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hared drives\Budget Team Drive\_URPC\2026-27\260327\"/>
    </mc:Choice>
  </mc:AlternateContent>
  <xr:revisionPtr revIDLastSave="0" documentId="8_{634EC26B-CA09-4E0B-BF6D-3A3E08582071}" xr6:coauthVersionLast="47" xr6:coauthVersionMax="47" xr10:uidLastSave="{00000000-0000-0000-0000-000000000000}"/>
  <bookViews>
    <workbookView xWindow="28680" yWindow="-120" windowWidth="38640" windowHeight="21120" activeTab="4" xr2:uid="{00000000-000D-0000-FFFF-FFFF00000000}"/>
  </bookViews>
  <sheets>
    <sheet name=".1 Revenues" sheetId="5" r:id="rId1"/>
    <sheet name=".2 Expenditures" sheetId="6" r:id="rId2"/>
    <sheet name=".3 by Division" sheetId="7" r:id="rId3"/>
    <sheet name=".4 Restricted Programs By MBUQ2" sheetId="8" r:id="rId4"/>
    <sheet name=".5 Balance Summary" sheetId="9" r:id="rId5"/>
  </sheets>
  <externalReferences>
    <externalReference r:id="rId6"/>
  </externalReferences>
  <definedNames>
    <definedName name="_xlnm.Print_Titles" localSheetId="0">'.1 Revenues'!$1:$2</definedName>
    <definedName name="_xlnm.Print_Titles" localSheetId="1">'.2 Expenditures'!$1:$2</definedName>
    <definedName name="_xlnm.Print_Titles" localSheetId="2">'.3 by Division'!$1:$2</definedName>
  </definedNames>
  <calcPr calcId="191029"/>
  <pivotCaches>
    <pivotCache cacheId="0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9" l="1"/>
  <c r="B7" i="9"/>
  <c r="B6" i="9"/>
  <c r="B5" i="9"/>
  <c r="C7" i="9" l="1"/>
  <c r="D190" i="8"/>
  <c r="D191" i="8" l="1"/>
  <c r="B10" i="9" s="1"/>
  <c r="B12" i="9" s="1"/>
</calcChain>
</file>

<file path=xl/sharedStrings.xml><?xml version="1.0" encoding="utf-8"?>
<sst xmlns="http://schemas.openxmlformats.org/spreadsheetml/2006/main" count="37304" uniqueCount="797">
  <si>
    <t>Projection Report</t>
  </si>
  <si>
    <t>Budget Year</t>
  </si>
  <si>
    <t>2025 - 2026</t>
  </si>
  <si>
    <t/>
  </si>
  <si>
    <t>As Of Date</t>
  </si>
  <si>
    <t>Business Unit</t>
  </si>
  <si>
    <t>HMCMP - Cal Poly Humboldt</t>
  </si>
  <si>
    <t>Fund</t>
  </si>
  <si>
    <t>HM500 - OPERATING FUND</t>
  </si>
  <si>
    <t>Division (CSU Custom Division)</t>
  </si>
  <si>
    <t>All</t>
  </si>
  <si>
    <t>MBU</t>
  </si>
  <si>
    <t>Department</t>
  </si>
  <si>
    <t>Program</t>
  </si>
  <si>
    <t>Orig Base</t>
  </si>
  <si>
    <t>Adj Bud</t>
  </si>
  <si>
    <t>Final Bud</t>
  </si>
  <si>
    <t>Actual</t>
  </si>
  <si>
    <t>Encumb</t>
  </si>
  <si>
    <t>YTD Total</t>
  </si>
  <si>
    <t>YTD Bal</t>
  </si>
  <si>
    <t>YTD %</t>
  </si>
  <si>
    <t>Projection</t>
  </si>
  <si>
    <t>Projection Adj</t>
  </si>
  <si>
    <t>Final Proj</t>
  </si>
  <si>
    <t>Proj Bal</t>
  </si>
  <si>
    <t xml:space="preserve">Proj % </t>
  </si>
  <si>
    <t>Revenues</t>
  </si>
  <si>
    <t>501 - Higher Education Fees</t>
  </si>
  <si>
    <t>501001 - Tuition Fee</t>
  </si>
  <si>
    <t>501820 - TUITION FEE-SPRING</t>
  </si>
  <si>
    <t>501830 - TUITION FEE-SUMMER</t>
  </si>
  <si>
    <t>501840 - TUITION FEE-FALL</t>
  </si>
  <si>
    <t>501890 - TUITION FEE - WAIVER</t>
  </si>
  <si>
    <t>501002 - Non-Resident Tuition Fee</t>
  </si>
  <si>
    <t>501822 - NON-RESIDENT FEE SPRING</t>
  </si>
  <si>
    <t>501832 - NON-RESIDENT FEE SUMMER</t>
  </si>
  <si>
    <t>501842 - NON-RESIDENT FEE FALL</t>
  </si>
  <si>
    <t>501892 - NON-RESIDENT FEE - WAIVER</t>
  </si>
  <si>
    <t>501004 - Application Fee</t>
  </si>
  <si>
    <t>501004 - APPLICATION FEE</t>
  </si>
  <si>
    <t>501110 - Category 3 Course Fees (Use only in CSU Fund 485)</t>
  </si>
  <si>
    <t>501110 - MISCELLANEOUS FEES</t>
  </si>
  <si>
    <t>RS013 - GEOLOGY 435 FIELD TRIP FEE - RESTRICTED</t>
  </si>
  <si>
    <t>RS030 - SPORTS CLUB INSURANCE - RESTRICTED</t>
  </si>
  <si>
    <t>RS038 - GEOL 300L FIELD TRIP FEE - RESTRICTED</t>
  </si>
  <si>
    <t>RS039 - GEOL 312 FIELD TRIP FEE - RESTRICTED</t>
  </si>
  <si>
    <t>RS046 - GEOL 335 FIELD TRIP FEE - RESTRICTED</t>
  </si>
  <si>
    <t>RS047 - GEOL 314 FIELD TRIP FEE - RESTRICTED</t>
  </si>
  <si>
    <t>RS049 - PE362/471/472 CTLNA FIELD TRIP - RESTRICTED</t>
  </si>
  <si>
    <t>RS057 - STUDENT PROFESSIONAL LIAB.INS. - RESTRICTED</t>
  </si>
  <si>
    <t>RS591 - ESM 469 MATTOLE FIELD CAMP - RESTRICTED</t>
  </si>
  <si>
    <t>RS592 - ISLP SAN MIGUEL DE ALLENDE MX - RESTRICTED</t>
  </si>
  <si>
    <t>501111 - Category 2 Fees (Use only in CSU Fund 485)</t>
  </si>
  <si>
    <t>501111 - OTHER MANDATORY FEES</t>
  </si>
  <si>
    <t>RS003 - TESTING SVC - RESTRICTED</t>
  </si>
  <si>
    <t>RS007 - HUMBOLDT ORIENTATION - RESTRICTED</t>
  </si>
  <si>
    <t>RS036 - ID CARD FEE - RESTRICTED</t>
  </si>
  <si>
    <t>501821 - MSF FEE - SPRING</t>
  </si>
  <si>
    <t>RS064 - COLLEGE MSF FEE - RESTRICTED</t>
  </si>
  <si>
    <t>501831 - MSF FEE - SUMMER</t>
  </si>
  <si>
    <t>501841 - MSF FEE - FALL</t>
  </si>
  <si>
    <t>501891 - MSF FEE - WAIVER</t>
  </si>
  <si>
    <t>501112 - Category 4 Fees (Use only in CSU Fund 485)</t>
  </si>
  <si>
    <t>501112 - NON MANDATORY IV FEES</t>
  </si>
  <si>
    <t>RS001 - LIBRARY FINES - RESTRICTED</t>
  </si>
  <si>
    <t>RS004 - CHEMISTRY-FINES - RESTRICTED</t>
  </si>
  <si>
    <t>RS010 - DIPLOMA FEES - RESTRICTED</t>
  </si>
  <si>
    <t>RS011 - COMMENCEMENT FEES - RESTRICTED</t>
  </si>
  <si>
    <t>RS023 - MSF-SCUBA GEAR RENTL - RESTRICTED</t>
  </si>
  <si>
    <t>RS031 - ADMIN SVS PROC. FEES - RESTRICTED</t>
  </si>
  <si>
    <t>RS061 - LATE PAYMENT/ADD/DROP FEE - RESTRICTED</t>
  </si>
  <si>
    <t>RS065 - BAD CHECK FEE - RESTRICTED</t>
  </si>
  <si>
    <t>RS504 - REG EXPEDITE SVC - RESTRICTED</t>
  </si>
  <si>
    <t>RS527 - LIVE SCAN FINGERPRINTING - RESTRICTED</t>
  </si>
  <si>
    <t>RS560 - LIVE SCAN PROCESSING - RESTRICTED</t>
  </si>
  <si>
    <t>RS567 - LOCK + LOCKER FEE-PE - RESTRICTED</t>
  </si>
  <si>
    <t>RS568 - FEES/TUI INSTALLMENT - RESTRICTED</t>
  </si>
  <si>
    <t>501880 - TRANSCRIPTS</t>
  </si>
  <si>
    <t>501201 - Professional Program Fee</t>
  </si>
  <si>
    <t>501921 - PROFESSIONAL PROGRAM FEE - SPR</t>
  </si>
  <si>
    <t>RS006 - GRADUATE BUSINESS PROFESS FEE - RESTRICTED</t>
  </si>
  <si>
    <t>501931 - PROFESSIONAL PROGRAM FEE - SMR</t>
  </si>
  <si>
    <t>501941 - PROFESSIONAL PROGRAM FEE -FALL</t>
  </si>
  <si>
    <t>501991 - PROFESSIONAL PRGM FEE - WAIVER</t>
  </si>
  <si>
    <t>503 - Gifts Grants and Contracts</t>
  </si>
  <si>
    <t>503404 - Auxiliary Org Supplemental Contributions-Non-capital</t>
  </si>
  <si>
    <t>503935 - AUX SUPPLEMENTAL NONCAP ADV</t>
  </si>
  <si>
    <t>RS590 - CHILD DEVELOPMENT LAB - RESTRICTED</t>
  </si>
  <si>
    <t>506 - Transfers In From Other Funds/Appropriations</t>
  </si>
  <si>
    <t>570486 - Tr in from CSU 486 - TF Academic Maintenance and Repair Fund</t>
  </si>
  <si>
    <t>570486 - TR IN FROM CSU 486-TF ACADEMIC</t>
  </si>
  <si>
    <t>570487 - Tr in from CSU 487 - TF Academic Capital Improvement Funds</t>
  </si>
  <si>
    <t>570487 - TR IN FROM CSU 487-TF ACADEMIC</t>
  </si>
  <si>
    <t>571 - Interagency Transfers In</t>
  </si>
  <si>
    <t>571000 - Tr in within the  same CSU Fund in 0948 between Campus and C</t>
  </si>
  <si>
    <t>571000 - TRANS IN-CSU 948 CAMPUS &amp; CO</t>
  </si>
  <si>
    <t>FA002 - SUG UGRD CSU FEE AWARD - RESTRICTED</t>
  </si>
  <si>
    <t>P0263 - MATH &amp; SCIENCE INITIATIVE PROG - RESTRICTED</t>
  </si>
  <si>
    <t>572 - Systemwide Allocation Transfer In</t>
  </si>
  <si>
    <t>572000 - Transfers in - RMP SWAT</t>
  </si>
  <si>
    <t>572000 - TRANSFERS IN-RMP SWAT</t>
  </si>
  <si>
    <t>S0007 - QUALITY ASSURANCE AWARDS - RESTRICTED</t>
  </si>
  <si>
    <t>S0012 - AANHPI STUDENT ACHIEVEMENT - RESTRICTED</t>
  </si>
  <si>
    <t>S0021 - PROJ REBOUND INNOV HOUSING - RESTRICTED</t>
  </si>
  <si>
    <t>580 - Other Financial Sources</t>
  </si>
  <si>
    <t>580001 - Rental of State Property</t>
  </si>
  <si>
    <t>580001 - RENTAL OF STATE PROP ONLY</t>
  </si>
  <si>
    <t xml:space="preserve">R0003 - UPD/OUTSIDE SERVICE REIMB - </t>
  </si>
  <si>
    <t>R0029 - H,PE &amp; R-LSE FAC-STA - RESTRICTED</t>
  </si>
  <si>
    <t>RS530 - MUSIC INSTRUMENT EQUIPMENT - RESTRICTED</t>
  </si>
  <si>
    <t>RS537 - THEATRE ARTS EQ RENTAL - RESTRICTED</t>
  </si>
  <si>
    <t>580090 - Other Operating Revenues (excluding student fees)</t>
  </si>
  <si>
    <t>580090 - MISC REVENUE-OTHER</t>
  </si>
  <si>
    <t>P0358 - PAY FOR PRINT - RESTRICTED</t>
  </si>
  <si>
    <t xml:space="preserve">R0049 - CAMPUS RECYCLING - </t>
  </si>
  <si>
    <t>RS068 - KRA CONCUSSION TESTING PROGRAM - RESTRICTED</t>
  </si>
  <si>
    <t>RS069 - KRA BIOMECHANICS TESTING - RESTRICTED</t>
  </si>
  <si>
    <t>RS515 - FINANCIAL AID CWS ADMIN REIMB - RESTRICTED</t>
  </si>
  <si>
    <t>RS521 - INSTITUTION WELLNESS/FITNESS - RESTRICTED</t>
  </si>
  <si>
    <t>RS524 - LIBRARY COMM BORROW ACCT - RESTRICTED</t>
  </si>
  <si>
    <t xml:space="preserve">RS526 - LIBRARY SERV ACCOUNT - </t>
  </si>
  <si>
    <t>RS535 - RESEARCH VESSEL RENTALS - RESTRICTED</t>
  </si>
  <si>
    <t>RS569 - VETERANS REPORTING FEES - RESTRICTED</t>
  </si>
  <si>
    <t>580800 - PARENT FEES</t>
  </si>
  <si>
    <t>580845 - FEES-OTHER</t>
  </si>
  <si>
    <t>580899 - COST REC-MISC.REVENUE</t>
  </si>
  <si>
    <t>580092 - CSURMA Dividend Revenue</t>
  </si>
  <si>
    <t>580092 - CSURMA DIVIDEND REVENUE</t>
  </si>
  <si>
    <t>580093 - Other Non-operating Revenues</t>
  </si>
  <si>
    <t>580093 - OTHER NON-OPERATING REVENUE</t>
  </si>
  <si>
    <t>580094 - Cost Recovery from Other CSU Funds within 0948</t>
  </si>
  <si>
    <t>580094 - COST RECOV WITHIN 0948 FUNDS</t>
  </si>
  <si>
    <t>RF001 - HOUSING FACILITIES ACTIVITY - RESTRICTED</t>
  </si>
  <si>
    <t>580910 - ATHLETICS</t>
  </si>
  <si>
    <t>580911 - EXTENDED EDUCATION</t>
  </si>
  <si>
    <t>580912 - HEALTH SERVICES</t>
  </si>
  <si>
    <t>580913 - HOUSING-DINING</t>
  </si>
  <si>
    <t>580914 - INSTRUCTIONALLY RELATED ACT.</t>
  </si>
  <si>
    <t>580915 - LOTTERY</t>
  </si>
  <si>
    <t>580916 - OPERATING FUND</t>
  </si>
  <si>
    <t xml:space="preserve">P0244 - PREVIEW PROGRAM - </t>
  </si>
  <si>
    <t>580917 - PARKING</t>
  </si>
  <si>
    <t>580918 - OTHER CAMPUS ACTIVITIES</t>
  </si>
  <si>
    <t>580095 - Cost Recovery from Auxiliary Organizations</t>
  </si>
  <si>
    <t>580095 - COST RECOV FROM AUXILIARY ORGS</t>
  </si>
  <si>
    <t>580930 - COST RECOVERY - ADVANCE FOUND</t>
  </si>
  <si>
    <t>580931 - COST RECOVERY - ASSOC STUDENTS</t>
  </si>
  <si>
    <t>580932 - COST RECOVERY - SPON PRG FOUND</t>
  </si>
  <si>
    <t>R0024 - BOATING SAFETY - RESTRICTED</t>
  </si>
  <si>
    <t>RS519 - GEOLOGY VEHICLE TRUST - RESTRICTED</t>
  </si>
  <si>
    <t>580933 - COST RECOVERY - SPF RELEASE TM</t>
  </si>
  <si>
    <t>580934 - COST RECOVERY - UNIV CENTER</t>
  </si>
  <si>
    <t>580096 - Cost Recovery from Other State Funds</t>
  </si>
  <si>
    <t>580096 - COST REC FRM OTHER STATE FUND</t>
  </si>
  <si>
    <t>580194 - Cost Recovery from Other CSU Funds within 0948 (between camp</t>
  </si>
  <si>
    <t>580194 - COST REC BTWN CAMPUSES OR CO</t>
  </si>
  <si>
    <t>690R - State Appropriations</t>
  </si>
  <si>
    <t>690003 - GF Payroll Allocations/Expenditure</t>
  </si>
  <si>
    <t>690003 - GENERAL FUND EXPEND ADJ</t>
  </si>
  <si>
    <t>Total Revenues</t>
  </si>
  <si>
    <t>Report Total</t>
  </si>
  <si>
    <t>Total Expenses</t>
  </si>
  <si>
    <t xml:space="preserve">PSUMR - SUMMER PROGRAM - </t>
  </si>
  <si>
    <t>609013 - SUMMER ENROLLMENT GRANT</t>
  </si>
  <si>
    <t>609013 - Summer Enrollment Grant</t>
  </si>
  <si>
    <t>609008 - SCHOLAR/GRANTS-INSTITUTIONAL</t>
  </si>
  <si>
    <t>609008 - Scholarships/Grants-Institutional</t>
  </si>
  <si>
    <t>609004 - GF STATE GRAD FELLOW GR</t>
  </si>
  <si>
    <t>609004 - State Graduate Fellowship</t>
  </si>
  <si>
    <t>FA004 - SUG GRAD/POSTBAC AWARD - RESTRICTED</t>
  </si>
  <si>
    <t>FA003 - SUG UGRD COA AWARD - RESTRICTED</t>
  </si>
  <si>
    <t>609002 - GF STATE UNIV GRANT</t>
  </si>
  <si>
    <t>609002 - State University Grant</t>
  </si>
  <si>
    <t>609001 - GF STATE EOP GRANT</t>
  </si>
  <si>
    <t>609001 - State E.O.P. Grant Program</t>
  </si>
  <si>
    <t>609 - Financial Aid</t>
  </si>
  <si>
    <t>Financial Aid</t>
  </si>
  <si>
    <t>P0374 - EADVISING U.A, U.D, TRANSFLGY - RESTRICTED</t>
  </si>
  <si>
    <t xml:space="preserve">P0344 - UNIV. STRATEGIC INITIATIVES - </t>
  </si>
  <si>
    <t>690002 - PRIOR YEAR EXPEND. ADJUSTMENT</t>
  </si>
  <si>
    <t>690002 - Prior Year Expenditure Adjustment</t>
  </si>
  <si>
    <t>690 - Expenditure Adjustments</t>
  </si>
  <si>
    <t>680125 - TRANS OUT CSU TR FND INTERAGEN</t>
  </si>
  <si>
    <t>680125 - Transfers Out to CSU Trust Fund (Inter-agency)</t>
  </si>
  <si>
    <t>670487 - TR OUT TO CSU 487-TF CIMP</t>
  </si>
  <si>
    <t>670487 - Tr Out to CSU 487 -TF Academic Capital Improvement Funds</t>
  </si>
  <si>
    <t>670486 - TR OUT TO CSU 486-TF NRMR</t>
  </si>
  <si>
    <t>670486 - Tr Out to CSU 486 -TF Academic Maintenance and Repair Fund</t>
  </si>
  <si>
    <t xml:space="preserve">P0265 - DOS BASIC NEEDS - </t>
  </si>
  <si>
    <t>670000 - TRANSFERS OUT</t>
  </si>
  <si>
    <t>670000 - Tr Out within the same CSU Fund in 0948 within the same camp</t>
  </si>
  <si>
    <t>680 - Operating Transfers Out</t>
  </si>
  <si>
    <t>660105 - INTERFUND PENSION LOAN REPAY</t>
  </si>
  <si>
    <t>660105 - Interfund Pension Loan Repayment</t>
  </si>
  <si>
    <t xml:space="preserve">P0249 - ELITE SCHOLARS - </t>
  </si>
  <si>
    <t>660890 - MISC SUBSCRIPTIONS</t>
  </si>
  <si>
    <t>S0014 - BLACK STUDENT SUCCESS - RESTRICTED</t>
  </si>
  <si>
    <t>S0013 - FIRST STAR ACADEMY - RESTRICTED</t>
  </si>
  <si>
    <t>RS084 - ISLP CEBU COURSE - RESTRICTED</t>
  </si>
  <si>
    <t>RS048 - GEOLOGY 110 FIELD TRIPS - RESTRICTED</t>
  </si>
  <si>
    <t>RS016 - GEOLOGY 472 FIELD CAMP - RESTRICTED</t>
  </si>
  <si>
    <t xml:space="preserve">P0375 - PROFESSIONAL DEVELOP - </t>
  </si>
  <si>
    <t>P0311 - START-UP COSTS - RESTRICTED</t>
  </si>
  <si>
    <t xml:space="preserve">P0245 - STUDENT MARKETING OFFICE - </t>
  </si>
  <si>
    <t xml:space="preserve">P0003 - RECRUITMENT - </t>
  </si>
  <si>
    <t xml:space="preserve">A0600 - TEAM TRAVEL - </t>
  </si>
  <si>
    <t>660090 - EXPENSES-OTHER</t>
  </si>
  <si>
    <t>660090 - Expenses-Other</t>
  </si>
  <si>
    <t>660064 - REPR AND MAINT-LANDSCAPE GRNDS</t>
  </si>
  <si>
    <t>660064 - Repr and Maint-Landscape Grnds</t>
  </si>
  <si>
    <t>660062 - REPR AND MAINT-CUSTODIAN SRVCS</t>
  </si>
  <si>
    <t>660062 - Repr and Maint-Custodian Srvcs</t>
  </si>
  <si>
    <t>660061 - REPR AND MAINT-BUILDING MAINT</t>
  </si>
  <si>
    <t>660061 - Repr and Maint-Building Maint</t>
  </si>
  <si>
    <t>660046 - WELLS FARGO BANK CHARGES</t>
  </si>
  <si>
    <t>660046 - Wells Fargo Bank Charges</t>
  </si>
  <si>
    <t>660043 - ACCREDITATION EXPENSE</t>
  </si>
  <si>
    <t>660043 - Accreditation Expense</t>
  </si>
  <si>
    <t>660042 - EMPL RECRUITMENT &amp; RELOCATION</t>
  </si>
  <si>
    <t>660042 - Recruitment and Employee Relocation</t>
  </si>
  <si>
    <t>660041 - OFF-CAMPUS SPACE RENTAL</t>
  </si>
  <si>
    <t>660041 - Space Rental Expenditure</t>
  </si>
  <si>
    <t>660040 - BAD DEBT EXPENSE</t>
  </si>
  <si>
    <t>660040 - Bad Debt Expense</t>
  </si>
  <si>
    <t>660027 - POLLUTION REMEDIATION EXPENSE</t>
  </si>
  <si>
    <t>660027 - Pollution Remediation Expenses</t>
  </si>
  <si>
    <t>660019 - LITIGATION COST</t>
  </si>
  <si>
    <t>660019 - Litigation Cost</t>
  </si>
  <si>
    <t>RS059 - HOP GUEST/PARENT FEES - RESTRICTED</t>
  </si>
  <si>
    <t>660017 - ADVERTISING &amp; PROMO PUBLICTION</t>
  </si>
  <si>
    <t>660017 - Advertising and Promotional Expenses</t>
  </si>
  <si>
    <t>660016 - PROPERTY INSURANCE PREMIUM EXP</t>
  </si>
  <si>
    <t>660016 - Property Insurance Premium Expense</t>
  </si>
  <si>
    <t>660012 - INSURANCE CLAIM DEDUCTIBLE</t>
  </si>
  <si>
    <t>660012 - Insurance Claim Deductible</t>
  </si>
  <si>
    <t xml:space="preserve">P0397 - ADA ACCOMMODATION SVC - </t>
  </si>
  <si>
    <t xml:space="preserve">P0200 - CALIFORNIA INDIAN BIG TIME - </t>
  </si>
  <si>
    <t>660010 - INSURANCE PREMIUMS</t>
  </si>
  <si>
    <t>660010 - Insurance Premium Expense</t>
  </si>
  <si>
    <t xml:space="preserve">P5132 - SPORTS CLUBS - </t>
  </si>
  <si>
    <t xml:space="preserve">P5104 - AS EXTERNAL AFFAIRS - </t>
  </si>
  <si>
    <t xml:space="preserve">P0067 - IRA - RANGE PLANT CONCLAVE - </t>
  </si>
  <si>
    <t xml:space="preserve">A0602 - TRAVEL - </t>
  </si>
  <si>
    <t>660009 - TRAINING AND PROF DEVELOPMENT</t>
  </si>
  <si>
    <t>660009 - Professional Development</t>
  </si>
  <si>
    <t>S0020 - CSU AI EDUCATIONAL INNOVATIONS - RESTRICTED</t>
  </si>
  <si>
    <t>S0019 - EXECUTIVE TRANSITION PROGRAM - RESTRICTED</t>
  </si>
  <si>
    <t>S0018 - ED PROGRAMMING TPM - RESTRICTED</t>
  </si>
  <si>
    <t>S0017 - ALUMNI-STUDENT CONNECTIONS - RESTRICTED</t>
  </si>
  <si>
    <t>S0015 - STUDENT TRANSFER ACHIEVEMENT - RESTRICTED</t>
  </si>
  <si>
    <t>S0011 - FAMILY AMBASSADOR PROG - RESTRICTED</t>
  </si>
  <si>
    <t>S0010 - CSU SUMMER ALGEBRA INSTITUTE - RESTRICTED</t>
  </si>
  <si>
    <t>S0009 - MENTAL HEALTH PARTNERSHIPS - RESTRICTED</t>
  </si>
  <si>
    <t>S0008 - BASIC NEEDS PARTNERSHIPS - RESTRICTED</t>
  </si>
  <si>
    <t>S0006 - CSU BASIC NEEDS RESEARCH CNTR - RESTRICTED</t>
  </si>
  <si>
    <t>S0005 - CSU FACULTY INNOV/LDRSHP AWARD - RESTRICTED</t>
  </si>
  <si>
    <t>S0003 - CSU COUNSELOR CONFERENCE - RESTRICTED</t>
  </si>
  <si>
    <t>S0001 - NATIVE INITIATIVE - RESTRICTED</t>
  </si>
  <si>
    <t>RS589 - ADAPTIVE PHYSICAL EDUCATION - RESTRICTED</t>
  </si>
  <si>
    <t>RS529 - MEDIA SERVICES TRUST - RESTRICTED</t>
  </si>
  <si>
    <t>RS528 - MARINE LAB EQUIPMENT REPLACMNT - RESTRICTED</t>
  </si>
  <si>
    <t>RS522 - HUMBOLDT JOURNAL SOC REL - RESTRICTED</t>
  </si>
  <si>
    <t>RS518 - AQUATICS PROGRAM - RESTRICTED</t>
  </si>
  <si>
    <t>RS505 - FISHERIES VEHICLE - RESTRICTED</t>
  </si>
  <si>
    <t>RS100 - ISLP SOUTH AFRICA - RESTRICTED</t>
  </si>
  <si>
    <t>RS081 - SDRC PSYCHO-EDUCATIONAL EVAL - RESTRICTED</t>
  </si>
  <si>
    <t>RS080 - ESM 350 CERTIFIED TRAINING - RESTRICTED</t>
  </si>
  <si>
    <t>RS077 - EMP 453 FIELD TRIP FEE - RESTRICTED</t>
  </si>
  <si>
    <t>RS076 - EMP 353 FIELD TRIP FEE - RESTRICTED</t>
  </si>
  <si>
    <t>RS071 - ENGINEERING 445 FIELD TRIP - RESTRICTED</t>
  </si>
  <si>
    <t>RS070 - ENGINEERING 545 FIELD TRIPS - RESTRICTED</t>
  </si>
  <si>
    <t>RS050 - ADVANCED PHYSICAL GEOLOGY LAB - RESTRICTED</t>
  </si>
  <si>
    <t>RS037 - GEOL 553-QUTERNARY STRATIGRAPH - RESTRICTED</t>
  </si>
  <si>
    <t>RS035 - GEOLOGY 555 - RESTRICTED</t>
  </si>
  <si>
    <t>RS027 - GEOLOGY 531 - RESTRICTED</t>
  </si>
  <si>
    <t>RS019 - GEOLOGY 554 - FIELD TRIP - RESTRICTED</t>
  </si>
  <si>
    <t>RS014 - EMP 460 FIELD TRIP FEE - RESTRICTED</t>
  </si>
  <si>
    <t>RS008 - BIOLOGY FINES - RESTRICTED</t>
  </si>
  <si>
    <t>RR002 - RENEWAL INSTRUCTIONAL SPACES - RESTRICTED</t>
  </si>
  <si>
    <t>RR001 - REPLACE &amp; RENEWAL PLANNING - RESTRICTED</t>
  </si>
  <si>
    <t>P0402 - HSU STUDENT CONCUSSION PROGRAM - RESTRICTED</t>
  </si>
  <si>
    <t>P0341 - STRATEGIC EARMARK - RESTRICTED</t>
  </si>
  <si>
    <t>P0317 - PARENT INSTITUTE QUALITY EDUC - RESTRICTED</t>
  </si>
  <si>
    <t xml:space="preserve">P0305 - SUPPLEMENTAL INSTRUCTION - </t>
  </si>
  <si>
    <t>P0262 - CSU CONCUSSION INITIATIVE - RESTRICTED</t>
  </si>
  <si>
    <t>P0248 - FUNDRAISING CAMPAIGN - RESTRICTED</t>
  </si>
  <si>
    <t>P0213 - EARLY ASSESSMENT PROGRAM - RESTRICTED</t>
  </si>
  <si>
    <t xml:space="preserve">P0204 - CAMPUS DIVERSITY GRANTS - </t>
  </si>
  <si>
    <t xml:space="preserve">P0178 - TUTORING - </t>
  </si>
  <si>
    <t xml:space="preserve">P0114 - CHECK IT - </t>
  </si>
  <si>
    <t xml:space="preserve">A0635 - MISCELLANEOUS EXPENSES - </t>
  </si>
  <si>
    <t>660932 - OE-UNALLOCATED O.E.+E.</t>
  </si>
  <si>
    <t>660928 - ADMINISTRATIVE &amp; OTHER FEES</t>
  </si>
  <si>
    <t>660921 - OTHER EXPENSES</t>
  </si>
  <si>
    <t>660912 - COST REC-MVO-REPAIRS</t>
  </si>
  <si>
    <t>660911 - COST REC-MVO-POOL CARS</t>
  </si>
  <si>
    <t xml:space="preserve">P0221 - IRA - OUTDOOR REC &amp; TOURI - </t>
  </si>
  <si>
    <t>660901 - POOL VEHICLE RENTALS</t>
  </si>
  <si>
    <t xml:space="preserve">P0241 - STUDENT SAFETY ESCORT - </t>
  </si>
  <si>
    <t xml:space="preserve">P0223 - SMART CLASSROOMS - </t>
  </si>
  <si>
    <t>660900 - MOTR VEH REPAIRS AND OPER</t>
  </si>
  <si>
    <t>660899 - COST REC-O.E. ABATEMENT</t>
  </si>
  <si>
    <t>660848 - TAXES, LICENSES, &amp; TERO TAX</t>
  </si>
  <si>
    <t>660842 - SCO-LATE CHARGES</t>
  </si>
  <si>
    <t>660841 - ON-CAMPUS SPACE RENTAL</t>
  </si>
  <si>
    <t>660835 - WAREHOUSE OPERATIONS SUPPLIES</t>
  </si>
  <si>
    <t>660834 - HOUSING DINING CHARGES</t>
  </si>
  <si>
    <t>660831 - LAB CONSUMABLES</t>
  </si>
  <si>
    <t xml:space="preserve">P0398 - CAMPUS FOOD SECURITY PROGRAM - </t>
  </si>
  <si>
    <t>660830 - SUPPLIES-FOOD</t>
  </si>
  <si>
    <t>660819 - COST REC-SUP&amp;SERV</t>
  </si>
  <si>
    <t>660817 - SPECIAL CONSULTANT</t>
  </si>
  <si>
    <t xml:space="preserve">P0117 - AMERICAN INDIAN COLLEGE MOTIV - </t>
  </si>
  <si>
    <t>660810 - GUEST LECTURER/SPEAKER</t>
  </si>
  <si>
    <t>660808 - MAINTENANCE SUPPLIES</t>
  </si>
  <si>
    <t>660807 - MEMBERSHIPS</t>
  </si>
  <si>
    <t>660806 - VISA/MC OPERATION</t>
  </si>
  <si>
    <t xml:space="preserve">P0372 - VETS TRANSITION PROGRAM - </t>
  </si>
  <si>
    <t xml:space="preserve">P0316 - PREVIEW PLUS PROGRAM - </t>
  </si>
  <si>
    <t xml:space="preserve">P0203 - IM GOING TO COLLEGE: 10TH GRD - </t>
  </si>
  <si>
    <t xml:space="preserve">P0118 - YOUTH OF COLOR EMPOWERMENT DAY - </t>
  </si>
  <si>
    <t xml:space="preserve">P0115 - IVE BEEN ADMITTED TO COLLEGE - </t>
  </si>
  <si>
    <t>660805 - HOSPITALITY EXPENSE</t>
  </si>
  <si>
    <t>660804 - WORK REQUESTS</t>
  </si>
  <si>
    <t>660801 - COPIER SERVICES</t>
  </si>
  <si>
    <t xml:space="preserve">A0645 - CAMP/CLINIC EXPENSES - </t>
  </si>
  <si>
    <t xml:space="preserve">A0615 - RECRUITING - </t>
  </si>
  <si>
    <t>660003 - SUPPLIES AND SERVICES</t>
  </si>
  <si>
    <t>660003 - Supplies and Services</t>
  </si>
  <si>
    <t>660821 - COST REC -PRNT-DUP</t>
  </si>
  <si>
    <t>660002 - PRINTING</t>
  </si>
  <si>
    <t>660002 - Printing</t>
  </si>
  <si>
    <t>660001 - POSTAGE &amp; FREIGHT</t>
  </si>
  <si>
    <t>660001 - Postage and Freight</t>
  </si>
  <si>
    <t>660 - Misc. Operating Expenses</t>
  </si>
  <si>
    <t>619001 - EQUIPMENT</t>
  </si>
  <si>
    <t>619001 - Other Equipment</t>
  </si>
  <si>
    <t>619 - Equipment Group</t>
  </si>
  <si>
    <t>617101 - SERV BTWN CAMPUS &amp; CO</t>
  </si>
  <si>
    <t>617101 - Service from Between Campuses and the CO (interagency)</t>
  </si>
  <si>
    <t>617002 - SVC FROM STATE FIRE MARSHAL</t>
  </si>
  <si>
    <t>617002 - Services from the State Fire Marshal</t>
  </si>
  <si>
    <t>617001 - SERV FROM OTHER FUND</t>
  </si>
  <si>
    <t>617001 - Services from Other Funds/Agencies</t>
  </si>
  <si>
    <t>617 - Services from Other Funds/Agencies Group</t>
  </si>
  <si>
    <t>616101 - INTERAGENCY IT SOFTWARE</t>
  </si>
  <si>
    <t>616101 - Interagency I/T Software</t>
  </si>
  <si>
    <t>616005 - IT ACCESSORIES</t>
  </si>
  <si>
    <t>616005 - Misc Info Tech Costs</t>
  </si>
  <si>
    <t>616004 - I/T INFRASTRUCTURE</t>
  </si>
  <si>
    <t>616004 - I/T Infrastructure</t>
  </si>
  <si>
    <t>616003 - IT SOFTWARE</t>
  </si>
  <si>
    <t>616003 - I/T Software</t>
  </si>
  <si>
    <t>616002 - IT HARDWARE</t>
  </si>
  <si>
    <t>616002 - I/T Hardware</t>
  </si>
  <si>
    <t>616001 - INFO TECH-COMMUNICATIONS</t>
  </si>
  <si>
    <t>616001 - I/T Communications</t>
  </si>
  <si>
    <t>616 - Information Technology Costs</t>
  </si>
  <si>
    <t>613001 - CONTRACTUAL SERVICES</t>
  </si>
  <si>
    <t>613001 - Contractual Services</t>
  </si>
  <si>
    <t>613 - Contractual Services Group</t>
  </si>
  <si>
    <t>612001 - ST PRO RATA CHARGES-ADMIN</t>
  </si>
  <si>
    <t>612001 - State Pro Rata Charges</t>
  </si>
  <si>
    <t>612 - State Pro Rata Charges Group</t>
  </si>
  <si>
    <t>608005 - LIBRARY-SUBSCRIPTIONS</t>
  </si>
  <si>
    <t>608005 - Library Subscriptions (for library only)</t>
  </si>
  <si>
    <t>608002 - LIBRARY-BOOK BINDING</t>
  </si>
  <si>
    <t>608002 - Book Binding (related to library only)</t>
  </si>
  <si>
    <t>608001 - LIBRARY-BOOKS</t>
  </si>
  <si>
    <t>608001 - Library Books (for library only)</t>
  </si>
  <si>
    <t>608 - Library Acquisitions</t>
  </si>
  <si>
    <t>606002 - TRAVEL OUT OF STATE</t>
  </si>
  <si>
    <t>606002 - Travel-Out of State</t>
  </si>
  <si>
    <t>606803 - LOCAL MILEAGE</t>
  </si>
  <si>
    <t xml:space="preserve">P0284 - IRA - PSA CONFERENCE - </t>
  </si>
  <si>
    <t xml:space="preserve">P0246 - DIVERSE MALE SCHOLARS INTIATVE - </t>
  </si>
  <si>
    <t xml:space="preserve">A0610 - TRAINING TABLE - </t>
  </si>
  <si>
    <t>606001 - TRAVEL IN STATE</t>
  </si>
  <si>
    <t>606001 - Travel-In State</t>
  </si>
  <si>
    <t>606 - Travel</t>
  </si>
  <si>
    <t>605990 - UTILITIES-REFUSE AND RECYCLE</t>
  </si>
  <si>
    <t>605090 - UTILITIES-OTHER</t>
  </si>
  <si>
    <t>605090 - Other Utilities</t>
  </si>
  <si>
    <t>605006 - UTILITIES-HAZARDOUS WASTE</t>
  </si>
  <si>
    <t>605006 - Hazardous Waste</t>
  </si>
  <si>
    <t xml:space="preserve">R0007 - UTILITIES - </t>
  </si>
  <si>
    <t>605840 - COST REC - UTILITIES-SEWAGE</t>
  </si>
  <si>
    <t>605005 - UTILITIES-SEWAGE</t>
  </si>
  <si>
    <t>605005 - Sewage</t>
  </si>
  <si>
    <t>605950 - UTILITIES-STORMWATER</t>
  </si>
  <si>
    <t>605830 - COST REC - UTILITIES-WATER</t>
  </si>
  <si>
    <t>605004 - UTILITIES-WATER</t>
  </si>
  <si>
    <t>605004 - Water</t>
  </si>
  <si>
    <t>605810 - COST REC - UTILITIES-GAS</t>
  </si>
  <si>
    <t>605002 - UTILITIES-GAS</t>
  </si>
  <si>
    <t>605002 - Gas</t>
  </si>
  <si>
    <t>605800 - COST REC-UTILITIES-ELECTRIC</t>
  </si>
  <si>
    <t>605001 - UTILITIES-ELECTRIC</t>
  </si>
  <si>
    <t>605001 - Electricity</t>
  </si>
  <si>
    <t>605 - Utilities Group</t>
  </si>
  <si>
    <t>604090 - OTHER COMMUNICATIONS</t>
  </si>
  <si>
    <t>604090 - Other Communications (Operating Cost)</t>
  </si>
  <si>
    <t>604002 - COMPUTER NETWORKS</t>
  </si>
  <si>
    <t>604002 - Computer Networks (Operating Cost)</t>
  </si>
  <si>
    <t>604001 - TELEPH-USAGE CHARGES</t>
  </si>
  <si>
    <t>604001 - Telephone Usage (Operating Cost)</t>
  </si>
  <si>
    <t>604 - Communications</t>
  </si>
  <si>
    <t>Operating Expenses</t>
  </si>
  <si>
    <t>603092 - ST PRO RATA CHRG-MED BEN</t>
  </si>
  <si>
    <t>603092 - Medical Benefits for Annuitants (State Pro Rata Charges)</t>
  </si>
  <si>
    <t>603091 - DENTAL CARE ANNUITANTS</t>
  </si>
  <si>
    <t>603091 - Dental Care Annuitants</t>
  </si>
  <si>
    <t>603B90 - OE-EXEC-HSE ENTER ALLOW</t>
  </si>
  <si>
    <t>603A90 - EXEC-AUTO ALLOWANCE</t>
  </si>
  <si>
    <t xml:space="preserve">P0240 - CARE SERVICES PROGRAM - </t>
  </si>
  <si>
    <t>603810 - BENEFITS-OTHER</t>
  </si>
  <si>
    <t>603090 - Benefits-Other</t>
  </si>
  <si>
    <t>603815 - FLEXCASH REIMBURSEMENT</t>
  </si>
  <si>
    <t>603015 - FLEXCASH</t>
  </si>
  <si>
    <t>603015 - Flex Cash</t>
  </si>
  <si>
    <t>603814 - LONG TERM DISABILITY REIMB</t>
  </si>
  <si>
    <t>603014 - LONG TERM DISABILITY</t>
  </si>
  <si>
    <t>603014 - Long-Term Disability Insurance</t>
  </si>
  <si>
    <t>603813 - VISION CARE REIMBURSEMENT</t>
  </si>
  <si>
    <t>603013 - VISION CARE</t>
  </si>
  <si>
    <t>603013 - Vision Care</t>
  </si>
  <si>
    <t>603812 - MEDICARE REIMBURSEMENT</t>
  </si>
  <si>
    <t>603012 - MEDICARE</t>
  </si>
  <si>
    <t>603012 - Medicare</t>
  </si>
  <si>
    <t>603011 - LIFE INSURANCE</t>
  </si>
  <si>
    <t>603011 - Life Insurance</t>
  </si>
  <si>
    <t>603008 - INDUSTRIAL DISABILITY</t>
  </si>
  <si>
    <t>603008 - Industrial Disability</t>
  </si>
  <si>
    <t>603811 - LIFE INSURANCE REIMBURSEMENT</t>
  </si>
  <si>
    <t>603805 - RETIREMENT REIMBURSEMENT</t>
  </si>
  <si>
    <t>603005 - RETIREMENT</t>
  </si>
  <si>
    <t>603005 - Retirement</t>
  </si>
  <si>
    <t>603899 - HEALTH INSURANCE REIMBURSEMENT</t>
  </si>
  <si>
    <t>603004 - HEALTH AND WELFARE</t>
  </si>
  <si>
    <t>603004 - Health and Welfare</t>
  </si>
  <si>
    <t>603803 - DENTAL INSURANCE REIMBURSEMENT</t>
  </si>
  <si>
    <t>603003 - DENTAL INSURANCE</t>
  </si>
  <si>
    <t>603003 - Dental Insurance</t>
  </si>
  <si>
    <t>603801 - OASDI REIMBURSEMENT</t>
  </si>
  <si>
    <t>603001 - OASDI</t>
  </si>
  <si>
    <t>603 - Benefits Group</t>
  </si>
  <si>
    <t>Benefits</t>
  </si>
  <si>
    <t xml:space="preserve">P0407 - ACADEMIC COACHING - </t>
  </si>
  <si>
    <t xml:space="preserve">P0333 - WRITING STUDIO - </t>
  </si>
  <si>
    <t>6020C1 - INST - WORKSTUDY ON CAMPUS</t>
  </si>
  <si>
    <t>602001 - WORKSTUDY ON CAMPUS</t>
  </si>
  <si>
    <t>602001 - Work Study-On Campus</t>
  </si>
  <si>
    <t>602 - Work Study</t>
  </si>
  <si>
    <t>6013D3 - INST-TEACHING ASSOCIATE</t>
  </si>
  <si>
    <t>601304 - Teaching Associates</t>
  </si>
  <si>
    <t>6013C3 - INST-STUDENT ASSISTANT</t>
  </si>
  <si>
    <t>601303 - STUDENT ASSISTANT</t>
  </si>
  <si>
    <t>601303 - Student Assistant</t>
  </si>
  <si>
    <t>601301 - OVERTIME</t>
  </si>
  <si>
    <t>601301 - Overtime</t>
  </si>
  <si>
    <t>601899 - STAFF SALARY REIMBURSEMENT</t>
  </si>
  <si>
    <t>6013C0 - POST/SPECIAL DUTY STIPENDS</t>
  </si>
  <si>
    <t>6013A0 - SHFT DIFFERENTIAL</t>
  </si>
  <si>
    <t>601300 - SUPPORT STAFF</t>
  </si>
  <si>
    <t>601300 - Support Staff Salaries</t>
  </si>
  <si>
    <t>601892 - MGMT/SUPERVISORY SALARY REIMB</t>
  </si>
  <si>
    <t>601201 - MANAGEMENT + SUPERVISORY</t>
  </si>
  <si>
    <t>601201 - Management and Supervisory</t>
  </si>
  <si>
    <t>601103 - INST-GRADUATE ASSISTANT</t>
  </si>
  <si>
    <t>601103 - Graduate Assistant</t>
  </si>
  <si>
    <t>6011N0 - DEPARTMENT CHAIR</t>
  </si>
  <si>
    <t>601101 - Department Chair</t>
  </si>
  <si>
    <t>601894 - ACADEMIC SALARY REIMBURSEMENT</t>
  </si>
  <si>
    <t>6011Q0 - FERP FACULTY</t>
  </si>
  <si>
    <t>6011M0 - INST-LECTURER/TEMP FACULTY</t>
  </si>
  <si>
    <t>6011K0 - COACHING FACULTY</t>
  </si>
  <si>
    <t>6011J0 - LIBRARY FACULTY</t>
  </si>
  <si>
    <t>6011H0 - INST-TENURE TRACK/TENURED FAC</t>
  </si>
  <si>
    <t>6011D0 - INST-SUBSTITUE FACULTY</t>
  </si>
  <si>
    <t>601100 - ACAD SALARIES -SUMMARY</t>
  </si>
  <si>
    <t>601100 - Academic Salaries</t>
  </si>
  <si>
    <t>601030 - PRESIDENT SALARY</t>
  </si>
  <si>
    <t>601030 - President</t>
  </si>
  <si>
    <t>601 - Regular Salaries and Wages</t>
  </si>
  <si>
    <t>Salaries</t>
  </si>
  <si>
    <t>Expenses</t>
  </si>
  <si>
    <t>U90043 - POLYTECHNIC TRANSITION</t>
  </si>
  <si>
    <t>U90041 - TELECOM AND NETWORK</t>
  </si>
  <si>
    <t>U90039 - STRATEGIC INITIATIVES</t>
  </si>
  <si>
    <t>U90035 - INSTITUTIONAL EVENTS</t>
  </si>
  <si>
    <t>U90031 - FIN AID - TUITION DISCOUNT</t>
  </si>
  <si>
    <t>U90028 - UNALLOCATED ITEMS</t>
  </si>
  <si>
    <t>U90023 - GRADUATION INITIATIVE 2025</t>
  </si>
  <si>
    <t>U90018 - COMP POOL</t>
  </si>
  <si>
    <t>U90017 - HAZARDOUS MATERIALS</t>
  </si>
  <si>
    <t>U90016 - CAMPUSWIDE UTILITIES</t>
  </si>
  <si>
    <t>U90013 - DEPT OF GENL SERVICE CHARGES</t>
  </si>
  <si>
    <t>U90011 - SPACE MANAGEMENT</t>
  </si>
  <si>
    <t>U90009 - RISK POOL</t>
  </si>
  <si>
    <t>U90008 - UNIVERSITY CONTINGENCY</t>
  </si>
  <si>
    <t>U90001 - UNIVERSITY WIDE EXPENDITURES</t>
  </si>
  <si>
    <t>T90001 - UNIVERSITY WIDE TRANSFERS OUT</t>
  </si>
  <si>
    <t>900 - GENERAL UNIVERSITY OBLIGATIONS</t>
  </si>
  <si>
    <t>09 - UNIVERSITY WIDE</t>
  </si>
  <si>
    <t>D40084 - CAMPUS RECREATION</t>
  </si>
  <si>
    <t>D40078 - OUTDOOR ADVENTURES</t>
  </si>
  <si>
    <t>D40076 - STUDENT RECREATION CENTER</t>
  </si>
  <si>
    <t>D40064 - RECREATIONAL SPORTS</t>
  </si>
  <si>
    <t>620 - CAMPUS RECREATION</t>
  </si>
  <si>
    <t>D40088 - ATHLETICS-WRESTLING-MEN</t>
  </si>
  <si>
    <t>D40087 - ATHLETICS-TRACK-FLD-MEN</t>
  </si>
  <si>
    <t>D40086 - ATHLETICS-XCOUNTRY-MEN</t>
  </si>
  <si>
    <t>D40085 - ATHLETICS-TRIATHLON-WMN</t>
  </si>
  <si>
    <t>D40018 - ATHLETICS-SOFTBALL</t>
  </si>
  <si>
    <t>D40017 - ATHLETICS-ROWING-WM</t>
  </si>
  <si>
    <t>D40016 - ATHLETICS-TRACK-FLD-WMN</t>
  </si>
  <si>
    <t>D40015 - ATHLETICS-BSKBL-WMN</t>
  </si>
  <si>
    <t>D40014 - ATHLETICS-BSKBL-MEN</t>
  </si>
  <si>
    <t>D40013 - ATHLETICS-SOCCERWMN</t>
  </si>
  <si>
    <t>D40012 - ATHLETICS-SOCCERMEN</t>
  </si>
  <si>
    <t>D40011 - ATHLETICS-XCOUNTRY-WMN</t>
  </si>
  <si>
    <t>D40010 - ATHLETICS-VOLLEYBALL</t>
  </si>
  <si>
    <t>D40008 - ATHLETICS-ADMIN.</t>
  </si>
  <si>
    <t>610 - INTERCOLLEGIATE ATHLETICS</t>
  </si>
  <si>
    <t>06 - ATHLETICS AND RECREATION</t>
  </si>
  <si>
    <t>D40006 - JOB LOCATION - DEVELOPMENT</t>
  </si>
  <si>
    <t>D40005 - CAREER DEVELOPMENT CENTER</t>
  </si>
  <si>
    <t>590 - CAREER DEVELOPMENT</t>
  </si>
  <si>
    <t>D40081 - CONFERENCES &amp; EVENT SERVICES</t>
  </si>
  <si>
    <t>D40079 - CAL POLY HUMBOLDT PRESENTS</t>
  </si>
  <si>
    <t>D40061 - STUDENT ACTIVITIES CENTER</t>
  </si>
  <si>
    <t>585 - STUDENT ACTIVITIES CENTER</t>
  </si>
  <si>
    <t>D40092 - ADPIMENA CENTER</t>
  </si>
  <si>
    <t>D40091 - DREAMER CENTER</t>
  </si>
  <si>
    <t>D40090 - LGBTQ RESOURCE CENTER</t>
  </si>
  <si>
    <t>D40075 - EL CENTRO</t>
  </si>
  <si>
    <t>D40074 - UMOJA CENTER</t>
  </si>
  <si>
    <t>D20130 - CENTERS FR ACADEMIC EXCELLENCE</t>
  </si>
  <si>
    <t>D20066 - INDIAN TEACHER - ED PERS PR</t>
  </si>
  <si>
    <t>580 - CTRS FOR INCL ACAD &amp; CAREER EX</t>
  </si>
  <si>
    <t>D40029 - EOP SUMMER BRIDGE</t>
  </si>
  <si>
    <t>D40028 - EDUCATIONAL OPP PROGR</t>
  </si>
  <si>
    <t>D20020 - TRIO PROGRAMS</t>
  </si>
  <si>
    <t>575 - EOP AND TRIO PROGRAMS</t>
  </si>
  <si>
    <t>D40093 - DIVERSE MALE SCHOLARS</t>
  </si>
  <si>
    <t>D40062 - ORIENTATION</t>
  </si>
  <si>
    <t>D40032 - SOCIAL JUSTICE CENTER</t>
  </si>
  <si>
    <t>D40022 - YOUTH EDUCATIONAL SERVICES</t>
  </si>
  <si>
    <t>D40021 - OFFICE OF STUDENT LIFE</t>
  </si>
  <si>
    <t>D40020 - STUDENT CLUBS - ACTIVITIES</t>
  </si>
  <si>
    <t>555 - STUDENT LIFE</t>
  </si>
  <si>
    <t>D40072 - DEAN OF STUDENTS</t>
  </si>
  <si>
    <t>D40070 - VET SERVICES</t>
  </si>
  <si>
    <t>D40031 - TESTING CENTER</t>
  </si>
  <si>
    <t>550 - DEAN OF STUDENTS</t>
  </si>
  <si>
    <t>D40089 - ENROLLMNT MGT - ADMIN</t>
  </si>
  <si>
    <t>D20019 - FINANCIAL AID OFFICE</t>
  </si>
  <si>
    <t>D20018 - REGISTRAR</t>
  </si>
  <si>
    <t>D20017 - ADMISSIONS</t>
  </si>
  <si>
    <t>D20016 - STRATEGIC STUDENT COMMS</t>
  </si>
  <si>
    <t>540 - ENROLLMENT MANAGEMENT</t>
  </si>
  <si>
    <t>D40067 - HEALTH EDUCATION</t>
  </si>
  <si>
    <t>D40024 - STUDENT MEDICAL SERVICES</t>
  </si>
  <si>
    <t>D40007 - COUNSELING - PSYCH SVCS</t>
  </si>
  <si>
    <t>535 - STUDENT HEALTH - WELLBEING SVC</t>
  </si>
  <si>
    <t>D40030 - CHILDREN'S CENTER - CAMPUS</t>
  </si>
  <si>
    <t>525 - CHILDREN'S CENTER</t>
  </si>
  <si>
    <t>D40004 - ASSOCIATED STUDENTS HSU</t>
  </si>
  <si>
    <t>515 - ASSOCIATED STUDENTS</t>
  </si>
  <si>
    <t>D40066 - ENROLLMNT MGT DIVISION-WIDE</t>
  </si>
  <si>
    <t>D40001 - ENROLLMNT MGT-VP OFFICE</t>
  </si>
  <si>
    <t>510 - ENROLLMENT MANAGEMENT - VP</t>
  </si>
  <si>
    <t>05 - ENROLLMENT MANAGEMENT</t>
  </si>
  <si>
    <t>D40048 - UPD-LIVE SCAN</t>
  </si>
  <si>
    <t>D40019 - UNIVERSITY POLICE</t>
  </si>
  <si>
    <t>470 - UNIVERSITY POLICE</t>
  </si>
  <si>
    <t>D30039 - FAC MGT - REFUSE RECYCLING</t>
  </si>
  <si>
    <t>D30037 - FAC MGT - PROJECTS</t>
  </si>
  <si>
    <t>D30035 - FAC MGT - PLAN AND DESIGN</t>
  </si>
  <si>
    <t>D30023 - FAC MGT - COST RECOVERY</t>
  </si>
  <si>
    <t>D30021 - FAC MGT - DISTRIBUTION</t>
  </si>
  <si>
    <t>D30019 - FAC MGT - AUTO SHOP MOTOR POOL</t>
  </si>
  <si>
    <t>D30018 - FAC MGT-WAREHOUSE</t>
  </si>
  <si>
    <t>D30017 - FAC MGT - ENGINEERS</t>
  </si>
  <si>
    <t>D30016 - FAC MGT - TRADES</t>
  </si>
  <si>
    <t>D30015 - FAC MGT - GROUNDS</t>
  </si>
  <si>
    <t>D30014 - FAC MGT - CUSTODIAL</t>
  </si>
  <si>
    <t>D30013 - FAC MGT - SUPPORT SERVICES</t>
  </si>
  <si>
    <t>D30011 - FAC MGT - ADMINISTRATION</t>
  </si>
  <si>
    <t>450 - FACILITIES MANAGEMENT</t>
  </si>
  <si>
    <t>D30020 - CONTRACTS AND PROCUREMENT</t>
  </si>
  <si>
    <t>D30003 - ACCOUNTS PAYABLE</t>
  </si>
  <si>
    <t>435 - STRATEGIC BUSINESS SERVICES</t>
  </si>
  <si>
    <t>D40027 - CAMPUS DISABILITY RES CTR</t>
  </si>
  <si>
    <t>D30038 - TRANSPORTATION SERVICES</t>
  </si>
  <si>
    <t>D30012 - RISK MGMT - SAFETY SERVICES</t>
  </si>
  <si>
    <t>430 - CAMPUS RESILIENCE AND RESPONSE</t>
  </si>
  <si>
    <t>D30008 - FINANCIAL SERVICES - ADMIN</t>
  </si>
  <si>
    <t>D30006 - STUDENT FINANCIAL SERVICES</t>
  </si>
  <si>
    <t>D30002 - ACCOUNTING</t>
  </si>
  <si>
    <t>D10011 - UNIVERSITY BUDGET</t>
  </si>
  <si>
    <t>425 - FINANCIAL SERVICES</t>
  </si>
  <si>
    <t>D40073 - TITLE IX</t>
  </si>
  <si>
    <t>420 - TITLE IX</t>
  </si>
  <si>
    <t>D30041 - BENEFITS</t>
  </si>
  <si>
    <t>D30010 - HUMAN RESOURCES</t>
  </si>
  <si>
    <t>D30007 - PAYROLL</t>
  </si>
  <si>
    <t>415 - HUMAN RESOURCES</t>
  </si>
  <si>
    <t>D30040 - STAFF COUNCIL</t>
  </si>
  <si>
    <t>D30027 - SUSTAINABILITY</t>
  </si>
  <si>
    <t>D30024 - ADMIN AFFAIRS DIVISION-WIDE</t>
  </si>
  <si>
    <t>D30001 - ADMIN - FINANCE VP</t>
  </si>
  <si>
    <t>410 - ADMINISTRATIVE AFFAIRS - VP</t>
  </si>
  <si>
    <t>04 - ADMINISTRATIVE AFFAIRS</t>
  </si>
  <si>
    <t>D40060 - LEARNING CENTER</t>
  </si>
  <si>
    <t>D20083 - CENTER FOR TEACHING - LEARNING</t>
  </si>
  <si>
    <t>395 - FACULTY - STUDENT DEVELOPMENT</t>
  </si>
  <si>
    <t>D20114 - PROJECT REBOUND</t>
  </si>
  <si>
    <t>390 - TRANSFORM &amp; RESTORATIVE ED CTR</t>
  </si>
  <si>
    <t>D20109 - INTERNATIONAL STUDENTS</t>
  </si>
  <si>
    <t>D20092 - EXT ED - COMMUNITY EDUCATION</t>
  </si>
  <si>
    <t>385 - COLLEGE OF EXTENDED EDUCATION</t>
  </si>
  <si>
    <t>D30022 - ITS PROJECT OFFICE</t>
  </si>
  <si>
    <t>D20176 - ENTERPRISE DATA MANAGEMENT</t>
  </si>
  <si>
    <t>D20175 - ACCESSIBLE TECHNOLOGY</t>
  </si>
  <si>
    <t>D20174 - INSTRUCT FACILITIES TECHNOLOGY</t>
  </si>
  <si>
    <t>D20173 - ITS ADMINISTRATIVE SUPPORT</t>
  </si>
  <si>
    <t>D20082 - TELECOMMUNICATIONS SERVICES</t>
  </si>
  <si>
    <t>D20081 - NETWORK SERVICES</t>
  </si>
  <si>
    <t>D20080 - CENTRAL COMPUTING SUPPORT</t>
  </si>
  <si>
    <t>D20079 - INFORMATION SECURITY</t>
  </si>
  <si>
    <t>D20078 - ENTERPRISE - CLIENT TECHNOLOGY</t>
  </si>
  <si>
    <t>D20077 - SYSTEM ADMINISTRATION</t>
  </si>
  <si>
    <t>D20076 - APPLICATION DEVELOPMENT</t>
  </si>
  <si>
    <t>D20075 - USERSUPPORTSERVICES</t>
  </si>
  <si>
    <t>D20073 - CIO OFFICE</t>
  </si>
  <si>
    <t>D20004 - INST RES ANALYTICS REPORTING</t>
  </si>
  <si>
    <t>380 - INFORMATION TECH SVCS</t>
  </si>
  <si>
    <t>D20099 - CPS COLLEGE WIDE</t>
  </si>
  <si>
    <t>D20070 - EDUCATION</t>
  </si>
  <si>
    <t>D20065 - ECONOMICS</t>
  </si>
  <si>
    <t>D20064 - APPLIED HEALTH</t>
  </si>
  <si>
    <t>D20063 - CHILD DEVELOPMENT</t>
  </si>
  <si>
    <t>D20062 - BUSINESS</t>
  </si>
  <si>
    <t>D20061 - PROFESSIONAL STUDIES- DEAN</t>
  </si>
  <si>
    <t>D20060 - PSYCHOLOGY</t>
  </si>
  <si>
    <t>D20038 - SOCIAL WORK</t>
  </si>
  <si>
    <t>375 - COLLEGE OF PROF STUDIES</t>
  </si>
  <si>
    <t>D20087 - MARINE VESSEL</t>
  </si>
  <si>
    <t>D20086 - MARINE FACILITIES</t>
  </si>
  <si>
    <t>D20059 - NATURAL HISTORY MUSEUM</t>
  </si>
  <si>
    <t>D20058 - IND NAT RES, SCI-ENG PR</t>
  </si>
  <si>
    <t>D20057 - WILDLIFE MANAGEMENT</t>
  </si>
  <si>
    <t>D20056 - ENVIRONMENTAL SCIENCE - MGMT</t>
  </si>
  <si>
    <t>D20054 - PHYSICS - ASTRONOMY</t>
  </si>
  <si>
    <t>D20053 - OCEANOGRAPHY</t>
  </si>
  <si>
    <t>D20051 - NATURAL RES ANCILL SUPP</t>
  </si>
  <si>
    <t>D20049 - MATHEMATICS AND DATA SCIENCE</t>
  </si>
  <si>
    <t>D20048 - GEOLOGY</t>
  </si>
  <si>
    <t>D20047 - FORESTRY FIRE RANGELAND MGMT</t>
  </si>
  <si>
    <t>D20046 - FISHERIES BIOLOGY</t>
  </si>
  <si>
    <t>D20045 - ENGINEERING</t>
  </si>
  <si>
    <t>D20044 - COMPUTER SCIENCE</t>
  </si>
  <si>
    <t>D20043 - CHEMISTRY</t>
  </si>
  <si>
    <t>D20042 - BIOLOGICAL SCIENCES</t>
  </si>
  <si>
    <t>D20041 - CNR+S COLLEGE WIDE</t>
  </si>
  <si>
    <t>D20040 - NATURAL RES - SCI - DEAN</t>
  </si>
  <si>
    <t>370 - COLLEGE OF NAT RES. - SCIENCES</t>
  </si>
  <si>
    <t>D20160 - ENVIRONMENTAL STUDIES</t>
  </si>
  <si>
    <t>D20118 - APPLIED HUMANITIES</t>
  </si>
  <si>
    <t>D20111 - ENVIRONMENT AND COMMUNITY MA</t>
  </si>
  <si>
    <t>D20103 - FILM</t>
  </si>
  <si>
    <t>D20102 - CTR TRANSL AND INTERPR</t>
  </si>
  <si>
    <t>D20098 - CAH+SS COLLEGE WIDE</t>
  </si>
  <si>
    <t>D20088 - INTERNATIONAL STUDIES</t>
  </si>
  <si>
    <t>D20039 - NATIVE AMERICAN STUDIES</t>
  </si>
  <si>
    <t>D20037 - ANTHROPOLOGY</t>
  </si>
  <si>
    <t>D20036 - SOCIOLOGY</t>
  </si>
  <si>
    <t>D20035 - POLITICS</t>
  </si>
  <si>
    <t>D20034 - HISTORY</t>
  </si>
  <si>
    <t>D20033 - GEOG.,ENVI &amp; SPATIAL ANALYSIS</t>
  </si>
  <si>
    <t>D20032 - CRITICAL RACE GENDER SEXUALITY</t>
  </si>
  <si>
    <t>D20031 - THEATRE AND DANCE</t>
  </si>
  <si>
    <t>D20030 - COMMUNICATION</t>
  </si>
  <si>
    <t>D20029 - RELIGIOUS STUDIES</t>
  </si>
  <si>
    <t>D20028 - PHILOSOPHY</t>
  </si>
  <si>
    <t>D20027 - DANCE, MUSIC, AND THEATRE</t>
  </si>
  <si>
    <t>D20026 - JOURNALISM &amp; MASS COMM</t>
  </si>
  <si>
    <t>D20025 - WORLD LANGUAGES - CULTURES</t>
  </si>
  <si>
    <t>D20024 - ENGLISH</t>
  </si>
  <si>
    <t>D20023 - ART + FILM</t>
  </si>
  <si>
    <t>D20022 - ARTS, HUM AND SOC SCI- DEAN</t>
  </si>
  <si>
    <t>365 - COLLEGE OF ARTS, HUM, - SS</t>
  </si>
  <si>
    <t>D20184 - LIBRARY INSTR - RESEARCH SRVCS</t>
  </si>
  <si>
    <t>D20183 - SPECIAL COLLECTIONS</t>
  </si>
  <si>
    <t>D20182 - LIBRARY TECHNICAL SERVICES</t>
  </si>
  <si>
    <t>D20181 - LIBRARY INFORMATION RESOURCES</t>
  </si>
  <si>
    <t>D20180 - CIRCULATION SERVICES</t>
  </si>
  <si>
    <t>D20116 - INSTITUTIONAL COMPLIANCE AA</t>
  </si>
  <si>
    <t>D20085 - LIBRARY DEAN</t>
  </si>
  <si>
    <t>340 - UNIVERSITY LIBRARY</t>
  </si>
  <si>
    <t>D40023 - CTR COMMUNITY BASED LEARNING</t>
  </si>
  <si>
    <t>D20115 - GRADUATE STUDIES</t>
  </si>
  <si>
    <t>D20108 - ACCREDITATION</t>
  </si>
  <si>
    <t>D20105 - LEARNING COMMUNITIES</t>
  </si>
  <si>
    <t>D20104 - RETENTION THRU ACAD MENTORING</t>
  </si>
  <si>
    <t>D20101 - CURRICULUM DEVELOPMENT</t>
  </si>
  <si>
    <t>D20015 - ADVISING CENTER</t>
  </si>
  <si>
    <t>D20014 - GENERAL STUDIES</t>
  </si>
  <si>
    <t>D20012 - ACADEMIC PROGRAMS</t>
  </si>
  <si>
    <t>335 - ACADEMIC PROGRAMS</t>
  </si>
  <si>
    <t>D20071 - CMC - ACADEMIC SUPPORT</t>
  </si>
  <si>
    <t>D20005 - CENTRALLY MANAGED COMTMTS</t>
  </si>
  <si>
    <t>330 - CENTRALLY MANAGED COMMITMENTS</t>
  </si>
  <si>
    <t>D20113 - INTERNATIONAL SERVICE LEARNING</t>
  </si>
  <si>
    <t>D20009 - STATEWIDE CSU ACADEMIC SENATE</t>
  </si>
  <si>
    <t>D20008 - UNIVERSITY SENATE</t>
  </si>
  <si>
    <t>D20003 - ACADEMIC PERSONNEL SERVICES</t>
  </si>
  <si>
    <t>D20001 - ACAD AFFAIRS - PROVOST - VP</t>
  </si>
  <si>
    <t>D10009 - DIVERSITY EQUITY - INCLUSION</t>
  </si>
  <si>
    <t>310 - ACADEMIC AFFAIRS - VP</t>
  </si>
  <si>
    <t>03 - ACADEMIC AFFAIRS</t>
  </si>
  <si>
    <t>D20010 - RESEARCH - SPONSORED PROGRAMS</t>
  </si>
  <si>
    <t>270 - RESEARCH - SPONSORED PROGRAMS</t>
  </si>
  <si>
    <t>D10018 - CREATIVE SERVICES</t>
  </si>
  <si>
    <t>D10012 - PRINT SERVICES</t>
  </si>
  <si>
    <t>D10006 - NEWS - INFORMATION</t>
  </si>
  <si>
    <t>D10004 - AVP-MARKETING - COMMUNICATIONS</t>
  </si>
  <si>
    <t>220 - MARKETING AND COMMUNICATIONS</t>
  </si>
  <si>
    <t>D10015 - ALUMNI RELATIONS</t>
  </si>
  <si>
    <t>D10003 - UNIV ADVANCEMENT- VICE PRES</t>
  </si>
  <si>
    <t>D10002 - DEVELOPMENT</t>
  </si>
  <si>
    <t>210 - UNIV ADVANCEMENT</t>
  </si>
  <si>
    <t>02 - UNIVERSITY ADVANCEMENT</t>
  </si>
  <si>
    <t>D10013 - ADMINISTRATIVE SEARCH</t>
  </si>
  <si>
    <t>D10001 - PRESIDENT'S OFFICE</t>
  </si>
  <si>
    <t>110 - PRESIDENT'S OFFICE</t>
  </si>
  <si>
    <t>01 - PRESIDENT</t>
  </si>
  <si>
    <t>U90000 - UNIVERSITY WIDE REVENUES</t>
  </si>
  <si>
    <t>U60000 - UNIV-WIDE REVENUES - FIN AID</t>
  </si>
  <si>
    <t>T90000 - UNIVERSITY WIDE TRANSFERS IN</t>
  </si>
  <si>
    <r>
      <rPr>
        <i/>
        <sz val="8"/>
        <color rgb="FF000000"/>
        <rFont val="Arial"/>
        <family val="2"/>
      </rPr>
      <t>December 31, 2025</t>
    </r>
  </si>
  <si>
    <t>Restricted Program Balances By MBU</t>
  </si>
  <si>
    <t>2025-26</t>
  </si>
  <si>
    <t>Division</t>
  </si>
  <si>
    <t>Sum of Proj Bal</t>
  </si>
  <si>
    <t>110 - PRESIDENT'S OFFICE Total</t>
  </si>
  <si>
    <t>01 - PRESIDENT Total</t>
  </si>
  <si>
    <t>210 - UNIV ADVANCEMENT Total</t>
  </si>
  <si>
    <t>220 - MARKETING AND COMMUNICATIONS Total</t>
  </si>
  <si>
    <t>02 - UNIVERSITY ADVANCEMENT Total</t>
  </si>
  <si>
    <t>310 - ACADEMIC AFFAIRS - VP Total</t>
  </si>
  <si>
    <t>330 - CENTRALLY MANAGED COMMITMENTS Total</t>
  </si>
  <si>
    <t>335 - ACADEMIC PROGRAMS Total</t>
  </si>
  <si>
    <t>340 - UNIVERSITY LIBRARY Total</t>
  </si>
  <si>
    <t>365 - COLLEGE OF ARTS, HUM, - SS Total</t>
  </si>
  <si>
    <t>370 - COLLEGE OF NAT RES. - SCIENCES Total</t>
  </si>
  <si>
    <t>375 - COLLEGE OF PROF STUDIES Total</t>
  </si>
  <si>
    <t>380 - INFORMATION TECH SVCS Total</t>
  </si>
  <si>
    <t>390 - TRANSFORM &amp; RESTORATIVE ED CTR Total</t>
  </si>
  <si>
    <t>395 - FACULTY - STUDENT DEVELOPMENT Total</t>
  </si>
  <si>
    <t>03 - ACADEMIC AFFAIRS Total</t>
  </si>
  <si>
    <t>450 - FACILITIES MANAGEMENT Total</t>
  </si>
  <si>
    <t>470 - UNIVERSITY POLICE Total</t>
  </si>
  <si>
    <t>425 - FINANCIAL SERVICES Total</t>
  </si>
  <si>
    <t>420 - TITLE IX Total</t>
  </si>
  <si>
    <t>430 - CAMPUS RESILIENCE AND RESPONSE Total</t>
  </si>
  <si>
    <t>435 - STRATEGIC BUSINESS SERVICES Total</t>
  </si>
  <si>
    <t>04 - ADMINISTRATIVE AFFAIRS Total</t>
  </si>
  <si>
    <t>535 - STUDENT HEALTH - WELLBEING SVC Total</t>
  </si>
  <si>
    <t>540 - ENROLLMENT MANAGEMENT Total</t>
  </si>
  <si>
    <t>555 - STUDENT LIFE Total</t>
  </si>
  <si>
    <t>575 - EOP AND TRIO PROGRAMS Total</t>
  </si>
  <si>
    <t>510 - ENROLLMENT MANAGEMENT - VP Total</t>
  </si>
  <si>
    <t>550 - DEAN OF STUDENTS Total</t>
  </si>
  <si>
    <t>590 - CAREER DEVELOPMENT Total</t>
  </si>
  <si>
    <t>580 - CTRS FOR INCL ACAD &amp; CAREER EX Total</t>
  </si>
  <si>
    <t>05 - ENROLLMENT MANAGEMENT Total</t>
  </si>
  <si>
    <t>620 - CAMPUS RECREATION Total</t>
  </si>
  <si>
    <t>06 - ATHLETICS AND RECREATION Total</t>
  </si>
  <si>
    <t>900 - GENERAL UNIVERSITY OBLIGATIONS Total</t>
  </si>
  <si>
    <t>09 - UNIVERSITY WIDE Total</t>
  </si>
  <si>
    <t>Grand Total</t>
  </si>
  <si>
    <t>Cal Poly Humboldt Operating Fund 2025-26 Balance Summary</t>
  </si>
  <si>
    <t>Less Restricted/Dedicated Activity</t>
  </si>
  <si>
    <t xml:space="preserve">    Restricted Projects, Programs &amp; Strategic Earmarks </t>
  </si>
  <si>
    <t xml:space="preserve">    FY23-24 Set Aside for Future Reductions Bridge</t>
  </si>
  <si>
    <t>Total of Restricted/Dedicated Roll Forward</t>
  </si>
  <si>
    <t>Unrestricted Roll Forward Before Strategic Investments</t>
  </si>
  <si>
    <t>University Operating Fund Roll Forward Budget Guidelines</t>
  </si>
  <si>
    <t>x</t>
  </si>
  <si>
    <t>Backing out Financial Aid already projected to be spent 100%</t>
  </si>
  <si>
    <t>Remaining Restricted Programs</t>
  </si>
  <si>
    <t>Projected Year-End Revenue Balance</t>
  </si>
  <si>
    <t>Projected Year-End Expenditure Balance</t>
  </si>
  <si>
    <t>Total Projected Year-End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</si>
</sst>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#,###;\(#,###\);\-"/>
    <numFmt numFmtId="165" formatCode="[$-10409]#,###.0%;\(#,###.0\)%;\-"/>
    <numFmt numFmtId="166" formatCode="_(&quot;$&quot;* #,##0_);_(&quot;$&quot;* \(#,##0\);_(&quot;$&quot;* &quot;-&quot;??_);_(@_)"/>
    <numFmt numFmtId="167" formatCode="_(* #,##0_);_(* \(#,##0\);_(* &quot;-&quot;??_);_(@_)"/>
  </numFmts>
  <fonts count="24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i/>
      <sz val="8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8"/>
      <color rgb="FF000000"/>
      <name val="Arial"/>
      <family val="2"/>
    </font>
    <font>
      <b/>
      <sz val="8"/>
      <color rgb="FFFF0000"/>
      <name val="Arial"/>
      <family val="2"/>
    </font>
    <font>
      <sz val="8"/>
      <color rgb="FF000000"/>
      <name val="Arial"/>
      <family val="2"/>
    </font>
    <font>
      <sz val="8"/>
      <color rgb="FFFF0000"/>
      <name val="Arial"/>
      <family val="2"/>
    </font>
    <font>
      <i/>
      <sz val="8"/>
      <color rgb="FF000000"/>
      <name val="Arial"/>
      <family val="2"/>
    </font>
    <font>
      <b/>
      <sz val="16"/>
      <color rgb="FF000000"/>
      <name val="Arial"/>
      <family val="2"/>
    </font>
    <font>
      <b/>
      <sz val="14"/>
      <name val="Calibri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u/>
      <sz val="12"/>
      <color theme="1"/>
      <name val="Arial"/>
      <family val="2"/>
    </font>
    <font>
      <b/>
      <u/>
      <sz val="12"/>
      <color theme="1"/>
      <name val="Arial"/>
      <family val="2"/>
    </font>
    <font>
      <u/>
      <sz val="12"/>
      <color rgb="FF0000FF"/>
      <name val="Arial"/>
      <family val="2"/>
    </font>
    <font>
      <sz val="8"/>
      <color theme="1"/>
      <name val="Arial"/>
      <family val="2"/>
    </font>
    <font>
      <b/>
      <sz val="11"/>
      <name val="Calibri"/>
      <family val="2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8E8E8"/>
        <bgColor rgb="FFE8E8E8"/>
      </patternFill>
    </fill>
    <fill>
      <patternFill patternType="solid">
        <fgColor rgb="FFF0F0F0"/>
        <bgColor rgb="FFF0F0F0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000000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  <xf numFmtId="0" fontId="1" fillId="0" borderId="0"/>
  </cellStyleXfs>
  <cellXfs count="101">
    <xf numFmtId="0" fontId="3" fillId="0" borderId="0" xfId="0" applyFont="1"/>
    <xf numFmtId="0" fontId="4" fillId="0" borderId="0" xfId="0" applyFont="1" applyAlignment="1">
      <alignment horizontal="left" vertical="top" wrapText="1" readingOrder="1"/>
    </xf>
    <xf numFmtId="0" fontId="6" fillId="0" borderId="0" xfId="0" applyFont="1"/>
    <xf numFmtId="165" fontId="7" fillId="0" borderId="5" xfId="0" applyNumberFormat="1" applyFont="1" applyBorder="1" applyAlignment="1">
      <alignment horizontal="right" vertical="center" wrapText="1" readingOrder="1"/>
    </xf>
    <xf numFmtId="164" fontId="8" fillId="0" borderId="5" xfId="0" applyNumberFormat="1" applyFont="1" applyBorder="1" applyAlignment="1">
      <alignment horizontal="right" vertical="center" wrapText="1" readingOrder="1"/>
    </xf>
    <xf numFmtId="164" fontId="7" fillId="0" borderId="5" xfId="0" applyNumberFormat="1" applyFont="1" applyBorder="1" applyAlignment="1">
      <alignment horizontal="right" vertical="center" wrapText="1" readingOrder="1"/>
    </xf>
    <xf numFmtId="165" fontId="7" fillId="0" borderId="3" xfId="0" applyNumberFormat="1" applyFont="1" applyBorder="1" applyAlignment="1">
      <alignment horizontal="right" vertical="center" wrapText="1" readingOrder="1"/>
    </xf>
    <xf numFmtId="164" fontId="8" fillId="0" borderId="3" xfId="0" applyNumberFormat="1" applyFont="1" applyBorder="1" applyAlignment="1">
      <alignment horizontal="right" vertical="center" wrapText="1" readingOrder="1"/>
    </xf>
    <xf numFmtId="164" fontId="7" fillId="0" borderId="3" xfId="0" applyNumberFormat="1" applyFont="1" applyBorder="1" applyAlignment="1">
      <alignment horizontal="right" vertical="center" wrapText="1" readingOrder="1"/>
    </xf>
    <xf numFmtId="165" fontId="9" fillId="0" borderId="0" xfId="0" applyNumberFormat="1" applyFont="1" applyAlignment="1">
      <alignment horizontal="right" vertical="top" wrapText="1" readingOrder="1"/>
    </xf>
    <xf numFmtId="164" fontId="9" fillId="0" borderId="0" xfId="0" applyNumberFormat="1" applyFont="1" applyAlignment="1">
      <alignment horizontal="right" vertical="top" wrapText="1" readingOrder="1"/>
    </xf>
    <xf numFmtId="164" fontId="10" fillId="0" borderId="0" xfId="0" applyNumberFormat="1" applyFont="1" applyAlignment="1">
      <alignment horizontal="right" vertical="top" wrapText="1" readingOrder="1"/>
    </xf>
    <xf numFmtId="0" fontId="9" fillId="0" borderId="0" xfId="0" applyFont="1" applyAlignment="1">
      <alignment horizontal="left" vertical="top" wrapText="1" readingOrder="1"/>
    </xf>
    <xf numFmtId="0" fontId="9" fillId="0" borderId="0" xfId="0" applyFont="1" applyAlignment="1">
      <alignment horizontal="right" vertical="top" wrapText="1" readingOrder="1"/>
    </xf>
    <xf numFmtId="0" fontId="9" fillId="0" borderId="0" xfId="0" applyFont="1" applyAlignment="1">
      <alignment vertical="top" wrapText="1" readingOrder="1"/>
    </xf>
    <xf numFmtId="165" fontId="9" fillId="3" borderId="0" xfId="0" applyNumberFormat="1" applyFont="1" applyFill="1" applyAlignment="1">
      <alignment horizontal="right" vertical="center" wrapText="1" readingOrder="1"/>
    </xf>
    <xf numFmtId="164" fontId="9" fillId="3" borderId="0" xfId="0" applyNumberFormat="1" applyFont="1" applyFill="1" applyAlignment="1">
      <alignment horizontal="right" vertical="center" wrapText="1" readingOrder="1"/>
    </xf>
    <xf numFmtId="165" fontId="9" fillId="3" borderId="0" xfId="0" applyNumberFormat="1" applyFont="1" applyFill="1" applyAlignment="1">
      <alignment horizontal="right" vertical="top" wrapText="1" readingOrder="1"/>
    </xf>
    <xf numFmtId="164" fontId="10" fillId="3" borderId="0" xfId="0" applyNumberFormat="1" applyFont="1" applyFill="1" applyAlignment="1">
      <alignment horizontal="right" vertical="center" wrapText="1" readingOrder="1"/>
    </xf>
    <xf numFmtId="165" fontId="9" fillId="2" borderId="0" xfId="0" applyNumberFormat="1" applyFont="1" applyFill="1" applyAlignment="1">
      <alignment horizontal="right" vertical="center" wrapText="1" readingOrder="1"/>
    </xf>
    <xf numFmtId="164" fontId="9" fillId="2" borderId="0" xfId="0" applyNumberFormat="1" applyFont="1" applyFill="1" applyAlignment="1">
      <alignment horizontal="right" vertical="center" wrapText="1" readingOrder="1"/>
    </xf>
    <xf numFmtId="165" fontId="9" fillId="2" borderId="0" xfId="0" applyNumberFormat="1" applyFont="1" applyFill="1" applyAlignment="1">
      <alignment horizontal="right" vertical="top" wrapText="1" readingOrder="1"/>
    </xf>
    <xf numFmtId="164" fontId="10" fillId="2" borderId="0" xfId="0" applyNumberFormat="1" applyFont="1" applyFill="1" applyAlignment="1">
      <alignment horizontal="right" vertical="center" wrapText="1" readingOrder="1"/>
    </xf>
    <xf numFmtId="0" fontId="9" fillId="0" borderId="0" xfId="0" applyFont="1" applyAlignment="1">
      <alignment vertical="center" wrapText="1" readingOrder="1"/>
    </xf>
    <xf numFmtId="165" fontId="10" fillId="0" borderId="0" xfId="0" applyNumberFormat="1" applyFont="1" applyAlignment="1">
      <alignment horizontal="right" vertical="top" wrapText="1" readingOrder="1"/>
    </xf>
    <xf numFmtId="165" fontId="7" fillId="0" borderId="0" xfId="0" applyNumberFormat="1" applyFont="1" applyAlignment="1">
      <alignment horizontal="right" vertical="top" wrapText="1" readingOrder="1"/>
    </xf>
    <xf numFmtId="164" fontId="8" fillId="0" borderId="0" xfId="0" applyNumberFormat="1" applyFont="1" applyAlignment="1">
      <alignment horizontal="right" vertical="top" wrapText="1" readingOrder="1"/>
    </xf>
    <xf numFmtId="164" fontId="7" fillId="0" borderId="0" xfId="0" applyNumberFormat="1" applyFont="1" applyAlignment="1">
      <alignment horizontal="right" vertical="top" wrapText="1" readingOrder="1"/>
    </xf>
    <xf numFmtId="0" fontId="9" fillId="0" borderId="0" xfId="0" applyFont="1" applyAlignment="1">
      <alignment horizontal="right" wrapText="1" readingOrder="1"/>
    </xf>
    <xf numFmtId="0" fontId="7" fillId="0" borderId="2" xfId="0" applyFont="1" applyBorder="1" applyAlignment="1">
      <alignment horizontal="center" wrapText="1" readingOrder="1"/>
    </xf>
    <xf numFmtId="0" fontId="11" fillId="0" borderId="0" xfId="0" applyFont="1" applyAlignment="1">
      <alignment horizontal="left" wrapText="1" readingOrder="1"/>
    </xf>
    <xf numFmtId="0" fontId="11" fillId="0" borderId="0" xfId="0" applyFont="1" applyAlignment="1">
      <alignment horizontal="left" vertical="top" wrapText="1" readingOrder="1"/>
    </xf>
    <xf numFmtId="0" fontId="11" fillId="0" borderId="0" xfId="0" applyFont="1" applyAlignment="1">
      <alignment horizontal="right" vertical="top" wrapText="1" readingOrder="1"/>
    </xf>
    <xf numFmtId="165" fontId="10" fillId="3" borderId="0" xfId="0" applyNumberFormat="1" applyFont="1" applyFill="1" applyAlignment="1">
      <alignment horizontal="right" vertical="center" wrapText="1" readingOrder="1"/>
    </xf>
    <xf numFmtId="165" fontId="10" fillId="3" borderId="0" xfId="0" applyNumberFormat="1" applyFont="1" applyFill="1" applyAlignment="1">
      <alignment horizontal="right" vertical="top" wrapText="1" readingOrder="1"/>
    </xf>
    <xf numFmtId="165" fontId="10" fillId="2" borderId="0" xfId="0" applyNumberFormat="1" applyFont="1" applyFill="1" applyAlignment="1">
      <alignment horizontal="right" vertical="center" wrapText="1" readingOrder="1"/>
    </xf>
    <xf numFmtId="165" fontId="10" fillId="2" borderId="0" xfId="0" applyNumberFormat="1" applyFont="1" applyFill="1" applyAlignment="1">
      <alignment horizontal="right" vertical="top" wrapText="1" readingOrder="1"/>
    </xf>
    <xf numFmtId="165" fontId="8" fillId="0" borderId="5" xfId="0" applyNumberFormat="1" applyFont="1" applyBorder="1" applyAlignment="1">
      <alignment horizontal="right" vertical="center" wrapText="1" readingOrder="1"/>
    </xf>
    <xf numFmtId="165" fontId="9" fillId="0" borderId="0" xfId="0" applyNumberFormat="1" applyFont="1" applyAlignment="1">
      <alignment horizontal="right" vertical="center" wrapText="1" readingOrder="1"/>
    </xf>
    <xf numFmtId="164" fontId="9" fillId="0" borderId="0" xfId="0" applyNumberFormat="1" applyFont="1" applyAlignment="1">
      <alignment horizontal="right" vertical="center" wrapText="1" readingOrder="1"/>
    </xf>
    <xf numFmtId="164" fontId="10" fillId="0" borderId="0" xfId="0" applyNumberFormat="1" applyFont="1" applyAlignment="1">
      <alignment horizontal="right" vertical="center" wrapText="1" readingOrder="1"/>
    </xf>
    <xf numFmtId="165" fontId="10" fillId="0" borderId="0" xfId="0" applyNumberFormat="1" applyFont="1" applyAlignment="1">
      <alignment horizontal="right" vertical="center" wrapText="1" readingOrder="1"/>
    </xf>
    <xf numFmtId="0" fontId="13" fillId="0" borderId="0" xfId="0" applyFont="1"/>
    <xf numFmtId="0" fontId="4" fillId="0" borderId="0" xfId="0" applyFont="1" applyAlignment="1">
      <alignment vertical="top" wrapText="1" readingOrder="1"/>
    </xf>
    <xf numFmtId="15" fontId="4" fillId="0" borderId="1" xfId="0" applyNumberFormat="1" applyFont="1" applyBorder="1" applyAlignment="1">
      <alignment horizontal="left" vertical="top" wrapText="1" readingOrder="1"/>
    </xf>
    <xf numFmtId="3" fontId="3" fillId="0" borderId="6" xfId="0" applyNumberFormat="1" applyFont="1" applyBorder="1"/>
    <xf numFmtId="3" fontId="3" fillId="0" borderId="7" xfId="0" applyNumberFormat="1" applyFont="1" applyBorder="1"/>
    <xf numFmtId="3" fontId="3" fillId="0" borderId="8" xfId="0" applyNumberFormat="1" applyFont="1" applyBorder="1"/>
    <xf numFmtId="3" fontId="3" fillId="0" borderId="9" xfId="0" applyNumberFormat="1" applyFont="1" applyBorder="1"/>
    <xf numFmtId="3" fontId="3" fillId="0" borderId="10" xfId="0" applyNumberFormat="1" applyFont="1" applyBorder="1"/>
    <xf numFmtId="3" fontId="3" fillId="0" borderId="11" xfId="0" applyNumberFormat="1" applyFont="1" applyBorder="1"/>
    <xf numFmtId="3" fontId="3" fillId="0" borderId="12" xfId="0" applyNumberFormat="1" applyFont="1" applyBorder="1"/>
    <xf numFmtId="3" fontId="3" fillId="0" borderId="13" xfId="0" applyNumberFormat="1" applyFont="1" applyBorder="1"/>
    <xf numFmtId="0" fontId="14" fillId="0" borderId="0" xfId="3" applyFont="1"/>
    <xf numFmtId="0" fontId="15" fillId="0" borderId="0" xfId="3" applyFont="1"/>
    <xf numFmtId="0" fontId="2" fillId="0" borderId="0" xfId="3"/>
    <xf numFmtId="0" fontId="15" fillId="0" borderId="0" xfId="3" applyFont="1" applyAlignment="1">
      <alignment horizontal="left"/>
    </xf>
    <xf numFmtId="15" fontId="15" fillId="0" borderId="0" xfId="3" applyNumberFormat="1" applyFont="1" applyAlignment="1">
      <alignment horizontal="left"/>
    </xf>
    <xf numFmtId="0" fontId="16" fillId="0" borderId="0" xfId="3" applyFont="1" applyAlignment="1">
      <alignment horizontal="center" wrapText="1"/>
    </xf>
    <xf numFmtId="166" fontId="15" fillId="0" borderId="0" xfId="3" applyNumberFormat="1" applyFont="1"/>
    <xf numFmtId="167" fontId="17" fillId="0" borderId="0" xfId="3" applyNumberFormat="1" applyFont="1"/>
    <xf numFmtId="167" fontId="15" fillId="0" borderId="0" xfId="3" applyNumberFormat="1" applyFont="1"/>
    <xf numFmtId="166" fontId="15" fillId="0" borderId="14" xfId="3" applyNumberFormat="1" applyFont="1" applyBorder="1"/>
    <xf numFmtId="0" fontId="18" fillId="0" borderId="0" xfId="3" applyFont="1" applyAlignment="1">
      <alignment horizontal="left"/>
    </xf>
    <xf numFmtId="166" fontId="15" fillId="4" borderId="0" xfId="3" applyNumberFormat="1" applyFont="1" applyFill="1"/>
    <xf numFmtId="167" fontId="15" fillId="4" borderId="0" xfId="3" applyNumberFormat="1" applyFont="1" applyFill="1"/>
    <xf numFmtId="0" fontId="15" fillId="4" borderId="0" xfId="3" applyFont="1" applyFill="1" applyAlignment="1">
      <alignment horizontal="left"/>
    </xf>
    <xf numFmtId="0" fontId="15" fillId="4" borderId="0" xfId="3" applyFont="1" applyFill="1"/>
    <xf numFmtId="0" fontId="16" fillId="0" borderId="14" xfId="3" applyFont="1" applyBorder="1" applyAlignment="1">
      <alignment horizontal="left"/>
    </xf>
    <xf numFmtId="0" fontId="19" fillId="0" borderId="0" xfId="3" applyFont="1" applyAlignment="1">
      <alignment horizontal="left"/>
    </xf>
    <xf numFmtId="0" fontId="16" fillId="4" borderId="3" xfId="3" applyFont="1" applyFill="1" applyBorder="1" applyAlignment="1">
      <alignment horizontal="left"/>
    </xf>
    <xf numFmtId="166" fontId="15" fillId="4" borderId="3" xfId="3" applyNumberFormat="1" applyFont="1" applyFill="1" applyBorder="1"/>
    <xf numFmtId="0" fontId="20" fillId="0" borderId="0" xfId="3" applyFont="1"/>
    <xf numFmtId="43" fontId="21" fillId="0" borderId="0" xfId="3" applyNumberFormat="1" applyFont="1"/>
    <xf numFmtId="167" fontId="3" fillId="0" borderId="0" xfId="1" applyNumberFormat="1" applyFont="1"/>
    <xf numFmtId="166" fontId="3" fillId="0" borderId="15" xfId="0" applyNumberFormat="1" applyFont="1" applyBorder="1"/>
    <xf numFmtId="0" fontId="3" fillId="0" borderId="0" xfId="0" applyFont="1" applyAlignment="1">
      <alignment horizontal="right"/>
    </xf>
    <xf numFmtId="166" fontId="22" fillId="0" borderId="16" xfId="2" applyNumberFormat="1" applyFont="1" applyBorder="1"/>
    <xf numFmtId="167" fontId="15" fillId="0" borderId="0" xfId="1" applyNumberFormat="1" applyFont="1"/>
    <xf numFmtId="167" fontId="15" fillId="4" borderId="0" xfId="1" applyNumberFormat="1" applyFont="1" applyFill="1"/>
    <xf numFmtId="167" fontId="2" fillId="0" borderId="0" xfId="1" applyNumberFormat="1" applyFont="1"/>
    <xf numFmtId="0" fontId="23" fillId="0" borderId="0" xfId="0" applyFont="1" applyAlignment="1">
      <alignment wrapText="1"/>
    </xf>
    <xf numFmtId="164" fontId="6" fillId="0" borderId="0" xfId="0" applyNumberFormat="1" applyFont="1"/>
    <xf numFmtId="0" fontId="12" fillId="0" borderId="1" xfId="0" applyFont="1" applyBorder="1" applyAlignment="1">
      <alignment horizontal="center" vertical="top" wrapText="1" readingOrder="1"/>
    </xf>
    <xf numFmtId="0" fontId="6" fillId="0" borderId="1" xfId="0" applyFont="1" applyBorder="1" applyAlignment="1">
      <alignment vertical="top" wrapText="1"/>
    </xf>
    <xf numFmtId="0" fontId="11" fillId="0" borderId="0" xfId="0" applyFont="1" applyAlignment="1">
      <alignment horizontal="left" vertical="top" wrapText="1" readingOrder="1"/>
    </xf>
    <xf numFmtId="0" fontId="6" fillId="0" borderId="0" xfId="0" applyFont="1"/>
    <xf numFmtId="0" fontId="11" fillId="0" borderId="0" xfId="0" applyFont="1" applyAlignment="1">
      <alignment horizontal="left" vertical="top" wrapText="1" indent="1" readingOrder="1"/>
    </xf>
    <xf numFmtId="0" fontId="7" fillId="0" borderId="2" xfId="0" applyFont="1" applyBorder="1" applyAlignment="1">
      <alignment wrapText="1" readingOrder="1"/>
    </xf>
    <xf numFmtId="0" fontId="6" fillId="0" borderId="3" xfId="0" applyFont="1" applyBorder="1" applyAlignment="1">
      <alignment vertical="top" wrapText="1"/>
    </xf>
    <xf numFmtId="0" fontId="6" fillId="0" borderId="4" xfId="0" applyFont="1" applyBorder="1" applyAlignment="1">
      <alignment vertical="top" wrapText="1"/>
    </xf>
    <xf numFmtId="0" fontId="7" fillId="0" borderId="0" xfId="0" applyFont="1" applyAlignment="1">
      <alignment wrapText="1" readingOrder="1"/>
    </xf>
    <xf numFmtId="0" fontId="7" fillId="0" borderId="0" xfId="0" applyFont="1" applyAlignment="1">
      <alignment vertical="top" wrapText="1" readingOrder="1"/>
    </xf>
    <xf numFmtId="0" fontId="9" fillId="2" borderId="0" xfId="0" applyFont="1" applyFill="1" applyAlignment="1">
      <alignment horizontal="left" vertical="center" wrapText="1" readingOrder="1"/>
    </xf>
    <xf numFmtId="0" fontId="9" fillId="3" borderId="0" xfId="0" applyFont="1" applyFill="1" applyAlignment="1">
      <alignment horizontal="left" vertical="top" wrapText="1" readingOrder="1"/>
    </xf>
    <xf numFmtId="0" fontId="11" fillId="0" borderId="0" xfId="0" applyFont="1" applyAlignment="1">
      <alignment horizontal="left" wrapText="1" readingOrder="1"/>
    </xf>
    <xf numFmtId="0" fontId="9" fillId="0" borderId="0" xfId="0" applyFont="1" applyAlignment="1">
      <alignment horizontal="left" vertical="top" wrapText="1" readingOrder="1"/>
    </xf>
    <xf numFmtId="0" fontId="7" fillId="0" borderId="0" xfId="0" applyFont="1" applyAlignment="1">
      <alignment vertical="center" wrapText="1" readingOrder="1"/>
    </xf>
    <xf numFmtId="0" fontId="7" fillId="0" borderId="5" xfId="0" applyFont="1" applyBorder="1" applyAlignment="1">
      <alignment vertical="center" wrapText="1" readingOrder="1"/>
    </xf>
    <xf numFmtId="0" fontId="6" fillId="0" borderId="5" xfId="0" applyFont="1" applyBorder="1" applyAlignment="1">
      <alignment vertical="top" wrapText="1"/>
    </xf>
    <xf numFmtId="0" fontId="7" fillId="0" borderId="3" xfId="0" applyFont="1" applyBorder="1" applyAlignment="1">
      <alignment vertical="center" wrapText="1" readingOrder="1"/>
    </xf>
  </cellXfs>
  <cellStyles count="5">
    <cellStyle name="Comma" xfId="1" builtinId="3"/>
    <cellStyle name="Currency" xfId="2" builtinId="4"/>
    <cellStyle name="Normal" xfId="0" builtinId="0"/>
    <cellStyle name="Normal 6" xfId="3" xr:uid="{6791D22F-B1D5-4030-8BB5-CF3A3B99AD45}"/>
    <cellStyle name="Normal 6 2" xfId="4" xr:uid="{9D6FE2EF-1CD7-430A-B10B-E6974D918503}"/>
  </cellStyles>
  <dxfs count="13">
    <dxf>
      <numFmt numFmtId="166" formatCode="_(&quot;$&quot;* #,##0_);_(&quot;$&quot;* \(#,##0\);_(&quot;$&quot;* &quot;-&quot;??_);_(@_)"/>
    </dxf>
    <dxf>
      <border>
        <bottom style="double">
          <color indexed="64"/>
        </bottom>
      </border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0000"/>
      <rgbColor rgb="00E8E8E8"/>
      <rgbColor rgb="00F0F0F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_Quarterly%20Mgt%20Rpts/2025-26/Q1/Final%20Reports/25-26%20Q1%20Humboldt%20Operating%20Fund%20Financial%20Review%20Final.xlsx" TargetMode="External"/><Relationship Id="rId2" Type="http://schemas.openxmlformats.org/officeDocument/2006/relationships/externalLinkPath" Target="file:///G:\Shared%20drives\Budget%20Team%20Drive\_Quarterly%20Mgt%20Rpts\2025-26\Q1\Final%20Reports\25-26%20Q1%20Humboldt%20Operating%20Fund%20Financial%20Review%20Final.xlsx" TargetMode="External"/><Relationship Id="rId1" Type="http://schemas.openxmlformats.org/officeDocument/2006/relationships/externalLinkPath" Target="/Shared%20drives/Budget%20Team%20Drive/_Quarterly%20Mgt%20Rpts/2025-26/Q1/Final%20Reports/25-26%20Q1%20Humboldt%20Operating%20Fund%20Financial%20Review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.1 Revenue by Account"/>
      <sheetName val=".2 Expense by Account"/>
      <sheetName val=".3 Summary by Division"/>
      <sheetName val=".4 Restricted Programs By MBU"/>
      <sheetName val=".5 Balance Summary"/>
    </sheetNames>
    <sheetDataSet>
      <sheetData sheetId="0"/>
      <sheetData sheetId="1"/>
      <sheetData sheetId="2">
        <row r="1636">
          <cell r="S1636">
            <v>22588196.630059</v>
          </cell>
        </row>
      </sheetData>
      <sheetData sheetId="3"/>
      <sheetData sheetId="4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Shared%20drives/Budget%20Team%20Drive/_Quarterly%20Mgt%20Rpts/2025-26/Q2/!!25-26%20Q1%20Program%20Projected%20Balance%20Query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s348" refreshedDate="46061.623255787039" createdVersion="7" refreshedVersion="8" minRefreshableVersion="3" recordCount="401" xr:uid="{58CA7736-33AF-4264-957C-66B4799F7A99}">
  <cacheSource type="worksheet">
    <worksheetSource name="Table2_2" r:id="rId2"/>
  </cacheSource>
  <cacheFields count="21">
    <cacheField name="Type" numFmtId="0">
      <sharedItems/>
    </cacheField>
    <cacheField name="Division" numFmtId="0">
      <sharedItems containsBlank="1" count="8">
        <s v="01 - PRESIDENT"/>
        <s v="02 - UNIVERSITY ADVANCEMENT"/>
        <s v="03 - ACADEMIC AFFAIRS"/>
        <s v="04 - ADMINISTRATIVE AFFAIRS"/>
        <s v="05 - ENROLLMENT MANAGEMENT"/>
        <s v="09 - UNIVERSITY WIDE"/>
        <s v="06 - ATHLETICS AND RECREATION"/>
        <m u="1"/>
      </sharedItems>
    </cacheField>
    <cacheField name="MBU" numFmtId="0">
      <sharedItems containsBlank="1" count="44">
        <s v="110 - PRESIDENT'S OFFICE"/>
        <s v="210 - UNIV ADVANCEMENT"/>
        <s v="220 - MARKETING AND COMMUNICATIONS"/>
        <s v="330 - CENTRALLY MANAGED COMMITMENTS"/>
        <s v="335 - ACADEMIC PROGRAMS"/>
        <s v="340 - UNIVERSITY LIBRARY"/>
        <s v="365 - COLLEGE OF ARTS, HUM, - SS"/>
        <s v="370 - COLLEGE OF NAT RES. - SCIENCES"/>
        <s v="375 - COLLEGE OF PROF STUDIES"/>
        <s v="380 - INFORMATION TECH SVCS"/>
        <s v="395 - FACULTY - STUDENT DEVELOPMENT"/>
        <s v="425 - FINANCIAL SERVICES"/>
        <s v="430 - CAMPUS RESILIENCE AND RESPONSE"/>
        <s v="435 - STRATEGIC BUSINESS SERVICES"/>
        <s v="450 - FACILITIES MANAGEMENT"/>
        <s v="510 - ENROLLMENT MANAGEMENT - VP"/>
        <s v="535 - STUDENT HEALTH - WELLBEING SVC"/>
        <s v="540 - ENROLLMENT MANAGEMENT"/>
        <s v="555 - STUDENT LIFE"/>
        <s v="580 - CTRS FOR INCL ACAD &amp; CAREER EX"/>
        <s v="590 - CAREER DEVELOPMENT"/>
        <s v="900 - GENERAL UNIVERSITY OBLIGATIONS"/>
        <s v="310 - ACADEMIC AFFAIRS - VP"/>
        <s v="390 - TRANSFORM &amp; RESTORATIVE ED CTR"/>
        <s v="470 - UNIVERSITY POLICE"/>
        <s v="515 - ASSOCIATED STUDENTS"/>
        <s v="610 - INTERCOLLEGIATE ATHLETICS"/>
        <s v="620 - CAMPUS RECREATION"/>
        <s v="550 - DEAN OF STUDENTS"/>
        <s v="420 - TITLE IX"/>
        <s v="575 - EOP AND TRIO PROGRAMS"/>
        <s v="585 - STUDENT ACTIVITIES CENTER"/>
        <s v="580 - CULTURAL CENTERS OF ACADEMIC EXCELLENCE" u="1"/>
        <s v="385 - COLLEGE OF EXTENDED EDUCATION" u="1"/>
        <s v="270 - RESEARCH - SPONSORED PROGRAMS" u="1"/>
        <s v="410 - ADMINISTRATIVE AFFAIRS - VP" u="1"/>
        <s v="415 - HUMAN RESOURCES" u="1"/>
        <s v="525 - CHILDREN'S CENTER" u="1"/>
        <m u="1"/>
        <s v="385 - COLLEGE OF EXT ED GLOBAL ENGAG" u="1"/>
        <s v="560 - STUDENT ACCESS SERVICES" u="1"/>
        <s v="430 - RISK MGMT AND SAFETY SVCS" u="1"/>
        <s v="425 - BUSINESS SERVICES" u="1"/>
        <s v="240 - KHSU - FM PUBLIC RADIO" u="1"/>
      </sharedItems>
    </cacheField>
    <cacheField name="Dept." numFmtId="0">
      <sharedItems/>
    </cacheField>
    <cacheField name="Program" numFmtId="0">
      <sharedItems containsBlank="1" count="198">
        <s v="P0341 - STRATEGIC EARMARK - RESTRICTED"/>
        <s v="S0001 - NATIVE INITIATIVE - RESTRICTED"/>
        <s v="RR001 - REPLACE &amp; RENEWAL PLANNING - RESTRICTED"/>
        <s v="P0311 - START-UP COSTS - RESTRICTED"/>
        <s v="P0204 - CAMPUS DIVERSITY GRANTS -"/>
        <s v="P0358 - PAY FOR PRINT - RESTRICTED"/>
        <s v="RS524 - LIBRARY COMM BORROW ACCT - RESTRICTED"/>
        <s v="RR002 - RENEWAL INSTRUCTIONAL SPACES - RESTRICTED"/>
        <s v="RS064 - COLLEGE MSF FEE - RESTRICTED"/>
        <s v="RS008 - BIOLOGY FINES - RESTRICTED"/>
        <s v="S0005 - CSU FACULTY INNOV/LDRSHP AWARD - RESTRICTED"/>
        <s v="RS070 - ENGINEERING 545 FIELD TRIPS - RESTRICTED"/>
        <s v="RS071 - ENGINEERING 445 FIELD TRIP - RESTRICTED"/>
        <s v="RS019 - GEOLOGY 554 - FIELD TRIP - RESTRICTED"/>
        <s v="RS027 - GEOLOGY 531 - RESTRICTED"/>
        <s v="RS035 - GEOLOGY 555 - RESTRICTED"/>
        <s v="RS037 - GEOL 553-QUTERNARY STRATIGRAPH - RESTRICTED"/>
        <s v="RS039 - GEOL 312 FIELD TRIP FEE - RESTRICTED"/>
        <s v="RS050 - ADVANCED PHYSICAL GEOLOGY LAB - RESTRICTED"/>
        <s v="RS014 - EMP 460 FIELD TRIP FEE - RESTRICTED"/>
        <s v="RS076 - EMP 353 FIELD TRIP FEE - RESTRICTED"/>
        <s v="RS077 - EMP 453 FIELD TRIP FEE - RESTRICTED"/>
        <s v="RS080 - ESM 350 CERTIFIED TRAINING - RESTRICTED"/>
        <s v="RS591 - ESM 469 MATTOLE FIELD CAMP - RESTRICTED"/>
        <s v="RS528 - MARINE LAB EQUIPMENT REPLACMNT - RESTRICTED"/>
        <s v="S0006 - CSU BASIC NEEDS RESEARCH CNTR - RESTRICTED"/>
        <s v="S0008 - BASIC NEEDS PARTNERSHIPS - RESTRICTED"/>
        <s v="RS081 - SDRC PSYCHO-EDUCATIONAL EVAL - RESTRICTED"/>
        <s v="P0375 - PROFESSIONAL DEVELOP -"/>
        <s v="RS589 - ADAPTIVE PHYSICAL EDUCATION - RESTRICTED"/>
        <s v="S0007 - QUALITY ASSURANCE AWARDS - RESTRICTED"/>
        <s v="RS529 - MEDIA SERVICES TRUST - RESTRICTED"/>
        <s v="S0009 - MENTAL HEALTH PARTNERSHIPS - RESTRICTED"/>
        <s v="P0317 - PARENT INSTITUTE QUALITY EDUC - RESTRICTED"/>
        <s v="S0003 - CSU COUNSELOR CONFERENCE - RESTRICTED"/>
        <s v="P0374 - EADVISING U.A, U.D, TRANSFLGY - RESTRICTED"/>
        <s v="S0015 - STUDENT TRANSFER ACHIEVEMENT - RESTRICTED"/>
        <s v="A0602 - TRAVEL -"/>
        <s v="RS537 - THEATRE ARTS EQ RENTAL - RESTRICTED"/>
        <s v="PSUMR - SUMMER PROGRAM -"/>
        <s v="RS084 - ISLP CEBU COURSE - RESTRICTED"/>
        <s v="P0067 - IRA - RANGE PLANT CONCLAVE -"/>
        <s v="RS038 - GEOL 300L FIELD TRIP FEE - RESTRICTED"/>
        <s v="RS047 - GEOL 314 FIELD TRIP FEE - RESTRICTED"/>
        <s v="RS048 - GEOLOGY 110 FIELD TRIPS - RESTRICTED"/>
        <s v="P0246 - DIVERSE MALE SCHOLARS INTIATVE -"/>
        <s v="RS592 - ISLP SAN MIGUEL DE ALLENDE MX - RESTRICTED"/>
        <s v="RS526 - LIBRARY SERV ACCOUNT -"/>
        <s v="RS004 - CHEMISTRY-FINES - RESTRICTED"/>
        <s v="RS013 - GEOLOGY 435 FIELD TRIP FEE - RESTRICTED"/>
        <s v="RS046 - GEOL 335 FIELD TRIP FEE - RESTRICTED"/>
        <s v="RS519 - GEOLOGY VEHICLE TRUST - RESTRICTED"/>
        <s v="R0024 - BOATING SAFETY - RESTRICTED"/>
        <s v="S0021 - PROJ REBOUND INNOV HOUSING - RESTRICTED"/>
        <s v="RS031 - ADMIN SVS PROC. FEES - RESTRICTED"/>
        <s v="RS061 - LATE PAYMENT/ADD/DROP FEE - RESTRICTED"/>
        <s v="R0049 - CAMPUS RECYCLING -"/>
        <s v="R0003 - UPD/OUTSIDE SERVICE REIMB -"/>
        <s v="P0244 - PREVIEW PROGRAM -"/>
        <s v="S0012 - AANHPI STUDENT ACHIEVEMENT - RESTRICTED"/>
        <s v="FA002 - SUG UGRD CSU FEE AWARD - RESTRICTED"/>
        <s v="P0344 - UNIV. STRATEGIC INITIATIVES -"/>
        <s v="S0011 - FAMILY AMBASSADOR PROG - RESTRICTED"/>
        <s v="S0017 - ALUMNI-STUDENT CONNECTIONS - RESTRICTED"/>
        <s v="S0020 - CSU AI EDUCATIONAL INNOVATIONS - RESTRICTED"/>
        <s v="RS522 - HUMBOLDT JOURNAL SOC REL - RESTRICTED"/>
        <s v="RS505 - FISHERIES VEHICLE - RESTRICTED"/>
        <s v="RS016 - GEOLOGY 472 FIELD CAMP - RESTRICTED"/>
        <s v="P0003 - RECRUITMENT -"/>
        <s v="P0262 - CSU CONCUSSION INITIATIVE - RESTRICTED"/>
        <s v="P0402 - HSU STUDENT CONCUSSION PROGRAM - RESTRICTED"/>
        <s v="RS518 - AQUATICS PROGRAM - RESTRICTED"/>
        <s v="P0223 - SMART CLASSROOMS -"/>
        <s v="P0407 - ACADEMIC COACHING -"/>
        <s v="S0014 - BLACK STUDENT SUCCESS - RESTRICTED"/>
        <s v="P5104 - AS EXTERNAL AFFAIRS -"/>
        <s v="P0213 - EARLY ASSESSMENT PROGRAM - RESTRICTED"/>
        <s v="RS059 - HOP GUEST/PARENT FEES - RESTRICTED"/>
        <s v="A0615 - RECRUITING -"/>
        <s v="A0635 - MISCELLANEOUS EXPENSES -"/>
        <s v="A0645 - CAMP/CLINIC EXPENSES -"/>
        <s v="A0600 - TEAM TRAVEL -"/>
        <s v="A0610 - TRAINING TABLE -"/>
        <s v="P5132 - SPORTS CLUBS -"/>
        <s v="RS535 - RESEARCH VESSEL RENTALS - RESTRICTED"/>
        <s v="P0265 - DOS BASIC NEEDS -"/>
        <s v="S0013 - FIRST STAR ACADEMY - RESTRICTED"/>
        <s v="RS001 - LIBRARY FINES - RESTRICTED"/>
        <s v="RS036 - ID CARD FEE - RESTRICTED"/>
        <s v="RS568 - FEES/TUI INSTALLMENT - RESTRICTED"/>
        <s v="P0397 - ADA ACCOMMODATION SVC -"/>
        <s v="RS560 - LIVE SCAN PROCESSING - RESTRICTED"/>
        <s v="RS010 - DIPLOMA FEES - RESTRICTED"/>
        <s v="RS515 - FINANCIAL AID CWS ADMIN REIMB - RESTRICTED"/>
        <s v="P0372 - VETS TRANSITION PROGRAM -"/>
        <s v="RS011 - COMMENCEMENT FEES - RESTRICTED"/>
        <s v="RS530 - MUSIC INSTRUMENT EQUIPMENT - RESTRICTED"/>
        <s v="P0263 - MATH &amp; SCIENCE INITIATIVE PROG - RESTRICTED"/>
        <s v="RS006 - GRADUATE BUSINESS PROFESS FEE - RESTRICTED"/>
        <s v="RS590 - CHILD DEVELOPMENT LAB - RESTRICTED"/>
        <s v="R0029 - H,PE &amp; R-LSE FAC-STA - RESTRICTED"/>
        <s v="RS023 - MSF-SCUBA GEAR RENTL - RESTRICTED"/>
        <s v="RS049 - PE362/471/472 CTLNA FIELD TRIP - RESTRICTED"/>
        <s v="RS068 - KRA CONCUSSION TESTING PROGRAM - RESTRICTED"/>
        <s v="RS069 - KRA BIOMECHANICS TESTING - RESTRICTED"/>
        <s v="RS521 - INSTITUTION WELLNESS/FITNESS - RESTRICTED"/>
        <s v="RS567 - LOCK + LOCKER FEE-PE - RESTRICTED"/>
        <s v="RS065 - BAD CHECK FEE - RESTRICTED"/>
        <s v="RS527 - LIVE SCAN FINGERPRINTING - RESTRICTED"/>
        <s v="RS504 - REG EXPEDITE SVC - RESTRICTED"/>
        <s v="RS003 - TESTING SVC - RESTRICTED"/>
        <s v="RS569 - VETERANS REPORTING FEES - RESTRICTED"/>
        <s v="RS030 - SPORTS CLUB INSURANCE - RESTRICTED"/>
        <s v="RS057 - STUDENT PROFESSIONAL LIAB.INS. - RESTRICTED"/>
        <s v="P0178 - TUTORING -"/>
        <s v="P0305 - SUPPLEMENTAL INSTRUCTION -"/>
        <s v="P0333 - WRITING STUDIO -"/>
        <s v="P0241 - STUDENT SAFETY ESCORT -"/>
        <s v="P0114 - CHECK IT -"/>
        <s v="P0398 - CAMPUS FOOD SECURITY PROGRAM -"/>
        <s v="P0245 - STUDENT MARKETING OFFICE -"/>
        <s v="RS007 - HUMBOLDT ORIENTATION - RESTRICTED"/>
        <s v="FA003 - SUG UGRD COA AWARD - RESTRICTED"/>
        <s v="FA004 - SUG GRAD/POSTBAC AWARD - RESTRICTED"/>
        <s v="RF001 - HOUSING FACILITIES ACTIVITY - RESTRICTED"/>
        <s v="S0019 - EXECUTIVE TRANSITION PROGRAM - RESTRICTED"/>
        <s v="P0248 - FUNDRAISING CAMPAIGN - RESTRICTED"/>
        <s v="RS100 - ISLP SOUTH AFRICA - RESTRICTED"/>
        <s v="P0115 - IVE BEEN ADMITTED TO COLLEGE -"/>
        <s v="P0117 - AMERICAN INDIAN COLLEGE MOTIV -"/>
        <s v="P0118 - YOUTH OF COLOR EMPOWERMENT DAY -"/>
        <s v="P0203 - IM GOING TO COLLEGE: 10TH GRD -"/>
        <s v="P0240 - CARE SERVICES PROGRAM -"/>
        <s v="S0010 - CSU SUMMER ALGEBRA INSTITUTE - RESTRICTED"/>
        <s v="S0018 - ED PROGRAMMING TPM - RESTRICTED"/>
        <s v="P0316 - PREVIEW PLUS PROGRAM -"/>
        <s v="P0200 - CALIFORNIA INDIAN BIG TIME -"/>
        <s v="P0249 - ELITE SCHOLARS -"/>
        <m u="1"/>
        <s v="RS100 = ISLP SOUTH AFRICA - RESTRICTED" u="1"/>
        <s v="R0006 - GROUNDS MAINTENANCE -" u="1"/>
        <s v="P3501 - PBLC - AMONG GIANTS -" u="1"/>
        <s v="P0054 - IRA - ART GALLERY -" u="1"/>
        <s v="P0062 - IRA - KRFH-AM -" u="1"/>
        <s v="P5222 - MUSIC-OPERA WORKSHOP -" u="1"/>
        <s v="R0009 - REIMBURSABLE CHARGES -" u="1"/>
        <s v="P0346 - MATH TUTORING LABS -" u="1"/>
        <s v="P5102 - AS GOVERNMENT -" u="1"/>
        <s v="P0119 - CAMPUS DIALOGUE ON RACE -" u="1"/>
        <s v="P0238 - QUEER COMMUNITY SUPPORT -" u="1"/>
        <s v="P0264 - CSUPER BIOTECHNOLOGY GRANT -" u="1"/>
        <s v="P5116 - MARCHING LUMBERJACKS -" u="1"/>
        <s v="R0069 - BANNER PRIOR YEAR WRITE OFFS -" u="1"/>
        <s v="R0007 - UTILITIES -" u="1"/>
        <s v="RS553 - FAO OUTREACH (CSAC etc) - RESTRICTED" u="1"/>
        <s v="RS002 - GRAD WRITING EXAM - RESTRICTED" u="1"/>
        <s v="P0201 - OH SNAP THRIFT STORE - RESTRICTED" u="1"/>
        <s v="P0239 - ADPI-COMMUNITY SUPPORT -" u="1"/>
        <s v="S0002 - CSU FOOD &amp; HOUSING SECURITY - RESTRICTED" u="1"/>
        <s v="P0315 - NURSING EXPANSION FUNDS - RESTRICTED" u="1"/>
        <s v="R0022 - DROP-IN RECREATION - RESTRICTED" u="1"/>
        <s v="P0405 - ACCESSIBLE TECH INITIATIVE -" u="1"/>
        <s v="P0237 - SOCIAL JUSTICE SUMMIT -" u="1"/>
        <s v="RS525 - LIBRARY NETWORK PRINTING - RESTRICTED" u="1"/>
        <s v="RS075 - EMP 351 FIELD TRIP FEE - RESTRICTED" u="1"/>
        <s v="P5228 - THEATRE-STUDENT PRODUCTION -" u="1"/>
        <s v="A0630 - POSTAGE AND SHIPPING -" u="1"/>
        <s v="P3502 - PBLC - BADUWA'T TO BAY -" u="1"/>
        <s v="P3503 - PBLC - CREANDO RAICES -" u="1"/>
        <s v="P3504 - PBLC - CREATIVE COAST -" u="1"/>
        <s v="P3505 - PBLC - EDUCATORS SOC JUSTICE -" u="1"/>
        <s v="P3506 - PBLC - GLOBAL HUMBOLDT -" u="1"/>
        <s v="P3507 - PBLC - GREEN TO GOLD -" u="1"/>
        <s v="P3508 - PBLC - KLAMATH CONNECTION -" u="1"/>
        <s v="P3509 - PBLC - REPRESENTING REALITIES -" u="1"/>
        <s v="P3510 - PBLC - RISING TIDES -" u="1"/>
        <s v="P3512 - PBLC - STUDENTS VIOLENCEPREV -" u="1"/>
        <s v="P3511 - PBLC - STARS TO ROCKS -" u="1"/>
        <s v="P5263 - MUSIC-CHORALE -" u="1"/>
        <s v="P0398 - CAMPUS FOOD SECURITY PROGRAM - RESTRICTED" u="1"/>
        <s v="P5251 - MUSIC-STRINGS -" u="1"/>
        <s v="RS050 - ADVANCED PHYSICAL GEOLOGY LAB -" u="1"/>
        <s v="P5249 - THEATRE-KCACTF -" u="1"/>
        <s v="A0655 - FUNDRAISING/PR EXPENSE -" u="1"/>
        <s v="P0401 - TEXTBOOKS ON RESERVE -" u="1"/>
        <s v="A0625 - MISC SUPPLIES &amp; PRINTING -" u="1"/>
        <s v="P0304 - MEDIA DISTRIBUTION -" u="1"/>
        <s v="A0660 - GAME EXPENSES -" u="1"/>
        <s v="P0333 - WRITING CENTER -" u="1"/>
        <s v="P0340 - RETENTION THRU ACAD MENTORING -" u="1"/>
        <s v="P0178 - LEARNING CENTER LAB -" u="1"/>
        <s v="P5225 - MUSIC-PERCUSSION ENSEMBLE -" u="1"/>
        <s v="P0245 - DOS STUDENT MARKETING OFFICE -" u="1"/>
        <s v="P0262 - CSU CONCUSSION PROGRAM - RESTRICTED" u="1"/>
        <s v="A0675 - MEMBERSHIPS, DUES -" u="1"/>
        <s v="RS084 - ISLP CEBU COURSE -" u="1"/>
        <s v="A0640 - AWARDS/TROPHIES/BANQUETS -" u="1"/>
        <s v="P0403 - OUTDOOR ASSISTANTSHIP -" u="1"/>
      </sharedItems>
    </cacheField>
    <cacheField name="Other" numFmtId="0">
      <sharedItems containsNonDate="0" containsString="0" containsBlank="1"/>
    </cacheField>
    <cacheField name="Other1" numFmtId="0">
      <sharedItems containsNonDate="0" containsString="0" containsBlank="1"/>
    </cacheField>
    <cacheField name="Orig Base" numFmtId="0">
      <sharedItems containsSemiMixedTypes="0" containsString="0" containsNumber="1" containsInteger="1" minValue="0" maxValue="9177000"/>
    </cacheField>
    <cacheField name="Adj Bud" numFmtId="0">
      <sharedItems containsSemiMixedTypes="0" containsString="0" containsNumber="1" containsInteger="1" minValue="-751233" maxValue="1100000"/>
    </cacheField>
    <cacheField name="Final Bud" numFmtId="0">
      <sharedItems containsSemiMixedTypes="0" containsString="0" containsNumber="1" containsInteger="1" minValue="-404074" maxValue="10277000"/>
    </cacheField>
    <cacheField name="Actual" numFmtId="0">
      <sharedItems containsSemiMixedTypes="0" containsString="0" containsNumber="1" containsInteger="1" minValue="-151963" maxValue="4426939"/>
    </cacheField>
    <cacheField name="Encumb" numFmtId="0">
      <sharedItems containsSemiMixedTypes="0" containsString="0" containsNumber="1" containsInteger="1" minValue="0" maxValue="109733"/>
    </cacheField>
    <cacheField name="YTD Total" numFmtId="0">
      <sharedItems containsSemiMixedTypes="0" containsString="0" containsNumber="1" containsInteger="1" minValue="-151963" maxValue="4426939"/>
    </cacheField>
    <cacheField name="YTD Bal" numFmtId="0">
      <sharedItems containsSemiMixedTypes="0" containsString="0" containsNumber="1" containsInteger="1" minValue="-2275041" maxValue="5850061"/>
    </cacheField>
    <cacheField name="YTD %" numFmtId="0">
      <sharedItems containsSemiMixedTypes="0" containsString="0" containsNumber="1" minValue="-3.5960755208333302" maxValue="9.99"/>
    </cacheField>
    <cacheField name="Projection" numFmtId="0">
      <sharedItems containsSemiMixedTypes="0" containsString="0" containsNumber="1" containsInteger="1" minValue="-21712" maxValue="4426939"/>
    </cacheField>
    <cacheField name="Projection Adj" numFmtId="0">
      <sharedItems containsSemiMixedTypes="0" containsString="0" containsNumber="1" containsInteger="1" minValue="-168354" maxValue="1196668"/>
    </cacheField>
    <cacheField name="Final Proj" numFmtId="0">
      <sharedItems containsSemiMixedTypes="0" containsString="0" containsNumber="1" containsInteger="1" minValue="-47202" maxValue="4426939"/>
    </cacheField>
    <cacheField name="Proj Bal" numFmtId="0">
      <sharedItems containsSemiMixedTypes="0" containsString="0" containsNumber="1" containsInteger="1" minValue="-771581" maxValue="5850061"/>
    </cacheField>
    <cacheField name="Proj %" numFmtId="0">
      <sharedItems containsSemiMixedTypes="0" containsString="0" containsNumber="1" minValue="-9.99" maxValue="9.99"/>
    </cacheField>
    <cacheField name="Custom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1">
  <r>
    <s v="Expenses"/>
    <x v="0"/>
    <x v="0"/>
    <s v="D10001 - PRESIDENT'S OFFICE"/>
    <x v="0"/>
    <m/>
    <m/>
    <n v="0"/>
    <n v="85982"/>
    <n v="85982"/>
    <n v="0"/>
    <n v="0"/>
    <n v="0"/>
    <n v="85982"/>
    <n v="0"/>
    <n v="0"/>
    <n v="0"/>
    <n v="0"/>
    <n v="85982"/>
    <n v="0"/>
    <s v="$$$$$$$$$$$$P0341 - STRATEGIC EARMARK - RESTRICTED"/>
  </r>
  <r>
    <s v="Expenses"/>
    <x v="0"/>
    <x v="0"/>
    <s v="D10001 - PRESIDENT'S OFFICE"/>
    <x v="1"/>
    <m/>
    <m/>
    <n v="0"/>
    <n v="8512"/>
    <n v="8512"/>
    <n v="0"/>
    <n v="0"/>
    <n v="0"/>
    <n v="8512"/>
    <n v="0"/>
    <n v="0"/>
    <n v="0"/>
    <n v="0"/>
    <n v="8512"/>
    <n v="0"/>
    <s v="$$$$$$$$$$$$S0001 - NATIVE INITIATIVE - RESTRICTED"/>
  </r>
  <r>
    <s v="Expenses"/>
    <x v="1"/>
    <x v="1"/>
    <s v="D10003 - UNIV ADVANCEMENT- VICE PRES"/>
    <x v="2"/>
    <m/>
    <m/>
    <n v="0"/>
    <n v="8256"/>
    <n v="8256"/>
    <n v="0"/>
    <n v="0"/>
    <n v="0"/>
    <n v="8256"/>
    <n v="0"/>
    <n v="0"/>
    <n v="0"/>
    <n v="0"/>
    <n v="8256"/>
    <n v="0"/>
    <s v="$$$$$$$$$$$$RR001 - REPLACE &amp; RENEWAL PLANNING - RESTRICTED"/>
  </r>
  <r>
    <s v="Expenses"/>
    <x v="1"/>
    <x v="2"/>
    <s v="D10004 - AVP-MARKETING - COMMUNICATIONS"/>
    <x v="0"/>
    <m/>
    <m/>
    <n v="0"/>
    <n v="167885"/>
    <n v="167885"/>
    <n v="0"/>
    <n v="0"/>
    <n v="0"/>
    <n v="167885"/>
    <n v="0"/>
    <n v="0"/>
    <n v="0"/>
    <n v="0"/>
    <n v="167885"/>
    <n v="0"/>
    <s v="$$$$$$$$$$$$P0341 - STRATEGIC EARMARK - RESTRICTED"/>
  </r>
  <r>
    <s v="Expenses"/>
    <x v="1"/>
    <x v="2"/>
    <s v="D10004 - AVP-MARKETING - COMMUNICATIONS"/>
    <x v="2"/>
    <m/>
    <m/>
    <n v="0"/>
    <n v="40566"/>
    <n v="40566"/>
    <n v="0"/>
    <n v="0"/>
    <n v="0"/>
    <n v="40566"/>
    <n v="0"/>
    <n v="0"/>
    <n v="0"/>
    <n v="0"/>
    <n v="40566"/>
    <n v="0"/>
    <s v="$$$$$$$$$$$$RR001 - REPLACE &amp; RENEWAL PLANNING - RESTRICTED"/>
  </r>
  <r>
    <s v="Expenses"/>
    <x v="2"/>
    <x v="3"/>
    <s v="D20071 - CMC - ACADEMIC SUPPORT"/>
    <x v="3"/>
    <m/>
    <m/>
    <n v="0"/>
    <n v="490000"/>
    <n v="490000"/>
    <n v="0"/>
    <n v="0"/>
    <n v="0"/>
    <n v="490000"/>
    <n v="0"/>
    <n v="0"/>
    <n v="0"/>
    <n v="0"/>
    <n v="490000"/>
    <n v="0"/>
    <s v="$$$$$$$$$$$$P0311 - START-UP COSTS - RESTRICTED"/>
  </r>
  <r>
    <s v="Expenses"/>
    <x v="2"/>
    <x v="4"/>
    <s v="D20101 - CURRICULUM DEVELOPMENT"/>
    <x v="2"/>
    <m/>
    <m/>
    <n v="0"/>
    <n v="7732"/>
    <n v="7732"/>
    <n v="0"/>
    <n v="0"/>
    <n v="0"/>
    <n v="7732"/>
    <n v="0"/>
    <n v="0"/>
    <n v="0"/>
    <n v="0"/>
    <n v="7732"/>
    <n v="0"/>
    <s v="$$$$$$$$$$$$RR001 - REPLACE &amp; RENEWAL PLANNING - RESTRICTED"/>
  </r>
  <r>
    <s v="Expenses"/>
    <x v="2"/>
    <x v="5"/>
    <s v="D20085 - LIBRARY DEAN"/>
    <x v="4"/>
    <m/>
    <m/>
    <n v="0"/>
    <n v="2000"/>
    <n v="2000"/>
    <n v="0"/>
    <n v="0"/>
    <n v="0"/>
    <n v="2000"/>
    <n v="0"/>
    <n v="0"/>
    <n v="0"/>
    <n v="0"/>
    <n v="2000"/>
    <n v="0"/>
    <s v="$$$$$$$$$$$$P0204 - CAMPUS DIVERSITY GRANTS -"/>
  </r>
  <r>
    <s v="Expenses"/>
    <x v="2"/>
    <x v="5"/>
    <s v="D20085 - LIBRARY DEAN"/>
    <x v="5"/>
    <m/>
    <m/>
    <n v="0"/>
    <n v="1"/>
    <n v="1"/>
    <n v="0"/>
    <n v="0"/>
    <n v="0"/>
    <n v="1"/>
    <n v="0"/>
    <n v="0"/>
    <n v="0"/>
    <n v="0"/>
    <n v="1"/>
    <n v="0"/>
    <s v="$$$$$$$$$$$$P0358 - PAY FOR PRINT - RESTRICTED"/>
  </r>
  <r>
    <s v="Expenses"/>
    <x v="2"/>
    <x v="5"/>
    <s v="D20180 - CIRCULATION SERVICES"/>
    <x v="6"/>
    <m/>
    <m/>
    <n v="0"/>
    <n v="1605"/>
    <n v="1605"/>
    <n v="0"/>
    <n v="0"/>
    <n v="0"/>
    <n v="1605"/>
    <n v="0"/>
    <n v="0"/>
    <n v="0"/>
    <n v="0"/>
    <n v="1605"/>
    <n v="0"/>
    <s v="$$$$$$$$$$$$RS524 - LIBRARY COMM BORROW ACCT - RESTRICTED"/>
  </r>
  <r>
    <s v="Expenses"/>
    <x v="2"/>
    <x v="6"/>
    <s v="D20023 - ART + FILM"/>
    <x v="7"/>
    <m/>
    <m/>
    <n v="0"/>
    <n v="8760"/>
    <n v="8760"/>
    <n v="0"/>
    <n v="0"/>
    <n v="0"/>
    <n v="8760"/>
    <n v="0"/>
    <n v="0"/>
    <n v="0"/>
    <n v="0"/>
    <n v="8760"/>
    <n v="0"/>
    <s v="$$$$$$$$$$$$RR002 - RENEWAL INSTRUCTIONAL SPACES - RESTRICTED"/>
  </r>
  <r>
    <s v="Expenses"/>
    <x v="2"/>
    <x v="6"/>
    <s v="D20024 - ENGLISH"/>
    <x v="3"/>
    <m/>
    <m/>
    <n v="0"/>
    <n v="9199"/>
    <n v="9199"/>
    <n v="0"/>
    <n v="0"/>
    <n v="0"/>
    <n v="9199"/>
    <n v="0"/>
    <n v="0"/>
    <n v="0"/>
    <n v="0"/>
    <n v="9199"/>
    <n v="0"/>
    <s v="$$$$$$$$$$$$P0311 - START-UP COSTS - RESTRICTED"/>
  </r>
  <r>
    <s v="Expenses"/>
    <x v="2"/>
    <x v="6"/>
    <s v="D20025 - WORLD LANGUAGES - CULTURES"/>
    <x v="3"/>
    <m/>
    <m/>
    <n v="0"/>
    <n v="7627"/>
    <n v="7627"/>
    <n v="0"/>
    <n v="0"/>
    <n v="0"/>
    <n v="7627"/>
    <n v="0"/>
    <n v="0"/>
    <n v="0"/>
    <n v="0"/>
    <n v="7627"/>
    <n v="0"/>
    <s v="$$$$$$$$$$$$P0311 - START-UP COSTS - RESTRICTED"/>
  </r>
  <r>
    <s v="Expenses"/>
    <x v="2"/>
    <x v="6"/>
    <s v="D20026 - JOURNALISM &amp; MASS COMM"/>
    <x v="8"/>
    <m/>
    <m/>
    <n v="0"/>
    <n v="1500"/>
    <n v="1500"/>
    <n v="0"/>
    <n v="0"/>
    <n v="0"/>
    <n v="1500"/>
    <n v="0"/>
    <n v="0"/>
    <n v="0"/>
    <n v="0"/>
    <n v="1500"/>
    <n v="0"/>
    <s v="$$$$$$$$$$$$RS064 - COLLEGE MSF FEE - RESTRICTED"/>
  </r>
  <r>
    <s v="Expenses"/>
    <x v="2"/>
    <x v="6"/>
    <s v="D20032 - CRITICAL RACE GENDER SEXUALITY"/>
    <x v="4"/>
    <m/>
    <m/>
    <n v="0"/>
    <n v="4800"/>
    <n v="4800"/>
    <n v="0"/>
    <n v="0"/>
    <n v="0"/>
    <n v="4800"/>
    <n v="0"/>
    <n v="0"/>
    <n v="0"/>
    <n v="0"/>
    <n v="4800"/>
    <n v="0"/>
    <s v="$$$$$$$$$$$$P0204 - CAMPUS DIVERSITY GRANTS -"/>
  </r>
  <r>
    <s v="Expenses"/>
    <x v="2"/>
    <x v="6"/>
    <s v="D20036 - SOCIOLOGY"/>
    <x v="0"/>
    <m/>
    <m/>
    <n v="0"/>
    <n v="4500"/>
    <n v="4500"/>
    <n v="0"/>
    <n v="0"/>
    <n v="0"/>
    <n v="4500"/>
    <n v="0"/>
    <n v="0"/>
    <n v="0"/>
    <n v="0"/>
    <n v="4500"/>
    <n v="0"/>
    <s v="$$$$$$$$$$$$P0341 - STRATEGIC EARMARK - RESTRICTED"/>
  </r>
  <r>
    <s v="Expenses"/>
    <x v="2"/>
    <x v="6"/>
    <s v="D20036 - SOCIOLOGY"/>
    <x v="8"/>
    <m/>
    <m/>
    <n v="0"/>
    <n v="1200"/>
    <n v="1200"/>
    <n v="0"/>
    <n v="0"/>
    <n v="0"/>
    <n v="1200"/>
    <n v="0"/>
    <n v="0"/>
    <n v="0"/>
    <n v="0"/>
    <n v="1200"/>
    <n v="0"/>
    <s v="$$$$$$$$$$$$RS064 - COLLEGE MSF FEE - RESTRICTED"/>
  </r>
  <r>
    <s v="Expenses"/>
    <x v="2"/>
    <x v="6"/>
    <s v="D20037 - ANTHROPOLOGY"/>
    <x v="3"/>
    <m/>
    <m/>
    <n v="0"/>
    <n v="13000"/>
    <n v="13000"/>
    <n v="0"/>
    <n v="0"/>
    <n v="0"/>
    <n v="13000"/>
    <n v="0"/>
    <n v="0"/>
    <n v="0"/>
    <n v="0"/>
    <n v="13000"/>
    <n v="0"/>
    <s v="$$$$$$$$$$$$P0311 - START-UP COSTS - RESTRICTED"/>
  </r>
  <r>
    <s v="Expenses"/>
    <x v="2"/>
    <x v="6"/>
    <s v="D20039 - NATIVE AMERICAN STUDIES"/>
    <x v="4"/>
    <m/>
    <m/>
    <n v="0"/>
    <n v="3400"/>
    <n v="3400"/>
    <n v="0"/>
    <n v="0"/>
    <n v="0"/>
    <n v="3400"/>
    <n v="0"/>
    <n v="0"/>
    <n v="0"/>
    <n v="0"/>
    <n v="3400"/>
    <n v="0"/>
    <s v="$$$$$$$$$$$$P0204 - CAMPUS DIVERSITY GRANTS -"/>
  </r>
  <r>
    <s v="Expenses"/>
    <x v="2"/>
    <x v="6"/>
    <s v="D20098 - CAH+SS COLLEGE WIDE"/>
    <x v="3"/>
    <m/>
    <m/>
    <n v="0"/>
    <n v="31875"/>
    <n v="31875"/>
    <n v="0"/>
    <n v="0"/>
    <n v="0"/>
    <n v="31875"/>
    <n v="0"/>
    <n v="0"/>
    <n v="0"/>
    <n v="0"/>
    <n v="31875"/>
    <n v="0"/>
    <s v="$$$$$$$$$$$$P0311 - START-UP COSTS - RESTRICTED"/>
  </r>
  <r>
    <s v="Expenses"/>
    <x v="2"/>
    <x v="6"/>
    <s v="D20098 - CAH+SS COLLEGE WIDE"/>
    <x v="5"/>
    <m/>
    <m/>
    <n v="0"/>
    <n v="6400"/>
    <n v="6400"/>
    <n v="0"/>
    <n v="0"/>
    <n v="0"/>
    <n v="6400"/>
    <n v="0"/>
    <n v="0"/>
    <n v="0"/>
    <n v="0"/>
    <n v="6400"/>
    <n v="0"/>
    <s v="$$$$$$$$$$$$P0358 - PAY FOR PRINT - RESTRICTED"/>
  </r>
  <r>
    <s v="Expenses"/>
    <x v="2"/>
    <x v="6"/>
    <s v="D20098 - CAH+SS COLLEGE WIDE"/>
    <x v="2"/>
    <m/>
    <m/>
    <n v="0"/>
    <n v="906"/>
    <n v="906"/>
    <n v="0"/>
    <n v="0"/>
    <n v="0"/>
    <n v="906"/>
    <n v="0"/>
    <n v="0"/>
    <n v="0"/>
    <n v="0"/>
    <n v="906"/>
    <n v="0"/>
    <s v="$$$$$$$$$$$$RR001 - REPLACE &amp; RENEWAL PLANNING - RESTRICTED"/>
  </r>
  <r>
    <s v="Expenses"/>
    <x v="2"/>
    <x v="7"/>
    <s v="D20041 - CNR+S COLLEGE WIDE"/>
    <x v="3"/>
    <m/>
    <m/>
    <n v="0"/>
    <n v="78757"/>
    <n v="78757"/>
    <n v="0"/>
    <n v="0"/>
    <n v="0"/>
    <n v="78757"/>
    <n v="0"/>
    <n v="0"/>
    <n v="0"/>
    <n v="0"/>
    <n v="78757"/>
    <n v="0"/>
    <s v="$$$$$$$$$$$$P0311 - START-UP COSTS - RESTRICTED"/>
  </r>
  <r>
    <s v="Expenses"/>
    <x v="2"/>
    <x v="7"/>
    <s v="D20041 - CNR+S COLLEGE WIDE"/>
    <x v="0"/>
    <m/>
    <m/>
    <n v="0"/>
    <n v="44418"/>
    <n v="44418"/>
    <n v="0"/>
    <n v="0"/>
    <n v="0"/>
    <n v="44418"/>
    <n v="0"/>
    <n v="0"/>
    <n v="0"/>
    <n v="0"/>
    <n v="44418"/>
    <n v="0"/>
    <s v="$$$$$$$$$$$$P0341 - STRATEGIC EARMARK - RESTRICTED"/>
  </r>
  <r>
    <s v="Expenses"/>
    <x v="2"/>
    <x v="7"/>
    <s v="D20041 - CNR+S COLLEGE WIDE"/>
    <x v="5"/>
    <m/>
    <m/>
    <n v="0"/>
    <n v="9843"/>
    <n v="9843"/>
    <n v="0"/>
    <n v="0"/>
    <n v="0"/>
    <n v="9843"/>
    <n v="0"/>
    <n v="0"/>
    <n v="0"/>
    <n v="0"/>
    <n v="9843"/>
    <n v="0"/>
    <s v="$$$$$$$$$$$$P0358 - PAY FOR PRINT - RESTRICTED"/>
  </r>
  <r>
    <s v="Expenses"/>
    <x v="2"/>
    <x v="7"/>
    <s v="D20041 - CNR+S COLLEGE WIDE"/>
    <x v="2"/>
    <m/>
    <m/>
    <n v="0"/>
    <n v="18970"/>
    <n v="18970"/>
    <n v="0"/>
    <n v="0"/>
    <n v="0"/>
    <n v="18970"/>
    <n v="0"/>
    <n v="0"/>
    <n v="0"/>
    <n v="0"/>
    <n v="18970"/>
    <n v="0"/>
    <s v="$$$$$$$$$$$$RR001 - REPLACE &amp; RENEWAL PLANNING - RESTRICTED"/>
  </r>
  <r>
    <s v="Expenses"/>
    <x v="2"/>
    <x v="7"/>
    <s v="D20042 - BIOLOGICAL SCIENCES"/>
    <x v="9"/>
    <m/>
    <m/>
    <n v="0"/>
    <n v="219"/>
    <n v="219"/>
    <n v="0"/>
    <n v="0"/>
    <n v="0"/>
    <n v="219"/>
    <n v="0"/>
    <n v="0"/>
    <n v="0"/>
    <n v="0"/>
    <n v="219"/>
    <n v="0"/>
    <s v="$$$$$$$$$$$$RS008 - BIOLOGY FINES - RESTRICTED"/>
  </r>
  <r>
    <s v="Expenses"/>
    <x v="2"/>
    <x v="7"/>
    <s v="D20042 - BIOLOGICAL SCIENCES"/>
    <x v="10"/>
    <m/>
    <m/>
    <n v="0"/>
    <n v="4809"/>
    <n v="4809"/>
    <n v="0"/>
    <n v="0"/>
    <n v="0"/>
    <n v="4809"/>
    <n v="0"/>
    <n v="0"/>
    <n v="0"/>
    <n v="0"/>
    <n v="4809"/>
    <n v="0"/>
    <s v="$$$$$$$$$$$$S0005 - CSU FACULTY INNOV/LDRSHP AWARD - RESTRICTED"/>
  </r>
  <r>
    <s v="Expenses"/>
    <x v="2"/>
    <x v="7"/>
    <s v="D20045 - ENGINEERING"/>
    <x v="11"/>
    <m/>
    <m/>
    <n v="0"/>
    <n v="200"/>
    <n v="200"/>
    <n v="0"/>
    <n v="0"/>
    <n v="0"/>
    <n v="200"/>
    <n v="0"/>
    <n v="0"/>
    <n v="0"/>
    <n v="0"/>
    <n v="200"/>
    <n v="0"/>
    <s v="$$$$$$$$$$$$RS070 - ENGINEERING 545 FIELD TRIPS - RESTRICTED"/>
  </r>
  <r>
    <s v="Expenses"/>
    <x v="2"/>
    <x v="7"/>
    <s v="D20045 - ENGINEERING"/>
    <x v="12"/>
    <m/>
    <m/>
    <n v="0"/>
    <n v="-200"/>
    <n v="-200"/>
    <n v="0"/>
    <n v="0"/>
    <n v="0"/>
    <n v="-200"/>
    <n v="0"/>
    <n v="0"/>
    <n v="0"/>
    <n v="0"/>
    <n v="-200"/>
    <n v="0"/>
    <s v="$$$$$$$$$$$$RS071 - ENGINEERING 445 FIELD TRIP - RESTRICTED"/>
  </r>
  <r>
    <s v="Expenses"/>
    <x v="2"/>
    <x v="7"/>
    <s v="D20047 - FORESTRY FIRE RANGELAND MGMT"/>
    <x v="4"/>
    <m/>
    <m/>
    <n v="0"/>
    <n v="5000"/>
    <n v="5000"/>
    <n v="0"/>
    <n v="0"/>
    <n v="0"/>
    <n v="5000"/>
    <n v="0"/>
    <n v="0"/>
    <n v="0"/>
    <n v="0"/>
    <n v="5000"/>
    <n v="0"/>
    <s v="$$$$$$$$$$$$P0204 - CAMPUS DIVERSITY GRANTS -"/>
  </r>
  <r>
    <s v="Expenses"/>
    <x v="2"/>
    <x v="7"/>
    <s v="D20048 - GEOLOGY"/>
    <x v="13"/>
    <m/>
    <m/>
    <n v="0"/>
    <n v="-1324"/>
    <n v="-1324"/>
    <n v="0"/>
    <n v="0"/>
    <n v="0"/>
    <n v="-1324"/>
    <n v="0"/>
    <n v="0"/>
    <n v="0"/>
    <n v="0"/>
    <n v="-1324"/>
    <n v="0"/>
    <s v="$$$$$$$$$$$$RS019 - GEOLOGY 554 - FIELD TRIP - RESTRICTED"/>
  </r>
  <r>
    <s v="Expenses"/>
    <x v="2"/>
    <x v="7"/>
    <s v="D20048 - GEOLOGY"/>
    <x v="14"/>
    <m/>
    <m/>
    <n v="0"/>
    <n v="53"/>
    <n v="53"/>
    <n v="0"/>
    <n v="0"/>
    <n v="0"/>
    <n v="53"/>
    <n v="0"/>
    <n v="0"/>
    <n v="0"/>
    <n v="0"/>
    <n v="53"/>
    <n v="0"/>
    <s v="$$$$$$$$$$$$RS027 - GEOLOGY 531 - RESTRICTED"/>
  </r>
  <r>
    <s v="Expenses"/>
    <x v="2"/>
    <x v="7"/>
    <s v="D20048 - GEOLOGY"/>
    <x v="15"/>
    <m/>
    <m/>
    <n v="0"/>
    <n v="-27"/>
    <n v="-27"/>
    <n v="0"/>
    <n v="0"/>
    <n v="0"/>
    <n v="-27"/>
    <n v="0"/>
    <n v="0"/>
    <n v="0"/>
    <n v="0"/>
    <n v="-27"/>
    <n v="0"/>
    <s v="$$$$$$$$$$$$RS035 - GEOLOGY 555 - RESTRICTED"/>
  </r>
  <r>
    <s v="Expenses"/>
    <x v="2"/>
    <x v="7"/>
    <s v="D20048 - GEOLOGY"/>
    <x v="16"/>
    <m/>
    <m/>
    <n v="0"/>
    <n v="65"/>
    <n v="65"/>
    <n v="0"/>
    <n v="0"/>
    <n v="0"/>
    <n v="65"/>
    <n v="0"/>
    <n v="0"/>
    <n v="0"/>
    <n v="0"/>
    <n v="65"/>
    <n v="0"/>
    <s v="$$$$$$$$$$$$RS037 - GEOL 553-QUTERNARY STRATIGRAPH - RESTRICTED"/>
  </r>
  <r>
    <s v="Expenses"/>
    <x v="2"/>
    <x v="7"/>
    <s v="D20048 - GEOLOGY"/>
    <x v="17"/>
    <m/>
    <m/>
    <n v="0"/>
    <n v="457"/>
    <n v="457"/>
    <n v="0"/>
    <n v="0"/>
    <n v="0"/>
    <n v="457"/>
    <n v="0"/>
    <n v="0"/>
    <n v="0"/>
    <n v="0"/>
    <n v="457"/>
    <n v="0"/>
    <s v="$$$$$$$$$$$$RS039 - GEOL 312 FIELD TRIP FEE - RESTRICTED"/>
  </r>
  <r>
    <s v="Expenses"/>
    <x v="2"/>
    <x v="7"/>
    <s v="D20048 - GEOLOGY"/>
    <x v="18"/>
    <m/>
    <m/>
    <n v="0"/>
    <n v="123"/>
    <n v="123"/>
    <n v="0"/>
    <n v="0"/>
    <n v="0"/>
    <n v="123"/>
    <n v="0"/>
    <n v="0"/>
    <n v="0"/>
    <n v="0"/>
    <n v="123"/>
    <n v="0"/>
    <s v="$$$$$$$$$$$$RS050 - ADVANCED PHYSICAL GEOLOGY LAB - RESTRICTED"/>
  </r>
  <r>
    <s v="Expenses"/>
    <x v="2"/>
    <x v="7"/>
    <s v="D20054 - PHYSICS - ASTRONOMY"/>
    <x v="3"/>
    <m/>
    <m/>
    <n v="0"/>
    <n v="100000"/>
    <n v="100000"/>
    <n v="0"/>
    <n v="0"/>
    <n v="0"/>
    <n v="100000"/>
    <n v="0"/>
    <n v="0"/>
    <n v="0"/>
    <n v="0"/>
    <n v="100000"/>
    <n v="0"/>
    <s v="$$$$$$$$$$$$P0311 - START-UP COSTS - RESTRICTED"/>
  </r>
  <r>
    <s v="Expenses"/>
    <x v="2"/>
    <x v="7"/>
    <s v="D20056 - ENVIRONMENTAL SCIENCE - MGMT"/>
    <x v="19"/>
    <m/>
    <m/>
    <n v="0"/>
    <n v="-694"/>
    <n v="-694"/>
    <n v="0"/>
    <n v="0"/>
    <n v="0"/>
    <n v="-694"/>
    <n v="0"/>
    <n v="0"/>
    <n v="0"/>
    <n v="0"/>
    <n v="-694"/>
    <n v="0"/>
    <s v="$$$$$$$$$$$$RS014 - EMP 460 FIELD TRIP FEE - RESTRICTED"/>
  </r>
  <r>
    <s v="Expenses"/>
    <x v="2"/>
    <x v="7"/>
    <s v="D20056 - ENVIRONMENTAL SCIENCE - MGMT"/>
    <x v="20"/>
    <m/>
    <m/>
    <n v="0"/>
    <n v="155"/>
    <n v="155"/>
    <n v="0"/>
    <n v="0"/>
    <n v="0"/>
    <n v="155"/>
    <n v="0"/>
    <n v="0"/>
    <n v="0"/>
    <n v="0"/>
    <n v="155"/>
    <n v="0"/>
    <s v="$$$$$$$$$$$$RS076 - EMP 353 FIELD TRIP FEE - RESTRICTED"/>
  </r>
  <r>
    <s v="Expenses"/>
    <x v="2"/>
    <x v="7"/>
    <s v="D20056 - ENVIRONMENTAL SCIENCE - MGMT"/>
    <x v="21"/>
    <m/>
    <m/>
    <n v="0"/>
    <n v="1201"/>
    <n v="1201"/>
    <n v="0"/>
    <n v="0"/>
    <n v="0"/>
    <n v="1201"/>
    <n v="0"/>
    <n v="0"/>
    <n v="0"/>
    <n v="0"/>
    <n v="1201"/>
    <n v="0"/>
    <s v="$$$$$$$$$$$$RS077 - EMP 453 FIELD TRIP FEE - RESTRICTED"/>
  </r>
  <r>
    <s v="Expenses"/>
    <x v="2"/>
    <x v="7"/>
    <s v="D20056 - ENVIRONMENTAL SCIENCE - MGMT"/>
    <x v="22"/>
    <m/>
    <m/>
    <n v="0"/>
    <n v="-24"/>
    <n v="-24"/>
    <n v="0"/>
    <n v="0"/>
    <n v="0"/>
    <n v="-24"/>
    <n v="0"/>
    <n v="0"/>
    <n v="0"/>
    <n v="0"/>
    <n v="-24"/>
    <n v="0"/>
    <s v="$$$$$$$$$$$$RS080 - ESM 350 CERTIFIED TRAINING - RESTRICTED"/>
  </r>
  <r>
    <s v="Expenses"/>
    <x v="2"/>
    <x v="7"/>
    <s v="D20056 - ENVIRONMENTAL SCIENCE - MGMT"/>
    <x v="23"/>
    <m/>
    <m/>
    <n v="0"/>
    <n v="6000"/>
    <n v="6000"/>
    <n v="0"/>
    <n v="0"/>
    <n v="0"/>
    <n v="6000"/>
    <n v="0"/>
    <n v="0"/>
    <n v="0"/>
    <n v="0"/>
    <n v="6000"/>
    <n v="0"/>
    <s v="$$$$$$$$$$$$RS591 - ESM 469 MATTOLE FIELD CAMP - RESTRICTED"/>
  </r>
  <r>
    <s v="Expenses"/>
    <x v="2"/>
    <x v="7"/>
    <s v="D20057 - WILDLIFE MANAGEMENT"/>
    <x v="10"/>
    <m/>
    <m/>
    <n v="0"/>
    <n v="4809"/>
    <n v="4809"/>
    <n v="0"/>
    <n v="0"/>
    <n v="0"/>
    <n v="4809"/>
    <n v="0"/>
    <n v="0"/>
    <n v="0"/>
    <n v="0"/>
    <n v="4809"/>
    <n v="0"/>
    <s v="$$$$$$$$$$$$S0005 - CSU FACULTY INNOV/LDRSHP AWARD - RESTRICTED"/>
  </r>
  <r>
    <s v="Expenses"/>
    <x v="2"/>
    <x v="7"/>
    <s v="D20086 - MARINE FACILITIES"/>
    <x v="24"/>
    <m/>
    <m/>
    <n v="0"/>
    <n v="15184"/>
    <n v="15184"/>
    <n v="0"/>
    <n v="0"/>
    <n v="0"/>
    <n v="15184"/>
    <n v="0"/>
    <n v="0"/>
    <n v="0"/>
    <n v="0"/>
    <n v="15184"/>
    <n v="0"/>
    <s v="$$$$$$$$$$$$RS528 - MARINE LAB EQUIPMENT REPLACMNT - RESTRICTED"/>
  </r>
  <r>
    <s v="Expenses"/>
    <x v="2"/>
    <x v="8"/>
    <s v="D20038 - SOCIAL WORK"/>
    <x v="10"/>
    <m/>
    <m/>
    <n v="0"/>
    <n v="475"/>
    <n v="475"/>
    <n v="0"/>
    <n v="0"/>
    <n v="0"/>
    <n v="475"/>
    <n v="0"/>
    <n v="0"/>
    <n v="0"/>
    <n v="0"/>
    <n v="475"/>
    <n v="0"/>
    <s v="$$$$$$$$$$$$S0005 - CSU FACULTY INNOV/LDRSHP AWARD - RESTRICTED"/>
  </r>
  <r>
    <s v="Expenses"/>
    <x v="2"/>
    <x v="8"/>
    <s v="D20038 - SOCIAL WORK"/>
    <x v="25"/>
    <m/>
    <m/>
    <n v="0"/>
    <n v="2177"/>
    <n v="2177"/>
    <n v="0"/>
    <n v="0"/>
    <n v="0"/>
    <n v="2177"/>
    <n v="0"/>
    <n v="0"/>
    <n v="0"/>
    <n v="0"/>
    <n v="2177"/>
    <n v="0"/>
    <s v="$$$$$$$$$$$$S0006 - CSU BASIC NEEDS RESEARCH CNTR - RESTRICTED"/>
  </r>
  <r>
    <s v="Expenses"/>
    <x v="2"/>
    <x v="8"/>
    <s v="D20038 - SOCIAL WORK"/>
    <x v="26"/>
    <m/>
    <m/>
    <n v="0"/>
    <n v="14453"/>
    <n v="14453"/>
    <n v="0"/>
    <n v="0"/>
    <n v="0"/>
    <n v="14453"/>
    <n v="0"/>
    <n v="0"/>
    <n v="0"/>
    <n v="0"/>
    <n v="14453"/>
    <n v="0"/>
    <s v="$$$$$$$$$$$$S0008 - BASIC NEEDS PARTNERSHIPS - RESTRICTED"/>
  </r>
  <r>
    <s v="Expenses"/>
    <x v="2"/>
    <x v="8"/>
    <s v="D20060 - PSYCHOLOGY"/>
    <x v="27"/>
    <m/>
    <m/>
    <n v="0"/>
    <n v="382"/>
    <n v="382"/>
    <n v="0"/>
    <n v="0"/>
    <n v="0"/>
    <n v="382"/>
    <n v="0"/>
    <n v="0"/>
    <n v="0"/>
    <n v="0"/>
    <n v="382"/>
    <n v="0"/>
    <s v="$$$$$$$$$$$$RS081 - SDRC PSYCHO-EDUCATIONAL EVAL - RESTRICTED"/>
  </r>
  <r>
    <s v="Expenses"/>
    <x v="2"/>
    <x v="8"/>
    <s v="D20062 - BUSINESS"/>
    <x v="28"/>
    <m/>
    <m/>
    <n v="0"/>
    <n v="8293"/>
    <n v="8293"/>
    <n v="0"/>
    <n v="0"/>
    <n v="0"/>
    <n v="8293"/>
    <n v="0"/>
    <n v="0"/>
    <n v="0"/>
    <n v="0"/>
    <n v="8293"/>
    <n v="0"/>
    <s v="$$$$$$$$$$$$P0375 - PROFESSIONAL DEVELOP -"/>
  </r>
  <r>
    <s v="Expenses"/>
    <x v="2"/>
    <x v="8"/>
    <s v="D20064 - APPLIED HEALTH"/>
    <x v="2"/>
    <m/>
    <m/>
    <n v="0"/>
    <n v="20000"/>
    <n v="20000"/>
    <n v="0"/>
    <n v="0"/>
    <n v="0"/>
    <n v="20000"/>
    <n v="0"/>
    <n v="0"/>
    <n v="0"/>
    <n v="0"/>
    <n v="20000"/>
    <n v="0"/>
    <s v="$$$$$$$$$$$$RR001 - REPLACE &amp; RENEWAL PLANNING - RESTRICTED"/>
  </r>
  <r>
    <s v="Expenses"/>
    <x v="2"/>
    <x v="8"/>
    <s v="D20064 - APPLIED HEALTH"/>
    <x v="29"/>
    <m/>
    <m/>
    <n v="0"/>
    <n v="-68"/>
    <n v="-68"/>
    <n v="0"/>
    <n v="0"/>
    <n v="0"/>
    <n v="-68"/>
    <n v="0"/>
    <n v="0"/>
    <n v="0"/>
    <n v="0"/>
    <n v="-68"/>
    <n v="0"/>
    <s v="$$$$$$$$$$$$RS589 - ADAPTIVE PHYSICAL EDUCATION - RESTRICTED"/>
  </r>
  <r>
    <s v="Expenses"/>
    <x v="2"/>
    <x v="8"/>
    <s v="D20064 - APPLIED HEALTH"/>
    <x v="30"/>
    <m/>
    <m/>
    <n v="0"/>
    <n v="500"/>
    <n v="500"/>
    <n v="0"/>
    <n v="0"/>
    <n v="0"/>
    <n v="500"/>
    <n v="0"/>
    <n v="0"/>
    <n v="0"/>
    <n v="0"/>
    <n v="500"/>
    <n v="0"/>
    <s v="$$$$$$$$$$$$S0007 - QUALITY ASSURANCE AWARDS - RESTRICTED"/>
  </r>
  <r>
    <s v="Expenses"/>
    <x v="2"/>
    <x v="8"/>
    <s v="D20065 - ECONOMICS"/>
    <x v="8"/>
    <m/>
    <m/>
    <n v="0"/>
    <n v="2000"/>
    <n v="2000"/>
    <n v="0"/>
    <n v="0"/>
    <n v="0"/>
    <n v="2000"/>
    <n v="0"/>
    <n v="0"/>
    <n v="0"/>
    <n v="0"/>
    <n v="2000"/>
    <n v="0"/>
    <s v="$$$$$$$$$$$$RS064 - COLLEGE MSF FEE - RESTRICTED"/>
  </r>
  <r>
    <s v="Expenses"/>
    <x v="2"/>
    <x v="8"/>
    <s v="D20099 - CPS COLLEGE WIDE"/>
    <x v="3"/>
    <m/>
    <m/>
    <n v="0"/>
    <n v="28567"/>
    <n v="28567"/>
    <n v="0"/>
    <n v="0"/>
    <n v="0"/>
    <n v="28567"/>
    <n v="0"/>
    <n v="0"/>
    <n v="0"/>
    <n v="0"/>
    <n v="28567"/>
    <n v="0"/>
    <s v="$$$$$$$$$$$$P0311 - START-UP COSTS - RESTRICTED"/>
  </r>
  <r>
    <s v="Expenses"/>
    <x v="2"/>
    <x v="8"/>
    <s v="D20099 - CPS COLLEGE WIDE"/>
    <x v="0"/>
    <m/>
    <m/>
    <n v="0"/>
    <n v="54612"/>
    <n v="54612"/>
    <n v="0"/>
    <n v="0"/>
    <n v="0"/>
    <n v="54612"/>
    <n v="0"/>
    <n v="0"/>
    <n v="0"/>
    <n v="0"/>
    <n v="54612"/>
    <n v="0"/>
    <s v="$$$$$$$$$$$$P0341 - STRATEGIC EARMARK - RESTRICTED"/>
  </r>
  <r>
    <s v="Expenses"/>
    <x v="2"/>
    <x v="8"/>
    <s v="D20099 - CPS COLLEGE WIDE"/>
    <x v="2"/>
    <m/>
    <m/>
    <n v="0"/>
    <n v="10000"/>
    <n v="10000"/>
    <n v="0"/>
    <n v="0"/>
    <n v="0"/>
    <n v="10000"/>
    <n v="0"/>
    <n v="0"/>
    <n v="0"/>
    <n v="0"/>
    <n v="10000"/>
    <n v="0"/>
    <s v="$$$$$$$$$$$$RR001 - REPLACE &amp; RENEWAL PLANNING - RESTRICTED"/>
  </r>
  <r>
    <s v="Expenses"/>
    <x v="2"/>
    <x v="9"/>
    <s v="D20075 - USERSUPPORTSERVICES"/>
    <x v="31"/>
    <m/>
    <m/>
    <n v="0"/>
    <n v="504"/>
    <n v="504"/>
    <n v="0"/>
    <n v="0"/>
    <n v="0"/>
    <n v="504"/>
    <n v="0"/>
    <n v="0"/>
    <n v="0"/>
    <n v="0"/>
    <n v="504"/>
    <n v="0"/>
    <s v="$$$$$$$$$$$$RS529 - MEDIA SERVICES TRUST - RESTRICTED"/>
  </r>
  <r>
    <s v="Expenses"/>
    <x v="2"/>
    <x v="9"/>
    <s v="D20077 - SYSTEM ADMINISTRATION"/>
    <x v="2"/>
    <m/>
    <m/>
    <n v="0"/>
    <n v="903175"/>
    <n v="903175"/>
    <n v="0"/>
    <n v="0"/>
    <n v="0"/>
    <n v="903175"/>
    <n v="0"/>
    <n v="0"/>
    <n v="0"/>
    <n v="0"/>
    <n v="903175"/>
    <n v="0"/>
    <s v="$$$$$$$$$$$$RR001 - REPLACE &amp; RENEWAL PLANNING - RESTRICTED"/>
  </r>
  <r>
    <s v="Expenses"/>
    <x v="2"/>
    <x v="9"/>
    <s v="D20082 - TELECOMMUNICATIONS SERVICES"/>
    <x v="2"/>
    <m/>
    <m/>
    <n v="0"/>
    <n v="50000"/>
    <n v="50000"/>
    <n v="0"/>
    <n v="0"/>
    <n v="0"/>
    <n v="50000"/>
    <n v="0"/>
    <n v="0"/>
    <n v="0"/>
    <n v="0"/>
    <n v="50000"/>
    <n v="0"/>
    <s v="$$$$$$$$$$$$RR001 - REPLACE &amp; RENEWAL PLANNING - RESTRICTED"/>
  </r>
  <r>
    <s v="Expenses"/>
    <x v="2"/>
    <x v="10"/>
    <s v="D20083 - CENTER FOR TEACHING - LEARNING"/>
    <x v="0"/>
    <m/>
    <m/>
    <n v="0"/>
    <n v="70000"/>
    <n v="70000"/>
    <n v="0"/>
    <n v="0"/>
    <n v="0"/>
    <n v="70000"/>
    <n v="0"/>
    <n v="0"/>
    <n v="0"/>
    <n v="0"/>
    <n v="70000"/>
    <n v="0"/>
    <s v="$$$$$$$$$$$$P0341 - STRATEGIC EARMARK - RESTRICTED"/>
  </r>
  <r>
    <s v="Expenses"/>
    <x v="2"/>
    <x v="10"/>
    <s v="D20083 - CENTER FOR TEACHING - LEARNING"/>
    <x v="2"/>
    <m/>
    <m/>
    <n v="0"/>
    <n v="80000"/>
    <n v="80000"/>
    <n v="0"/>
    <n v="0"/>
    <n v="0"/>
    <n v="80000"/>
    <n v="0"/>
    <n v="0"/>
    <n v="0"/>
    <n v="0"/>
    <n v="80000"/>
    <n v="0"/>
    <s v="$$$$$$$$$$$$RR001 - REPLACE &amp; RENEWAL PLANNING - RESTRICTED"/>
  </r>
  <r>
    <s v="Expenses"/>
    <x v="2"/>
    <x v="10"/>
    <s v="D20083 - CENTER FOR TEACHING - LEARNING"/>
    <x v="30"/>
    <m/>
    <m/>
    <n v="0"/>
    <n v="15000"/>
    <n v="15000"/>
    <n v="0"/>
    <n v="0"/>
    <n v="0"/>
    <n v="15000"/>
    <n v="0"/>
    <n v="0"/>
    <n v="0"/>
    <n v="0"/>
    <n v="15000"/>
    <n v="0"/>
    <s v="$$$$$$$$$$$$S0007 - QUALITY ASSURANCE AWARDS - RESTRICTED"/>
  </r>
  <r>
    <s v="Expenses"/>
    <x v="3"/>
    <x v="11"/>
    <s v="D30006 - STUDENT FINANCIAL SERVICES"/>
    <x v="0"/>
    <m/>
    <m/>
    <n v="0"/>
    <n v="15600"/>
    <n v="15600"/>
    <n v="0"/>
    <n v="0"/>
    <n v="0"/>
    <n v="15600"/>
    <n v="0"/>
    <n v="0"/>
    <n v="0"/>
    <n v="0"/>
    <n v="15600"/>
    <n v="0"/>
    <s v="$$$$$$$$$$$$P0341 - STRATEGIC EARMARK - RESTRICTED"/>
  </r>
  <r>
    <s v="Expenses"/>
    <x v="3"/>
    <x v="12"/>
    <s v="D30012 - RISK MGMT - SAFETY SERVICES"/>
    <x v="0"/>
    <m/>
    <m/>
    <n v="0"/>
    <n v="5000"/>
    <n v="5000"/>
    <n v="0"/>
    <n v="0"/>
    <n v="0"/>
    <n v="5000"/>
    <n v="0"/>
    <n v="0"/>
    <n v="0"/>
    <n v="0"/>
    <n v="5000"/>
    <n v="0"/>
    <s v="$$$$$$$$$$$$P0341 - STRATEGIC EARMARK - RESTRICTED"/>
  </r>
  <r>
    <s v="Expenses"/>
    <x v="3"/>
    <x v="13"/>
    <s v="D30003 - ACCOUNTS PAYABLE"/>
    <x v="0"/>
    <m/>
    <m/>
    <n v="0"/>
    <n v="25000"/>
    <n v="25000"/>
    <n v="0"/>
    <n v="0"/>
    <n v="0"/>
    <n v="25000"/>
    <n v="0"/>
    <n v="0"/>
    <n v="0"/>
    <n v="0"/>
    <n v="25000"/>
    <n v="0"/>
    <s v="$$$$$$$$$$$$P0341 - STRATEGIC EARMARK - RESTRICTED"/>
  </r>
  <r>
    <s v="Expenses"/>
    <x v="3"/>
    <x v="14"/>
    <s v="D30014 - FAC MGT - CUSTODIAL"/>
    <x v="2"/>
    <m/>
    <m/>
    <n v="0"/>
    <n v="21200"/>
    <n v="21200"/>
    <n v="0"/>
    <n v="0"/>
    <n v="0"/>
    <n v="21200"/>
    <n v="0"/>
    <n v="0"/>
    <n v="0"/>
    <n v="0"/>
    <n v="21200"/>
    <n v="0"/>
    <s v="$$$$$$$$$$$$RR001 - REPLACE &amp; RENEWAL PLANNING - RESTRICTED"/>
  </r>
  <r>
    <s v="Expenses"/>
    <x v="3"/>
    <x v="14"/>
    <s v="D30015 - FAC MGT - GROUNDS"/>
    <x v="2"/>
    <m/>
    <m/>
    <n v="0"/>
    <n v="31850"/>
    <n v="31850"/>
    <n v="0"/>
    <n v="0"/>
    <n v="0"/>
    <n v="31850"/>
    <n v="0"/>
    <n v="0"/>
    <n v="0"/>
    <n v="0"/>
    <n v="31850"/>
    <n v="0"/>
    <s v="$$$$$$$$$$$$RR001 - REPLACE &amp; RENEWAL PLANNING - RESTRICTED"/>
  </r>
  <r>
    <s v="Expenses"/>
    <x v="3"/>
    <x v="14"/>
    <s v="D30016 - FAC MGT - TRADES"/>
    <x v="0"/>
    <m/>
    <m/>
    <n v="0"/>
    <n v="10000"/>
    <n v="10000"/>
    <n v="0"/>
    <n v="0"/>
    <n v="0"/>
    <n v="10000"/>
    <n v="0"/>
    <n v="0"/>
    <n v="0"/>
    <n v="0"/>
    <n v="10000"/>
    <n v="0"/>
    <s v="$$$$$$$$$$$$P0341 - STRATEGIC EARMARK - RESTRICTED"/>
  </r>
  <r>
    <s v="Expenses"/>
    <x v="4"/>
    <x v="15"/>
    <s v="D40066 - ENROLLMNT MGT DIVISION-WIDE"/>
    <x v="0"/>
    <m/>
    <m/>
    <n v="0"/>
    <n v="25144"/>
    <n v="25144"/>
    <n v="0"/>
    <n v="0"/>
    <n v="0"/>
    <n v="25144"/>
    <n v="0"/>
    <n v="0"/>
    <n v="0"/>
    <n v="0"/>
    <n v="25144"/>
    <n v="0"/>
    <s v="$$$$$$$$$$$$P0341 - STRATEGIC EARMARK - RESTRICTED"/>
  </r>
  <r>
    <s v="Expenses"/>
    <x v="4"/>
    <x v="16"/>
    <s v="D40007 - COUNSELING - PSYCH SVCS"/>
    <x v="32"/>
    <m/>
    <m/>
    <n v="0"/>
    <n v="3260"/>
    <n v="3260"/>
    <n v="0"/>
    <n v="0"/>
    <n v="0"/>
    <n v="3260"/>
    <n v="0"/>
    <n v="0"/>
    <n v="0"/>
    <n v="0"/>
    <n v="3260"/>
    <n v="0"/>
    <s v="$$$$$$$$$$$$S0009 - MENTAL HEALTH PARTNERSHIPS - RESTRICTED"/>
  </r>
  <r>
    <s v="Expenses"/>
    <x v="4"/>
    <x v="17"/>
    <s v="D20017 - ADMISSIONS"/>
    <x v="33"/>
    <m/>
    <m/>
    <n v="0"/>
    <n v="7882"/>
    <n v="7882"/>
    <n v="0"/>
    <n v="0"/>
    <n v="0"/>
    <n v="7882"/>
    <n v="0"/>
    <n v="0"/>
    <n v="0"/>
    <n v="0"/>
    <n v="7882"/>
    <n v="0"/>
    <s v="$$$$$$$$$$$$P0317 - PARENT INSTITUTE QUALITY EDUC - RESTRICTED"/>
  </r>
  <r>
    <s v="Expenses"/>
    <x v="4"/>
    <x v="17"/>
    <s v="D20017 - ADMISSIONS"/>
    <x v="34"/>
    <m/>
    <m/>
    <n v="0"/>
    <n v="5032"/>
    <n v="5032"/>
    <n v="0"/>
    <n v="0"/>
    <n v="0"/>
    <n v="5032"/>
    <n v="0"/>
    <n v="0"/>
    <n v="0"/>
    <n v="0"/>
    <n v="5032"/>
    <n v="0"/>
    <s v="$$$$$$$$$$$$S0003 - CSU COUNSELOR CONFERENCE - RESTRICTED"/>
  </r>
  <r>
    <s v="Expenses"/>
    <x v="4"/>
    <x v="17"/>
    <s v="D20018 - REGISTRAR"/>
    <x v="35"/>
    <m/>
    <m/>
    <n v="0"/>
    <n v="100917"/>
    <n v="100917"/>
    <n v="0"/>
    <n v="0"/>
    <n v="0"/>
    <n v="100917"/>
    <n v="0"/>
    <n v="0"/>
    <n v="0"/>
    <n v="0"/>
    <n v="100917"/>
    <n v="0"/>
    <s v="$$$$$$$$$$$$P0374 - EADVISING U.A, U.D, TRANSFLGY - RESTRICTED"/>
  </r>
  <r>
    <s v="Expenses"/>
    <x v="4"/>
    <x v="17"/>
    <s v="D20018 - REGISTRAR"/>
    <x v="36"/>
    <m/>
    <m/>
    <n v="0"/>
    <n v="50000"/>
    <n v="50000"/>
    <n v="0"/>
    <n v="0"/>
    <n v="0"/>
    <n v="50000"/>
    <n v="0"/>
    <n v="0"/>
    <n v="0"/>
    <n v="0"/>
    <n v="50000"/>
    <n v="0"/>
    <s v="$$$$$$$$$$$$S0015 - STUDENT TRANSFER ACHIEVEMENT - RESTRICTED"/>
  </r>
  <r>
    <s v="Expenses"/>
    <x v="4"/>
    <x v="18"/>
    <s v="D40032 - SOCIAL JUSTICE CENTER"/>
    <x v="0"/>
    <m/>
    <m/>
    <n v="0"/>
    <n v="3900"/>
    <n v="3900"/>
    <n v="0"/>
    <n v="0"/>
    <n v="0"/>
    <n v="3900"/>
    <n v="0"/>
    <n v="0"/>
    <n v="0"/>
    <n v="0"/>
    <n v="3900"/>
    <n v="0"/>
    <s v="$$$$$$$$$$$$P0341 - STRATEGIC EARMARK - RESTRICTED"/>
  </r>
  <r>
    <s v="Expenses"/>
    <x v="4"/>
    <x v="19"/>
    <s v="D40090 - LGBTQ RESOURCE CENTER"/>
    <x v="0"/>
    <m/>
    <m/>
    <n v="0"/>
    <n v="17000"/>
    <n v="17000"/>
    <n v="0"/>
    <n v="0"/>
    <n v="0"/>
    <n v="17000"/>
    <n v="0"/>
    <n v="0"/>
    <n v="0"/>
    <n v="0"/>
    <n v="17000"/>
    <n v="0"/>
    <s v="$$$$$$$$$$$$P0341 - STRATEGIC EARMARK - RESTRICTED"/>
  </r>
  <r>
    <s v="Expenses"/>
    <x v="4"/>
    <x v="20"/>
    <s v="D40005 - CAREER DEVELOPMENT CENTER"/>
    <x v="0"/>
    <m/>
    <m/>
    <n v="0"/>
    <n v="10312"/>
    <n v="10312"/>
    <n v="0"/>
    <n v="0"/>
    <n v="0"/>
    <n v="10312"/>
    <n v="0"/>
    <n v="0"/>
    <n v="0"/>
    <n v="0"/>
    <n v="10312"/>
    <n v="0"/>
    <s v="$$$$$$$$$$$$P0341 - STRATEGIC EARMARK - RESTRICTED"/>
  </r>
  <r>
    <s v="Expenses"/>
    <x v="5"/>
    <x v="21"/>
    <s v="U90001 - UNIVERSITY WIDE EXPENDITURES"/>
    <x v="0"/>
    <m/>
    <m/>
    <n v="0"/>
    <n v="19315"/>
    <n v="19315"/>
    <n v="0"/>
    <n v="0"/>
    <n v="0"/>
    <n v="19315"/>
    <n v="0"/>
    <n v="0"/>
    <n v="0"/>
    <n v="0"/>
    <n v="19315"/>
    <n v="0"/>
    <s v="$$$$$$$$$$$$P0341 - STRATEGIC EARMARK - RESTRICTED"/>
  </r>
  <r>
    <s v="Expenses"/>
    <x v="2"/>
    <x v="6"/>
    <s v="D20026 - JOURNALISM &amp; MASS COMM"/>
    <x v="37"/>
    <m/>
    <m/>
    <n v="0"/>
    <n v="0"/>
    <n v="0"/>
    <n v="0"/>
    <n v="0"/>
    <n v="0"/>
    <n v="0"/>
    <n v="0"/>
    <n v="0"/>
    <n v="0"/>
    <n v="0"/>
    <n v="0"/>
    <n v="-1"/>
    <s v="$$$$$$$$$$$$A0602 - TRAVEL -"/>
  </r>
  <r>
    <s v="Revenues"/>
    <x v="2"/>
    <x v="6"/>
    <s v="D20031 - THEATRE AND DANCE"/>
    <x v="38"/>
    <m/>
    <m/>
    <n v="0"/>
    <n v="0"/>
    <n v="0"/>
    <n v="0"/>
    <n v="0"/>
    <n v="0"/>
    <n v="0"/>
    <n v="0"/>
    <n v="2200"/>
    <n v="0"/>
    <n v="2200"/>
    <n v="2200"/>
    <n v="1"/>
    <s v="$$$$$$$$$$$$RS537 - THEATRE ARTS EQ RENTAL - RESTRICTED"/>
  </r>
  <r>
    <s v="Expenses"/>
    <x v="2"/>
    <x v="3"/>
    <s v="D20071 - CMC - ACADEMIC SUPPORT"/>
    <x v="39"/>
    <m/>
    <m/>
    <n v="0"/>
    <n v="412357"/>
    <n v="412357"/>
    <n v="0"/>
    <n v="0"/>
    <n v="0"/>
    <n v="412357"/>
    <n v="0"/>
    <n v="329221"/>
    <n v="0"/>
    <n v="329221"/>
    <n v="83136"/>
    <n v="0.79838828975863196"/>
    <s v="$$$$$$$$$$$$PSUMR - SUMMER PROGRAM -"/>
  </r>
  <r>
    <s v="Expenses"/>
    <x v="2"/>
    <x v="6"/>
    <s v="D20025 - WORLD LANGUAGES - CULTURES"/>
    <x v="40"/>
    <m/>
    <m/>
    <n v="0"/>
    <n v="-5759"/>
    <n v="-5759"/>
    <n v="0"/>
    <n v="0"/>
    <n v="0"/>
    <n v="-5759"/>
    <n v="0"/>
    <n v="5759"/>
    <n v="0"/>
    <n v="5759"/>
    <n v="-11518"/>
    <n v="-1.0000520923771501"/>
    <s v="$$$$$$$$$$$$RS084 - ISLP CEBU COURSE - RESTRICTED"/>
  </r>
  <r>
    <s v="Expenses"/>
    <x v="2"/>
    <x v="6"/>
    <s v="D20026 - JOURNALISM &amp; MASS COMM"/>
    <x v="3"/>
    <m/>
    <m/>
    <n v="0"/>
    <n v="0"/>
    <n v="0"/>
    <n v="0"/>
    <n v="0"/>
    <n v="0"/>
    <n v="0"/>
    <n v="0"/>
    <n v="5089"/>
    <n v="0"/>
    <n v="5089"/>
    <n v="-5089"/>
    <n v="-1"/>
    <s v="$$$$$$$$$$$$P0311 - START-UP COSTS - RESTRICTED"/>
  </r>
  <r>
    <s v="Expenses"/>
    <x v="2"/>
    <x v="6"/>
    <s v="D20028 - PHILOSOPHY"/>
    <x v="8"/>
    <m/>
    <m/>
    <n v="0"/>
    <n v="0"/>
    <n v="0"/>
    <n v="0"/>
    <n v="0"/>
    <n v="0"/>
    <n v="0"/>
    <n v="0"/>
    <n v="650"/>
    <n v="0"/>
    <n v="650"/>
    <n v="-650"/>
    <n v="-1"/>
    <s v="$$$$$$$$$$$$RS064 - COLLEGE MSF FEE - RESTRICTED"/>
  </r>
  <r>
    <s v="Expenses"/>
    <x v="2"/>
    <x v="6"/>
    <s v="D20029 - RELIGIOUS STUDIES"/>
    <x v="28"/>
    <m/>
    <m/>
    <n v="0"/>
    <n v="0"/>
    <n v="0"/>
    <n v="0"/>
    <n v="0"/>
    <n v="0"/>
    <n v="0"/>
    <n v="0"/>
    <n v="3640"/>
    <n v="0"/>
    <n v="3640"/>
    <n v="-3640"/>
    <n v="-1"/>
    <s v="$$$$$$$$$$$$P0375 - PROFESSIONAL DEVELOP -"/>
  </r>
  <r>
    <s v="Expenses"/>
    <x v="2"/>
    <x v="6"/>
    <s v="D20031 - THEATRE AND DANCE"/>
    <x v="3"/>
    <m/>
    <m/>
    <n v="0"/>
    <n v="0"/>
    <n v="0"/>
    <n v="0"/>
    <n v="0"/>
    <n v="0"/>
    <n v="0"/>
    <n v="0"/>
    <n v="2890"/>
    <n v="0"/>
    <n v="2890"/>
    <n v="-2890"/>
    <n v="-1"/>
    <s v="$$$$$$$$$$$$P0311 - START-UP COSTS - RESTRICTED"/>
  </r>
  <r>
    <s v="Expenses"/>
    <x v="2"/>
    <x v="6"/>
    <s v="D20031 - THEATRE AND DANCE"/>
    <x v="28"/>
    <m/>
    <m/>
    <n v="0"/>
    <n v="0"/>
    <n v="0"/>
    <n v="0"/>
    <n v="0"/>
    <n v="0"/>
    <n v="0"/>
    <n v="0"/>
    <n v="3776"/>
    <n v="0"/>
    <n v="3776"/>
    <n v="-3776"/>
    <n v="-1"/>
    <s v="$$$$$$$$$$$$P0375 - PROFESSIONAL DEVELOP -"/>
  </r>
  <r>
    <s v="Expenses"/>
    <x v="2"/>
    <x v="6"/>
    <s v="D20034 - HISTORY"/>
    <x v="8"/>
    <m/>
    <m/>
    <n v="0"/>
    <n v="2000"/>
    <n v="2000"/>
    <n v="0"/>
    <n v="0"/>
    <n v="0"/>
    <n v="2000"/>
    <n v="0"/>
    <n v="1602"/>
    <n v="0"/>
    <n v="1602"/>
    <n v="398"/>
    <n v="0.80100000000000005"/>
    <s v="$$$$$$$$$$$$RS064 - COLLEGE MSF FEE - RESTRICTED"/>
  </r>
  <r>
    <s v="Expenses"/>
    <x v="2"/>
    <x v="6"/>
    <s v="D20035 - POLITICS"/>
    <x v="8"/>
    <m/>
    <m/>
    <n v="0"/>
    <n v="4500"/>
    <n v="4500"/>
    <n v="0"/>
    <n v="0"/>
    <n v="0"/>
    <n v="4500"/>
    <n v="0"/>
    <n v="2904"/>
    <n v="0"/>
    <n v="2904"/>
    <n v="1596"/>
    <n v="0.64537555555555604"/>
    <s v="$$$$$$$$$$$$RS064 - COLLEGE MSF FEE - RESTRICTED"/>
  </r>
  <r>
    <s v="Expenses"/>
    <x v="2"/>
    <x v="6"/>
    <s v="D20039 - NATIVE AMERICAN STUDIES"/>
    <x v="3"/>
    <m/>
    <m/>
    <n v="0"/>
    <n v="0"/>
    <n v="0"/>
    <n v="0"/>
    <n v="0"/>
    <n v="0"/>
    <n v="0"/>
    <n v="0"/>
    <n v="995"/>
    <n v="0"/>
    <n v="995"/>
    <n v="-995"/>
    <n v="-1"/>
    <s v="$$$$$$$$$$$$P0311 - START-UP COSTS - RESTRICTED"/>
  </r>
  <r>
    <s v="Expenses"/>
    <x v="2"/>
    <x v="6"/>
    <s v="D20103 - FILM"/>
    <x v="3"/>
    <m/>
    <m/>
    <n v="0"/>
    <n v="0"/>
    <n v="0"/>
    <n v="0"/>
    <n v="0"/>
    <n v="0"/>
    <n v="0"/>
    <n v="0"/>
    <n v="1067"/>
    <n v="0"/>
    <n v="1067"/>
    <n v="-1067"/>
    <n v="-1"/>
    <s v="$$$$$$$$$$$$P0311 - START-UP COSTS - RESTRICTED"/>
  </r>
  <r>
    <s v="Expenses"/>
    <x v="2"/>
    <x v="6"/>
    <s v="D20103 - FILM"/>
    <x v="28"/>
    <m/>
    <m/>
    <n v="0"/>
    <n v="0"/>
    <n v="0"/>
    <n v="0"/>
    <n v="0"/>
    <n v="0"/>
    <n v="0"/>
    <n v="0"/>
    <n v="11169"/>
    <n v="0"/>
    <n v="11169"/>
    <n v="-11169"/>
    <n v="-1"/>
    <s v="$$$$$$$$$$$$P0375 - PROFESSIONAL DEVELOP -"/>
  </r>
  <r>
    <s v="Expenses"/>
    <x v="2"/>
    <x v="6"/>
    <s v="D20103 - FILM"/>
    <x v="8"/>
    <m/>
    <m/>
    <n v="0"/>
    <n v="0"/>
    <n v="0"/>
    <n v="0"/>
    <n v="0"/>
    <n v="0"/>
    <n v="0"/>
    <n v="0"/>
    <n v="4511"/>
    <n v="0"/>
    <n v="4511"/>
    <n v="-4511"/>
    <n v="-1"/>
    <s v="$$$$$$$$$$$$RS064 - COLLEGE MSF FEE - RESTRICTED"/>
  </r>
  <r>
    <s v="Expenses"/>
    <x v="2"/>
    <x v="6"/>
    <s v="D20160 - ENVIRONMENTAL STUDIES"/>
    <x v="28"/>
    <m/>
    <m/>
    <n v="0"/>
    <n v="0"/>
    <n v="0"/>
    <n v="0"/>
    <n v="0"/>
    <n v="0"/>
    <n v="0"/>
    <n v="0"/>
    <n v="1542"/>
    <n v="0"/>
    <n v="1542"/>
    <n v="-1542"/>
    <n v="-1"/>
    <s v="$$$$$$$$$$$$P0375 - PROFESSIONAL DEVELOP -"/>
  </r>
  <r>
    <s v="Expenses"/>
    <x v="2"/>
    <x v="7"/>
    <s v="D20044 - COMPUTER SCIENCE"/>
    <x v="28"/>
    <m/>
    <m/>
    <n v="0"/>
    <n v="0"/>
    <n v="0"/>
    <n v="0"/>
    <n v="0"/>
    <n v="0"/>
    <n v="0"/>
    <n v="0"/>
    <n v="954"/>
    <n v="0"/>
    <n v="954"/>
    <n v="-954"/>
    <n v="-1"/>
    <s v="$$$$$$$$$$$$P0375 - PROFESSIONAL DEVELOP -"/>
  </r>
  <r>
    <s v="Expenses"/>
    <x v="2"/>
    <x v="7"/>
    <s v="D20046 - FISHERIES BIOLOGY"/>
    <x v="28"/>
    <m/>
    <m/>
    <n v="0"/>
    <n v="0"/>
    <n v="0"/>
    <n v="0"/>
    <n v="0"/>
    <n v="0"/>
    <n v="0"/>
    <n v="0"/>
    <n v="1002"/>
    <n v="0"/>
    <n v="1002"/>
    <n v="-1002"/>
    <n v="-1"/>
    <s v="$$$$$$$$$$$$P0375 - PROFESSIONAL DEVELOP -"/>
  </r>
  <r>
    <s v="Expenses"/>
    <x v="2"/>
    <x v="7"/>
    <s v="D20047 - FORESTRY FIRE RANGELAND MGMT"/>
    <x v="41"/>
    <m/>
    <m/>
    <n v="0"/>
    <n v="0"/>
    <n v="0"/>
    <n v="0"/>
    <n v="0"/>
    <n v="0"/>
    <n v="0"/>
    <n v="0"/>
    <n v="6477"/>
    <n v="0"/>
    <n v="6477"/>
    <n v="-6477"/>
    <n v="-1"/>
    <s v="$$$$$$$$$$$$P0067 - IRA - RANGE PLANT CONCLAVE -"/>
  </r>
  <r>
    <s v="Expenses"/>
    <x v="2"/>
    <x v="7"/>
    <s v="D20048 - GEOLOGY"/>
    <x v="42"/>
    <m/>
    <m/>
    <n v="0"/>
    <n v="139"/>
    <n v="139"/>
    <n v="0"/>
    <n v="0"/>
    <n v="0"/>
    <n v="139"/>
    <n v="0"/>
    <n v="252"/>
    <n v="0"/>
    <n v="252"/>
    <n v="-113"/>
    <n v="1.8135251798561201"/>
    <s v="$$$$$$$$$$$$RS038 - GEOL 300L FIELD TRIP FEE - RESTRICTED"/>
  </r>
  <r>
    <s v="Expenses"/>
    <x v="2"/>
    <x v="7"/>
    <s v="D20048 - GEOLOGY"/>
    <x v="43"/>
    <m/>
    <m/>
    <n v="0"/>
    <n v="316"/>
    <n v="316"/>
    <n v="0"/>
    <n v="0"/>
    <n v="0"/>
    <n v="316"/>
    <n v="0"/>
    <n v="642"/>
    <n v="0"/>
    <n v="642"/>
    <n v="-326"/>
    <n v="2.0321202531645599"/>
    <s v="$$$$$$$$$$$$RS047 - GEOL 314 FIELD TRIP FEE - RESTRICTED"/>
  </r>
  <r>
    <s v="Expenses"/>
    <x v="2"/>
    <x v="7"/>
    <s v="D20048 - GEOLOGY"/>
    <x v="44"/>
    <m/>
    <m/>
    <n v="0"/>
    <n v="217"/>
    <n v="217"/>
    <n v="0"/>
    <n v="0"/>
    <n v="0"/>
    <n v="217"/>
    <n v="0"/>
    <n v="1524"/>
    <n v="0"/>
    <n v="1524"/>
    <n v="-1307"/>
    <n v="7.0223502304147498"/>
    <s v="$$$$$$$$$$$$RS048 - GEOLOGY 110 FIELD TRIPS - RESTRICTED"/>
  </r>
  <r>
    <s v="Expenses"/>
    <x v="2"/>
    <x v="8"/>
    <s v="D20060 - PSYCHOLOGY"/>
    <x v="4"/>
    <m/>
    <m/>
    <n v="0"/>
    <n v="0"/>
    <n v="0"/>
    <n v="0"/>
    <n v="0"/>
    <n v="0"/>
    <n v="0"/>
    <n v="0"/>
    <n v="4994"/>
    <n v="0"/>
    <n v="4994"/>
    <n v="-4994"/>
    <n v="-1"/>
    <s v="$$$$$$$$$$$$P0204 - CAMPUS DIVERSITY GRANTS -"/>
  </r>
  <r>
    <s v="Expenses"/>
    <x v="2"/>
    <x v="8"/>
    <s v="D20062 - BUSINESS"/>
    <x v="8"/>
    <m/>
    <m/>
    <n v="0"/>
    <n v="2300"/>
    <n v="2300"/>
    <n v="0"/>
    <n v="0"/>
    <n v="0"/>
    <n v="2300"/>
    <n v="0"/>
    <n v="1860"/>
    <n v="0"/>
    <n v="1860"/>
    <n v="440"/>
    <n v="0.80847826086956498"/>
    <s v="$$$$$$$$$$$$RS064 - COLLEGE MSF FEE - RESTRICTED"/>
  </r>
  <r>
    <s v="Expenses"/>
    <x v="2"/>
    <x v="8"/>
    <s v="D20063 - CHILD DEVELOPMENT"/>
    <x v="4"/>
    <m/>
    <m/>
    <n v="0"/>
    <n v="1000"/>
    <n v="1000"/>
    <n v="0"/>
    <n v="0"/>
    <n v="0"/>
    <n v="1000"/>
    <n v="1.0000000000000001E-5"/>
    <n v="1461"/>
    <n v="0"/>
    <n v="1461"/>
    <n v="-461"/>
    <n v="1.46116"/>
    <s v="$$$$$$$$$$$$P0204 - CAMPUS DIVERSITY GRANTS -"/>
  </r>
  <r>
    <s v="Expenses"/>
    <x v="2"/>
    <x v="8"/>
    <s v="D20065 - ECONOMICS"/>
    <x v="28"/>
    <m/>
    <m/>
    <n v="0"/>
    <n v="1927"/>
    <n v="1927"/>
    <n v="0"/>
    <n v="0"/>
    <n v="0"/>
    <n v="1927"/>
    <n v="0"/>
    <n v="2250"/>
    <n v="0"/>
    <n v="2250"/>
    <n v="-323"/>
    <n v="1.16770627919045"/>
    <s v="$$$$$$$$$$$$P0375 - PROFESSIONAL DEVELOP -"/>
  </r>
  <r>
    <s v="Expenses"/>
    <x v="4"/>
    <x v="17"/>
    <s v="D20019 - FINANCIAL AID OFFICE"/>
    <x v="35"/>
    <m/>
    <m/>
    <n v="0"/>
    <n v="0"/>
    <n v="0"/>
    <n v="0"/>
    <n v="0"/>
    <n v="0"/>
    <n v="0"/>
    <n v="0"/>
    <n v="-21671"/>
    <n v="0"/>
    <n v="-21671"/>
    <n v="21671"/>
    <n v="-1"/>
    <s v="$$$$$$$$$$$$P0374 - EADVISING U.A, U.D, TRANSFLGY - RESTRICTED"/>
  </r>
  <r>
    <s v="Expenses"/>
    <x v="4"/>
    <x v="18"/>
    <s v="D40032 - SOCIAL JUSTICE CENTER"/>
    <x v="45"/>
    <m/>
    <m/>
    <n v="0"/>
    <n v="0"/>
    <n v="0"/>
    <n v="0"/>
    <n v="0"/>
    <n v="0"/>
    <n v="0"/>
    <n v="0"/>
    <n v="4134"/>
    <n v="0"/>
    <n v="4134"/>
    <n v="-4134"/>
    <n v="-1"/>
    <s v="$$$$$$$$$$$$P0246 - DIVERSE MALE SCHOLARS INTIATVE -"/>
  </r>
  <r>
    <s v="Revenues"/>
    <x v="2"/>
    <x v="22"/>
    <s v="D20113 - INTERNATIONAL SERVICE LEARNING"/>
    <x v="46"/>
    <m/>
    <m/>
    <n v="0"/>
    <n v="0"/>
    <n v="0"/>
    <n v="28500"/>
    <n v="0"/>
    <n v="28500"/>
    <n v="28500"/>
    <n v="1"/>
    <n v="30567"/>
    <n v="0"/>
    <n v="30567"/>
    <n v="30567"/>
    <n v="1"/>
    <s v="$$$$$$$$$$$$RS592 - ISLP SAN MIGUEL DE ALLENDE MX - RESTRICTED"/>
  </r>
  <r>
    <s v="Revenues"/>
    <x v="2"/>
    <x v="5"/>
    <s v="D20180 - CIRCULATION SERVICES"/>
    <x v="6"/>
    <m/>
    <m/>
    <n v="0"/>
    <n v="0"/>
    <n v="0"/>
    <n v="240"/>
    <n v="0"/>
    <n v="240"/>
    <n v="240"/>
    <n v="1"/>
    <n v="563"/>
    <n v="0"/>
    <n v="563"/>
    <n v="563"/>
    <n v="1"/>
    <s v="$$$$$$$$$$$$RS524 - LIBRARY COMM BORROW ACCT - RESTRICTED"/>
  </r>
  <r>
    <s v="Revenues"/>
    <x v="2"/>
    <x v="5"/>
    <s v="D20181 - LIBRARY INFORMATION RESOURCES"/>
    <x v="47"/>
    <m/>
    <m/>
    <n v="0"/>
    <n v="0"/>
    <n v="0"/>
    <n v="5"/>
    <n v="0"/>
    <n v="5"/>
    <n v="5"/>
    <n v="1"/>
    <n v="7"/>
    <n v="0"/>
    <n v="7"/>
    <n v="7"/>
    <n v="1"/>
    <s v="$$$$$$$$$$$$RS526 - LIBRARY SERV ACCOUNT -"/>
  </r>
  <r>
    <s v="Revenues"/>
    <x v="2"/>
    <x v="6"/>
    <s v="D20027 - DANCE, MUSIC, AND THEATRE"/>
    <x v="38"/>
    <m/>
    <m/>
    <n v="0"/>
    <n v="0"/>
    <n v="0"/>
    <n v="680"/>
    <n v="0"/>
    <n v="680"/>
    <n v="680"/>
    <n v="1"/>
    <n v="680"/>
    <n v="0"/>
    <n v="680"/>
    <n v="680"/>
    <n v="1"/>
    <s v="$$$$$$$$$$$$RS537 - THEATRE ARTS EQ RENTAL - RESTRICTED"/>
  </r>
  <r>
    <s v="Revenues"/>
    <x v="2"/>
    <x v="6"/>
    <s v="D20098 - CAH+SS COLLEGE WIDE"/>
    <x v="5"/>
    <m/>
    <m/>
    <n v="0"/>
    <n v="0"/>
    <n v="0"/>
    <n v="1205"/>
    <n v="0"/>
    <n v="1205"/>
    <n v="1205"/>
    <n v="1"/>
    <n v="1433"/>
    <n v="0"/>
    <n v="1433"/>
    <n v="1433"/>
    <n v="1"/>
    <s v="$$$$$$$$$$$$P0358 - PAY FOR PRINT - RESTRICTED"/>
  </r>
  <r>
    <s v="Revenues"/>
    <x v="2"/>
    <x v="7"/>
    <s v="D20041 - CNR+S COLLEGE WIDE"/>
    <x v="5"/>
    <m/>
    <m/>
    <n v="0"/>
    <n v="0"/>
    <n v="0"/>
    <n v="58"/>
    <n v="0"/>
    <n v="58"/>
    <n v="58"/>
    <n v="1"/>
    <n v="181"/>
    <n v="0"/>
    <n v="181"/>
    <n v="181"/>
    <n v="1"/>
    <s v="$$$$$$$$$$$$P0358 - PAY FOR PRINT - RESTRICTED"/>
  </r>
  <r>
    <s v="Revenues"/>
    <x v="2"/>
    <x v="7"/>
    <s v="D20043 - CHEMISTRY"/>
    <x v="48"/>
    <m/>
    <m/>
    <n v="0"/>
    <n v="0"/>
    <n v="0"/>
    <n v="3847"/>
    <n v="0"/>
    <n v="3847"/>
    <n v="3847"/>
    <n v="1"/>
    <n v="5774"/>
    <n v="0"/>
    <n v="5774"/>
    <n v="5774"/>
    <n v="1"/>
    <s v="$$$$$$$$$$$$RS004 - CHEMISTRY-FINES - RESTRICTED"/>
  </r>
  <r>
    <s v="Revenues"/>
    <x v="2"/>
    <x v="7"/>
    <s v="D20048 - GEOLOGY"/>
    <x v="49"/>
    <m/>
    <m/>
    <n v="0"/>
    <n v="0"/>
    <n v="0"/>
    <n v="3800"/>
    <n v="0"/>
    <n v="3800"/>
    <n v="3800"/>
    <n v="1"/>
    <n v="3975"/>
    <n v="0"/>
    <n v="3975"/>
    <n v="3975"/>
    <n v="1"/>
    <s v="$$$$$$$$$$$$RS013 - GEOLOGY 435 FIELD TRIP FEE - RESTRICTED"/>
  </r>
  <r>
    <s v="Revenues"/>
    <x v="2"/>
    <x v="7"/>
    <s v="D20048 - GEOLOGY"/>
    <x v="42"/>
    <m/>
    <m/>
    <n v="0"/>
    <n v="0"/>
    <n v="0"/>
    <n v="900"/>
    <n v="0"/>
    <n v="900"/>
    <n v="900"/>
    <n v="1"/>
    <n v="1058"/>
    <n v="0"/>
    <n v="1058"/>
    <n v="1058"/>
    <n v="1"/>
    <s v="$$$$$$$$$$$$RS038 - GEOL 300L FIELD TRIP FEE - RESTRICTED"/>
  </r>
  <r>
    <s v="Revenues"/>
    <x v="2"/>
    <x v="7"/>
    <s v="D20048 - GEOLOGY"/>
    <x v="17"/>
    <m/>
    <m/>
    <n v="0"/>
    <n v="0"/>
    <n v="0"/>
    <n v="1200"/>
    <n v="0"/>
    <n v="1200"/>
    <n v="1200"/>
    <n v="1"/>
    <n v="1950"/>
    <n v="0"/>
    <n v="1950"/>
    <n v="1950"/>
    <n v="1"/>
    <s v="$$$$$$$$$$$$RS039 - GEOL 312 FIELD TRIP FEE - RESTRICTED"/>
  </r>
  <r>
    <s v="Revenues"/>
    <x v="2"/>
    <x v="7"/>
    <s v="D20048 - GEOLOGY"/>
    <x v="50"/>
    <m/>
    <m/>
    <n v="0"/>
    <n v="0"/>
    <n v="0"/>
    <n v="1200"/>
    <n v="0"/>
    <n v="1200"/>
    <n v="1200"/>
    <n v="1"/>
    <n v="1452"/>
    <n v="0"/>
    <n v="1452"/>
    <n v="1452"/>
    <n v="1"/>
    <s v="$$$$$$$$$$$$RS046 - GEOL 335 FIELD TRIP FEE - RESTRICTED"/>
  </r>
  <r>
    <s v="Revenues"/>
    <x v="2"/>
    <x v="7"/>
    <s v="D20048 - GEOLOGY"/>
    <x v="43"/>
    <m/>
    <m/>
    <n v="0"/>
    <n v="0"/>
    <n v="0"/>
    <n v="570"/>
    <n v="0"/>
    <n v="570"/>
    <n v="570"/>
    <n v="1"/>
    <n v="597"/>
    <n v="0"/>
    <n v="597"/>
    <n v="597"/>
    <n v="1"/>
    <s v="$$$$$$$$$$$$RS047 - GEOL 314 FIELD TRIP FEE - RESTRICTED"/>
  </r>
  <r>
    <s v="Revenues"/>
    <x v="2"/>
    <x v="7"/>
    <s v="D20048 - GEOLOGY"/>
    <x v="51"/>
    <m/>
    <m/>
    <n v="0"/>
    <n v="0"/>
    <n v="0"/>
    <n v="490"/>
    <n v="0"/>
    <n v="490"/>
    <n v="490"/>
    <n v="1"/>
    <n v="490"/>
    <n v="0"/>
    <n v="490"/>
    <n v="490"/>
    <n v="1"/>
    <s v="$$$$$$$$$$$$RS519 - GEOLOGY VEHICLE TRUST - RESTRICTED"/>
  </r>
  <r>
    <s v="Revenues"/>
    <x v="2"/>
    <x v="7"/>
    <s v="D20056 - ENVIRONMENTAL SCIENCE - MGMT"/>
    <x v="23"/>
    <m/>
    <m/>
    <n v="0"/>
    <n v="0"/>
    <n v="0"/>
    <n v="4800"/>
    <n v="0"/>
    <n v="4800"/>
    <n v="4800"/>
    <n v="1"/>
    <n v="5200"/>
    <n v="0"/>
    <n v="5200"/>
    <n v="5200"/>
    <n v="1"/>
    <s v="$$$$$$$$$$$$RS591 - ESM 469 MATTOLE FIELD CAMP - RESTRICTED"/>
  </r>
  <r>
    <s v="Revenues"/>
    <x v="2"/>
    <x v="7"/>
    <s v="D20086 - MARINE FACILITIES"/>
    <x v="52"/>
    <m/>
    <m/>
    <n v="0"/>
    <n v="0"/>
    <n v="0"/>
    <n v="1114"/>
    <n v="0"/>
    <n v="1114"/>
    <n v="1114"/>
    <n v="1"/>
    <n v="7991"/>
    <n v="0"/>
    <n v="7991"/>
    <n v="7991"/>
    <n v="1"/>
    <s v="$$$$$$$$$$$$R0024 - BOATING SAFETY - RESTRICTED"/>
  </r>
  <r>
    <s v="Revenues"/>
    <x v="2"/>
    <x v="23"/>
    <s v="D20114 - PROJECT REBOUND"/>
    <x v="53"/>
    <m/>
    <m/>
    <n v="0"/>
    <n v="677500"/>
    <n v="677500"/>
    <n v="677500"/>
    <n v="0"/>
    <n v="677500"/>
    <n v="0"/>
    <n v="1"/>
    <n v="677500"/>
    <n v="0"/>
    <n v="677500"/>
    <n v="0"/>
    <n v="1"/>
    <s v="$$$$$$$$$$$$S0021 - PROJ REBOUND INNOV HOUSING - RESTRICTED"/>
  </r>
  <r>
    <s v="Revenues"/>
    <x v="2"/>
    <x v="10"/>
    <s v="D20083 - CENTER FOR TEACHING - LEARNING"/>
    <x v="30"/>
    <m/>
    <m/>
    <n v="0"/>
    <n v="15000"/>
    <n v="15000"/>
    <n v="15000"/>
    <n v="0"/>
    <n v="15000"/>
    <n v="0"/>
    <n v="1"/>
    <n v="15000"/>
    <n v="0"/>
    <n v="15000"/>
    <n v="0"/>
    <n v="1"/>
    <s v="$$$$$$$$$$$$S0007 - QUALITY ASSURANCE AWARDS - RESTRICTED"/>
  </r>
  <r>
    <s v="Revenues"/>
    <x v="3"/>
    <x v="11"/>
    <s v="D30006 - STUDENT FINANCIAL SERVICES"/>
    <x v="54"/>
    <m/>
    <m/>
    <n v="0"/>
    <n v="0"/>
    <n v="0"/>
    <n v="4119"/>
    <n v="0"/>
    <n v="4119"/>
    <n v="4119"/>
    <n v="1"/>
    <n v="8040"/>
    <n v="0"/>
    <n v="8040"/>
    <n v="8040"/>
    <n v="1"/>
    <s v="$$$$$$$$$$$$RS031 - ADMIN SVS PROC. FEES - RESTRICTED"/>
  </r>
  <r>
    <s v="Revenues"/>
    <x v="3"/>
    <x v="11"/>
    <s v="D30006 - STUDENT FINANCIAL SERVICES"/>
    <x v="55"/>
    <m/>
    <m/>
    <n v="0"/>
    <n v="0"/>
    <n v="0"/>
    <n v="49690"/>
    <n v="0"/>
    <n v="49690"/>
    <n v="49690"/>
    <n v="1"/>
    <n v="90937"/>
    <n v="0"/>
    <n v="90937"/>
    <n v="90937"/>
    <n v="1"/>
    <s v="$$$$$$$$$$$$RS061 - LATE PAYMENT/ADD/DROP FEE - RESTRICTED"/>
  </r>
  <r>
    <s v="Revenues"/>
    <x v="3"/>
    <x v="14"/>
    <s v="D30039 - FAC MGT - REFUSE RECYCLING"/>
    <x v="56"/>
    <m/>
    <m/>
    <n v="0"/>
    <n v="0"/>
    <n v="0"/>
    <n v="742"/>
    <n v="0"/>
    <n v="742"/>
    <n v="742"/>
    <n v="1"/>
    <n v="2026"/>
    <n v="0"/>
    <n v="2026"/>
    <n v="2026"/>
    <n v="1"/>
    <s v="$$$$$$$$$$$$R0049 - CAMPUS RECYCLING -"/>
  </r>
  <r>
    <s v="Revenues"/>
    <x v="3"/>
    <x v="24"/>
    <s v="D40019 - UNIVERSITY POLICE"/>
    <x v="57"/>
    <m/>
    <m/>
    <n v="0"/>
    <n v="0"/>
    <n v="0"/>
    <n v="981"/>
    <n v="0"/>
    <n v="981"/>
    <n v="981"/>
    <n v="1"/>
    <n v="1071"/>
    <n v="0"/>
    <n v="1071"/>
    <n v="1071"/>
    <n v="1"/>
    <s v="$$$$$$$$$$$$R0003 - UPD/OUTSIDE SERVICE REIMB -"/>
  </r>
  <r>
    <s v="Revenues"/>
    <x v="4"/>
    <x v="17"/>
    <s v="D20017 - ADMISSIONS"/>
    <x v="58"/>
    <m/>
    <m/>
    <n v="0"/>
    <n v="0"/>
    <n v="0"/>
    <n v="97"/>
    <n v="0"/>
    <n v="97"/>
    <n v="97"/>
    <n v="1"/>
    <n v="97"/>
    <n v="0"/>
    <n v="97"/>
    <n v="97"/>
    <n v="1"/>
    <s v="$$$$$$$$$$$$P0244 - PREVIEW PROGRAM -"/>
  </r>
  <r>
    <s v="Revenues"/>
    <x v="4"/>
    <x v="19"/>
    <s v="D40092 - ADPIMENA CENTER"/>
    <x v="59"/>
    <m/>
    <m/>
    <n v="0"/>
    <n v="175000"/>
    <n v="175000"/>
    <n v="175000"/>
    <n v="0"/>
    <n v="175000"/>
    <n v="0"/>
    <n v="1"/>
    <n v="175000"/>
    <n v="0"/>
    <n v="175000"/>
    <n v="0"/>
    <n v="1"/>
    <s v="$$$$$$$$$$$$S0012 - AANHPI STUDENT ACHIEVEMENT - RESTRICTED"/>
  </r>
  <r>
    <s v="Revenues"/>
    <x v="5"/>
    <x v="21"/>
    <s v="U90031 - FIN AID - TUITION DISCOUNT"/>
    <x v="60"/>
    <m/>
    <m/>
    <n v="0"/>
    <n v="1100000"/>
    <n v="1100000"/>
    <n v="1100000"/>
    <n v="0"/>
    <n v="1100000"/>
    <n v="0"/>
    <n v="1"/>
    <n v="1100000"/>
    <n v="0"/>
    <n v="1100000"/>
    <n v="0"/>
    <n v="1"/>
    <s v="$$$$$$$$$$$$FA002 - SUG UGRD CSU FEE AWARD - RESTRICTED"/>
  </r>
  <r>
    <s v="Expenses"/>
    <x v="0"/>
    <x v="0"/>
    <s v="D10013 - ADMINISTRATIVE SEARCH"/>
    <x v="61"/>
    <m/>
    <m/>
    <n v="0"/>
    <n v="0"/>
    <n v="0"/>
    <n v="45"/>
    <n v="0"/>
    <n v="45"/>
    <n v="-45"/>
    <n v="-1"/>
    <n v="45"/>
    <n v="0"/>
    <n v="45"/>
    <n v="-45"/>
    <n v="-1"/>
    <s v="$$$$$$$$$$$$P0344 - UNIV. STRATEGIC INITIATIVES -"/>
  </r>
  <r>
    <s v="Expenses"/>
    <x v="1"/>
    <x v="1"/>
    <s v="D10015 - ALUMNI RELATIONS"/>
    <x v="62"/>
    <m/>
    <m/>
    <n v="0"/>
    <n v="17566"/>
    <n v="17566"/>
    <n v="549"/>
    <n v="0"/>
    <n v="549"/>
    <n v="17017"/>
    <n v="3.1259250825458301E-2"/>
    <n v="549"/>
    <n v="0"/>
    <n v="549"/>
    <n v="17017"/>
    <n v="3.1259250825458301E-2"/>
    <s v="$$$$$$$$$$$$S0011 - FAMILY AMBASSADOR PROG - RESTRICTED"/>
  </r>
  <r>
    <s v="Expenses"/>
    <x v="1"/>
    <x v="1"/>
    <s v="D10015 - ALUMNI RELATIONS"/>
    <x v="63"/>
    <m/>
    <m/>
    <n v="0"/>
    <n v="19314"/>
    <n v="19314"/>
    <n v="281"/>
    <n v="0"/>
    <n v="281"/>
    <n v="19033"/>
    <n v="1.45345345345345E-2"/>
    <n v="283"/>
    <n v="0"/>
    <n v="283"/>
    <n v="19031"/>
    <n v="1.46675986331159E-2"/>
    <s v="$$$$$$$$$$$$S0017 - ALUMNI-STUDENT CONNECTIONS - RESTRICTED"/>
  </r>
  <r>
    <s v="Expenses"/>
    <x v="2"/>
    <x v="5"/>
    <s v="D20183 - SPECIAL COLLECTIONS"/>
    <x v="28"/>
    <m/>
    <m/>
    <n v="0"/>
    <n v="0"/>
    <n v="0"/>
    <n v="794"/>
    <n v="0"/>
    <n v="794"/>
    <n v="-794"/>
    <n v="-1"/>
    <n v="794"/>
    <n v="0"/>
    <n v="794"/>
    <n v="-794"/>
    <n v="-1"/>
    <s v="$$$$$$$$$$$$P0375 - PROFESSIONAL DEVELOP -"/>
  </r>
  <r>
    <s v="Expenses"/>
    <x v="2"/>
    <x v="6"/>
    <s v="D20022 - ARTS, HUM AND SOC SCI- DEAN"/>
    <x v="28"/>
    <m/>
    <m/>
    <n v="0"/>
    <n v="0"/>
    <n v="0"/>
    <n v="1228"/>
    <n v="0"/>
    <n v="1228"/>
    <n v="-1228"/>
    <n v="-1"/>
    <n v="3677"/>
    <n v="0"/>
    <n v="3677"/>
    <n v="-3677"/>
    <n v="-1"/>
    <s v="$$$$$$$$$$$$P0375 - PROFESSIONAL DEVELOP -"/>
  </r>
  <r>
    <s v="Expenses"/>
    <x v="2"/>
    <x v="6"/>
    <s v="D20023 - ART + FILM"/>
    <x v="3"/>
    <m/>
    <m/>
    <n v="0"/>
    <n v="4352"/>
    <n v="4352"/>
    <n v="2477"/>
    <n v="0"/>
    <n v="2477"/>
    <n v="1875"/>
    <n v="0.56919577205882399"/>
    <n v="3834"/>
    <n v="0"/>
    <n v="3834"/>
    <n v="518"/>
    <n v="0.88093903170955901"/>
    <s v="$$$$$$$$$$$$P0311 - START-UP COSTS - RESTRICTED"/>
  </r>
  <r>
    <s v="Expenses"/>
    <x v="2"/>
    <x v="6"/>
    <s v="D20023 - ART + FILM"/>
    <x v="5"/>
    <m/>
    <m/>
    <n v="0"/>
    <n v="2537"/>
    <n v="2537"/>
    <n v="1056"/>
    <n v="0"/>
    <n v="1056"/>
    <n v="1481"/>
    <n v="0.41611351990540002"/>
    <n v="2288"/>
    <n v="0"/>
    <n v="2288"/>
    <n v="249"/>
    <n v="0.901702798581001"/>
    <s v="$$$$$$$$$$$$P0358 - PAY FOR PRINT - RESTRICTED"/>
  </r>
  <r>
    <s v="Expenses"/>
    <x v="2"/>
    <x v="6"/>
    <s v="D20023 - ART + FILM"/>
    <x v="28"/>
    <m/>
    <m/>
    <n v="0"/>
    <n v="7923"/>
    <n v="7923"/>
    <n v="12961"/>
    <n v="0"/>
    <n v="12961"/>
    <n v="-5038"/>
    <n v="1.6358487946484901"/>
    <n v="20771"/>
    <n v="0"/>
    <n v="20771"/>
    <n v="-12848"/>
    <n v="2.6215827339391602"/>
    <s v="$$$$$$$$$$$$P0375 - PROFESSIONAL DEVELOP -"/>
  </r>
  <r>
    <s v="Expenses"/>
    <x v="2"/>
    <x v="6"/>
    <s v="D20024 - ENGLISH"/>
    <x v="28"/>
    <m/>
    <m/>
    <n v="0"/>
    <n v="0"/>
    <n v="0"/>
    <n v="3509"/>
    <n v="0"/>
    <n v="3509"/>
    <n v="-3509"/>
    <n v="-1"/>
    <n v="9740"/>
    <n v="0"/>
    <n v="9740"/>
    <n v="-9740"/>
    <n v="-1"/>
    <s v="$$$$$$$$$$$$P0375 - PROFESSIONAL DEVELOP -"/>
  </r>
  <r>
    <s v="Expenses"/>
    <x v="2"/>
    <x v="6"/>
    <s v="D20027 - DANCE, MUSIC, AND THEATRE"/>
    <x v="28"/>
    <m/>
    <m/>
    <n v="0"/>
    <n v="764"/>
    <n v="764"/>
    <n v="3824"/>
    <n v="0"/>
    <n v="3824"/>
    <n v="-3060"/>
    <n v="5.0054973821989499"/>
    <n v="11650"/>
    <n v="0"/>
    <n v="11650"/>
    <n v="-10886"/>
    <n v="9.99"/>
    <s v="$$$$$$$$$$$$P0375 - PROFESSIONAL DEVELOP -"/>
  </r>
  <r>
    <s v="Expenses"/>
    <x v="2"/>
    <x v="6"/>
    <s v="D20027 - DANCE, MUSIC, AND THEATRE"/>
    <x v="38"/>
    <m/>
    <m/>
    <n v="0"/>
    <n v="13304"/>
    <n v="13304"/>
    <n v="1536"/>
    <n v="0"/>
    <n v="1536"/>
    <n v="11768"/>
    <n v="0.11544798556825001"/>
    <n v="1536"/>
    <n v="0"/>
    <n v="1536"/>
    <n v="11768"/>
    <n v="0.11544798556825001"/>
    <s v="$$$$$$$$$$$$RS537 - THEATRE ARTS EQ RENTAL - RESTRICTED"/>
  </r>
  <r>
    <s v="Expenses"/>
    <x v="2"/>
    <x v="6"/>
    <s v="D20030 - COMMUNICATION"/>
    <x v="28"/>
    <m/>
    <m/>
    <n v="0"/>
    <n v="0"/>
    <n v="0"/>
    <n v="325"/>
    <n v="0"/>
    <n v="325"/>
    <n v="-325"/>
    <n v="-1"/>
    <n v="1825"/>
    <n v="0"/>
    <n v="1825"/>
    <n v="-1825"/>
    <n v="-1"/>
    <s v="$$$$$$$$$$$$P0375 - PROFESSIONAL DEVELOP -"/>
  </r>
  <r>
    <s v="Expenses"/>
    <x v="2"/>
    <x v="6"/>
    <s v="D20032 - CRITICAL RACE GENDER SEXUALITY"/>
    <x v="3"/>
    <m/>
    <m/>
    <n v="0"/>
    <n v="1445"/>
    <n v="1445"/>
    <n v="1445"/>
    <n v="0"/>
    <n v="1445"/>
    <n v="0"/>
    <n v="0.99995155709342598"/>
    <n v="5537"/>
    <n v="0"/>
    <n v="5537"/>
    <n v="-4092"/>
    <n v="3.8314925031141902"/>
    <s v="$$$$$$$$$$$$P0311 - START-UP COSTS - RESTRICTED"/>
  </r>
  <r>
    <s v="Expenses"/>
    <x v="2"/>
    <x v="6"/>
    <s v="D20032 - CRITICAL RACE GENDER SEXUALITY"/>
    <x v="28"/>
    <m/>
    <m/>
    <n v="0"/>
    <n v="820"/>
    <n v="820"/>
    <n v="1000"/>
    <n v="0"/>
    <n v="1000"/>
    <n v="-180"/>
    <n v="1.2195121951219501"/>
    <n v="1759"/>
    <n v="0"/>
    <n v="1759"/>
    <n v="-939"/>
    <n v="2.1446991853658499"/>
    <s v="$$$$$$$$$$$$P0375 - PROFESSIONAL DEVELOP -"/>
  </r>
  <r>
    <s v="Expenses"/>
    <x v="2"/>
    <x v="6"/>
    <s v="D20033 - GEOG.,ENVI &amp; SPATIAL ANALYSIS"/>
    <x v="3"/>
    <m/>
    <m/>
    <n v="0"/>
    <n v="8562"/>
    <n v="8562"/>
    <n v="1896"/>
    <n v="0"/>
    <n v="1896"/>
    <n v="6666"/>
    <n v="0.22145176360663399"/>
    <n v="2935"/>
    <n v="0"/>
    <n v="2935"/>
    <n v="5627"/>
    <n v="0.34281593085727602"/>
    <s v="$$$$$$$$$$$$P0311 - START-UP COSTS - RESTRICTED"/>
  </r>
  <r>
    <s v="Expenses"/>
    <x v="2"/>
    <x v="6"/>
    <s v="D20033 - GEOG.,ENVI &amp; SPATIAL ANALYSIS"/>
    <x v="28"/>
    <m/>
    <m/>
    <n v="0"/>
    <n v="1780"/>
    <n v="1780"/>
    <n v="3307"/>
    <n v="0"/>
    <n v="3307"/>
    <n v="-1527"/>
    <n v="1.8577359550561801"/>
    <n v="5796"/>
    <n v="0"/>
    <n v="5796"/>
    <n v="-4016"/>
    <n v="3.2563239702247202"/>
    <s v="$$$$$$$$$$$$P0375 - PROFESSIONAL DEVELOP -"/>
  </r>
  <r>
    <s v="Expenses"/>
    <x v="2"/>
    <x v="6"/>
    <s v="D20033 - GEOG.,ENVI &amp; SPATIAL ANALYSIS"/>
    <x v="8"/>
    <m/>
    <m/>
    <n v="0"/>
    <n v="3180"/>
    <n v="3180"/>
    <n v="2060"/>
    <n v="0"/>
    <n v="2060"/>
    <n v="1120"/>
    <n v="0.64766981132075496"/>
    <n v="3855"/>
    <n v="0"/>
    <n v="3855"/>
    <n v="-675"/>
    <n v="1.2121939204402501"/>
    <s v="$$$$$$$$$$$$RS064 - COLLEGE MSF FEE - RESTRICTED"/>
  </r>
  <r>
    <s v="Expenses"/>
    <x v="2"/>
    <x v="6"/>
    <s v="D20033 - GEOG.,ENVI &amp; SPATIAL ANALYSIS"/>
    <x v="64"/>
    <m/>
    <m/>
    <n v="0"/>
    <n v="30000"/>
    <n v="30000"/>
    <n v="9511"/>
    <n v="0"/>
    <n v="9511"/>
    <n v="20489"/>
    <n v="0.31703166666666699"/>
    <n v="55164"/>
    <n v="0"/>
    <n v="55164"/>
    <n v="-25164"/>
    <n v="1.8387836666666699"/>
    <s v="$$$$$$$$$$$$S0020 - CSU AI EDUCATIONAL INNOVATIONS - RESTRICTED"/>
  </r>
  <r>
    <s v="Expenses"/>
    <x v="2"/>
    <x v="6"/>
    <s v="D20034 - HISTORY"/>
    <x v="28"/>
    <m/>
    <m/>
    <n v="0"/>
    <n v="2723"/>
    <n v="2723"/>
    <n v="3197"/>
    <n v="0"/>
    <n v="3197"/>
    <n v="-474"/>
    <n v="1.1742085934630899"/>
    <n v="3793"/>
    <n v="0"/>
    <n v="3793"/>
    <n v="-1070"/>
    <n v="1.39310931582813"/>
    <s v="$$$$$$$$$$$$P0375 - PROFESSIONAL DEVELOP -"/>
  </r>
  <r>
    <s v="Expenses"/>
    <x v="2"/>
    <x v="6"/>
    <s v="D20034 - HISTORY"/>
    <x v="64"/>
    <m/>
    <m/>
    <n v="0"/>
    <n v="0"/>
    <n v="0"/>
    <n v="26181"/>
    <n v="0"/>
    <n v="26181"/>
    <n v="-26181"/>
    <n v="-1"/>
    <n v="35540"/>
    <n v="0"/>
    <n v="35540"/>
    <n v="-35540"/>
    <n v="-1"/>
    <s v="$$$$$$$$$$$$S0020 - CSU AI EDUCATIONAL INNOVATIONS - RESTRICTED"/>
  </r>
  <r>
    <s v="Expenses"/>
    <x v="2"/>
    <x v="6"/>
    <s v="D20035 - POLITICS"/>
    <x v="28"/>
    <m/>
    <m/>
    <n v="0"/>
    <n v="0"/>
    <n v="0"/>
    <n v="1927"/>
    <n v="0"/>
    <n v="1927"/>
    <n v="-1927"/>
    <n v="-1"/>
    <n v="5489"/>
    <n v="0"/>
    <n v="5489"/>
    <n v="-5489"/>
    <n v="-1"/>
    <s v="$$$$$$$$$$$$P0375 - PROFESSIONAL DEVELOP -"/>
  </r>
  <r>
    <s v="Expenses"/>
    <x v="2"/>
    <x v="6"/>
    <s v="D20036 - SOCIOLOGY"/>
    <x v="28"/>
    <m/>
    <m/>
    <n v="0"/>
    <n v="0"/>
    <n v="0"/>
    <n v="1451"/>
    <n v="0"/>
    <n v="1451"/>
    <n v="-1451"/>
    <n v="-1"/>
    <n v="10094"/>
    <n v="0"/>
    <n v="10094"/>
    <n v="-10094"/>
    <n v="-1"/>
    <s v="$$$$$$$$$$$$P0375 - PROFESSIONAL DEVELOP -"/>
  </r>
  <r>
    <s v="Expenses"/>
    <x v="2"/>
    <x v="6"/>
    <s v="D20036 - SOCIOLOGY"/>
    <x v="65"/>
    <m/>
    <m/>
    <n v="0"/>
    <n v="11453"/>
    <n v="11453"/>
    <n v="2007"/>
    <n v="0"/>
    <n v="2007"/>
    <n v="9446"/>
    <n v="0.175202130446171"/>
    <n v="2880"/>
    <n v="0"/>
    <n v="2880"/>
    <n v="8573"/>
    <n v="0.25150237195494601"/>
    <s v="$$$$$$$$$$$$RS522 - HUMBOLDT JOURNAL SOC REL - RESTRICTED"/>
  </r>
  <r>
    <s v="Expenses"/>
    <x v="2"/>
    <x v="6"/>
    <s v="D20037 - ANTHROPOLOGY"/>
    <x v="28"/>
    <m/>
    <m/>
    <n v="0"/>
    <n v="2000"/>
    <n v="2000"/>
    <n v="3997"/>
    <n v="0"/>
    <n v="3997"/>
    <n v="-1997"/>
    <n v="1.9985299999999999"/>
    <n v="3997"/>
    <n v="0"/>
    <n v="3997"/>
    <n v="-1997"/>
    <n v="1.9985299999999999"/>
    <s v="$$$$$$$$$$$$P0375 - PROFESSIONAL DEVELOP -"/>
  </r>
  <r>
    <s v="Expenses"/>
    <x v="2"/>
    <x v="6"/>
    <s v="D20037 - ANTHROPOLOGY"/>
    <x v="8"/>
    <m/>
    <m/>
    <n v="0"/>
    <n v="6000"/>
    <n v="6000"/>
    <n v="1930"/>
    <n v="0"/>
    <n v="1930"/>
    <n v="4070"/>
    <n v="0.321583333333333"/>
    <n v="7366"/>
    <n v="0"/>
    <n v="7366"/>
    <n v="-1366"/>
    <n v="1.2276833333333299"/>
    <s v="$$$$$$$$$$$$RS064 - COLLEGE MSF FEE - RESTRICTED"/>
  </r>
  <r>
    <s v="Expenses"/>
    <x v="2"/>
    <x v="6"/>
    <s v="D20039 - NATIVE AMERICAN STUDIES"/>
    <x v="28"/>
    <m/>
    <m/>
    <n v="0"/>
    <n v="891"/>
    <n v="891"/>
    <n v="580"/>
    <n v="0"/>
    <n v="580"/>
    <n v="311"/>
    <n v="0.65072951739618401"/>
    <n v="1649"/>
    <n v="0"/>
    <n v="1649"/>
    <n v="-758"/>
    <n v="1.8512832008978699"/>
    <s v="$$$$$$$$$$$$P0375 - PROFESSIONAL DEVELOP -"/>
  </r>
  <r>
    <s v="Expenses"/>
    <x v="2"/>
    <x v="6"/>
    <s v="D20118 - APPLIED HUMANITIES"/>
    <x v="8"/>
    <m/>
    <m/>
    <n v="0"/>
    <n v="12060"/>
    <n v="12060"/>
    <n v="3575"/>
    <n v="0"/>
    <n v="3575"/>
    <n v="8485"/>
    <n v="0.29643449419568801"/>
    <n v="3575"/>
    <n v="0"/>
    <n v="3575"/>
    <n v="8485"/>
    <n v="0.29643449419568801"/>
    <s v="$$$$$$$$$$$$RS064 - COLLEGE MSF FEE - RESTRICTED"/>
  </r>
  <r>
    <s v="Expenses"/>
    <x v="2"/>
    <x v="6"/>
    <s v="D20160 - ENVIRONMENTAL STUDIES"/>
    <x v="3"/>
    <m/>
    <m/>
    <n v="0"/>
    <n v="12000"/>
    <n v="12000"/>
    <n v="150"/>
    <n v="0"/>
    <n v="150"/>
    <n v="11850"/>
    <n v="1.2500000000000001E-2"/>
    <n v="431"/>
    <n v="0"/>
    <n v="431"/>
    <n v="11569"/>
    <n v="3.5888888833333299E-2"/>
    <s v="$$$$$$$$$$$$P0311 - START-UP COSTS - RESTRICTED"/>
  </r>
  <r>
    <s v="Expenses"/>
    <x v="2"/>
    <x v="7"/>
    <s v="D20042 - BIOLOGICAL SCIENCES"/>
    <x v="28"/>
    <m/>
    <m/>
    <n v="0"/>
    <n v="0"/>
    <n v="0"/>
    <n v="3169"/>
    <n v="0"/>
    <n v="3169"/>
    <n v="-3169"/>
    <n v="-1"/>
    <n v="3876"/>
    <n v="0"/>
    <n v="3876"/>
    <n v="-3876"/>
    <n v="-1"/>
    <s v="$$$$$$$$$$$$P0375 - PROFESSIONAL DEVELOP -"/>
  </r>
  <r>
    <s v="Expenses"/>
    <x v="2"/>
    <x v="7"/>
    <s v="D20043 - CHEMISTRY"/>
    <x v="28"/>
    <m/>
    <m/>
    <n v="0"/>
    <n v="0"/>
    <n v="0"/>
    <n v="125"/>
    <n v="0"/>
    <n v="125"/>
    <n v="-125"/>
    <n v="-1"/>
    <n v="125"/>
    <n v="0"/>
    <n v="125"/>
    <n v="-125"/>
    <n v="-1"/>
    <s v="$$$$$$$$$$$$P0375 - PROFESSIONAL DEVELOP -"/>
  </r>
  <r>
    <s v="Expenses"/>
    <x v="2"/>
    <x v="7"/>
    <s v="D20043 - CHEMISTRY"/>
    <x v="48"/>
    <m/>
    <m/>
    <n v="0"/>
    <n v="11198"/>
    <n v="11198"/>
    <n v="1851"/>
    <n v="0"/>
    <n v="1851"/>
    <n v="9347"/>
    <n v="0.16528933738167501"/>
    <n v="3556"/>
    <n v="0"/>
    <n v="3556"/>
    <n v="7642"/>
    <n v="0.317529618324701"/>
    <s v="$$$$$$$$$$$$RS004 - CHEMISTRY-FINES - RESTRICTED"/>
  </r>
  <r>
    <s v="Expenses"/>
    <x v="2"/>
    <x v="7"/>
    <s v="D20044 - COMPUTER SCIENCE"/>
    <x v="3"/>
    <m/>
    <m/>
    <n v="0"/>
    <n v="178170"/>
    <n v="178170"/>
    <n v="18029"/>
    <n v="0"/>
    <n v="18029"/>
    <n v="160141"/>
    <n v="0.101192063759331"/>
    <n v="22412"/>
    <n v="0"/>
    <n v="22412"/>
    <n v="155758"/>
    <n v="0.12579066809227099"/>
    <s v="$$$$$$$$$$$$P0311 - START-UP COSTS - RESTRICTED"/>
  </r>
  <r>
    <s v="Expenses"/>
    <x v="2"/>
    <x v="7"/>
    <s v="D20045 - ENGINEERING"/>
    <x v="28"/>
    <m/>
    <m/>
    <n v="0"/>
    <n v="0"/>
    <n v="0"/>
    <n v="1175"/>
    <n v="0"/>
    <n v="1175"/>
    <n v="-1175"/>
    <n v="-1"/>
    <n v="2249"/>
    <n v="0"/>
    <n v="2249"/>
    <n v="-2249"/>
    <n v="-1"/>
    <s v="$$$$$$$$$$$$P0375 - PROFESSIONAL DEVELOP -"/>
  </r>
  <r>
    <s v="Expenses"/>
    <x v="2"/>
    <x v="7"/>
    <s v="D20046 - FISHERIES BIOLOGY"/>
    <x v="66"/>
    <m/>
    <m/>
    <n v="0"/>
    <n v="5252"/>
    <n v="5252"/>
    <n v="2343"/>
    <n v="0"/>
    <n v="2343"/>
    <n v="2909"/>
    <n v="0.44606435643564402"/>
    <n v="3772"/>
    <n v="0"/>
    <n v="3772"/>
    <n v="1480"/>
    <n v="0.71810865708301597"/>
    <s v="$$$$$$$$$$$$RS505 - FISHERIES VEHICLE - RESTRICTED"/>
  </r>
  <r>
    <s v="Expenses"/>
    <x v="2"/>
    <x v="7"/>
    <s v="D20047 - FORESTRY FIRE RANGELAND MGMT"/>
    <x v="3"/>
    <m/>
    <m/>
    <n v="0"/>
    <n v="137999"/>
    <n v="137999"/>
    <n v="10419"/>
    <n v="0"/>
    <n v="10419"/>
    <n v="127580"/>
    <n v="7.5503228284262897E-2"/>
    <n v="27723"/>
    <n v="0"/>
    <n v="27723"/>
    <n v="110276"/>
    <n v="0.200894088609338"/>
    <s v="$$$$$$$$$$$$P0311 - START-UP COSTS - RESTRICTED"/>
  </r>
  <r>
    <s v="Expenses"/>
    <x v="2"/>
    <x v="7"/>
    <s v="D20048 - GEOLOGY"/>
    <x v="49"/>
    <m/>
    <m/>
    <n v="0"/>
    <n v="173"/>
    <n v="173"/>
    <n v="216"/>
    <n v="0"/>
    <n v="216"/>
    <n v="-44"/>
    <n v="1.2514450867052"/>
    <n v="248"/>
    <n v="0"/>
    <n v="248"/>
    <n v="-75"/>
    <n v="1.43585741618497"/>
    <s v="$$$$$$$$$$$$RS013 - GEOLOGY 435 FIELD TRIP FEE - RESTRICTED"/>
  </r>
  <r>
    <s v="Expenses"/>
    <x v="2"/>
    <x v="7"/>
    <s v="D20048 - GEOLOGY"/>
    <x v="67"/>
    <m/>
    <m/>
    <n v="0"/>
    <n v="8283"/>
    <n v="8283"/>
    <n v="-3385"/>
    <n v="0"/>
    <n v="-3385"/>
    <n v="11668"/>
    <n v="-0.40868525896414298"/>
    <n v="9641"/>
    <n v="0"/>
    <n v="9641"/>
    <n v="-1358"/>
    <n v="1.1638987486418"/>
    <s v="$$$$$$$$$$$$RS016 - GEOLOGY 472 FIELD CAMP - RESTRICTED"/>
  </r>
  <r>
    <s v="Expenses"/>
    <x v="2"/>
    <x v="7"/>
    <s v="D20048 - GEOLOGY"/>
    <x v="50"/>
    <m/>
    <m/>
    <n v="0"/>
    <n v="598"/>
    <n v="598"/>
    <n v="1207"/>
    <n v="0"/>
    <n v="1207"/>
    <n v="-609"/>
    <n v="2.01816053511706"/>
    <n v="1207"/>
    <n v="0"/>
    <n v="1207"/>
    <n v="-609"/>
    <n v="2.01816053511706"/>
    <s v="$$$$$$$$$$$$RS046 - GEOL 335 FIELD TRIP FEE - RESTRICTED"/>
  </r>
  <r>
    <s v="Expenses"/>
    <x v="2"/>
    <x v="7"/>
    <s v="D20048 - GEOLOGY"/>
    <x v="8"/>
    <m/>
    <m/>
    <n v="0"/>
    <n v="0"/>
    <n v="0"/>
    <n v="4709"/>
    <n v="0"/>
    <n v="4709"/>
    <n v="-4709"/>
    <n v="-1"/>
    <n v="803"/>
    <n v="0"/>
    <n v="803"/>
    <n v="-803"/>
    <n v="-1"/>
    <s v="$$$$$$$$$$$$RS064 - COLLEGE MSF FEE - RESTRICTED"/>
  </r>
  <r>
    <s v="Expenses"/>
    <x v="2"/>
    <x v="7"/>
    <s v="D20048 - GEOLOGY"/>
    <x v="51"/>
    <m/>
    <m/>
    <n v="0"/>
    <n v="9898"/>
    <n v="9898"/>
    <n v="-1323"/>
    <n v="0"/>
    <n v="-1323"/>
    <n v="11221"/>
    <n v="-0.13367548999797901"/>
    <n v="-1448"/>
    <n v="0"/>
    <n v="-1448"/>
    <n v="11346"/>
    <n v="-0.14633697039806001"/>
    <s v="$$$$$$$$$$$$RS519 - GEOLOGY VEHICLE TRUST - RESTRICTED"/>
  </r>
  <r>
    <s v="Expenses"/>
    <x v="2"/>
    <x v="7"/>
    <s v="D20049 - MATHEMATICS AND DATA SCIENCE"/>
    <x v="3"/>
    <m/>
    <m/>
    <n v="0"/>
    <n v="64198"/>
    <n v="64198"/>
    <n v="5351"/>
    <n v="0"/>
    <n v="5351"/>
    <n v="58847"/>
    <n v="8.3356802392597906E-2"/>
    <n v="11090"/>
    <n v="0"/>
    <n v="11090"/>
    <n v="53108"/>
    <n v="0.17275138373469601"/>
    <s v="$$$$$$$$$$$$P0311 - START-UP COSTS - RESTRICTED"/>
  </r>
  <r>
    <s v="Expenses"/>
    <x v="2"/>
    <x v="7"/>
    <s v="D20056 - ENVIRONMENTAL SCIENCE - MGMT"/>
    <x v="68"/>
    <m/>
    <m/>
    <n v="0"/>
    <n v="0"/>
    <n v="0"/>
    <n v="1000"/>
    <n v="0"/>
    <n v="1000"/>
    <n v="-1000"/>
    <n v="-1"/>
    <n v="1000"/>
    <n v="0"/>
    <n v="1000"/>
    <n v="-1000"/>
    <n v="-1"/>
    <s v="$$$$$$$$$$$$P0003 - RECRUITMENT -"/>
  </r>
  <r>
    <s v="Expenses"/>
    <x v="2"/>
    <x v="7"/>
    <s v="D20056 - ENVIRONMENTAL SCIENCE - MGMT"/>
    <x v="4"/>
    <m/>
    <m/>
    <n v="0"/>
    <n v="4680"/>
    <n v="4680"/>
    <n v="3640"/>
    <n v="0"/>
    <n v="3640"/>
    <n v="1040"/>
    <n v="0.77777777777777801"/>
    <n v="15760"/>
    <n v="0"/>
    <n v="15760"/>
    <n v="-11080"/>
    <n v="3.3675213675213702"/>
    <s v="$$$$$$$$$$$$P0204 - CAMPUS DIVERSITY GRANTS -"/>
  </r>
  <r>
    <s v="Expenses"/>
    <x v="2"/>
    <x v="7"/>
    <s v="D20056 - ENVIRONMENTAL SCIENCE - MGMT"/>
    <x v="3"/>
    <m/>
    <m/>
    <n v="0"/>
    <n v="39986"/>
    <n v="39986"/>
    <n v="15691"/>
    <n v="0"/>
    <n v="15691"/>
    <n v="24295"/>
    <n v="0.39240934327014498"/>
    <n v="31312"/>
    <n v="0"/>
    <n v="31312"/>
    <n v="8674"/>
    <n v="0.78306907417596205"/>
    <s v="$$$$$$$$$$$$P0311 - START-UP COSTS - RESTRICTED"/>
  </r>
  <r>
    <s v="Expenses"/>
    <x v="2"/>
    <x v="7"/>
    <s v="D20056 - ENVIRONMENTAL SCIENCE - MGMT"/>
    <x v="28"/>
    <m/>
    <m/>
    <n v="0"/>
    <n v="0"/>
    <n v="0"/>
    <n v="2885"/>
    <n v="0"/>
    <n v="2885"/>
    <n v="-2885"/>
    <n v="-1"/>
    <n v="3530"/>
    <n v="0"/>
    <n v="3530"/>
    <n v="-3530"/>
    <n v="-1"/>
    <s v="$$$$$$$$$$$$P0375 - PROFESSIONAL DEVELOP -"/>
  </r>
  <r>
    <s v="Expenses"/>
    <x v="2"/>
    <x v="7"/>
    <s v="D20086 - MARINE FACILITIES"/>
    <x v="52"/>
    <m/>
    <m/>
    <n v="0"/>
    <n v="-3840"/>
    <n v="-3840"/>
    <n v="13809"/>
    <n v="0"/>
    <n v="13809"/>
    <n v="-17649"/>
    <n v="-3.5960755208333302"/>
    <n v="21014"/>
    <n v="0"/>
    <n v="21014"/>
    <n v="-24854"/>
    <n v="-5.4725234374999996"/>
    <s v="$$$$$$$$$$$$R0024 - BOATING SAFETY - RESTRICTED"/>
  </r>
  <r>
    <s v="Expenses"/>
    <x v="2"/>
    <x v="7"/>
    <s v="D20087 - MARINE VESSEL"/>
    <x v="28"/>
    <m/>
    <m/>
    <n v="0"/>
    <n v="0"/>
    <n v="0"/>
    <n v="900"/>
    <n v="0"/>
    <n v="900"/>
    <n v="-900"/>
    <n v="-1"/>
    <n v="900"/>
    <n v="0"/>
    <n v="900"/>
    <n v="-900"/>
    <n v="-1"/>
    <s v="$$$$$$$$$$$$P0375 - PROFESSIONAL DEVELOP -"/>
  </r>
  <r>
    <s v="Expenses"/>
    <x v="2"/>
    <x v="8"/>
    <s v="D20038 - SOCIAL WORK"/>
    <x v="3"/>
    <m/>
    <m/>
    <n v="0"/>
    <n v="893"/>
    <n v="893"/>
    <n v="872"/>
    <n v="0"/>
    <n v="872"/>
    <n v="21"/>
    <n v="0.97703247480403099"/>
    <n v="990"/>
    <n v="0"/>
    <n v="990"/>
    <n v="-97"/>
    <n v="1.10824188129899"/>
    <s v="$$$$$$$$$$$$P0311 - START-UP COSTS - RESTRICTED"/>
  </r>
  <r>
    <s v="Expenses"/>
    <x v="2"/>
    <x v="8"/>
    <s v="D20038 - SOCIAL WORK"/>
    <x v="28"/>
    <m/>
    <m/>
    <n v="0"/>
    <n v="5198"/>
    <n v="5198"/>
    <n v="3125"/>
    <n v="0"/>
    <n v="3125"/>
    <n v="2073"/>
    <n v="0.60114659484417099"/>
    <n v="4808"/>
    <n v="0"/>
    <n v="4808"/>
    <n v="390"/>
    <n v="0.92493010138514797"/>
    <s v="$$$$$$$$$$$$P0375 - PROFESSIONAL DEVELOP -"/>
  </r>
  <r>
    <s v="Expenses"/>
    <x v="2"/>
    <x v="8"/>
    <s v="D20060 - PSYCHOLOGY"/>
    <x v="28"/>
    <m/>
    <m/>
    <n v="0"/>
    <n v="8994"/>
    <n v="8994"/>
    <n v="1749"/>
    <n v="0"/>
    <n v="1749"/>
    <n v="7245"/>
    <n v="0.19446853457860799"/>
    <n v="8679"/>
    <n v="0"/>
    <n v="8679"/>
    <n v="315"/>
    <n v="0.96500074116077394"/>
    <s v="$$$$$$$$$$$$P0375 - PROFESSIONAL DEVELOP -"/>
  </r>
  <r>
    <s v="Expenses"/>
    <x v="2"/>
    <x v="8"/>
    <s v="D20063 - CHILD DEVELOPMENT"/>
    <x v="28"/>
    <m/>
    <m/>
    <n v="0"/>
    <n v="3621"/>
    <n v="3621"/>
    <n v="1769"/>
    <n v="0"/>
    <n v="1769"/>
    <n v="1852"/>
    <n v="0.48847832090582699"/>
    <n v="3490"/>
    <n v="0"/>
    <n v="3490"/>
    <n v="131"/>
    <n v="0.96372733140016598"/>
    <s v="$$$$$$$$$$$$P0375 - PROFESSIONAL DEVELOP -"/>
  </r>
  <r>
    <s v="Expenses"/>
    <x v="2"/>
    <x v="8"/>
    <s v="D20064 - APPLIED HEALTH"/>
    <x v="69"/>
    <m/>
    <m/>
    <n v="0"/>
    <n v="218516"/>
    <n v="218516"/>
    <n v="14857"/>
    <n v="0"/>
    <n v="14857"/>
    <n v="203659"/>
    <n v="6.7989117501693203E-2"/>
    <n v="29897"/>
    <n v="0"/>
    <n v="29897"/>
    <n v="188619"/>
    <n v="0.13681959215801101"/>
    <s v="$$$$$$$$$$$$P0262 - CSU CONCUSSION INITIATIVE - RESTRICTED"/>
  </r>
  <r>
    <s v="Expenses"/>
    <x v="2"/>
    <x v="8"/>
    <s v="D20064 - APPLIED HEALTH"/>
    <x v="28"/>
    <m/>
    <m/>
    <n v="0"/>
    <n v="9053"/>
    <n v="9053"/>
    <n v="2910"/>
    <n v="0"/>
    <n v="2910"/>
    <n v="6143"/>
    <n v="0.321475753893737"/>
    <n v="12185"/>
    <n v="0"/>
    <n v="12185"/>
    <n v="-3132"/>
    <n v="1.34600648028278"/>
    <s v="$$$$$$$$$$$$P0375 - PROFESSIONAL DEVELOP -"/>
  </r>
  <r>
    <s v="Expenses"/>
    <x v="2"/>
    <x v="8"/>
    <s v="D20064 - APPLIED HEALTH"/>
    <x v="70"/>
    <m/>
    <m/>
    <n v="0"/>
    <n v="24444"/>
    <n v="24444"/>
    <n v="11069"/>
    <n v="0"/>
    <n v="11069"/>
    <n v="13375"/>
    <n v="0.45284936998854503"/>
    <n v="11069"/>
    <n v="0"/>
    <n v="11069"/>
    <n v="13375"/>
    <n v="0.45284936998854503"/>
    <s v="$$$$$$$$$$$$P0402 - HSU STUDENT CONCUSSION PROGRAM - RESTRICTED"/>
  </r>
  <r>
    <s v="Expenses"/>
    <x v="2"/>
    <x v="8"/>
    <s v="D20064 - APPLIED HEALTH"/>
    <x v="71"/>
    <m/>
    <m/>
    <n v="0"/>
    <n v="37105"/>
    <n v="37105"/>
    <n v="-2707"/>
    <n v="0"/>
    <n v="-2707"/>
    <n v="39812"/>
    <n v="-7.2965907559628104E-2"/>
    <n v="-2968"/>
    <n v="0"/>
    <n v="-2968"/>
    <n v="40073"/>
    <n v="-7.9998023635628607E-2"/>
    <s v="$$$$$$$$$$$$RS518 - AQUATICS PROGRAM - RESTRICTED"/>
  </r>
  <r>
    <s v="Expenses"/>
    <x v="2"/>
    <x v="8"/>
    <s v="D20070 - EDUCATION"/>
    <x v="68"/>
    <m/>
    <m/>
    <n v="0"/>
    <n v="0"/>
    <n v="0"/>
    <n v="776"/>
    <n v="0"/>
    <n v="776"/>
    <n v="-776"/>
    <n v="-1"/>
    <n v="776"/>
    <n v="0"/>
    <n v="776"/>
    <n v="-776"/>
    <n v="-1"/>
    <s v="$$$$$$$$$$$$P0003 - RECRUITMENT -"/>
  </r>
  <r>
    <s v="Expenses"/>
    <x v="2"/>
    <x v="8"/>
    <s v="D20070 - EDUCATION"/>
    <x v="3"/>
    <m/>
    <m/>
    <n v="0"/>
    <n v="349"/>
    <n v="349"/>
    <n v="4182"/>
    <n v="0"/>
    <n v="4182"/>
    <n v="-3833"/>
    <n v="9.99"/>
    <n v="7336"/>
    <n v="0"/>
    <n v="7336"/>
    <n v="-6987"/>
    <n v="9.99"/>
    <s v="$$$$$$$$$$$$P0311 - START-UP COSTS - RESTRICTED"/>
  </r>
  <r>
    <s v="Expenses"/>
    <x v="2"/>
    <x v="8"/>
    <s v="D20070 - EDUCATION"/>
    <x v="28"/>
    <m/>
    <m/>
    <n v="0"/>
    <n v="7914"/>
    <n v="7914"/>
    <n v="964"/>
    <n v="0"/>
    <n v="964"/>
    <n v="6950"/>
    <n v="0.121867576446803"/>
    <n v="4367"/>
    <n v="0"/>
    <n v="4367"/>
    <n v="3547"/>
    <n v="0.55175680237553704"/>
    <s v="$$$$$$$$$$$$P0375 - PROFESSIONAL DEVELOP -"/>
  </r>
  <r>
    <s v="Expenses"/>
    <x v="2"/>
    <x v="8"/>
    <s v="D20070 - EDUCATION"/>
    <x v="8"/>
    <m/>
    <m/>
    <n v="0"/>
    <n v="6949"/>
    <n v="6949"/>
    <n v="3649"/>
    <n v="0"/>
    <n v="3649"/>
    <n v="3300"/>
    <n v="0.52511872211829003"/>
    <n v="3649"/>
    <n v="0"/>
    <n v="3649"/>
    <n v="3300"/>
    <n v="0.52511872211829003"/>
    <s v="$$$$$$$$$$$$RS064 - COLLEGE MSF FEE - RESTRICTED"/>
  </r>
  <r>
    <s v="Expenses"/>
    <x v="2"/>
    <x v="9"/>
    <s v="D20174 - INSTRUCT FACILITIES TECHNOLOGY"/>
    <x v="72"/>
    <m/>
    <m/>
    <n v="0"/>
    <n v="0"/>
    <n v="0"/>
    <n v="47"/>
    <n v="0"/>
    <n v="47"/>
    <n v="-47"/>
    <n v="-1"/>
    <n v="612"/>
    <n v="0"/>
    <n v="612"/>
    <n v="-612"/>
    <n v="-1"/>
    <s v="$$$$$$$$$$$$P0223 - SMART CLASSROOMS -"/>
  </r>
  <r>
    <s v="Expenses"/>
    <x v="2"/>
    <x v="10"/>
    <s v="D40060 - LEARNING CENTER"/>
    <x v="73"/>
    <m/>
    <m/>
    <n v="0"/>
    <n v="0"/>
    <n v="0"/>
    <n v="6905"/>
    <n v="0"/>
    <n v="6905"/>
    <n v="-6905"/>
    <n v="-1"/>
    <n v="16340"/>
    <n v="0"/>
    <n v="16340"/>
    <n v="-16340"/>
    <n v="-1"/>
    <s v="$$$$$$$$$$$$P0407 - ACADEMIC COACHING -"/>
  </r>
  <r>
    <s v="Expenses"/>
    <x v="3"/>
    <x v="24"/>
    <s v="D40019 - UNIVERSITY POLICE"/>
    <x v="57"/>
    <m/>
    <m/>
    <n v="0"/>
    <n v="0"/>
    <n v="0"/>
    <n v="-4204"/>
    <n v="0"/>
    <n v="-4204"/>
    <n v="4204"/>
    <n v="-1"/>
    <n v="-7816"/>
    <n v="0"/>
    <n v="-7816"/>
    <n v="7816"/>
    <n v="-1"/>
    <s v="$$$$$$$$$$$$R0003 - UPD/OUTSIDE SERVICE REIMB -"/>
  </r>
  <r>
    <s v="Expenses"/>
    <x v="4"/>
    <x v="15"/>
    <s v="D40001 - ENROLLMNT MGT-VP OFFICE"/>
    <x v="74"/>
    <m/>
    <m/>
    <n v="0"/>
    <n v="34872"/>
    <n v="34872"/>
    <n v="4986"/>
    <n v="0"/>
    <n v="4986"/>
    <n v="29886"/>
    <n v="0.14297115164028401"/>
    <n v="34539"/>
    <n v="0"/>
    <n v="34539"/>
    <n v="333"/>
    <n v="0.99046321782518898"/>
    <s v="$$$$$$$$$$$$S0014 - BLACK STUDENT SUCCESS - RESTRICTED"/>
  </r>
  <r>
    <s v="Expenses"/>
    <x v="4"/>
    <x v="25"/>
    <s v="D40004 - ASSOCIATED STUDENTS HSU"/>
    <x v="75"/>
    <m/>
    <m/>
    <n v="0"/>
    <n v="0"/>
    <n v="0"/>
    <n v="4682"/>
    <n v="0"/>
    <n v="4682"/>
    <n v="-4682"/>
    <n v="-1"/>
    <n v="4739"/>
    <n v="0"/>
    <n v="4739"/>
    <n v="-4739"/>
    <n v="-1"/>
    <s v="$$$$$$$$$$$$P5104 - AS EXTERNAL AFFAIRS -"/>
  </r>
  <r>
    <s v="Expenses"/>
    <x v="4"/>
    <x v="16"/>
    <s v="D40067 - HEALTH EDUCATION"/>
    <x v="26"/>
    <m/>
    <m/>
    <n v="0"/>
    <n v="248719"/>
    <n v="248719"/>
    <n v="40"/>
    <n v="0"/>
    <n v="40"/>
    <n v="248679"/>
    <n v="1.6082406249623101E-4"/>
    <n v="116"/>
    <n v="0"/>
    <n v="116"/>
    <n v="248603"/>
    <n v="4.68199051942152E-4"/>
    <s v="$$$$$$$$$$$$S0008 - BASIC NEEDS PARTNERSHIPS - RESTRICTED"/>
  </r>
  <r>
    <s v="Expenses"/>
    <x v="4"/>
    <x v="17"/>
    <s v="D20017 - ADMISSIONS"/>
    <x v="76"/>
    <m/>
    <m/>
    <n v="0"/>
    <n v="34697"/>
    <n v="34697"/>
    <n v="2741"/>
    <n v="0"/>
    <n v="2741"/>
    <n v="31956"/>
    <n v="7.8986655906850695E-2"/>
    <n v="7669"/>
    <n v="0"/>
    <n v="7669"/>
    <n v="27028"/>
    <n v="0.22102660172349201"/>
    <s v="$$$$$$$$$$$$P0213 - EARLY ASSESSMENT PROGRAM - RESTRICTED"/>
  </r>
  <r>
    <s v="Expenses"/>
    <x v="4"/>
    <x v="17"/>
    <s v="D20018 - REGISTRAR"/>
    <x v="68"/>
    <m/>
    <m/>
    <n v="0"/>
    <n v="0"/>
    <n v="0"/>
    <n v="776"/>
    <n v="0"/>
    <n v="776"/>
    <n v="-776"/>
    <n v="-1"/>
    <n v="776"/>
    <n v="0"/>
    <n v="776"/>
    <n v="-776"/>
    <n v="-1"/>
    <s v="$$$$$$$$$$$$P0003 - RECRUITMENT -"/>
  </r>
  <r>
    <s v="Expenses"/>
    <x v="4"/>
    <x v="18"/>
    <s v="D40062 - ORIENTATION"/>
    <x v="77"/>
    <m/>
    <m/>
    <n v="0"/>
    <n v="5386"/>
    <n v="5386"/>
    <n v="5031"/>
    <n v="0"/>
    <n v="5031"/>
    <n v="355"/>
    <n v="0.93401968065354601"/>
    <n v="5031"/>
    <n v="0"/>
    <n v="5031"/>
    <n v="355"/>
    <n v="0.93401968065354601"/>
    <s v="$$$$$$$$$$$$RS059 - HOP GUEST/PARENT FEES - RESTRICTED"/>
  </r>
  <r>
    <s v="Expenses"/>
    <x v="6"/>
    <x v="26"/>
    <s v="D40008 - ATHLETICS-ADMIN."/>
    <x v="78"/>
    <m/>
    <m/>
    <n v="0"/>
    <n v="0"/>
    <n v="0"/>
    <n v="1732"/>
    <n v="0"/>
    <n v="1732"/>
    <n v="-1732"/>
    <n v="-1"/>
    <n v="1732"/>
    <n v="0"/>
    <n v="1732"/>
    <n v="-1732"/>
    <n v="-1"/>
    <s v="$$$$$$$$$$$$A0615 - RECRUITING -"/>
  </r>
  <r>
    <s v="Expenses"/>
    <x v="6"/>
    <x v="26"/>
    <s v="D40008 - ATHLETICS-ADMIN."/>
    <x v="79"/>
    <m/>
    <m/>
    <n v="0"/>
    <n v="2153"/>
    <n v="2153"/>
    <n v="42686"/>
    <n v="0"/>
    <n v="42686"/>
    <n v="-40533"/>
    <n v="9.99"/>
    <n v="88591"/>
    <n v="0"/>
    <n v="88591"/>
    <n v="-86438"/>
    <n v="9.99"/>
    <s v="$$$$$$$$$$$$A0635 - MISCELLANEOUS EXPENSES -"/>
  </r>
  <r>
    <s v="Expenses"/>
    <x v="6"/>
    <x v="26"/>
    <s v="D40008 - ATHLETICS-ADMIN."/>
    <x v="80"/>
    <m/>
    <m/>
    <n v="0"/>
    <n v="0"/>
    <n v="0"/>
    <n v="60"/>
    <n v="0"/>
    <n v="60"/>
    <n v="-60"/>
    <n v="-1"/>
    <n v="65"/>
    <n v="0"/>
    <n v="65"/>
    <n v="-65"/>
    <n v="-1"/>
    <s v="$$$$$$$$$$$$A0645 - CAMP/CLINIC EXPENSES -"/>
  </r>
  <r>
    <s v="Expenses"/>
    <x v="6"/>
    <x v="26"/>
    <s v="D40010 - ATHLETICS-VOLLEYBALL"/>
    <x v="80"/>
    <m/>
    <m/>
    <n v="0"/>
    <n v="0"/>
    <n v="0"/>
    <n v="881"/>
    <n v="0"/>
    <n v="881"/>
    <n v="-881"/>
    <n v="-1"/>
    <n v="881"/>
    <n v="0"/>
    <n v="881"/>
    <n v="-881"/>
    <n v="-1"/>
    <s v="$$$$$$$$$$$$A0645 - CAMP/CLINIC EXPENSES -"/>
  </r>
  <r>
    <s v="Expenses"/>
    <x v="6"/>
    <x v="26"/>
    <s v="D40012 - ATHLETICS-SOCCERMEN"/>
    <x v="80"/>
    <m/>
    <m/>
    <n v="0"/>
    <n v="0"/>
    <n v="0"/>
    <n v="216"/>
    <n v="0"/>
    <n v="216"/>
    <n v="-216"/>
    <n v="-1"/>
    <n v="216"/>
    <n v="0"/>
    <n v="216"/>
    <n v="-216"/>
    <n v="-1"/>
    <s v="$$$$$$$$$$$$A0645 - CAMP/CLINIC EXPENSES -"/>
  </r>
  <r>
    <s v="Expenses"/>
    <x v="6"/>
    <x v="26"/>
    <s v="D40013 - ATHLETICS-SOCCERWMN"/>
    <x v="80"/>
    <m/>
    <m/>
    <n v="0"/>
    <n v="0"/>
    <n v="0"/>
    <n v="417"/>
    <n v="0"/>
    <n v="417"/>
    <n v="-417"/>
    <n v="-1"/>
    <n v="537"/>
    <n v="0"/>
    <n v="537"/>
    <n v="-537"/>
    <n v="-1"/>
    <s v="$$$$$$$$$$$$A0645 - CAMP/CLINIC EXPENSES -"/>
  </r>
  <r>
    <s v="Expenses"/>
    <x v="6"/>
    <x v="26"/>
    <s v="D40014 - ATHLETICS-BSKBL-MEN"/>
    <x v="78"/>
    <m/>
    <m/>
    <n v="0"/>
    <n v="0"/>
    <n v="0"/>
    <n v="284"/>
    <n v="0"/>
    <n v="284"/>
    <n v="-284"/>
    <n v="-1"/>
    <n v="284"/>
    <n v="0"/>
    <n v="284"/>
    <n v="-284"/>
    <n v="-1"/>
    <s v="$$$$$$$$$$$$A0615 - RECRUITING -"/>
  </r>
  <r>
    <s v="Expenses"/>
    <x v="6"/>
    <x v="26"/>
    <s v="D40015 - ATHLETICS-BSKBL-WMN"/>
    <x v="80"/>
    <m/>
    <m/>
    <n v="0"/>
    <n v="0"/>
    <n v="0"/>
    <n v="526"/>
    <n v="0"/>
    <n v="526"/>
    <n v="-526"/>
    <n v="-1"/>
    <n v="541"/>
    <n v="0"/>
    <n v="541"/>
    <n v="-541"/>
    <n v="-1"/>
    <s v="$$$$$$$$$$$$A0645 - CAMP/CLINIC EXPENSES -"/>
  </r>
  <r>
    <s v="Expenses"/>
    <x v="6"/>
    <x v="26"/>
    <s v="D40016 - ATHLETICS-TRACK-FLD-WMN"/>
    <x v="80"/>
    <m/>
    <m/>
    <n v="0"/>
    <n v="0"/>
    <n v="0"/>
    <n v="30"/>
    <n v="0"/>
    <n v="30"/>
    <n v="-30"/>
    <n v="-1"/>
    <n v="30"/>
    <n v="0"/>
    <n v="30"/>
    <n v="-30"/>
    <n v="-1"/>
    <s v="$$$$$$$$$$$$A0645 - CAMP/CLINIC EXPENSES -"/>
  </r>
  <r>
    <s v="Expenses"/>
    <x v="6"/>
    <x v="26"/>
    <s v="D40085 - ATHLETICS-TRIATHLON-WMN"/>
    <x v="81"/>
    <m/>
    <m/>
    <n v="0"/>
    <n v="0"/>
    <n v="0"/>
    <n v="8463"/>
    <n v="0"/>
    <n v="8463"/>
    <n v="-8463"/>
    <n v="-1"/>
    <n v="8463"/>
    <n v="0"/>
    <n v="8463"/>
    <n v="-8463"/>
    <n v="-1"/>
    <s v="$$$$$$$$$$$$A0600 - TEAM TRAVEL -"/>
  </r>
  <r>
    <s v="Expenses"/>
    <x v="6"/>
    <x v="26"/>
    <s v="D40085 - ATHLETICS-TRIATHLON-WMN"/>
    <x v="82"/>
    <m/>
    <m/>
    <n v="0"/>
    <n v="0"/>
    <n v="0"/>
    <n v="349"/>
    <n v="0"/>
    <n v="349"/>
    <n v="-349"/>
    <n v="-1"/>
    <n v="349"/>
    <n v="0"/>
    <n v="349"/>
    <n v="-349"/>
    <n v="-1"/>
    <s v="$$$$$$$$$$$$A0610 - TRAINING TABLE -"/>
  </r>
  <r>
    <s v="Expenses"/>
    <x v="6"/>
    <x v="26"/>
    <s v="D40085 - ATHLETICS-TRIATHLON-WMN"/>
    <x v="78"/>
    <m/>
    <m/>
    <n v="0"/>
    <n v="0"/>
    <n v="0"/>
    <n v="2342"/>
    <n v="0"/>
    <n v="2342"/>
    <n v="-2342"/>
    <n v="-1"/>
    <n v="2342"/>
    <n v="0"/>
    <n v="2342"/>
    <n v="-2342"/>
    <n v="-1"/>
    <s v="$$$$$$$$$$$$A0615 - RECRUITING -"/>
  </r>
  <r>
    <s v="Expenses"/>
    <x v="6"/>
    <x v="27"/>
    <s v="D40064 - RECREATIONAL SPORTS"/>
    <x v="83"/>
    <m/>
    <m/>
    <n v="0"/>
    <n v="0"/>
    <n v="0"/>
    <n v="5761"/>
    <n v="0"/>
    <n v="5761"/>
    <n v="-5761"/>
    <n v="-1"/>
    <n v="5735"/>
    <n v="0"/>
    <n v="5735"/>
    <n v="-5735"/>
    <n v="-1"/>
    <s v="$$$$$$$$$$$$P5132 - SPORTS CLUBS -"/>
  </r>
  <r>
    <s v="Expenses"/>
    <x v="5"/>
    <x v="21"/>
    <s v="U90009 - RISK POOL"/>
    <x v="84"/>
    <m/>
    <m/>
    <n v="0"/>
    <n v="-26298"/>
    <n v="-26298"/>
    <n v="20672"/>
    <n v="0"/>
    <n v="20672"/>
    <n v="-46970"/>
    <n v="-0.78606738154992795"/>
    <n v="23945"/>
    <n v="0"/>
    <n v="23945"/>
    <n v="-50243"/>
    <n v="-0.91053819047075801"/>
    <s v="$$$$$$$$$$$$RS535 - RESEARCH VESSEL RENTALS - RESTRICTED"/>
  </r>
  <r>
    <s v="Expenses"/>
    <x v="5"/>
    <x v="21"/>
    <s v="U90031 - FIN AID - TUITION DISCOUNT"/>
    <x v="39"/>
    <m/>
    <m/>
    <n v="0"/>
    <n v="177029"/>
    <n v="177029"/>
    <n v="177029"/>
    <n v="0"/>
    <n v="177029"/>
    <n v="0"/>
    <n v="0.99999858780199902"/>
    <n v="655317"/>
    <n v="0"/>
    <n v="655317"/>
    <n v="-478288"/>
    <n v="3.7017520481559498"/>
    <s v="$$$$$$$$$$$$PSUMR - SUMMER PROGRAM -"/>
  </r>
  <r>
    <s v="Expenses"/>
    <x v="2"/>
    <x v="22"/>
    <s v="D20001 - ACAD AFFAIRS - PROVOST - VP"/>
    <x v="61"/>
    <m/>
    <m/>
    <n v="0"/>
    <n v="24500"/>
    <n v="24500"/>
    <n v="6797"/>
    <n v="2459"/>
    <n v="9256"/>
    <n v="15244"/>
    <n v="0.37778897959183699"/>
    <n v="11303"/>
    <n v="0"/>
    <n v="11303"/>
    <n v="10739"/>
    <n v="0.56168816326530602"/>
    <s v="$$$$$$$$$$$$P0344 - UNIV. STRATEGIC INITIATIVES -"/>
  </r>
  <r>
    <s v="Expenses"/>
    <x v="2"/>
    <x v="6"/>
    <s v="D20024 - ENGLISH"/>
    <x v="8"/>
    <m/>
    <m/>
    <n v="0"/>
    <n v="15000"/>
    <n v="15000"/>
    <n v="4044"/>
    <n v="100"/>
    <n v="4144"/>
    <n v="10856"/>
    <n v="0.27626666666666699"/>
    <n v="14833"/>
    <n v="0"/>
    <n v="14833"/>
    <n v="67"/>
    <n v="0.99552933333333404"/>
    <s v="$$$$$$$$$$$$RS064 - COLLEGE MSF FEE - RESTRICTED"/>
  </r>
  <r>
    <s v="Expenses"/>
    <x v="2"/>
    <x v="6"/>
    <s v="D20036 - SOCIOLOGY"/>
    <x v="3"/>
    <m/>
    <m/>
    <n v="0"/>
    <n v="4"/>
    <n v="4"/>
    <n v="0"/>
    <n v="4"/>
    <n v="4"/>
    <n v="0"/>
    <n v="1.0024999999999999"/>
    <n v="8099"/>
    <n v="0"/>
    <n v="8099"/>
    <n v="-8099"/>
    <n v="9.99"/>
    <s v="$$$$$$$$$$$$P0311 - START-UP COSTS - RESTRICTED"/>
  </r>
  <r>
    <s v="Expenses"/>
    <x v="2"/>
    <x v="7"/>
    <s v="D20042 - BIOLOGICAL SCIENCES"/>
    <x v="3"/>
    <m/>
    <m/>
    <n v="0"/>
    <n v="362901"/>
    <n v="362901"/>
    <n v="35872"/>
    <n v="13817"/>
    <n v="49689"/>
    <n v="313212"/>
    <n v="0.13692188778757799"/>
    <n v="40141"/>
    <n v="0"/>
    <n v="40141"/>
    <n v="308942"/>
    <n v="0.14868664824015401"/>
    <s v="$$$$$$$$$$$$P0311 - START-UP COSTS - RESTRICTED"/>
  </r>
  <r>
    <s v="Expenses"/>
    <x v="2"/>
    <x v="7"/>
    <s v="D20045 - ENGINEERING"/>
    <x v="3"/>
    <m/>
    <m/>
    <n v="0"/>
    <n v="571323"/>
    <n v="571323"/>
    <n v="77340"/>
    <n v="12353"/>
    <n v="89694"/>
    <n v="481629"/>
    <n v="0.156992769414149"/>
    <n v="108357"/>
    <n v="0"/>
    <n v="108357"/>
    <n v="450612"/>
    <n v="0.21128260779628999"/>
    <s v="$$$$$$$$$$$$P0311 - START-UP COSTS - RESTRICTED"/>
  </r>
  <r>
    <s v="Expenses"/>
    <x v="2"/>
    <x v="7"/>
    <s v="D20057 - WILDLIFE MANAGEMENT"/>
    <x v="3"/>
    <m/>
    <m/>
    <n v="0"/>
    <n v="113918"/>
    <n v="113918"/>
    <n v="24946"/>
    <n v="20068"/>
    <n v="45014"/>
    <n v="68904"/>
    <n v="0.39514326094208102"/>
    <n v="72595"/>
    <n v="0"/>
    <n v="72595"/>
    <n v="21256"/>
    <n v="0.81341380056707402"/>
    <s v="$$$$$$$$$$$$P0311 - START-UP COSTS - RESTRICTED"/>
  </r>
  <r>
    <s v="Expenses"/>
    <x v="2"/>
    <x v="8"/>
    <s v="D20038 - SOCIAL WORK"/>
    <x v="8"/>
    <m/>
    <m/>
    <n v="0"/>
    <n v="6280"/>
    <n v="6280"/>
    <n v="2971"/>
    <n v="100"/>
    <n v="3071"/>
    <n v="3209"/>
    <n v="0.488990445859873"/>
    <n v="6018"/>
    <n v="0"/>
    <n v="6018"/>
    <n v="162"/>
    <n v="0.97422558375796198"/>
    <s v="$$$$$$$$$$$$RS064 - COLLEGE MSF FEE - RESTRICTED"/>
  </r>
  <r>
    <s v="Expenses"/>
    <x v="2"/>
    <x v="8"/>
    <s v="D20063 - CHILD DEVELOPMENT"/>
    <x v="3"/>
    <m/>
    <m/>
    <n v="0"/>
    <n v="2516"/>
    <n v="2516"/>
    <n v="2325"/>
    <n v="182"/>
    <n v="2507"/>
    <n v="9"/>
    <n v="0.99647456279809199"/>
    <n v="2325"/>
    <n v="0"/>
    <n v="2325"/>
    <n v="9"/>
    <n v="0.99647456279809199"/>
    <s v="$$$$$$$$$$$$P0311 - START-UP COSTS - RESTRICTED"/>
  </r>
  <r>
    <s v="Expenses"/>
    <x v="3"/>
    <x v="11"/>
    <s v="D30006 - STUDENT FINANCIAL SERVICES"/>
    <x v="54"/>
    <m/>
    <m/>
    <n v="0"/>
    <n v="2000"/>
    <n v="2000"/>
    <n v="4046"/>
    <n v="3745"/>
    <n v="7790"/>
    <n v="-5790"/>
    <n v="3.8952149999999999"/>
    <n v="10073"/>
    <n v="0"/>
    <n v="10073"/>
    <n v="-11818"/>
    <n v="6.9089033334999996"/>
    <s v="$$$$$$$$$$$$RS031 - ADMIN SVS PROC. FEES - RESTRICTED"/>
  </r>
  <r>
    <s v="Expenses"/>
    <x v="3"/>
    <x v="11"/>
    <s v="D30006 - STUDENT FINANCIAL SERVICES"/>
    <x v="55"/>
    <m/>
    <m/>
    <n v="0"/>
    <n v="11420"/>
    <n v="11420"/>
    <n v="12607"/>
    <n v="39242"/>
    <n v="51850"/>
    <n v="-40430"/>
    <n v="4.5402434325744299"/>
    <n v="24122"/>
    <n v="0"/>
    <n v="24122"/>
    <n v="-51944"/>
    <n v="5.5484921191768803"/>
    <s v="$$$$$$$$$$$$RS061 - LATE PAYMENT/ADD/DROP FEE - RESTRICTED"/>
  </r>
  <r>
    <s v="Expenses"/>
    <x v="4"/>
    <x v="16"/>
    <s v="D40067 - HEALTH EDUCATION"/>
    <x v="85"/>
    <m/>
    <m/>
    <n v="0"/>
    <n v="30260"/>
    <n v="30260"/>
    <n v="6745"/>
    <n v="3773"/>
    <n v="10518"/>
    <n v="19742"/>
    <n v="0.34759021810971602"/>
    <n v="9718"/>
    <n v="0"/>
    <n v="9718"/>
    <n v="16769"/>
    <n v="0.44584831460674201"/>
    <s v="$$$$$$$$$$$$P0265 - DOS BASIC NEEDS -"/>
  </r>
  <r>
    <s v="Expenses"/>
    <x v="4"/>
    <x v="18"/>
    <s v="D40020 - STUDENT CLUBS - ACTIVITIES"/>
    <x v="4"/>
    <m/>
    <m/>
    <n v="0"/>
    <n v="5620"/>
    <n v="5620"/>
    <n v="3323"/>
    <n v="1064"/>
    <n v="4387"/>
    <n v="1233"/>
    <n v="0.78055516014234905"/>
    <n v="3323"/>
    <n v="0"/>
    <n v="3323"/>
    <n v="1233"/>
    <n v="0.78055516014234905"/>
    <s v="$$$$$$$$$$$$P0204 - CAMPUS DIVERSITY GRANTS -"/>
  </r>
  <r>
    <s v="Expenses"/>
    <x v="4"/>
    <x v="18"/>
    <s v="D40032 - SOCIAL JUSTICE CENTER"/>
    <x v="59"/>
    <m/>
    <m/>
    <n v="0"/>
    <n v="2435"/>
    <n v="2435"/>
    <n v="7407"/>
    <n v="602"/>
    <n v="8009"/>
    <n v="-5574"/>
    <n v="3.2890636550307999"/>
    <n v="52582"/>
    <n v="0"/>
    <n v="52582"/>
    <n v="-50749"/>
    <n v="9.99"/>
    <s v="$$$$$$$$$$$$S0012 - AANHPI STUDENT ACHIEVEMENT - RESTRICTED"/>
  </r>
  <r>
    <s v="Expenses"/>
    <x v="4"/>
    <x v="19"/>
    <s v="D20066 - INDIAN TEACHER - ED PERS PR"/>
    <x v="86"/>
    <m/>
    <m/>
    <n v="0"/>
    <n v="760000"/>
    <n v="760000"/>
    <n v="40271"/>
    <n v="3"/>
    <n v="40274"/>
    <n v="719726"/>
    <n v="5.2991710526315801E-2"/>
    <n v="71211"/>
    <n v="0"/>
    <n v="71211"/>
    <n v="688786"/>
    <n v="9.3702499999999994E-2"/>
    <s v="$$$$$$$$$$$$S0013 - FIRST STAR ACADEMY - RESTRICTED"/>
  </r>
  <r>
    <s v="Expenses"/>
    <x v="4"/>
    <x v="19"/>
    <s v="D40092 - ADPIMENA CENTER"/>
    <x v="59"/>
    <m/>
    <m/>
    <n v="0"/>
    <n v="376717"/>
    <n v="376717"/>
    <n v="42801"/>
    <n v="2508"/>
    <n v="45309"/>
    <n v="331408"/>
    <n v="0.120273308610973"/>
    <n v="113971"/>
    <n v="0"/>
    <n v="113971"/>
    <n v="260239"/>
    <n v="0.30919310782364501"/>
    <s v="$$$$$$$$$$$$S0012 - AANHPI STUDENT ACHIEVEMENT - RESTRICTED"/>
  </r>
  <r>
    <s v="Expenses"/>
    <x v="5"/>
    <x v="21"/>
    <s v="U90035 - INSTITUTIONAL EVENTS"/>
    <x v="61"/>
    <m/>
    <m/>
    <n v="0"/>
    <n v="75000"/>
    <n v="75000"/>
    <n v="51522"/>
    <n v="16662"/>
    <n v="68184"/>
    <n v="6816"/>
    <n v="0.90911933333333295"/>
    <n v="58757"/>
    <n v="0"/>
    <n v="58757"/>
    <n v="-419"/>
    <n v="1.0055871111066701"/>
    <s v="$$$$$$$$$$$$P0344 - UNIV. STRATEGIC INITIATIVES -"/>
  </r>
  <r>
    <s v="Expenses"/>
    <x v="2"/>
    <x v="22"/>
    <s v="D20001 - ACAD AFFAIRS - PROVOST - VP"/>
    <x v="28"/>
    <m/>
    <m/>
    <n v="2000"/>
    <n v="20000"/>
    <n v="22000"/>
    <n v="9240"/>
    <n v="1342"/>
    <n v="10582"/>
    <n v="11418"/>
    <n v="0.48101272727272698"/>
    <n v="23510"/>
    <n v="0"/>
    <n v="23510"/>
    <n v="-2852"/>
    <n v="1.12963954545455"/>
    <s v="$$$$$$$$$$$$P0375 - PROFESSIONAL DEVELOP -"/>
  </r>
  <r>
    <s v="Expenses"/>
    <x v="2"/>
    <x v="5"/>
    <s v="D20085 - LIBRARY DEAN"/>
    <x v="28"/>
    <m/>
    <m/>
    <n v="30000"/>
    <n v="800"/>
    <n v="30800"/>
    <n v="11301"/>
    <n v="6499"/>
    <n v="17800"/>
    <n v="13000"/>
    <n v="0.57792922077922104"/>
    <n v="17436"/>
    <n v="0"/>
    <n v="17436"/>
    <n v="6865"/>
    <n v="0.77711114717532503"/>
    <s v="$$$$$$$$$$$$P0375 - PROFESSIONAL DEVELOP -"/>
  </r>
  <r>
    <s v="Expenses"/>
    <x v="2"/>
    <x v="5"/>
    <s v="D20180 - CIRCULATION SERVICES"/>
    <x v="87"/>
    <m/>
    <m/>
    <n v="40457"/>
    <n v="17460"/>
    <n v="57917"/>
    <n v="1004"/>
    <n v="637"/>
    <n v="1640"/>
    <n v="56277"/>
    <n v="2.83248441735587E-2"/>
    <n v="43656"/>
    <n v="0"/>
    <n v="43656"/>
    <n v="13624"/>
    <n v="0.76475905174646497"/>
    <s v="$$$$$$$$$$$$RS001 - LIBRARY FINES - RESTRICTED"/>
  </r>
  <r>
    <s v="Expenses"/>
    <x v="2"/>
    <x v="5"/>
    <s v="D20180 - CIRCULATION SERVICES"/>
    <x v="88"/>
    <m/>
    <m/>
    <n v="21000"/>
    <n v="61505"/>
    <n v="82505"/>
    <n v="91"/>
    <n v="25947"/>
    <n v="26038"/>
    <n v="56467"/>
    <n v="0.31559893339797601"/>
    <n v="2662"/>
    <n v="0"/>
    <n v="2662"/>
    <n v="53896"/>
    <n v="0.34676015595418502"/>
    <s v="$$$$$$$$$$$$RS036 - ID CARD FEE - RESTRICTED"/>
  </r>
  <r>
    <s v="Expenses"/>
    <x v="2"/>
    <x v="5"/>
    <s v="D20181 - LIBRARY INFORMATION RESOURCES"/>
    <x v="87"/>
    <m/>
    <m/>
    <n v="14543"/>
    <n v="117873"/>
    <n v="132416"/>
    <n v="32"/>
    <n v="102"/>
    <n v="134"/>
    <n v="132282"/>
    <n v="1.01558724021266E-3"/>
    <n v="4875"/>
    <n v="0"/>
    <n v="4875"/>
    <n v="127439"/>
    <n v="3.7586671293499303E-2"/>
    <s v="$$$$$$$$$$$$RS001 - LIBRARY FINES - RESTRICTED"/>
  </r>
  <r>
    <s v="Expenses"/>
    <x v="2"/>
    <x v="6"/>
    <s v="D20023 - ART + FILM"/>
    <x v="8"/>
    <m/>
    <m/>
    <n v="153914"/>
    <n v="99185"/>
    <n v="253099"/>
    <n v="113381"/>
    <n v="10631"/>
    <n v="124012"/>
    <n v="129087"/>
    <n v="0.489973844226963"/>
    <n v="263355"/>
    <n v="0"/>
    <n v="263355"/>
    <n v="-20887"/>
    <n v="1.0825231233588399"/>
    <s v="$$$$$$$$$$$$RS064 - COLLEGE MSF FEE - RESTRICTED"/>
  </r>
  <r>
    <s v="Expenses"/>
    <x v="2"/>
    <x v="6"/>
    <s v="D20027 - DANCE, MUSIC, AND THEATRE"/>
    <x v="8"/>
    <m/>
    <m/>
    <n v="203289"/>
    <n v="63336"/>
    <n v="266625"/>
    <n v="116686"/>
    <n v="1850"/>
    <n v="118536"/>
    <n v="148089"/>
    <n v="0.44457924050632902"/>
    <n v="212376"/>
    <n v="0"/>
    <n v="212376"/>
    <n v="52399"/>
    <n v="0.80347363025597796"/>
    <s v="$$$$$$$$$$$$RS064 - COLLEGE MSF FEE - RESTRICTED"/>
  </r>
  <r>
    <s v="Expenses"/>
    <x v="3"/>
    <x v="11"/>
    <s v="D30006 - STUDENT FINANCIAL SERVICES"/>
    <x v="89"/>
    <m/>
    <m/>
    <n v="30000"/>
    <n v="1182"/>
    <n v="31182"/>
    <n v="5981"/>
    <n v="5684"/>
    <n v="11666"/>
    <n v="19516"/>
    <n v="0.37412353280738903"/>
    <n v="23001"/>
    <n v="0"/>
    <n v="23001"/>
    <n v="2497"/>
    <n v="0.91993692944647598"/>
    <s v="$$$$$$$$$$$$RS568 - FEES/TUI INSTALLMENT - RESTRICTED"/>
  </r>
  <r>
    <s v="Expenses"/>
    <x v="3"/>
    <x v="12"/>
    <s v="D40027 - CAMPUS DISABILITY RES CTR"/>
    <x v="90"/>
    <m/>
    <m/>
    <n v="57656"/>
    <n v="110000"/>
    <n v="167656"/>
    <n v="52988"/>
    <n v="27988"/>
    <n v="80976"/>
    <n v="86680"/>
    <n v="0.482986412654483"/>
    <n v="164089"/>
    <n v="0"/>
    <n v="164089"/>
    <n v="-24421"/>
    <n v="1.1456589087178499"/>
    <s v="$$$$$$$$$$$$P0397 - ADA ACCOMMODATION SVC -"/>
  </r>
  <r>
    <s v="Expenses"/>
    <x v="3"/>
    <x v="24"/>
    <s v="D40019 - UNIVERSITY POLICE"/>
    <x v="2"/>
    <m/>
    <m/>
    <n v="20520"/>
    <n v="19110"/>
    <n v="39630"/>
    <n v="7510"/>
    <n v="10976"/>
    <n v="18486"/>
    <n v="21144"/>
    <n v="0.466464799394398"/>
    <n v="14283"/>
    <n v="0"/>
    <n v="14283"/>
    <n v="14371"/>
    <n v="0.63737227691143095"/>
    <s v="$$$$$$$$$$$$RR001 - REPLACE &amp; RENEWAL PLANNING - RESTRICTED"/>
  </r>
  <r>
    <s v="Expenses"/>
    <x v="3"/>
    <x v="24"/>
    <s v="D40048 - UPD-LIVE SCAN"/>
    <x v="91"/>
    <m/>
    <m/>
    <n v="6000"/>
    <n v="-37607"/>
    <n v="-31607"/>
    <n v="363"/>
    <n v="24172"/>
    <n v="24535"/>
    <n v="-56142"/>
    <n v="-0.77625272882589302"/>
    <n v="10059"/>
    <n v="0"/>
    <n v="10059"/>
    <n v="-65838"/>
    <n v="-1.08303076321701"/>
    <s v="$$$$$$$$$$$$RS560 - LIVE SCAN PROCESSING - RESTRICTED"/>
  </r>
  <r>
    <s v="Expenses"/>
    <x v="4"/>
    <x v="17"/>
    <s v="D20018 - REGISTRAR"/>
    <x v="92"/>
    <m/>
    <m/>
    <n v="48000"/>
    <n v="87801"/>
    <n v="135801"/>
    <n v="30826"/>
    <n v="7955"/>
    <n v="38781"/>
    <n v="97020"/>
    <n v="0.285571755730812"/>
    <n v="68971"/>
    <n v="0"/>
    <n v="68971"/>
    <n v="58876"/>
    <n v="0.56645657984845499"/>
    <s v="$$$$$$$$$$$$RS010 - DIPLOMA FEES - RESTRICTED"/>
  </r>
  <r>
    <s v="Expenses"/>
    <x v="4"/>
    <x v="17"/>
    <s v="D20019 - FINANCIAL AID OFFICE"/>
    <x v="93"/>
    <m/>
    <m/>
    <n v="1250"/>
    <n v="6591"/>
    <n v="7841"/>
    <n v="549"/>
    <n v="1729"/>
    <n v="2278"/>
    <n v="5563"/>
    <n v="0.29052161714067098"/>
    <n v="724"/>
    <n v="0"/>
    <n v="724"/>
    <n v="5388"/>
    <n v="0.312840198954215"/>
    <s v="$$$$$$$$$$$$RS515 - FINANCIAL AID CWS ADMIN REIMB - RESTRICTED"/>
  </r>
  <r>
    <s v="Expenses"/>
    <x v="4"/>
    <x v="28"/>
    <s v="D40070 - VET SERVICES"/>
    <x v="94"/>
    <m/>
    <m/>
    <n v="8500"/>
    <n v="0"/>
    <n v="8500"/>
    <n v="811"/>
    <n v="2"/>
    <n v="813"/>
    <n v="7687"/>
    <n v="9.5669411764705906E-2"/>
    <n v="4941"/>
    <n v="0"/>
    <n v="4941"/>
    <n v="3557"/>
    <n v="0.58156431376470596"/>
    <s v="$$$$$$$$$$$$P0372 - VETS TRANSITION PROGRAM -"/>
  </r>
  <r>
    <s v="Revenues"/>
    <x v="1"/>
    <x v="1"/>
    <s v="D10015 - ALUMNI RELATIONS"/>
    <x v="95"/>
    <m/>
    <m/>
    <n v="70000"/>
    <n v="0"/>
    <n v="70000"/>
    <n v="44280"/>
    <n v="0"/>
    <n v="44280"/>
    <n v="-25720"/>
    <n v="0.63257857142857099"/>
    <n v="75453"/>
    <n v="0"/>
    <n v="75453"/>
    <n v="5453"/>
    <n v="1.0779059047714299"/>
    <s v="$$$$$$$$$$$$RS011 - COMMENCEMENT FEES - RESTRICTED"/>
  </r>
  <r>
    <s v="Revenues"/>
    <x v="2"/>
    <x v="5"/>
    <s v="D20180 - CIRCULATION SERVICES"/>
    <x v="88"/>
    <m/>
    <m/>
    <n v="21000"/>
    <n v="0"/>
    <n v="21000"/>
    <n v="9000"/>
    <n v="0"/>
    <n v="9000"/>
    <n v="-12000"/>
    <n v="0.42857142857142899"/>
    <n v="17290"/>
    <n v="0"/>
    <n v="17290"/>
    <n v="-3710"/>
    <n v="0.82333333333333403"/>
    <s v="$$$$$$$$$$$$RS036 - ID CARD FEE - RESTRICTED"/>
  </r>
  <r>
    <s v="Revenues"/>
    <x v="2"/>
    <x v="5"/>
    <s v="D20181 - LIBRARY INFORMATION RESOURCES"/>
    <x v="87"/>
    <m/>
    <m/>
    <n v="55000"/>
    <n v="0"/>
    <n v="55000"/>
    <n v="62730"/>
    <n v="0"/>
    <n v="62730"/>
    <n v="7730"/>
    <n v="1.1405394545454499"/>
    <n v="85303"/>
    <n v="0"/>
    <n v="85303"/>
    <n v="30303"/>
    <n v="1.55095854545455"/>
    <s v="$$$$$$$$$$$$RS001 - LIBRARY FINES - RESTRICTED"/>
  </r>
  <r>
    <s v="Revenues"/>
    <x v="2"/>
    <x v="6"/>
    <s v="D20027 - DANCE, MUSIC, AND THEATRE"/>
    <x v="96"/>
    <m/>
    <m/>
    <n v="1000"/>
    <n v="0"/>
    <n v="1000"/>
    <n v="3785"/>
    <n v="0"/>
    <n v="3785"/>
    <n v="2785"/>
    <n v="3.7850000000000001"/>
    <n v="3992"/>
    <n v="0"/>
    <n v="3992"/>
    <n v="2992"/>
    <n v="3.991666666"/>
    <s v="$$$$$$$$$$$$RS530 - MUSIC INSTRUMENT EQUIPMENT - RESTRICTED"/>
  </r>
  <r>
    <s v="Revenues"/>
    <x v="2"/>
    <x v="6"/>
    <s v="D20098 - CAH+SS COLLEGE WIDE"/>
    <x v="8"/>
    <m/>
    <m/>
    <n v="525000"/>
    <n v="387"/>
    <n v="525387"/>
    <n v="497557"/>
    <n v="0"/>
    <n v="497557"/>
    <n v="-27830"/>
    <n v="0.94702881875645994"/>
    <n v="516811"/>
    <n v="0"/>
    <n v="516811"/>
    <n v="-8576"/>
    <n v="0.98367752406131104"/>
    <s v="$$$$$$$$$$$$RS064 - COLLEGE MSF FEE - RESTRICTED"/>
  </r>
  <r>
    <s v="Revenues"/>
    <x v="2"/>
    <x v="7"/>
    <s v="D20040 - NATURAL RES - SCI - DEAN"/>
    <x v="97"/>
    <m/>
    <m/>
    <n v="75000"/>
    <n v="-8000"/>
    <n v="67000"/>
    <n v="67000"/>
    <n v="0"/>
    <n v="67000"/>
    <n v="0"/>
    <n v="1"/>
    <n v="142000"/>
    <n v="0"/>
    <n v="142000"/>
    <n v="75000"/>
    <n v="2.1194029850746299"/>
    <s v="$$$$$$$$$$$$P0263 - MATH &amp; SCIENCE INITIATIVE PROG - RESTRICTED"/>
  </r>
  <r>
    <s v="Revenues"/>
    <x v="2"/>
    <x v="8"/>
    <s v="D20062 - BUSINESS"/>
    <x v="98"/>
    <m/>
    <m/>
    <n v="96357"/>
    <n v="0"/>
    <n v="96357"/>
    <n v="56176"/>
    <n v="0"/>
    <n v="56176"/>
    <n v="-40181"/>
    <n v="0.58300009340265901"/>
    <n v="71095"/>
    <n v="0"/>
    <n v="71095"/>
    <n v="-25262"/>
    <n v="0.73782465207509595"/>
    <s v="$$$$$$$$$$$$RS006 - GRADUATE BUSINESS PROFESS FEE - RESTRICTED"/>
  </r>
  <r>
    <s v="Revenues"/>
    <x v="2"/>
    <x v="8"/>
    <s v="D20063 - CHILD DEVELOPMENT"/>
    <x v="99"/>
    <m/>
    <m/>
    <n v="63000"/>
    <n v="0"/>
    <n v="63000"/>
    <n v="19056"/>
    <n v="0"/>
    <n v="19056"/>
    <n v="-43944"/>
    <n v="0.30247619047619001"/>
    <n v="54588"/>
    <n v="0"/>
    <n v="54588"/>
    <n v="-8412"/>
    <n v="0.86646910052380999"/>
    <s v="$$$$$$$$$$$$RS590 - CHILD DEVELOPMENT LAB - RESTRICTED"/>
  </r>
  <r>
    <s v="Revenues"/>
    <x v="2"/>
    <x v="8"/>
    <s v="D20064 - APPLIED HEALTH"/>
    <x v="100"/>
    <m/>
    <m/>
    <n v="1000"/>
    <n v="0"/>
    <n v="1000"/>
    <n v="440"/>
    <n v="0"/>
    <n v="440"/>
    <n v="-560"/>
    <n v="0.44"/>
    <n v="1942"/>
    <n v="0"/>
    <n v="1942"/>
    <n v="942"/>
    <n v="1.9416666659999999"/>
    <s v="$$$$$$$$$$$$R0029 - H,PE &amp; R-LSE FAC-STA - RESTRICTED"/>
  </r>
  <r>
    <s v="Revenues"/>
    <x v="2"/>
    <x v="8"/>
    <s v="D20064 - APPLIED HEALTH"/>
    <x v="101"/>
    <m/>
    <m/>
    <n v="3000"/>
    <n v="0"/>
    <n v="3000"/>
    <n v="2555"/>
    <n v="0"/>
    <n v="2555"/>
    <n v="-445"/>
    <n v="0.85166666666666702"/>
    <n v="5075"/>
    <n v="0"/>
    <n v="5075"/>
    <n v="2075"/>
    <n v="1.69177777766667"/>
    <s v="$$$$$$$$$$$$RS023 - MSF-SCUBA GEAR RENTL - RESTRICTED"/>
  </r>
  <r>
    <s v="Revenues"/>
    <x v="2"/>
    <x v="8"/>
    <s v="D20064 - APPLIED HEALTH"/>
    <x v="102"/>
    <m/>
    <m/>
    <n v="5000"/>
    <n v="0"/>
    <n v="5000"/>
    <n v="4940"/>
    <n v="0"/>
    <n v="4940"/>
    <n v="-60"/>
    <n v="0.98799999999999999"/>
    <n v="10962"/>
    <n v="0"/>
    <n v="10962"/>
    <n v="5962"/>
    <n v="2.1923333334000001"/>
    <s v="$$$$$$$$$$$$RS049 - PE362/471/472 CTLNA FIELD TRIP - RESTRICTED"/>
  </r>
  <r>
    <s v="Revenues"/>
    <x v="2"/>
    <x v="8"/>
    <s v="D20064 - APPLIED HEALTH"/>
    <x v="103"/>
    <m/>
    <m/>
    <n v="500"/>
    <n v="0"/>
    <n v="500"/>
    <n v="33060"/>
    <n v="0"/>
    <n v="33060"/>
    <n v="32560"/>
    <n v="9.99"/>
    <n v="33232"/>
    <n v="0"/>
    <n v="33232"/>
    <n v="32732"/>
    <n v="9.99"/>
    <s v="$$$$$$$$$$$$RS068 - KRA CONCUSSION TESTING PROGRAM - RESTRICTED"/>
  </r>
  <r>
    <s v="Revenues"/>
    <x v="2"/>
    <x v="8"/>
    <s v="D20064 - APPLIED HEALTH"/>
    <x v="104"/>
    <m/>
    <m/>
    <n v="100"/>
    <n v="0"/>
    <n v="100"/>
    <n v="0"/>
    <n v="0"/>
    <n v="0"/>
    <n v="-100"/>
    <n v="0"/>
    <n v="1500"/>
    <n v="0"/>
    <n v="1500"/>
    <n v="1400"/>
    <n v="9.99"/>
    <s v="$$$$$$$$$$$$RS069 - KRA BIOMECHANICS TESTING - RESTRICTED"/>
  </r>
  <r>
    <s v="Revenues"/>
    <x v="2"/>
    <x v="8"/>
    <s v="D20064 - APPLIED HEALTH"/>
    <x v="105"/>
    <m/>
    <m/>
    <n v="1000"/>
    <n v="0"/>
    <n v="1000"/>
    <n v="1219"/>
    <n v="0"/>
    <n v="1219"/>
    <n v="219"/>
    <n v="1.2190000000000001"/>
    <n v="1944"/>
    <n v="0"/>
    <n v="1944"/>
    <n v="944"/>
    <n v="1.944"/>
    <s v="$$$$$$$$$$$$RS521 - INSTITUTION WELLNESS/FITNESS - RESTRICTED"/>
  </r>
  <r>
    <s v="Revenues"/>
    <x v="2"/>
    <x v="8"/>
    <s v="D20064 - APPLIED HEALTH"/>
    <x v="106"/>
    <m/>
    <m/>
    <n v="1000"/>
    <n v="0"/>
    <n v="1000"/>
    <n v="2270"/>
    <n v="0"/>
    <n v="2270"/>
    <n v="1270"/>
    <n v="2.27"/>
    <n v="3563"/>
    <n v="0"/>
    <n v="3563"/>
    <n v="2563"/>
    <n v="3.5633333330000001"/>
    <s v="$$$$$$$$$$$$RS567 - LOCK + LOCKER FEE-PE - RESTRICTED"/>
  </r>
  <r>
    <s v="Revenues"/>
    <x v="2"/>
    <x v="8"/>
    <s v="D20099 - CPS COLLEGE WIDE"/>
    <x v="8"/>
    <m/>
    <m/>
    <n v="525000"/>
    <n v="387"/>
    <n v="525387"/>
    <n v="497557"/>
    <n v="0"/>
    <n v="497557"/>
    <n v="-27830"/>
    <n v="0.94702893295799095"/>
    <n v="516811"/>
    <n v="0"/>
    <n v="516811"/>
    <n v="-8576"/>
    <n v="0.98367769536170502"/>
    <s v="$$$$$$$$$$$$RS064 - COLLEGE MSF FEE - RESTRICTED"/>
  </r>
  <r>
    <s v="Revenues"/>
    <x v="2"/>
    <x v="9"/>
    <s v="D20078 - ENTERPRISE - CLIENT TECHNOLOGY"/>
    <x v="5"/>
    <m/>
    <m/>
    <n v="15000"/>
    <n v="0"/>
    <n v="15000"/>
    <n v="8376"/>
    <n v="0"/>
    <n v="8376"/>
    <n v="-6624"/>
    <n v="0.558396"/>
    <n v="19328"/>
    <n v="0"/>
    <n v="19328"/>
    <n v="4328"/>
    <n v="1.2885522222000001"/>
    <s v="$$$$$$$$$$$$P0358 - PAY FOR PRINT - RESTRICTED"/>
  </r>
  <r>
    <s v="Revenues"/>
    <x v="3"/>
    <x v="11"/>
    <s v="D30006 - STUDENT FINANCIAL SERVICES"/>
    <x v="107"/>
    <m/>
    <m/>
    <n v="4000"/>
    <n v="0"/>
    <n v="4000"/>
    <n v="1500"/>
    <n v="0"/>
    <n v="1500"/>
    <n v="-2500"/>
    <n v="0.375"/>
    <n v="2783"/>
    <n v="0"/>
    <n v="2783"/>
    <n v="-1217"/>
    <n v="0.69583333324999996"/>
    <s v="$$$$$$$$$$$$RS065 - BAD CHECK FEE - RESTRICTED"/>
  </r>
  <r>
    <s v="Revenues"/>
    <x v="3"/>
    <x v="11"/>
    <s v="D30006 - STUDENT FINANCIAL SERVICES"/>
    <x v="89"/>
    <m/>
    <m/>
    <n v="30000"/>
    <n v="0"/>
    <n v="30000"/>
    <n v="18332"/>
    <n v="0"/>
    <n v="18332"/>
    <n v="-11668"/>
    <n v="0.61107366666666696"/>
    <n v="25383"/>
    <n v="0"/>
    <n v="25383"/>
    <n v="-4617"/>
    <n v="0.84610700000000005"/>
    <s v="$$$$$$$$$$$$RS568 - FEES/TUI INSTALLMENT - RESTRICTED"/>
  </r>
  <r>
    <s v="Revenues"/>
    <x v="3"/>
    <x v="24"/>
    <s v="D40048 - UPD-LIVE SCAN"/>
    <x v="108"/>
    <m/>
    <m/>
    <n v="5000"/>
    <n v="0"/>
    <n v="5000"/>
    <n v="2475"/>
    <n v="0"/>
    <n v="2475"/>
    <n v="-2525"/>
    <n v="0.495"/>
    <n v="4629"/>
    <n v="0"/>
    <n v="4629"/>
    <n v="-371"/>
    <n v="0.92586666660000005"/>
    <s v="$$$$$$$$$$$$RS527 - LIVE SCAN FINGERPRINTING - RESTRICTED"/>
  </r>
  <r>
    <s v="Revenues"/>
    <x v="4"/>
    <x v="17"/>
    <s v="D20018 - REGISTRAR"/>
    <x v="92"/>
    <m/>
    <m/>
    <n v="48000"/>
    <n v="0"/>
    <n v="48000"/>
    <n v="25360"/>
    <n v="0"/>
    <n v="25360"/>
    <n v="-22640"/>
    <n v="0.52833333333333299"/>
    <n v="56763"/>
    <n v="0"/>
    <n v="56763"/>
    <n v="8763"/>
    <n v="1.1825694444374999"/>
    <s v="$$$$$$$$$$$$RS010 - DIPLOMA FEES - RESTRICTED"/>
  </r>
  <r>
    <s v="Revenues"/>
    <x v="4"/>
    <x v="17"/>
    <s v="D20018 - REGISTRAR"/>
    <x v="109"/>
    <m/>
    <m/>
    <n v="850"/>
    <n v="0"/>
    <n v="850"/>
    <n v="560"/>
    <n v="0"/>
    <n v="560"/>
    <n v="-290"/>
    <n v="0.65882352941176503"/>
    <n v="1098"/>
    <n v="0"/>
    <n v="1098"/>
    <n v="248"/>
    <n v="1.2921568635294101"/>
    <s v="$$$$$$$$$$$$RS504 - REG EXPEDITE SVC - RESTRICTED"/>
  </r>
  <r>
    <s v="Revenues"/>
    <x v="4"/>
    <x v="17"/>
    <s v="D20019 - FINANCIAL AID OFFICE"/>
    <x v="93"/>
    <m/>
    <m/>
    <n v="1250"/>
    <n v="0"/>
    <n v="1250"/>
    <n v="1590"/>
    <n v="0"/>
    <n v="1590"/>
    <n v="340"/>
    <n v="1.2723679999999999"/>
    <n v="2535"/>
    <n v="0"/>
    <n v="2535"/>
    <n v="1285"/>
    <n v="2.0282"/>
    <s v="$$$$$$$$$$$$RS515 - FINANCIAL AID CWS ADMIN REIMB - RESTRICTED"/>
  </r>
  <r>
    <s v="Revenues"/>
    <x v="4"/>
    <x v="28"/>
    <s v="D40031 - TESTING CENTER"/>
    <x v="110"/>
    <m/>
    <m/>
    <n v="9000"/>
    <n v="0"/>
    <n v="9000"/>
    <n v="3786"/>
    <n v="0"/>
    <n v="3786"/>
    <n v="-5214"/>
    <n v="0.42064000000000001"/>
    <n v="10549"/>
    <n v="0"/>
    <n v="10549"/>
    <n v="1549"/>
    <n v="1.1721644445555599"/>
    <s v="$$$$$$$$$$$$RS003 - TESTING SVC - RESTRICTED"/>
  </r>
  <r>
    <s v="Revenues"/>
    <x v="4"/>
    <x v="28"/>
    <s v="D40070 - VET SERVICES"/>
    <x v="111"/>
    <m/>
    <m/>
    <n v="2000"/>
    <n v="0"/>
    <n v="2000"/>
    <n v="112"/>
    <n v="0"/>
    <n v="112"/>
    <n v="-1888"/>
    <n v="5.6000000000000001E-2"/>
    <n v="2977"/>
    <n v="0"/>
    <n v="2977"/>
    <n v="977"/>
    <n v="1.4886666664999999"/>
    <s v="$$$$$$$$$$$$RS569 - VETERANS REPORTING FEES - RESTRICTED"/>
  </r>
  <r>
    <s v="Revenues"/>
    <x v="6"/>
    <x v="27"/>
    <s v="D40064 - RECREATIONAL SPORTS"/>
    <x v="112"/>
    <m/>
    <m/>
    <n v="10000"/>
    <n v="0"/>
    <n v="10000"/>
    <n v="17003"/>
    <n v="0"/>
    <n v="17003"/>
    <n v="7003"/>
    <n v="1.7002999999999999"/>
    <n v="19086"/>
    <n v="0"/>
    <n v="19086"/>
    <n v="9086"/>
    <n v="1.9086333333000001"/>
    <s v="$$$$$$$$$$$$RS030 - SPORTS CLUB INSURANCE - RESTRICTED"/>
  </r>
  <r>
    <s v="Revenues"/>
    <x v="5"/>
    <x v="21"/>
    <s v="U90000 - UNIVERSITY WIDE REVENUES"/>
    <x v="98"/>
    <m/>
    <m/>
    <n v="47533"/>
    <n v="0"/>
    <n v="47533"/>
    <n v="27669"/>
    <n v="0"/>
    <n v="27669"/>
    <n v="-19864"/>
    <n v="0.58209706940441397"/>
    <n v="32857"/>
    <n v="0"/>
    <n v="32857"/>
    <n v="-14676"/>
    <n v="0.69124005076473205"/>
    <s v="$$$$$$$$$$$$RS006 - GRADUATE BUSINESS PROFESS FEE - RESTRICTED"/>
  </r>
  <r>
    <s v="Revenues"/>
    <x v="5"/>
    <x v="21"/>
    <s v="U90009 - RISK POOL"/>
    <x v="113"/>
    <m/>
    <m/>
    <n v="8000"/>
    <n v="0"/>
    <n v="8000"/>
    <n v="9134"/>
    <n v="0"/>
    <n v="9134"/>
    <n v="1134"/>
    <n v="1.14180375"/>
    <n v="9152"/>
    <n v="0"/>
    <n v="9152"/>
    <n v="1152"/>
    <n v="1.1439954166249999"/>
    <s v="$$$$$$$$$$$$RS057 - STUDENT PROFESSIONAL LIAB.INS. - RESTRICTED"/>
  </r>
  <r>
    <s v="Expenses"/>
    <x v="1"/>
    <x v="1"/>
    <s v="D10015 - ALUMNI RELATIONS"/>
    <x v="95"/>
    <m/>
    <m/>
    <n v="70000"/>
    <n v="20075"/>
    <n v="90075"/>
    <n v="16975"/>
    <n v="0"/>
    <n v="16975"/>
    <n v="73100"/>
    <n v="0.18845428809325601"/>
    <n v="37060"/>
    <n v="0"/>
    <n v="37060"/>
    <n v="53015"/>
    <n v="0.41143835692478498"/>
    <s v="$$$$$$$$$$$$RS011 - COMMENCEMENT FEES - RESTRICTED"/>
  </r>
  <r>
    <s v="Expenses"/>
    <x v="2"/>
    <x v="22"/>
    <s v="D20003 - ACADEMIC PERSONNEL SERVICES"/>
    <x v="28"/>
    <m/>
    <m/>
    <n v="23500"/>
    <n v="0"/>
    <n v="23500"/>
    <n v="0"/>
    <n v="0"/>
    <n v="0"/>
    <n v="23500"/>
    <n v="0"/>
    <n v="5184"/>
    <n v="0"/>
    <n v="5184"/>
    <n v="18316"/>
    <n v="0.22057702127659601"/>
    <s v="$$$$$$$$$$$$P0375 - PROFESSIONAL DEVELOP -"/>
  </r>
  <r>
    <s v="Expenses"/>
    <x v="2"/>
    <x v="5"/>
    <s v="D20181 - LIBRARY INFORMATION RESOURCES"/>
    <x v="47"/>
    <m/>
    <m/>
    <n v="1846"/>
    <n v="0"/>
    <n v="1846"/>
    <n v="739"/>
    <n v="0"/>
    <n v="739"/>
    <n v="1107"/>
    <n v="0.40031960996749699"/>
    <n v="1389"/>
    <n v="0"/>
    <n v="1389"/>
    <n v="457"/>
    <n v="0.75265077627302301"/>
    <s v="$$$$$$$$$$$$RS526 - LIBRARY SERV ACCOUNT -"/>
  </r>
  <r>
    <s v="Expenses"/>
    <x v="2"/>
    <x v="5"/>
    <s v="D20182 - LIBRARY TECHNICAL SERVICES"/>
    <x v="47"/>
    <m/>
    <m/>
    <n v="6887"/>
    <n v="0"/>
    <n v="6887"/>
    <n v="4566"/>
    <n v="0"/>
    <n v="4566"/>
    <n v="2321"/>
    <n v="0.662969362567156"/>
    <n v="7312"/>
    <n v="0"/>
    <n v="7312"/>
    <n v="-425"/>
    <n v="1.0616509365471201"/>
    <s v="$$$$$$$$$$$$RS526 - LIBRARY SERV ACCOUNT -"/>
  </r>
  <r>
    <s v="Expenses"/>
    <x v="2"/>
    <x v="6"/>
    <s v="D20027 - DANCE, MUSIC, AND THEATRE"/>
    <x v="96"/>
    <m/>
    <m/>
    <n v="1000"/>
    <n v="28743"/>
    <n v="29743"/>
    <n v="0"/>
    <n v="0"/>
    <n v="0"/>
    <n v="29743"/>
    <n v="0"/>
    <n v="68"/>
    <n v="0"/>
    <n v="68"/>
    <n v="29675"/>
    <n v="2.2869246545405598E-3"/>
    <s v="$$$$$$$$$$$$RS530 - MUSIC INSTRUMENT EQUIPMENT - RESTRICTED"/>
  </r>
  <r>
    <s v="Expenses"/>
    <x v="2"/>
    <x v="7"/>
    <s v="D20040 - NATURAL RES - SCI - DEAN"/>
    <x v="97"/>
    <m/>
    <m/>
    <n v="57080"/>
    <n v="270088"/>
    <n v="327168"/>
    <n v="5000"/>
    <n v="0"/>
    <n v="5000"/>
    <n v="322168"/>
    <n v="1.5282668231611901E-2"/>
    <n v="11667"/>
    <n v="0"/>
    <n v="11667"/>
    <n v="315501"/>
    <n v="3.5659559208113298E-2"/>
    <s v="$$$$$$$$$$$$P0263 - MATH &amp; SCIENCE INITIATIVE PROG - RESTRICTED"/>
  </r>
  <r>
    <s v="Expenses"/>
    <x v="2"/>
    <x v="7"/>
    <s v="D20041 - CNR+S COLLEGE WIDE"/>
    <x v="8"/>
    <m/>
    <m/>
    <n v="51217"/>
    <n v="128424"/>
    <n v="179641"/>
    <n v="0"/>
    <n v="0"/>
    <n v="0"/>
    <n v="179641"/>
    <n v="0"/>
    <n v="0"/>
    <n v="0"/>
    <n v="0"/>
    <n v="179641"/>
    <n v="0"/>
    <s v="$$$$$$$$$$$$RS064 - COLLEGE MSF FEE - RESTRICTED"/>
  </r>
  <r>
    <s v="Expenses"/>
    <x v="2"/>
    <x v="7"/>
    <s v="D20042 - BIOLOGICAL SCIENCES"/>
    <x v="8"/>
    <m/>
    <m/>
    <n v="124779"/>
    <n v="0"/>
    <n v="124779"/>
    <n v="64584"/>
    <n v="0"/>
    <n v="64584"/>
    <n v="60195"/>
    <n v="0.51758821596582805"/>
    <n v="98124"/>
    <n v="0"/>
    <n v="98124"/>
    <n v="26655"/>
    <n v="0.78638585018312401"/>
    <s v="$$$$$$$$$$$$RS064 - COLLEGE MSF FEE - RESTRICTED"/>
  </r>
  <r>
    <s v="Expenses"/>
    <x v="2"/>
    <x v="7"/>
    <s v="D20043 - CHEMISTRY"/>
    <x v="8"/>
    <m/>
    <m/>
    <n v="124401"/>
    <n v="0"/>
    <n v="124401"/>
    <n v="64383"/>
    <n v="0"/>
    <n v="64383"/>
    <n v="60018"/>
    <n v="0.51754592004887401"/>
    <n v="129902"/>
    <n v="0"/>
    <n v="129902"/>
    <n v="-5501"/>
    <n v="1.04422110754737"/>
    <s v="$$$$$$$$$$$$RS064 - COLLEGE MSF FEE - RESTRICTED"/>
  </r>
  <r>
    <s v="Expenses"/>
    <x v="2"/>
    <x v="7"/>
    <s v="D20051 - NATURAL RES ANCILL SUPP"/>
    <x v="8"/>
    <m/>
    <m/>
    <n v="184462"/>
    <n v="0"/>
    <n v="184462"/>
    <n v="67385"/>
    <n v="0"/>
    <n v="67385"/>
    <n v="117077"/>
    <n v="0.36530580824234798"/>
    <n v="135523"/>
    <n v="0"/>
    <n v="135523"/>
    <n v="48939"/>
    <n v="0.73469310752350103"/>
    <s v="$$$$$$$$$$$$RS064 - COLLEGE MSF FEE - RESTRICTED"/>
  </r>
  <r>
    <s v="Expenses"/>
    <x v="2"/>
    <x v="7"/>
    <s v="D20054 - PHYSICS - ASTRONOMY"/>
    <x v="8"/>
    <m/>
    <m/>
    <n v="90809"/>
    <n v="0"/>
    <n v="90809"/>
    <n v="47239"/>
    <n v="0"/>
    <n v="47239"/>
    <n v="43570"/>
    <n v="0.52020130163309797"/>
    <n v="95230"/>
    <n v="0"/>
    <n v="95230"/>
    <n v="-4421"/>
    <n v="1.04867953616932"/>
    <s v="$$$$$$$$$$$$RS064 - COLLEGE MSF FEE - RESTRICTED"/>
  </r>
  <r>
    <s v="Expenses"/>
    <x v="2"/>
    <x v="7"/>
    <s v="D20057 - WILDLIFE MANAGEMENT"/>
    <x v="8"/>
    <m/>
    <m/>
    <n v="93869"/>
    <n v="0"/>
    <n v="93869"/>
    <n v="52856"/>
    <n v="0"/>
    <n v="52856"/>
    <n v="41013"/>
    <n v="0.56307811950697195"/>
    <n v="112342"/>
    <n v="0"/>
    <n v="112342"/>
    <n v="-18472"/>
    <n v="1.1967902076297801"/>
    <s v="$$$$$$$$$$$$RS064 - COLLEGE MSF FEE - RESTRICTED"/>
  </r>
  <r>
    <s v="Expenses"/>
    <x v="2"/>
    <x v="7"/>
    <s v="D20086 - MARINE FACILITIES"/>
    <x v="8"/>
    <m/>
    <m/>
    <n v="379463"/>
    <n v="0"/>
    <n v="379463"/>
    <n v="163918"/>
    <n v="0"/>
    <n v="163918"/>
    <n v="215545"/>
    <n v="0.431972945978923"/>
    <n v="354714"/>
    <n v="0"/>
    <n v="354714"/>
    <n v="24749"/>
    <n v="0.93477785712968098"/>
    <s v="$$$$$$$$$$$$RS064 - COLLEGE MSF FEE - RESTRICTED"/>
  </r>
  <r>
    <s v="Expenses"/>
    <x v="2"/>
    <x v="8"/>
    <s v="D20060 - PSYCHOLOGY"/>
    <x v="8"/>
    <m/>
    <m/>
    <n v="227000"/>
    <n v="900"/>
    <n v="227900"/>
    <n v="12980"/>
    <n v="0"/>
    <n v="12980"/>
    <n v="214920"/>
    <n v="5.6954804738920603E-2"/>
    <n v="33306"/>
    <n v="0"/>
    <n v="33306"/>
    <n v="194594"/>
    <n v="0.14614458095655999"/>
    <s v="$$$$$$$$$$$$RS064 - COLLEGE MSF FEE - RESTRICTED"/>
  </r>
  <r>
    <s v="Expenses"/>
    <x v="2"/>
    <x v="8"/>
    <s v="D20062 - BUSINESS"/>
    <x v="98"/>
    <m/>
    <m/>
    <n v="96357"/>
    <n v="201663"/>
    <n v="298020"/>
    <n v="34328"/>
    <n v="0"/>
    <n v="34328"/>
    <n v="263692"/>
    <n v="0.115186598214885"/>
    <n v="74603"/>
    <n v="0"/>
    <n v="74603"/>
    <n v="223417"/>
    <n v="0.25032875869404703"/>
    <s v="$$$$$$$$$$$$RS006 - GRADUATE BUSINESS PROFESS FEE - RESTRICTED"/>
  </r>
  <r>
    <s v="Expenses"/>
    <x v="2"/>
    <x v="8"/>
    <s v="D20063 - CHILD DEVELOPMENT"/>
    <x v="8"/>
    <m/>
    <m/>
    <n v="143000"/>
    <n v="1262"/>
    <n v="144262"/>
    <n v="66725"/>
    <n v="0"/>
    <n v="66725"/>
    <n v="77537"/>
    <n v="0.46252429607242401"/>
    <n v="137274"/>
    <n v="0"/>
    <n v="137274"/>
    <n v="6988"/>
    <n v="0.95155869182459696"/>
    <s v="$$$$$$$$$$$$RS064 - COLLEGE MSF FEE - RESTRICTED"/>
  </r>
  <r>
    <s v="Expenses"/>
    <x v="2"/>
    <x v="8"/>
    <s v="D20063 - CHILD DEVELOPMENT"/>
    <x v="99"/>
    <m/>
    <m/>
    <n v="63000"/>
    <n v="8239"/>
    <n v="71239"/>
    <n v="25481"/>
    <n v="0"/>
    <n v="25481"/>
    <n v="45758"/>
    <n v="0.35769002933786298"/>
    <n v="51192"/>
    <n v="0"/>
    <n v="51192"/>
    <n v="20047"/>
    <n v="0.71859037886550903"/>
    <s v="$$$$$$$$$$$$RS590 - CHILD DEVELOPMENT LAB - RESTRICTED"/>
  </r>
  <r>
    <s v="Expenses"/>
    <x v="2"/>
    <x v="8"/>
    <s v="D20064 - APPLIED HEALTH"/>
    <x v="100"/>
    <m/>
    <m/>
    <n v="1000"/>
    <n v="7918"/>
    <n v="8918"/>
    <n v="747"/>
    <n v="0"/>
    <n v="747"/>
    <n v="8171"/>
    <n v="8.3766539582866104E-2"/>
    <n v="747"/>
    <n v="0"/>
    <n v="747"/>
    <n v="8171"/>
    <n v="8.3766539582866104E-2"/>
    <s v="$$$$$$$$$$$$R0029 - H,PE &amp; R-LSE FAC-STA - RESTRICTED"/>
  </r>
  <r>
    <s v="Expenses"/>
    <x v="2"/>
    <x v="8"/>
    <s v="D20064 - APPLIED HEALTH"/>
    <x v="101"/>
    <m/>
    <m/>
    <n v="3000"/>
    <n v="4815"/>
    <n v="7815"/>
    <n v="0"/>
    <n v="0"/>
    <n v="0"/>
    <n v="7815"/>
    <n v="0"/>
    <n v="5562"/>
    <n v="0"/>
    <n v="5562"/>
    <n v="2253"/>
    <n v="0.71175047984644901"/>
    <s v="$$$$$$$$$$$$RS023 - MSF-SCUBA GEAR RENTL - RESTRICTED"/>
  </r>
  <r>
    <s v="Expenses"/>
    <x v="2"/>
    <x v="8"/>
    <s v="D20064 - APPLIED HEALTH"/>
    <x v="102"/>
    <m/>
    <m/>
    <n v="5000"/>
    <n v="10137"/>
    <n v="15137"/>
    <n v="11270"/>
    <n v="0"/>
    <n v="11270"/>
    <n v="3867"/>
    <n v="0.74455440311818699"/>
    <n v="13280"/>
    <n v="0"/>
    <n v="13280"/>
    <n v="1857"/>
    <n v="0.87729845193895795"/>
    <s v="$$$$$$$$$$$$RS049 - PE362/471/472 CTLNA FIELD TRIP - RESTRICTED"/>
  </r>
  <r>
    <s v="Expenses"/>
    <x v="2"/>
    <x v="8"/>
    <s v="D20064 - APPLIED HEALTH"/>
    <x v="8"/>
    <m/>
    <m/>
    <n v="115037"/>
    <n v="4256"/>
    <n v="119293"/>
    <n v="56432"/>
    <n v="0"/>
    <n v="56432"/>
    <n v="62861"/>
    <n v="0.47305030471192799"/>
    <n v="115374"/>
    <n v="0"/>
    <n v="115374"/>
    <n v="3919"/>
    <n v="0.96714836578843699"/>
    <s v="$$$$$$$$$$$$RS064 - COLLEGE MSF FEE - RESTRICTED"/>
  </r>
  <r>
    <s v="Expenses"/>
    <x v="2"/>
    <x v="8"/>
    <s v="D20064 - APPLIED HEALTH"/>
    <x v="103"/>
    <m/>
    <m/>
    <n v="500"/>
    <n v="71137"/>
    <n v="71637"/>
    <n v="942"/>
    <n v="0"/>
    <n v="942"/>
    <n v="70695"/>
    <n v="1.3146837528093E-2"/>
    <n v="2003"/>
    <n v="0"/>
    <n v="2003"/>
    <n v="69634"/>
    <n v="2.7954827812443302E-2"/>
    <s v="$$$$$$$$$$$$RS068 - KRA CONCUSSION TESTING PROGRAM - RESTRICTED"/>
  </r>
  <r>
    <s v="Expenses"/>
    <x v="2"/>
    <x v="8"/>
    <s v="D20064 - APPLIED HEALTH"/>
    <x v="104"/>
    <m/>
    <m/>
    <n v="100"/>
    <n v="3746"/>
    <n v="3846"/>
    <n v="693"/>
    <n v="0"/>
    <n v="693"/>
    <n v="3153"/>
    <n v="0.180210608424337"/>
    <n v="710"/>
    <n v="0"/>
    <n v="710"/>
    <n v="3136"/>
    <n v="0.184733056162246"/>
    <s v="$$$$$$$$$$$$RS069 - KRA BIOMECHANICS TESTING - RESTRICTED"/>
  </r>
  <r>
    <s v="Expenses"/>
    <x v="2"/>
    <x v="8"/>
    <s v="D20064 - APPLIED HEALTH"/>
    <x v="105"/>
    <m/>
    <m/>
    <n v="1000"/>
    <n v="9188"/>
    <n v="10188"/>
    <n v="162"/>
    <n v="0"/>
    <n v="162"/>
    <n v="10026"/>
    <n v="1.5882410679230501E-2"/>
    <n v="167"/>
    <n v="0"/>
    <n v="167"/>
    <n v="10021"/>
    <n v="1.6395105418138999E-2"/>
    <s v="$$$$$$$$$$$$RS521 - INSTITUTION WELLNESS/FITNESS - RESTRICTED"/>
  </r>
  <r>
    <s v="Expenses"/>
    <x v="2"/>
    <x v="8"/>
    <s v="D20064 - APPLIED HEALTH"/>
    <x v="106"/>
    <m/>
    <m/>
    <n v="1000"/>
    <n v="2848"/>
    <n v="3848"/>
    <n v="0"/>
    <n v="0"/>
    <n v="0"/>
    <n v="3848"/>
    <n v="0"/>
    <n v="0"/>
    <n v="0"/>
    <n v="0"/>
    <n v="3848"/>
    <n v="0"/>
    <s v="$$$$$$$$$$$$RS567 - LOCK + LOCKER FEE-PE - RESTRICTED"/>
  </r>
  <r>
    <s v="Expenses"/>
    <x v="2"/>
    <x v="8"/>
    <s v="D20099 - CPS COLLEGE WIDE"/>
    <x v="28"/>
    <m/>
    <m/>
    <n v="45000"/>
    <n v="-45000"/>
    <n v="0"/>
    <n v="0"/>
    <n v="0"/>
    <n v="0"/>
    <n v="0"/>
    <n v="0"/>
    <n v="0"/>
    <n v="0"/>
    <n v="0"/>
    <n v="0"/>
    <n v="0"/>
    <s v="$$$$$$$$$$$$P0375 - PROFESSIONAL DEVELOP -"/>
  </r>
  <r>
    <s v="Expenses"/>
    <x v="2"/>
    <x v="10"/>
    <s v="D40060 - LEARNING CENTER"/>
    <x v="114"/>
    <m/>
    <m/>
    <n v="115080"/>
    <n v="0"/>
    <n v="115080"/>
    <n v="50147"/>
    <n v="0"/>
    <n v="50147"/>
    <n v="64933"/>
    <n v="0.435757125477928"/>
    <n v="121028"/>
    <n v="0"/>
    <n v="121028"/>
    <n v="-5948"/>
    <n v="1.05168517553007"/>
    <s v="$$$$$$$$$$$$P0178 - TUTORING -"/>
  </r>
  <r>
    <s v="Expenses"/>
    <x v="2"/>
    <x v="10"/>
    <s v="D40060 - LEARNING CENTER"/>
    <x v="115"/>
    <m/>
    <m/>
    <n v="125000"/>
    <n v="0"/>
    <n v="125000"/>
    <n v="51201"/>
    <n v="0"/>
    <n v="51201"/>
    <n v="73799"/>
    <n v="0.40960432000000002"/>
    <n v="107345"/>
    <n v="0"/>
    <n v="107345"/>
    <n v="17655"/>
    <n v="0.85876048000000005"/>
    <s v="$$$$$$$$$$$$P0305 - SUPPLEMENTAL INSTRUCTION -"/>
  </r>
  <r>
    <s v="Expenses"/>
    <x v="2"/>
    <x v="10"/>
    <s v="D40060 - LEARNING CENTER"/>
    <x v="116"/>
    <m/>
    <m/>
    <n v="34448"/>
    <n v="0"/>
    <n v="34448"/>
    <n v="19954"/>
    <n v="0"/>
    <n v="19954"/>
    <n v="14494"/>
    <n v="0.57924988388295395"/>
    <n v="42731"/>
    <n v="0"/>
    <n v="42731"/>
    <n v="-8283"/>
    <n v="1.2404534370645599"/>
    <s v="$$$$$$$$$$$$P0333 - WRITING STUDIO -"/>
  </r>
  <r>
    <s v="Expenses"/>
    <x v="3"/>
    <x v="11"/>
    <s v="D30006 - STUDENT FINANCIAL SERVICES"/>
    <x v="107"/>
    <m/>
    <m/>
    <n v="4000"/>
    <n v="0"/>
    <n v="4000"/>
    <n v="456"/>
    <n v="0"/>
    <n v="456"/>
    <n v="3544"/>
    <n v="0.1140525"/>
    <n v="523"/>
    <n v="0"/>
    <n v="523"/>
    <n v="3477"/>
    <n v="0.13063083349999999"/>
    <s v="$$$$$$$$$$$$RS065 - BAD CHECK FEE - RESTRICTED"/>
  </r>
  <r>
    <s v="Expenses"/>
    <x v="3"/>
    <x v="24"/>
    <s v="D40019 - UNIVERSITY POLICE"/>
    <x v="117"/>
    <m/>
    <m/>
    <n v="100000"/>
    <n v="0"/>
    <n v="100000"/>
    <n v="35"/>
    <n v="0"/>
    <n v="35"/>
    <n v="99965"/>
    <n v="3.479E-4"/>
    <n v="1070"/>
    <n v="0"/>
    <n v="1070"/>
    <n v="98930"/>
    <n v="1.070303333E-2"/>
    <s v="$$$$$$$$$$$$P0241 - STUDENT SAFETY ESCORT -"/>
  </r>
  <r>
    <s v="Expenses"/>
    <x v="4"/>
    <x v="16"/>
    <s v="D40067 - HEALTH EDUCATION"/>
    <x v="118"/>
    <m/>
    <m/>
    <n v="155200"/>
    <n v="3604"/>
    <n v="158804"/>
    <n v="75314"/>
    <n v="0"/>
    <n v="75314"/>
    <n v="83490"/>
    <n v="0.47426066094052999"/>
    <n v="160412"/>
    <n v="0"/>
    <n v="160412"/>
    <n v="-1608"/>
    <n v="1.0101257525062299"/>
    <s v="$$$$$$$$$$$$P0114 - CHECK IT -"/>
  </r>
  <r>
    <s v="Expenses"/>
    <x v="4"/>
    <x v="16"/>
    <s v="D40067 - HEALTH EDUCATION"/>
    <x v="119"/>
    <m/>
    <m/>
    <n v="49656"/>
    <n v="0"/>
    <n v="49656"/>
    <n v="8605"/>
    <n v="0"/>
    <n v="8605"/>
    <n v="41051"/>
    <n v="0.17330030610600899"/>
    <n v="14857"/>
    <n v="0"/>
    <n v="14857"/>
    <n v="34799"/>
    <n v="0.299195800426937"/>
    <s v="$$$$$$$$$$$$P0398 - CAMPUS FOOD SECURITY PROGRAM -"/>
  </r>
  <r>
    <s v="Expenses"/>
    <x v="4"/>
    <x v="17"/>
    <s v="D20016 - STRATEGIC STUDENT COMMS"/>
    <x v="120"/>
    <m/>
    <m/>
    <n v="16000"/>
    <n v="6513"/>
    <n v="22513"/>
    <n v="6909"/>
    <n v="0"/>
    <n v="6909"/>
    <n v="15604"/>
    <n v="0.306875138808688"/>
    <n v="13788"/>
    <n v="0"/>
    <n v="13788"/>
    <n v="8725"/>
    <n v="0.61243000337582698"/>
    <s v="$$$$$$$$$$$$P0245 - STUDENT MARKETING OFFICE -"/>
  </r>
  <r>
    <s v="Expenses"/>
    <x v="4"/>
    <x v="17"/>
    <s v="D20018 - REGISTRAR"/>
    <x v="109"/>
    <m/>
    <m/>
    <n v="850"/>
    <n v="0"/>
    <n v="850"/>
    <n v="875"/>
    <n v="0"/>
    <n v="875"/>
    <n v="-25"/>
    <n v="1.0289294117647101"/>
    <n v="1812"/>
    <n v="0"/>
    <n v="1812"/>
    <n v="-962"/>
    <n v="2.13138823529412"/>
    <s v="$$$$$$$$$$$$RS504 - REG EXPEDITE SVC - RESTRICTED"/>
  </r>
  <r>
    <s v="Expenses"/>
    <x v="4"/>
    <x v="28"/>
    <s v="D40031 - TESTING CENTER"/>
    <x v="110"/>
    <m/>
    <m/>
    <n v="9000"/>
    <n v="14052"/>
    <n v="23052"/>
    <n v="3215"/>
    <n v="0"/>
    <n v="3215"/>
    <n v="19837"/>
    <n v="0.13946468853027899"/>
    <n v="6522"/>
    <n v="0"/>
    <n v="6522"/>
    <n v="16530"/>
    <n v="0.28293293423564098"/>
    <s v="$$$$$$$$$$$$RS003 - TESTING SVC - RESTRICTED"/>
  </r>
  <r>
    <s v="Expenses"/>
    <x v="4"/>
    <x v="28"/>
    <s v="D40070 - VET SERVICES"/>
    <x v="68"/>
    <m/>
    <m/>
    <n v="1000"/>
    <n v="5000"/>
    <n v="6000"/>
    <n v="0"/>
    <n v="0"/>
    <n v="0"/>
    <n v="6000"/>
    <n v="0"/>
    <n v="0"/>
    <n v="0"/>
    <n v="0"/>
    <n v="6000"/>
    <n v="0"/>
    <s v="$$$$$$$$$$$$P0003 - RECRUITMENT -"/>
  </r>
  <r>
    <s v="Expenses"/>
    <x v="4"/>
    <x v="28"/>
    <s v="D40070 - VET SERVICES"/>
    <x v="111"/>
    <m/>
    <m/>
    <n v="2000"/>
    <n v="6104"/>
    <n v="8104"/>
    <n v="62"/>
    <n v="0"/>
    <n v="62"/>
    <n v="8042"/>
    <n v="7.7110069101678199E-3"/>
    <n v="326"/>
    <n v="0"/>
    <n v="326"/>
    <n v="7778"/>
    <n v="4.0214297507403803E-2"/>
    <s v="$$$$$$$$$$$$RS569 - VETERANS REPORTING FEES - RESTRICTED"/>
  </r>
  <r>
    <s v="Expenses"/>
    <x v="4"/>
    <x v="28"/>
    <s v="D40072 - DEAN OF STUDENTS"/>
    <x v="85"/>
    <m/>
    <m/>
    <n v="156812"/>
    <n v="-30000"/>
    <n v="126812"/>
    <n v="82680"/>
    <n v="0"/>
    <n v="82680"/>
    <n v="44132"/>
    <n v="0.65198569536006001"/>
    <n v="101269"/>
    <n v="0"/>
    <n v="101269"/>
    <n v="25543"/>
    <n v="0.79857584456518305"/>
    <s v="$$$$$$$$$$$$P0265 - DOS BASIC NEEDS -"/>
  </r>
  <r>
    <s v="Expenses"/>
    <x v="4"/>
    <x v="18"/>
    <s v="D40062 - ORIENTATION"/>
    <x v="121"/>
    <m/>
    <m/>
    <n v="78000"/>
    <n v="381346"/>
    <n v="459346"/>
    <n v="305384"/>
    <n v="0"/>
    <n v="305384"/>
    <n v="153962"/>
    <n v="0.66482276976396903"/>
    <n v="312774"/>
    <n v="0"/>
    <n v="312774"/>
    <n v="146572"/>
    <n v="0.68091115774819"/>
    <s v="$$$$$$$$$$$$RS007 - HUMBOLDT ORIENTATION - RESTRICTED"/>
  </r>
  <r>
    <s v="Expenses"/>
    <x v="6"/>
    <x v="27"/>
    <s v="D40064 - RECREATIONAL SPORTS"/>
    <x v="112"/>
    <m/>
    <m/>
    <n v="10000"/>
    <n v="3559"/>
    <n v="13559"/>
    <n v="20205"/>
    <n v="0"/>
    <n v="20205"/>
    <n v="-6646"/>
    <n v="1.4901541411608501"/>
    <n v="25579"/>
    <n v="0"/>
    <n v="25579"/>
    <n v="-12020"/>
    <n v="1.8865206381739099"/>
    <s v="$$$$$$$$$$$$RS030 - SPORTS CLUB INSURANCE - RESTRICTED"/>
  </r>
  <r>
    <s v="Expenses"/>
    <x v="5"/>
    <x v="21"/>
    <s v="U90009 - RISK POOL"/>
    <x v="113"/>
    <m/>
    <m/>
    <n v="8000"/>
    <n v="6530"/>
    <n v="14530"/>
    <n v="8908"/>
    <n v="0"/>
    <n v="8908"/>
    <n v="5622"/>
    <n v="0.61307639366827205"/>
    <n v="8908"/>
    <n v="0"/>
    <n v="8908"/>
    <n v="5622"/>
    <n v="0.61307639366827205"/>
    <s v="$$$$$$$$$$$$RS057 - STUDENT PROFESSIONAL LIAB.INS. - RESTRICTED"/>
  </r>
  <r>
    <s v="Expenses"/>
    <x v="5"/>
    <x v="21"/>
    <s v="U90031 - FIN AID - TUITION DISCOUNT"/>
    <x v="60"/>
    <m/>
    <m/>
    <n v="9177000"/>
    <n v="1100000"/>
    <n v="10277000"/>
    <n v="4426939"/>
    <n v="0"/>
    <n v="4426939"/>
    <n v="5850061"/>
    <n v="0.43076179819013299"/>
    <n v="4426939"/>
    <n v="0"/>
    <n v="4426939"/>
    <n v="5850061"/>
    <n v="0.43076179819013299"/>
    <s v="$$$$$$$$$$$$FA002 - SUG UGRD CSU FEE AWARD - RESTRICTED"/>
  </r>
  <r>
    <s v="Expenses"/>
    <x v="5"/>
    <x v="21"/>
    <s v="U90031 - FIN AID - TUITION DISCOUNT"/>
    <x v="122"/>
    <m/>
    <m/>
    <n v="14000"/>
    <n v="0"/>
    <n v="14000"/>
    <n v="6992"/>
    <n v="0"/>
    <n v="6992"/>
    <n v="7008"/>
    <n v="0.499428571428571"/>
    <n v="6992"/>
    <n v="0"/>
    <n v="6992"/>
    <n v="7008"/>
    <n v="0.499428571428571"/>
    <s v="$$$$$$$$$$$$FA003 - SUG UGRD COA AWARD - RESTRICTED"/>
  </r>
  <r>
    <s v="Expenses"/>
    <x v="5"/>
    <x v="21"/>
    <s v="U90031 - FIN AID - TUITION DISCOUNT"/>
    <x v="123"/>
    <m/>
    <m/>
    <n v="1179000"/>
    <n v="191384"/>
    <n v="1370384"/>
    <n v="782819"/>
    <n v="0"/>
    <n v="782819"/>
    <n v="587565"/>
    <n v="0.57124061576901097"/>
    <n v="782819"/>
    <n v="0"/>
    <n v="782819"/>
    <n v="587565"/>
    <n v="0.57124061576901097"/>
    <s v="$$$$$$$$$$$$FA004 - SUG GRAD/POSTBAC AWARD - RESTRICTED"/>
  </r>
  <r>
    <s v="Expenses"/>
    <x v="5"/>
    <x v="21"/>
    <s v="U90031 - FIN AID - TUITION DISCOUNT"/>
    <x v="98"/>
    <m/>
    <m/>
    <n v="47533"/>
    <n v="35926"/>
    <n v="83459"/>
    <n v="0"/>
    <n v="0"/>
    <n v="0"/>
    <n v="83459"/>
    <n v="0"/>
    <n v="0"/>
    <n v="0"/>
    <n v="0"/>
    <n v="83459"/>
    <n v="0"/>
    <s v="$$$$$$$$$$$$RS006 - GRADUATE BUSINESS PROFESS FEE - RESTRICTED"/>
  </r>
  <r>
    <s v="Revenues"/>
    <x v="2"/>
    <x v="7"/>
    <s v="D20041 - CNR+S COLLEGE WIDE"/>
    <x v="8"/>
    <m/>
    <m/>
    <n v="1049000"/>
    <n v="772"/>
    <n v="1049772"/>
    <n v="995105"/>
    <n v="0"/>
    <n v="995105"/>
    <n v="-54667"/>
    <n v="0.94792459696010201"/>
    <n v="1033609"/>
    <n v="17006"/>
    <n v="1050615"/>
    <n v="843"/>
    <n v="1.0008032569605601"/>
    <s v="$$$$$$$$$$$$RS064 - COLLEGE MSF FEE - RESTRICTED"/>
  </r>
  <r>
    <s v="Revenues"/>
    <x v="2"/>
    <x v="7"/>
    <s v="D20087 - MARINE VESSEL"/>
    <x v="84"/>
    <m/>
    <m/>
    <n v="347159"/>
    <n v="0"/>
    <n v="347159"/>
    <n v="150173"/>
    <n v="0"/>
    <n v="150173"/>
    <n v="-196986"/>
    <n v="0.43257593782676002"/>
    <n v="233204"/>
    <n v="116796"/>
    <n v="350000"/>
    <n v="2841"/>
    <n v="1.0081829843558701"/>
    <s v="$$$$$$$$$$$$RS535 - RESEARCH VESSEL RENTALS - RESTRICTED"/>
  </r>
  <r>
    <s v="Revenues"/>
    <x v="3"/>
    <x v="14"/>
    <s v="D30011 - FAC MGT - ADMINISTRATION"/>
    <x v="124"/>
    <m/>
    <m/>
    <n v="8000"/>
    <n v="0"/>
    <n v="8000"/>
    <n v="0"/>
    <n v="0"/>
    <n v="0"/>
    <n v="-8000"/>
    <n v="0"/>
    <n v="1232"/>
    <n v="6768"/>
    <n v="8000"/>
    <n v="0"/>
    <n v="0.99999375000000001"/>
    <s v="$$$$$$$$$$$$RF001 - HOUSING FACILITIES ACTIVITY - RESTRICTED"/>
  </r>
  <r>
    <s v="Revenues"/>
    <x v="3"/>
    <x v="14"/>
    <s v="D30013 - FAC MGT - SUPPORT SERVICES"/>
    <x v="124"/>
    <m/>
    <m/>
    <n v="25050"/>
    <n v="0"/>
    <n v="25050"/>
    <n v="-112"/>
    <n v="0"/>
    <n v="-112"/>
    <n v="-25162"/>
    <n v="-4.4810379241516998E-3"/>
    <n v="6266"/>
    <n v="18784"/>
    <n v="25050"/>
    <n v="0"/>
    <n v="0.99998749165668699"/>
    <s v="$$$$$$$$$$$$RF001 - HOUSING FACILITIES ACTIVITY - RESTRICTED"/>
  </r>
  <r>
    <s v="Revenues"/>
    <x v="3"/>
    <x v="14"/>
    <s v="D30014 - FAC MGT - CUSTODIAL"/>
    <x v="124"/>
    <m/>
    <m/>
    <n v="1577207"/>
    <n v="0"/>
    <n v="1577207"/>
    <n v="-151963"/>
    <n v="0"/>
    <n v="-151963"/>
    <n v="-1729170"/>
    <n v="-9.6349483612487102E-2"/>
    <n v="668699"/>
    <n v="908508"/>
    <n v="1577207"/>
    <n v="0"/>
    <n v="1.0000003001083599"/>
    <s v="$$$$$$$$$$$$RF001 - HOUSING FACILITIES ACTIVITY - RESTRICTED"/>
  </r>
  <r>
    <s v="Revenues"/>
    <x v="3"/>
    <x v="14"/>
    <s v="D30015 - FAC MGT - GROUNDS"/>
    <x v="124"/>
    <m/>
    <m/>
    <n v="401493"/>
    <n v="0"/>
    <n v="401493"/>
    <n v="-24885"/>
    <n v="0"/>
    <n v="-24885"/>
    <n v="-426378"/>
    <n v="-6.1980632289977702E-2"/>
    <n v="152567"/>
    <n v="248926"/>
    <n v="401493"/>
    <n v="0"/>
    <n v="0.99999917806786198"/>
    <s v="$$$$$$$$$$$$RF001 - HOUSING FACILITIES ACTIVITY - RESTRICTED"/>
  </r>
  <r>
    <s v="Revenues"/>
    <x v="3"/>
    <x v="14"/>
    <s v="D30016 - FAC MGT - TRADES"/>
    <x v="124"/>
    <m/>
    <m/>
    <n v="2167434"/>
    <n v="0"/>
    <n v="2167434"/>
    <n v="-107607"/>
    <n v="0"/>
    <n v="-107607"/>
    <n v="-2275041"/>
    <n v="-4.96473387424946E-2"/>
    <n v="970766"/>
    <n v="1196668"/>
    <n v="2167434"/>
    <n v="0"/>
    <n v="0.99999998769651099"/>
    <s v="$$$$$$$$$$$$RF001 - HOUSING FACILITIES ACTIVITY - RESTRICTED"/>
  </r>
  <r>
    <s v="Revenues"/>
    <x v="3"/>
    <x v="14"/>
    <s v="D30017 - FAC MGT - ENGINEERS"/>
    <x v="124"/>
    <m/>
    <m/>
    <n v="371595"/>
    <n v="0"/>
    <n v="371595"/>
    <n v="-11744"/>
    <n v="0"/>
    <n v="-11744"/>
    <n v="-383339"/>
    <n v="-3.16030086518925E-2"/>
    <n v="104376"/>
    <n v="267219"/>
    <n v="371595"/>
    <n v="0"/>
    <n v="0.99999947074906803"/>
    <s v="$$$$$$$$$$$$RF001 - HOUSING FACILITIES ACTIVITY - RESTRICTED"/>
  </r>
  <r>
    <s v="Revenues"/>
    <x v="3"/>
    <x v="14"/>
    <s v="D30019 - FAC MGT - AUTO SHOP MOTOR POOL"/>
    <x v="124"/>
    <m/>
    <m/>
    <n v="36550"/>
    <n v="0"/>
    <n v="36550"/>
    <n v="0"/>
    <n v="0"/>
    <n v="0"/>
    <n v="-36550"/>
    <n v="0"/>
    <n v="25163"/>
    <n v="11387"/>
    <n v="36550"/>
    <n v="0"/>
    <n v="1.0000060191518501"/>
    <s v="$$$$$$$$$$$$RF001 - HOUSING FACILITIES ACTIVITY - RESTRICTED"/>
  </r>
  <r>
    <s v="Revenues"/>
    <x v="3"/>
    <x v="14"/>
    <s v="D30023 - FAC MGT - COST RECOVERY"/>
    <x v="124"/>
    <m/>
    <m/>
    <n v="0"/>
    <n v="0"/>
    <n v="0"/>
    <n v="29121"/>
    <n v="0"/>
    <n v="29121"/>
    <n v="29121"/>
    <n v="1"/>
    <n v="106294"/>
    <n v="-106294"/>
    <n v="0"/>
    <n v="0"/>
    <n v="1"/>
    <s v="$$$$$$$$$$$$RF001 - HOUSING FACILITIES ACTIVITY - RESTRICTED"/>
  </r>
  <r>
    <s v="Revenues"/>
    <x v="3"/>
    <x v="14"/>
    <s v="D30039 - FAC MGT - REFUSE RECYCLING"/>
    <x v="124"/>
    <m/>
    <m/>
    <n v="157349"/>
    <n v="0"/>
    <n v="157349"/>
    <n v="0"/>
    <n v="0"/>
    <n v="0"/>
    <n v="-157349"/>
    <n v="0"/>
    <n v="0"/>
    <n v="157349"/>
    <n v="157349"/>
    <n v="0"/>
    <n v="1"/>
    <s v="$$$$$$$$$$$$RF001 - HOUSING FACILITIES ACTIVITY - RESTRICTED"/>
  </r>
  <r>
    <s v="Revenues"/>
    <x v="3"/>
    <x v="24"/>
    <s v="D40048 - UPD-LIVE SCAN"/>
    <x v="91"/>
    <m/>
    <m/>
    <n v="6000"/>
    <n v="0"/>
    <n v="6000"/>
    <n v="3995"/>
    <n v="0"/>
    <n v="3995"/>
    <n v="-2005"/>
    <n v="0.66583333333333306"/>
    <n v="6727"/>
    <n v="-967"/>
    <n v="5760"/>
    <n v="-240"/>
    <n v="0.96"/>
    <s v="$$$$$$$$$$$$RS560 - LIVE SCAN PROCESSING - RESTRICTED"/>
  </r>
  <r>
    <s v="Revenues"/>
    <x v="4"/>
    <x v="18"/>
    <s v="D40062 - ORIENTATION"/>
    <x v="121"/>
    <m/>
    <m/>
    <n v="78000"/>
    <n v="0"/>
    <n v="78000"/>
    <n v="34450"/>
    <n v="0"/>
    <n v="34450"/>
    <n v="-43550"/>
    <n v="0.44166666666666698"/>
    <n v="58900"/>
    <n v="19100"/>
    <n v="78000"/>
    <n v="0"/>
    <n v="1"/>
    <s v="$$$$$$$$$$$$RS007 - HUMBOLDT ORIENTATION - RESTRICTED"/>
  </r>
  <r>
    <s v="Expenses"/>
    <x v="0"/>
    <x v="0"/>
    <s v="D10001 - PRESIDENT'S OFFICE"/>
    <x v="125"/>
    <m/>
    <m/>
    <n v="0"/>
    <n v="269678"/>
    <n v="269678"/>
    <n v="87928"/>
    <n v="0"/>
    <n v="87928"/>
    <n v="181750"/>
    <n v="0.326048287216606"/>
    <n v="87928"/>
    <n v="181750"/>
    <n v="269678"/>
    <n v="0"/>
    <n v="1.0000001854063001"/>
    <s v="$$$$$$$$$$$$S0019 - EXECUTIVE TRANSITION PROGRAM - RESTRICTED"/>
  </r>
  <r>
    <s v="Expenses"/>
    <x v="1"/>
    <x v="1"/>
    <s v="D10002 - DEVELOPMENT"/>
    <x v="126"/>
    <m/>
    <m/>
    <n v="0"/>
    <n v="575677"/>
    <n v="575677"/>
    <n v="183633"/>
    <n v="0"/>
    <n v="183633"/>
    <n v="392044"/>
    <n v="0.31898672345777201"/>
    <n v="368993"/>
    <n v="65778"/>
    <n v="434771"/>
    <n v="140906"/>
    <n v="0.75523468889672496"/>
    <s v="$$$$$$$$$$$$P0248 - FUNDRAISING CAMPAIGN - RESTRICTED"/>
  </r>
  <r>
    <s v="Expenses"/>
    <x v="1"/>
    <x v="1"/>
    <s v="D10015 - ALUMNI RELATIONS"/>
    <x v="0"/>
    <m/>
    <m/>
    <n v="0"/>
    <n v="9500"/>
    <n v="9500"/>
    <n v="0"/>
    <n v="0"/>
    <n v="0"/>
    <n v="9500"/>
    <n v="0"/>
    <n v="0"/>
    <n v="9500"/>
    <n v="9500"/>
    <n v="0"/>
    <n v="1"/>
    <s v="$$$$$$$$$$$$P0341 - STRATEGIC EARMARK - RESTRICTED"/>
  </r>
  <r>
    <s v="Expenses"/>
    <x v="2"/>
    <x v="22"/>
    <s v="D10009 - DIVERSITY EQUITY - INCLUSION"/>
    <x v="4"/>
    <m/>
    <m/>
    <n v="35000"/>
    <n v="-35000"/>
    <n v="0"/>
    <n v="0"/>
    <n v="0"/>
    <n v="0"/>
    <n v="0"/>
    <n v="0"/>
    <n v="93"/>
    <n v="-93"/>
    <n v="0"/>
    <n v="0"/>
    <n v="-1"/>
    <s v="$$$$$$$$$$$$P0204 - CAMPUS DIVERSITY GRANTS -"/>
  </r>
  <r>
    <s v="Expenses"/>
    <x v="2"/>
    <x v="22"/>
    <s v="D10009 - DIVERSITY EQUITY - INCLUSION"/>
    <x v="61"/>
    <m/>
    <m/>
    <n v="0"/>
    <n v="33000"/>
    <n v="33000"/>
    <n v="0"/>
    <n v="0"/>
    <n v="0"/>
    <n v="33000"/>
    <n v="0"/>
    <n v="0"/>
    <n v="33000"/>
    <n v="33000"/>
    <n v="0"/>
    <n v="1"/>
    <s v="$$$$$$$$$$$$P0344 - UNIV. STRATEGIC INITIATIVES -"/>
  </r>
  <r>
    <s v="Expenses"/>
    <x v="2"/>
    <x v="22"/>
    <s v="D10009 - DIVERSITY EQUITY - INCLUSION"/>
    <x v="28"/>
    <m/>
    <m/>
    <n v="12000"/>
    <n v="0"/>
    <n v="12000"/>
    <n v="4871"/>
    <n v="0"/>
    <n v="4871"/>
    <n v="7129"/>
    <n v="0.40595249999999999"/>
    <n v="47629"/>
    <n v="-35630"/>
    <n v="11999"/>
    <n v="1"/>
    <n v="0.99993472216666701"/>
    <s v="$$$$$$$$$$$$P0375 - PROFESSIONAL DEVELOP -"/>
  </r>
  <r>
    <s v="Expenses"/>
    <x v="2"/>
    <x v="22"/>
    <s v="D10009 - DIVERSITY EQUITY - INCLUSION"/>
    <x v="59"/>
    <m/>
    <m/>
    <n v="0"/>
    <n v="9565"/>
    <n v="9565"/>
    <n v="0"/>
    <n v="0"/>
    <n v="0"/>
    <n v="9565"/>
    <n v="0"/>
    <n v="10905"/>
    <n v="-1340"/>
    <n v="9565"/>
    <n v="0"/>
    <n v="0.99998431782540498"/>
    <s v="$$$$$$$$$$$$S0012 - AANHPI STUDENT ACHIEVEMENT - RESTRICTED"/>
  </r>
  <r>
    <s v="Expenses"/>
    <x v="2"/>
    <x v="22"/>
    <s v="D20113 - INTERNATIONAL SERVICE LEARNING"/>
    <x v="40"/>
    <m/>
    <m/>
    <n v="0"/>
    <n v="-47202"/>
    <n v="-47202"/>
    <n v="-63608"/>
    <n v="0"/>
    <n v="-63608"/>
    <n v="16406"/>
    <n v="1.3475759501716"/>
    <n v="-21712"/>
    <n v="-25490"/>
    <n v="-47202"/>
    <n v="0"/>
    <n v="1.00000487269607"/>
    <s v="$$$$$$$$$$$$RS084 - ISLP CEBU COURSE - RESTRICTED"/>
  </r>
  <r>
    <s v="Expenses"/>
    <x v="2"/>
    <x v="22"/>
    <s v="D20113 - INTERNATIONAL SERVICE LEARNING"/>
    <x v="127"/>
    <m/>
    <m/>
    <n v="0"/>
    <n v="15200"/>
    <n v="15200"/>
    <n v="0"/>
    <n v="0"/>
    <n v="0"/>
    <n v="15200"/>
    <n v="0"/>
    <n v="0"/>
    <n v="15200"/>
    <n v="15200"/>
    <n v="0"/>
    <n v="1"/>
    <s v="$$$$$$$$$$$$RS100 - ISLP SOUTH AFRICA - RESTRICTED"/>
  </r>
  <r>
    <s v="Expenses"/>
    <x v="2"/>
    <x v="22"/>
    <s v="D20113 - INTERNATIONAL SERVICE LEARNING"/>
    <x v="46"/>
    <m/>
    <m/>
    <n v="0"/>
    <n v="-181"/>
    <n v="-181"/>
    <n v="0"/>
    <n v="0"/>
    <n v="0"/>
    <n v="-181"/>
    <n v="0"/>
    <n v="67217"/>
    <n v="-36832"/>
    <n v="30385"/>
    <n v="-30566"/>
    <n v="-9.99"/>
    <s v="$$$$$$$$$$$$RS592 - ISLP SAN MIGUEL DE ALLENDE MX - RESTRICTED"/>
  </r>
  <r>
    <s v="Expenses"/>
    <x v="2"/>
    <x v="3"/>
    <s v="D20071 - CMC - ACADEMIC SUPPORT"/>
    <x v="0"/>
    <m/>
    <m/>
    <n v="0"/>
    <n v="0"/>
    <n v="0"/>
    <n v="0"/>
    <n v="0"/>
    <n v="0"/>
    <n v="0"/>
    <n v="0"/>
    <n v="0"/>
    <n v="500000"/>
    <n v="500000"/>
    <n v="-500000"/>
    <n v="-1"/>
    <s v="$$$$$$$$$$$$P0341 - STRATEGIC EARMARK - RESTRICTED"/>
  </r>
  <r>
    <s v="Expenses"/>
    <x v="2"/>
    <x v="4"/>
    <s v="D20012 - ACADEMIC PROGRAMS"/>
    <x v="36"/>
    <m/>
    <m/>
    <n v="0"/>
    <n v="62962"/>
    <n v="62962"/>
    <n v="14429"/>
    <n v="0"/>
    <n v="14429"/>
    <n v="48533"/>
    <n v="0.22917569327530901"/>
    <n v="14825"/>
    <n v="14637"/>
    <n v="29462"/>
    <n v="33500"/>
    <n v="0.467935421365268"/>
    <s v="$$$$$$$$$$$$S0015 - STUDENT TRANSFER ACHIEVEMENT - RESTRICTED"/>
  </r>
  <r>
    <s v="Expenses"/>
    <x v="2"/>
    <x v="4"/>
    <s v="D20108 - ACCREDITATION"/>
    <x v="88"/>
    <m/>
    <m/>
    <n v="0"/>
    <n v="0"/>
    <n v="0"/>
    <n v="16"/>
    <n v="0"/>
    <n v="16"/>
    <n v="-16"/>
    <n v="-1"/>
    <n v="16"/>
    <n v="-16"/>
    <n v="0"/>
    <n v="0"/>
    <n v="-1"/>
    <s v="$$$$$$$$$$$$RS036 - ID CARD FEE - RESTRICTED"/>
  </r>
  <r>
    <s v="Expenses"/>
    <x v="2"/>
    <x v="4"/>
    <s v="D40023 - CTR COMMUNITY BASED LEARNING"/>
    <x v="30"/>
    <m/>
    <m/>
    <n v="0"/>
    <n v="500"/>
    <n v="500"/>
    <n v="0"/>
    <n v="0"/>
    <n v="0"/>
    <n v="500"/>
    <n v="0"/>
    <n v="0"/>
    <n v="500"/>
    <n v="500"/>
    <n v="0"/>
    <n v="1"/>
    <s v="$$$$$$$$$$$$S0007 - QUALITY ASSURANCE AWARDS - RESTRICTED"/>
  </r>
  <r>
    <s v="Expenses"/>
    <x v="2"/>
    <x v="6"/>
    <s v="D20098 - CAH+SS COLLEGE WIDE"/>
    <x v="0"/>
    <m/>
    <m/>
    <n v="0"/>
    <n v="20000"/>
    <n v="20000"/>
    <n v="0"/>
    <n v="0"/>
    <n v="0"/>
    <n v="20000"/>
    <n v="0"/>
    <n v="0"/>
    <n v="4500"/>
    <n v="4500"/>
    <n v="15500"/>
    <n v="0.22500000000000001"/>
    <s v="$$$$$$$$$$$$P0341 - STRATEGIC EARMARK - RESTRICTED"/>
  </r>
  <r>
    <s v="Expenses"/>
    <x v="2"/>
    <x v="6"/>
    <s v="D20098 - CAH+SS COLLEGE WIDE"/>
    <x v="28"/>
    <m/>
    <m/>
    <n v="45000"/>
    <n v="50628"/>
    <n v="95628"/>
    <n v="0"/>
    <n v="0"/>
    <n v="0"/>
    <n v="95628"/>
    <n v="0"/>
    <n v="0"/>
    <n v="12162"/>
    <n v="12162"/>
    <n v="83466"/>
    <n v="0.12718032375454899"/>
    <s v="$$$$$$$$$$$$P0375 - PROFESSIONAL DEVELOP -"/>
  </r>
  <r>
    <s v="Expenses"/>
    <x v="2"/>
    <x v="6"/>
    <s v="D20098 - CAH+SS COLLEGE WIDE"/>
    <x v="7"/>
    <m/>
    <m/>
    <n v="0"/>
    <n v="0"/>
    <n v="0"/>
    <n v="0"/>
    <n v="0"/>
    <n v="0"/>
    <n v="0"/>
    <n v="0"/>
    <n v="0"/>
    <n v="8500"/>
    <n v="8500"/>
    <n v="-8500"/>
    <n v="-1"/>
    <s v="$$$$$$$$$$$$RR002 - RENEWAL INSTRUCTIONAL SPACES - RESTRICTED"/>
  </r>
  <r>
    <s v="Expenses"/>
    <x v="2"/>
    <x v="6"/>
    <s v="D20098 - CAH+SS COLLEGE WIDE"/>
    <x v="8"/>
    <m/>
    <m/>
    <n v="167797"/>
    <n v="-166347"/>
    <n v="1450"/>
    <n v="0"/>
    <n v="0"/>
    <n v="0"/>
    <n v="1450"/>
    <n v="0"/>
    <n v="0"/>
    <n v="-7447"/>
    <n v="-7447"/>
    <n v="8897"/>
    <n v="-5.1358620689655199"/>
    <s v="$$$$$$$$$$$$RS064 - COLLEGE MSF FEE - RESTRICTED"/>
  </r>
  <r>
    <s v="Expenses"/>
    <x v="2"/>
    <x v="6"/>
    <s v="D20098 - CAH+SS COLLEGE WIDE"/>
    <x v="40"/>
    <m/>
    <m/>
    <n v="0"/>
    <n v="0"/>
    <n v="0"/>
    <n v="0"/>
    <n v="0"/>
    <n v="0"/>
    <n v="0"/>
    <n v="0"/>
    <n v="0"/>
    <n v="-11518"/>
    <n v="-11518"/>
    <n v="11518"/>
    <n v="-1"/>
    <s v="$$$$$$$$$$$$RS084 - ISLP CEBU COURSE - RESTRICTED"/>
  </r>
  <r>
    <s v="Expenses"/>
    <x v="2"/>
    <x v="6"/>
    <s v="D20098 - CAH+SS COLLEGE WIDE"/>
    <x v="64"/>
    <m/>
    <m/>
    <n v="0"/>
    <n v="47500"/>
    <n v="47500"/>
    <n v="0"/>
    <n v="0"/>
    <n v="0"/>
    <n v="47500"/>
    <n v="0"/>
    <n v="0"/>
    <n v="-21222"/>
    <n v="-21222"/>
    <n v="68722"/>
    <n v="-0.446778947368421"/>
    <s v="$$$$$$$$$$$$S0020 - CSU AI EDUCATIONAL INNOVATIONS - RESTRICTED"/>
  </r>
  <r>
    <s v="Expenses"/>
    <x v="2"/>
    <x v="7"/>
    <s v="D20041 - CNR+S COLLEGE WIDE"/>
    <x v="4"/>
    <m/>
    <m/>
    <n v="0"/>
    <n v="0"/>
    <n v="0"/>
    <n v="0"/>
    <n v="0"/>
    <n v="0"/>
    <n v="0"/>
    <n v="0"/>
    <n v="0"/>
    <n v="-6080"/>
    <n v="-6080"/>
    <n v="6080"/>
    <n v="-1"/>
    <s v="$$$$$$$$$$$$P0204 - CAMPUS DIVERSITY GRANTS -"/>
  </r>
  <r>
    <s v="Expenses"/>
    <x v="2"/>
    <x v="7"/>
    <s v="D20041 - CNR+S COLLEGE WIDE"/>
    <x v="97"/>
    <m/>
    <m/>
    <n v="0"/>
    <n v="0"/>
    <n v="0"/>
    <n v="0"/>
    <n v="0"/>
    <n v="0"/>
    <n v="0"/>
    <n v="0"/>
    <n v="0"/>
    <n v="3333"/>
    <n v="3333"/>
    <n v="-3333"/>
    <n v="-1"/>
    <s v="$$$$$$$$$$$$P0263 - MATH &amp; SCIENCE INITIATIVE PROG - RESTRICTED"/>
  </r>
  <r>
    <s v="Expenses"/>
    <x v="2"/>
    <x v="7"/>
    <s v="D20041 - CNR+S COLLEGE WIDE"/>
    <x v="28"/>
    <m/>
    <m/>
    <n v="45000"/>
    <n v="0"/>
    <n v="45000"/>
    <n v="0"/>
    <n v="0"/>
    <n v="0"/>
    <n v="45000"/>
    <n v="0"/>
    <n v="0"/>
    <n v="32363"/>
    <n v="32363"/>
    <n v="12637"/>
    <n v="0.71917777777777803"/>
    <s v="$$$$$$$$$$$$P0375 - PROFESSIONAL DEVELOP -"/>
  </r>
  <r>
    <s v="Expenses"/>
    <x v="2"/>
    <x v="7"/>
    <s v="D20059 - NATURAL HISTORY MUSEUM"/>
    <x v="97"/>
    <m/>
    <m/>
    <n v="17920"/>
    <n v="0"/>
    <n v="17920"/>
    <n v="1322"/>
    <n v="0"/>
    <n v="1322"/>
    <n v="16598"/>
    <n v="7.3795758928571403E-2"/>
    <n v="1322"/>
    <n v="25988"/>
    <n v="27310"/>
    <n v="-9390"/>
    <n v="1.5240189732142899"/>
    <s v="$$$$$$$$$$$$P0263 - MATH &amp; SCIENCE INITIATIVE PROG - RESTRICTED"/>
  </r>
  <r>
    <s v="Expenses"/>
    <x v="2"/>
    <x v="8"/>
    <s v="D20099 - CPS COLLEGE WIDE"/>
    <x v="8"/>
    <m/>
    <m/>
    <n v="39963"/>
    <n v="43946"/>
    <n v="83909"/>
    <n v="0"/>
    <n v="0"/>
    <n v="0"/>
    <n v="83909"/>
    <n v="0"/>
    <n v="0"/>
    <n v="168793"/>
    <n v="168793"/>
    <n v="-84884"/>
    <n v="2.0116197308989499"/>
    <s v="$$$$$$$$$$$$RS064 - COLLEGE MSF FEE - RESTRICTED"/>
  </r>
  <r>
    <s v="Expenses"/>
    <x v="2"/>
    <x v="23"/>
    <s v="D20114 - PROJECT REBOUND"/>
    <x v="4"/>
    <m/>
    <m/>
    <n v="0"/>
    <n v="5000"/>
    <n v="5000"/>
    <n v="0"/>
    <n v="0"/>
    <n v="0"/>
    <n v="5000"/>
    <n v="0"/>
    <n v="0"/>
    <n v="5000"/>
    <n v="5000"/>
    <n v="0"/>
    <n v="1"/>
    <s v="$$$$$$$$$$$$P0204 - CAMPUS DIVERSITY GRANTS -"/>
  </r>
  <r>
    <s v="Expenses"/>
    <x v="2"/>
    <x v="23"/>
    <s v="D20114 - PROJECT REBOUND"/>
    <x v="0"/>
    <m/>
    <m/>
    <n v="0"/>
    <n v="48000"/>
    <n v="48000"/>
    <n v="0"/>
    <n v="0"/>
    <n v="0"/>
    <n v="48000"/>
    <n v="0"/>
    <n v="0"/>
    <n v="48000"/>
    <n v="48000"/>
    <n v="0"/>
    <n v="1"/>
    <s v="$$$$$$$$$$$$P0341 - STRATEGIC EARMARK - RESTRICTED"/>
  </r>
  <r>
    <s v="Expenses"/>
    <x v="2"/>
    <x v="23"/>
    <s v="D20114 - PROJECT REBOUND"/>
    <x v="53"/>
    <m/>
    <m/>
    <n v="0"/>
    <n v="677500"/>
    <n v="677500"/>
    <n v="0"/>
    <n v="0"/>
    <n v="0"/>
    <n v="677500"/>
    <n v="0"/>
    <n v="0"/>
    <n v="677500"/>
    <n v="677500"/>
    <n v="0"/>
    <n v="1"/>
    <s v="$$$$$$$$$$$$S0021 - PROJ REBOUND INNOV HOUSING - RESTRICTED"/>
  </r>
  <r>
    <s v="Expenses"/>
    <x v="2"/>
    <x v="10"/>
    <s v="D20083 - CENTER FOR TEACHING - LEARNING"/>
    <x v="28"/>
    <m/>
    <m/>
    <n v="10000"/>
    <n v="0"/>
    <n v="10000"/>
    <n v="0"/>
    <n v="0"/>
    <n v="0"/>
    <n v="10000"/>
    <n v="0"/>
    <n v="0"/>
    <n v="10000"/>
    <n v="10000"/>
    <n v="0"/>
    <n v="1"/>
    <s v="$$$$$$$$$$$$P0375 - PROFESSIONAL DEVELOP -"/>
  </r>
  <r>
    <s v="Expenses"/>
    <x v="2"/>
    <x v="10"/>
    <s v="D40060 - LEARNING CENTER"/>
    <x v="2"/>
    <m/>
    <m/>
    <n v="0"/>
    <n v="17500"/>
    <n v="17500"/>
    <n v="0"/>
    <n v="0"/>
    <n v="0"/>
    <n v="17500"/>
    <n v="0"/>
    <n v="0"/>
    <n v="3500"/>
    <n v="3500"/>
    <n v="14000"/>
    <n v="0.2"/>
    <s v="$$$$$$$$$$$$RR001 - REPLACE &amp; RENEWAL PLANNING - RESTRICTED"/>
  </r>
  <r>
    <s v="Expenses"/>
    <x v="3"/>
    <x v="29"/>
    <s v="D40073 - TITLE IX"/>
    <x v="0"/>
    <m/>
    <m/>
    <n v="0"/>
    <n v="8084"/>
    <n v="8084"/>
    <n v="0"/>
    <n v="0"/>
    <n v="0"/>
    <n v="8084"/>
    <n v="0"/>
    <n v="0"/>
    <n v="8084"/>
    <n v="8084"/>
    <n v="0"/>
    <n v="1"/>
    <s v="$$$$$$$$$$$$P0341 - STRATEGIC EARMARK - RESTRICTED"/>
  </r>
  <r>
    <s v="Expenses"/>
    <x v="3"/>
    <x v="11"/>
    <s v="D10011 - UNIVERSITY BUDGET"/>
    <x v="0"/>
    <m/>
    <m/>
    <n v="0"/>
    <n v="42205"/>
    <n v="42205"/>
    <n v="0"/>
    <n v="0"/>
    <n v="0"/>
    <n v="42205"/>
    <n v="0"/>
    <n v="0"/>
    <n v="42205"/>
    <n v="42205"/>
    <n v="0"/>
    <n v="1"/>
    <s v="$$$$$$$$$$$$P0341 - STRATEGIC EARMARK - RESTRICTED"/>
  </r>
  <r>
    <s v="Expenses"/>
    <x v="3"/>
    <x v="13"/>
    <s v="D30020 - CONTRACTS AND PROCUREMENT"/>
    <x v="0"/>
    <m/>
    <m/>
    <n v="0"/>
    <n v="7095"/>
    <n v="7095"/>
    <n v="0"/>
    <n v="0"/>
    <n v="0"/>
    <n v="7095"/>
    <n v="0"/>
    <n v="0"/>
    <n v="7095"/>
    <n v="7095"/>
    <n v="0"/>
    <n v="1"/>
    <s v="$$$$$$$$$$$$P0341 - STRATEGIC EARMARK - RESTRICTED"/>
  </r>
  <r>
    <s v="Expenses"/>
    <x v="3"/>
    <x v="14"/>
    <s v="D30011 - FAC MGT - ADMINISTRATION"/>
    <x v="0"/>
    <m/>
    <m/>
    <n v="0"/>
    <n v="50000"/>
    <n v="50000"/>
    <n v="0"/>
    <n v="0"/>
    <n v="0"/>
    <n v="50000"/>
    <n v="0"/>
    <n v="0"/>
    <n v="50000"/>
    <n v="50000"/>
    <n v="0"/>
    <n v="1"/>
    <s v="$$$$$$$$$$$$P0341 - STRATEGIC EARMARK - RESTRICTED"/>
  </r>
  <r>
    <s v="Expenses"/>
    <x v="3"/>
    <x v="14"/>
    <s v="D30011 - FAC MGT - ADMINISTRATION"/>
    <x v="124"/>
    <m/>
    <m/>
    <n v="8000"/>
    <n v="0"/>
    <n v="8000"/>
    <n v="0"/>
    <n v="0"/>
    <n v="0"/>
    <n v="8000"/>
    <n v="0"/>
    <n v="200"/>
    <n v="7800"/>
    <n v="8000"/>
    <n v="0"/>
    <n v="1"/>
    <s v="$$$$$$$$$$$$RF001 - HOUSING FACILITIES ACTIVITY - RESTRICTED"/>
  </r>
  <r>
    <s v="Expenses"/>
    <x v="3"/>
    <x v="14"/>
    <s v="D30013 - FAC MGT - SUPPORT SERVICES"/>
    <x v="124"/>
    <m/>
    <m/>
    <n v="25050"/>
    <n v="0"/>
    <n v="25050"/>
    <n v="17471"/>
    <n v="0"/>
    <n v="17471"/>
    <n v="7579"/>
    <n v="0.697426746506986"/>
    <n v="20081"/>
    <n v="4969"/>
    <n v="25050"/>
    <n v="0"/>
    <n v="0.99999733864271401"/>
    <s v="$$$$$$$$$$$$RF001 - HOUSING FACILITIES ACTIVITY - RESTRICTED"/>
  </r>
  <r>
    <s v="Expenses"/>
    <x v="3"/>
    <x v="14"/>
    <s v="D30013 - FAC MGT - SUPPORT SERVICES"/>
    <x v="2"/>
    <m/>
    <m/>
    <n v="0"/>
    <n v="48631"/>
    <n v="48631"/>
    <n v="0"/>
    <n v="0"/>
    <n v="0"/>
    <n v="48631"/>
    <n v="0"/>
    <n v="0"/>
    <n v="48631"/>
    <n v="48631"/>
    <n v="0"/>
    <n v="1"/>
    <s v="$$$$$$$$$$$$RR001 - REPLACE &amp; RENEWAL PLANNING - RESTRICTED"/>
  </r>
  <r>
    <s v="Expenses"/>
    <x v="3"/>
    <x v="14"/>
    <s v="D30014 - FAC MGT - CUSTODIAL"/>
    <x v="124"/>
    <m/>
    <m/>
    <n v="1577207"/>
    <n v="3585"/>
    <n v="1580792"/>
    <n v="968793"/>
    <n v="0"/>
    <n v="968793"/>
    <n v="611999"/>
    <n v="0.61285312678707904"/>
    <n v="1749146"/>
    <n v="-168354"/>
    <n v="1580792"/>
    <n v="0"/>
    <n v="1.00000019610423"/>
    <s v="$$$$$$$$$$$$RF001 - HOUSING FACILITIES ACTIVITY - RESTRICTED"/>
  </r>
  <r>
    <s v="Expenses"/>
    <x v="3"/>
    <x v="14"/>
    <s v="D30015 - FAC MGT - GROUNDS"/>
    <x v="0"/>
    <m/>
    <m/>
    <n v="0"/>
    <n v="160000"/>
    <n v="160000"/>
    <n v="0"/>
    <n v="0"/>
    <n v="0"/>
    <n v="160000"/>
    <n v="0"/>
    <n v="0"/>
    <n v="160000"/>
    <n v="160000"/>
    <n v="0"/>
    <n v="1"/>
    <s v="$$$$$$$$$$$$P0341 - STRATEGIC EARMARK - RESTRICTED"/>
  </r>
  <r>
    <s v="Expenses"/>
    <x v="3"/>
    <x v="14"/>
    <s v="D30019 - FAC MGT - AUTO SHOP MOTOR POOL"/>
    <x v="0"/>
    <m/>
    <m/>
    <n v="0"/>
    <n v="160000"/>
    <n v="160000"/>
    <n v="0"/>
    <n v="0"/>
    <n v="0"/>
    <n v="160000"/>
    <n v="0"/>
    <n v="0"/>
    <n v="160000"/>
    <n v="160000"/>
    <n v="0"/>
    <n v="1"/>
    <s v="$$$$$$$$$$$$P0341 - STRATEGIC EARMARK - RESTRICTED"/>
  </r>
  <r>
    <s v="Expenses"/>
    <x v="3"/>
    <x v="14"/>
    <s v="D30019 - FAC MGT - AUTO SHOP MOTOR POOL"/>
    <x v="124"/>
    <m/>
    <m/>
    <n v="36550"/>
    <n v="0"/>
    <n v="36550"/>
    <n v="0"/>
    <n v="0"/>
    <n v="0"/>
    <n v="36550"/>
    <n v="0"/>
    <n v="21347"/>
    <n v="15203"/>
    <n v="36550"/>
    <n v="0"/>
    <n v="0.99999644322845405"/>
    <s v="$$$$$$$$$$$$RF001 - HOUSING FACILITIES ACTIVITY - RESTRICTED"/>
  </r>
  <r>
    <s v="Expenses"/>
    <x v="3"/>
    <x v="14"/>
    <s v="D30021 - FAC MGT - DISTRIBUTION"/>
    <x v="2"/>
    <m/>
    <m/>
    <n v="0"/>
    <n v="6681"/>
    <n v="6681"/>
    <n v="0"/>
    <n v="0"/>
    <n v="0"/>
    <n v="6681"/>
    <n v="0"/>
    <n v="0"/>
    <n v="6681"/>
    <n v="6681"/>
    <n v="0"/>
    <n v="1"/>
    <s v="$$$$$$$$$$$$RR001 - REPLACE &amp; RENEWAL PLANNING - RESTRICTED"/>
  </r>
  <r>
    <s v="Expenses"/>
    <x v="3"/>
    <x v="24"/>
    <s v="D40019 - UNIVERSITY POLICE"/>
    <x v="0"/>
    <m/>
    <m/>
    <n v="0"/>
    <n v="145139"/>
    <n v="145139"/>
    <n v="0"/>
    <n v="0"/>
    <n v="0"/>
    <n v="145139"/>
    <n v="0"/>
    <n v="0"/>
    <n v="64407"/>
    <n v="64407"/>
    <n v="80732"/>
    <n v="0.443760808604166"/>
    <s v="$$$$$$$$$$$$P0341 - STRATEGIC EARMARK - RESTRICTED"/>
  </r>
  <r>
    <s v="Expenses"/>
    <x v="4"/>
    <x v="17"/>
    <s v="D20017 - ADMISSIONS"/>
    <x v="68"/>
    <m/>
    <m/>
    <n v="0"/>
    <n v="130331"/>
    <n v="130331"/>
    <n v="46417"/>
    <n v="0"/>
    <n v="46417"/>
    <n v="83914"/>
    <n v="0.35614420207011399"/>
    <n v="46417"/>
    <n v="65000"/>
    <n v="111417"/>
    <n v="18914"/>
    <n v="0.85487435836447201"/>
    <s v="$$$$$$$$$$$$P0003 - RECRUITMENT -"/>
  </r>
  <r>
    <s v="Expenses"/>
    <x v="4"/>
    <x v="17"/>
    <s v="D20017 - ADMISSIONS"/>
    <x v="128"/>
    <m/>
    <m/>
    <n v="13500"/>
    <n v="-11450"/>
    <n v="2050"/>
    <n v="0"/>
    <n v="0"/>
    <n v="0"/>
    <n v="2050"/>
    <n v="0"/>
    <n v="3404"/>
    <n v="-1354"/>
    <n v="2050"/>
    <n v="0"/>
    <n v="0.99990731707317104"/>
    <s v="$$$$$$$$$$$$P0115 - IVE BEEN ADMITTED TO COLLEGE -"/>
  </r>
  <r>
    <s v="Expenses"/>
    <x v="4"/>
    <x v="17"/>
    <s v="D20017 - ADMISSIONS"/>
    <x v="129"/>
    <m/>
    <m/>
    <n v="5000"/>
    <n v="12500"/>
    <n v="17500"/>
    <n v="6457"/>
    <n v="0"/>
    <n v="6457"/>
    <n v="11043"/>
    <n v="0.36895428571428601"/>
    <n v="8694"/>
    <n v="8806"/>
    <n v="17500"/>
    <n v="0"/>
    <n v="1.00002095234286"/>
    <s v="$$$$$$$$$$$$P0117 - AMERICAN INDIAN COLLEGE MOTIV -"/>
  </r>
  <r>
    <s v="Expenses"/>
    <x v="4"/>
    <x v="17"/>
    <s v="D20017 - ADMISSIONS"/>
    <x v="130"/>
    <m/>
    <m/>
    <n v="2500"/>
    <n v="1800"/>
    <n v="4300"/>
    <n v="0"/>
    <n v="0"/>
    <n v="0"/>
    <n v="4300"/>
    <n v="0"/>
    <n v="6381"/>
    <n v="-2081"/>
    <n v="4300"/>
    <n v="0"/>
    <n v="1.0000651162790699"/>
    <s v="$$$$$$$$$$$$P0118 - YOUTH OF COLOR EMPOWERMENT DAY -"/>
  </r>
  <r>
    <s v="Expenses"/>
    <x v="4"/>
    <x v="17"/>
    <s v="D20017 - ADMISSIONS"/>
    <x v="131"/>
    <m/>
    <m/>
    <n v="3500"/>
    <n v="1250"/>
    <n v="4750"/>
    <n v="4527"/>
    <n v="0"/>
    <n v="4527"/>
    <n v="223"/>
    <n v="0.95307157894736805"/>
    <n v="6130"/>
    <n v="-1603"/>
    <n v="4527"/>
    <n v="223"/>
    <n v="0.95315087705263202"/>
    <s v="$$$$$$$$$$$$P0203 - IM GOING TO COLLEGE: 10TH GRD -"/>
  </r>
  <r>
    <s v="Expenses"/>
    <x v="4"/>
    <x v="17"/>
    <s v="D20017 - ADMISSIONS"/>
    <x v="120"/>
    <m/>
    <m/>
    <n v="0"/>
    <n v="0"/>
    <n v="0"/>
    <n v="0"/>
    <n v="0"/>
    <n v="0"/>
    <n v="0"/>
    <n v="0"/>
    <n v="0"/>
    <n v="8725"/>
    <n v="8725"/>
    <n v="-8725"/>
    <n v="-1"/>
    <s v="$$$$$$$$$$$$P0245 - STUDENT MARKETING OFFICE -"/>
  </r>
  <r>
    <s v="Expenses"/>
    <x v="4"/>
    <x v="28"/>
    <s v="D40072 - DEAN OF STUDENTS"/>
    <x v="132"/>
    <m/>
    <m/>
    <n v="223903"/>
    <n v="9423"/>
    <n v="233326"/>
    <n v="70883"/>
    <n v="0"/>
    <n v="70883"/>
    <n v="162443"/>
    <n v="0.30379460497329902"/>
    <n v="132295"/>
    <n v="101031"/>
    <n v="233326"/>
    <n v="0"/>
    <n v="1.0000019714905299"/>
    <s v="$$$$$$$$$$$$P0240 - CARE SERVICES PROGRAM -"/>
  </r>
  <r>
    <s v="Expenses"/>
    <x v="4"/>
    <x v="28"/>
    <s v="D40072 - DEAN OF STUDENTS"/>
    <x v="120"/>
    <m/>
    <m/>
    <n v="0"/>
    <n v="0"/>
    <n v="0"/>
    <n v="205"/>
    <n v="0"/>
    <n v="205"/>
    <n v="-205"/>
    <n v="-1"/>
    <n v="1378"/>
    <n v="-1378"/>
    <n v="0"/>
    <n v="0"/>
    <n v="-1"/>
    <s v="$$$$$$$$$$$$P0245 - STUDENT MARKETING OFFICE -"/>
  </r>
  <r>
    <s v="Expenses"/>
    <x v="4"/>
    <x v="30"/>
    <s v="D20020 - TRIO PROGRAMS"/>
    <x v="133"/>
    <m/>
    <m/>
    <n v="0"/>
    <n v="38785"/>
    <n v="38785"/>
    <n v="33680"/>
    <n v="0"/>
    <n v="33680"/>
    <n v="5105"/>
    <n v="0.868377207683383"/>
    <n v="40037"/>
    <n v="-4400"/>
    <n v="35637"/>
    <n v="3148"/>
    <n v="0.91883365561428398"/>
    <s v="$$$$$$$$$$$$S0010 - CSU SUMMER ALGEBRA INSTITUTE - RESTRICTED"/>
  </r>
  <r>
    <s v="Expenses"/>
    <x v="4"/>
    <x v="19"/>
    <s v="D20066 - INDIAN TEACHER - ED PERS PR"/>
    <x v="4"/>
    <m/>
    <m/>
    <n v="0"/>
    <n v="3500"/>
    <n v="3500"/>
    <n v="0"/>
    <n v="0"/>
    <n v="0"/>
    <n v="3500"/>
    <n v="0"/>
    <n v="0"/>
    <n v="3500"/>
    <n v="3500"/>
    <n v="0"/>
    <n v="1"/>
    <s v="$$$$$$$$$$$$P0204 - CAMPUS DIVERSITY GRANTS -"/>
  </r>
  <r>
    <s v="Expenses"/>
    <x v="0"/>
    <x v="0"/>
    <s v="D10001 - PRESIDENT'S OFFICE"/>
    <x v="61"/>
    <m/>
    <m/>
    <n v="0"/>
    <n v="75574"/>
    <n v="75574"/>
    <n v="15438"/>
    <n v="21154"/>
    <n v="36591"/>
    <n v="38983"/>
    <n v="0.48418053828036101"/>
    <n v="22452"/>
    <n v="35751"/>
    <n v="58203"/>
    <n v="-3783"/>
    <n v="1.0500594119670801"/>
    <s v="$$$$$$$$$$$$P0344 - UNIV. STRATEGIC INITIATIVES -"/>
  </r>
  <r>
    <s v="Expenses"/>
    <x v="2"/>
    <x v="4"/>
    <s v="D20012 - ACADEMIC PROGRAMS"/>
    <x v="28"/>
    <m/>
    <m/>
    <n v="5000"/>
    <n v="9000"/>
    <n v="14000"/>
    <n v="8978"/>
    <n v="800"/>
    <n v="9778"/>
    <n v="4222"/>
    <n v="0.69839499999999999"/>
    <n v="10111"/>
    <n v="3089"/>
    <n v="13200"/>
    <n v="0"/>
    <n v="0.99999523807142898"/>
    <s v="$$$$$$$$$$$$P0375 - PROFESSIONAL DEVELOP -"/>
  </r>
  <r>
    <s v="Expenses"/>
    <x v="2"/>
    <x v="7"/>
    <s v="D20087 - MARINE VESSEL"/>
    <x v="84"/>
    <m/>
    <m/>
    <n v="347159"/>
    <n v="-751233"/>
    <n v="-404074"/>
    <n v="129643"/>
    <n v="39916"/>
    <n v="169559"/>
    <n v="-573633"/>
    <n v="-0.41962318783193198"/>
    <n v="310145"/>
    <n v="17446"/>
    <n v="327591"/>
    <n v="-771581"/>
    <n v="-0.90950491741611705"/>
    <s v="$$$$$$$$$$$$RS535 - RESEARCH VESSEL RENTALS - RESTRICTED"/>
  </r>
  <r>
    <s v="Expenses"/>
    <x v="2"/>
    <x v="9"/>
    <s v="D20078 - ENTERPRISE - CLIENT TECHNOLOGY"/>
    <x v="5"/>
    <m/>
    <m/>
    <n v="15000"/>
    <n v="78713"/>
    <n v="93713"/>
    <n v="9237"/>
    <n v="1141"/>
    <n v="10378"/>
    <n v="83335"/>
    <n v="0.110738318056193"/>
    <n v="22632"/>
    <n v="22000"/>
    <n v="44632"/>
    <n v="47940"/>
    <n v="0.48843276813248998"/>
    <s v="$$$$$$$$$$$$P0358 - PAY FOR PRINT - RESTRICTED"/>
  </r>
  <r>
    <s v="Expenses"/>
    <x v="3"/>
    <x v="14"/>
    <s v="D30015 - FAC MGT - GROUNDS"/>
    <x v="124"/>
    <m/>
    <m/>
    <n v="401493"/>
    <n v="2011"/>
    <n v="403504"/>
    <n v="211022"/>
    <n v="10921"/>
    <n v="221943"/>
    <n v="181561"/>
    <n v="0.55003995003767003"/>
    <n v="418737"/>
    <n v="-26152"/>
    <n v="392585"/>
    <n v="-2"/>
    <n v="1.0000039569991901"/>
    <s v="$$$$$$$$$$$$RF001 - HOUSING FACILITIES ACTIVITY - RESTRICTED"/>
  </r>
  <r>
    <s v="Expenses"/>
    <x v="3"/>
    <x v="14"/>
    <s v="D30016 - FAC MGT - TRADES"/>
    <x v="124"/>
    <m/>
    <m/>
    <n v="2167434"/>
    <n v="77915"/>
    <n v="2245349"/>
    <n v="949749"/>
    <n v="25054"/>
    <n v="974803"/>
    <n v="1270546"/>
    <n v="0.43414312429827201"/>
    <n v="1883910"/>
    <n v="336385"/>
    <n v="2220295"/>
    <n v="0"/>
    <n v="1.0000000133600599"/>
    <s v="$$$$$$$$$$$$RF001 - HOUSING FACILITIES ACTIVITY - RESTRICTED"/>
  </r>
  <r>
    <s v="Expenses"/>
    <x v="3"/>
    <x v="14"/>
    <s v="D30017 - FAC MGT - ENGINEERS"/>
    <x v="124"/>
    <m/>
    <m/>
    <n v="371595"/>
    <n v="30716"/>
    <n v="402311"/>
    <n v="128658"/>
    <n v="66406"/>
    <n v="195065"/>
    <n v="207246"/>
    <n v="0.484860394073242"/>
    <n v="256488"/>
    <n v="79417"/>
    <n v="335905"/>
    <n v="-1"/>
    <n v="1.00000151623744"/>
    <s v="$$$$$$$$$$$$RF001 - HOUSING FACILITIES ACTIVITY - RESTRICTED"/>
  </r>
  <r>
    <s v="Expenses"/>
    <x v="3"/>
    <x v="14"/>
    <s v="D30023 - FAC MGT - COST RECOVERY"/>
    <x v="124"/>
    <m/>
    <m/>
    <n v="0"/>
    <n v="7479"/>
    <n v="7479"/>
    <n v="20110"/>
    <n v="2959"/>
    <n v="23069"/>
    <n v="-15590"/>
    <n v="3.0844952533761201"/>
    <n v="41044"/>
    <n v="-36524"/>
    <n v="4520"/>
    <n v="-1"/>
    <n v="1.0000891385211901"/>
    <s v="$$$$$$$$$$$$RF001 - HOUSING FACILITIES ACTIVITY - RESTRICTED"/>
  </r>
  <r>
    <s v="Expenses"/>
    <x v="3"/>
    <x v="14"/>
    <s v="D30039 - FAC MGT - REFUSE RECYCLING"/>
    <x v="124"/>
    <m/>
    <m/>
    <n v="157349"/>
    <n v="0"/>
    <n v="157349"/>
    <n v="46945"/>
    <n v="109733"/>
    <n v="156678"/>
    <n v="671"/>
    <n v="0.99573591189013"/>
    <n v="46945"/>
    <n v="671"/>
    <n v="47616"/>
    <n v="0"/>
    <n v="1.0000003177649699"/>
    <s v="$$$$$$$$$$$$RF001 - HOUSING FACILITIES ACTIVITY - RESTRICTED"/>
  </r>
  <r>
    <s v="Expenses"/>
    <x v="3"/>
    <x v="24"/>
    <s v="D40048 - UPD-LIVE SCAN"/>
    <x v="108"/>
    <m/>
    <m/>
    <n v="5000"/>
    <n v="26042"/>
    <n v="31042"/>
    <n v="-2830"/>
    <n v="1319"/>
    <n v="-1511"/>
    <n v="32553"/>
    <n v="-4.8669544488112899E-2"/>
    <n v="-6692"/>
    <n v="3752"/>
    <n v="-2940"/>
    <n v="32662"/>
    <n v="-5.2199385767669602E-2"/>
    <s v="$$$$$$$$$$$$RS527 - LIVE SCAN FINGERPRINTING - RESTRICTED"/>
  </r>
  <r>
    <s v="Expenses"/>
    <x v="4"/>
    <x v="15"/>
    <s v="D40001 - ENROLLMNT MGT-VP OFFICE"/>
    <x v="134"/>
    <m/>
    <m/>
    <n v="0"/>
    <n v="40322"/>
    <n v="40322"/>
    <n v="5595"/>
    <n v="425"/>
    <n v="6020"/>
    <n v="34302"/>
    <n v="0.14928847775408"/>
    <n v="10458"/>
    <n v="29439"/>
    <n v="39897"/>
    <n v="0"/>
    <n v="0.999989997147959"/>
    <s v="$$$$$$$$$$$$S0018 - ED PROGRAMMING TPM - RESTRICTED"/>
  </r>
  <r>
    <s v="Expenses"/>
    <x v="4"/>
    <x v="15"/>
    <s v="D40066 - ENROLLMNT MGT DIVISION-WIDE"/>
    <x v="2"/>
    <m/>
    <m/>
    <n v="0"/>
    <n v="16862"/>
    <n v="16862"/>
    <n v="4317"/>
    <n v="18750"/>
    <n v="23067"/>
    <n v="-6205"/>
    <n v="1.3680097260111499"/>
    <n v="13686"/>
    <n v="-15575"/>
    <n v="-1889"/>
    <n v="0"/>
    <n v="0.99998873206025396"/>
    <s v="$$$$$$$$$$$$RR001 - REPLACE &amp; RENEWAL PLANNING - RESTRICTED"/>
  </r>
  <r>
    <s v="Expenses"/>
    <x v="4"/>
    <x v="17"/>
    <s v="D20017 - ADMISSIONS"/>
    <x v="58"/>
    <m/>
    <m/>
    <n v="130000"/>
    <n v="-8859"/>
    <n v="121141"/>
    <n v="17599"/>
    <n v="41"/>
    <n v="17640"/>
    <n v="103501"/>
    <n v="0.14561403653593699"/>
    <n v="42926"/>
    <n v="78174"/>
    <n v="121100"/>
    <n v="0"/>
    <n v="1.0000033294425501"/>
    <s v="$$$$$$$$$$$$P0244 - PREVIEW PROGRAM -"/>
  </r>
  <r>
    <s v="Expenses"/>
    <x v="4"/>
    <x v="17"/>
    <s v="D20017 - ADMISSIONS"/>
    <x v="135"/>
    <m/>
    <m/>
    <n v="169750"/>
    <n v="-26717"/>
    <n v="143033"/>
    <n v="0"/>
    <n v="106519"/>
    <n v="106519"/>
    <n v="36514"/>
    <n v="0.74471912076234204"/>
    <n v="130054"/>
    <n v="-97873"/>
    <n v="32181"/>
    <n v="4332"/>
    <n v="0.96971118553061197"/>
    <s v="$$$$$$$$$$$$P0316 - PREVIEW PLUS PROGRAM -"/>
  </r>
  <r>
    <s v="Expenses"/>
    <x v="4"/>
    <x v="19"/>
    <s v="D20066 - INDIAN TEACHER - ED PERS PR"/>
    <x v="136"/>
    <m/>
    <m/>
    <n v="16265"/>
    <n v="150"/>
    <n v="16415"/>
    <n v="500"/>
    <n v="150"/>
    <n v="650"/>
    <n v="15765"/>
    <n v="3.9577215961011297E-2"/>
    <n v="17051"/>
    <n v="-634"/>
    <n v="16417"/>
    <n v="-152"/>
    <n v="1.0092334246725601"/>
    <s v="$$$$$$$$$$$$P0200 - CALIFORNIA INDIAN BIG TIME -"/>
  </r>
  <r>
    <s v="Expenses"/>
    <x v="4"/>
    <x v="19"/>
    <s v="D20066 - INDIAN TEACHER - ED PERS PR"/>
    <x v="137"/>
    <m/>
    <m/>
    <n v="257000"/>
    <n v="99642"/>
    <n v="356642"/>
    <n v="170554"/>
    <n v="3150"/>
    <n v="173704"/>
    <n v="182938"/>
    <n v="0.48705388036181901"/>
    <n v="371079"/>
    <n v="-66836"/>
    <n v="304243"/>
    <n v="49249"/>
    <n v="0.86191015079828004"/>
    <s v="$$$$$$$$$$$$P0249 - ELITE SCHOLARS -"/>
  </r>
  <r>
    <s v="Expenses"/>
    <x v="4"/>
    <x v="31"/>
    <s v="D40079 - CAL POLY HUMBOLDT PRESENTS"/>
    <x v="61"/>
    <m/>
    <m/>
    <n v="0"/>
    <n v="275000"/>
    <n v="275000"/>
    <n v="234084"/>
    <n v="1862"/>
    <n v="235946"/>
    <n v="39054"/>
    <n v="0.85798403636363596"/>
    <n v="246360"/>
    <n v="25268"/>
    <n v="271628"/>
    <n v="1510"/>
    <n v="0.994507903025454"/>
    <s v="$$$$$$$$$$$$P0344 - UNIV. STRATEGIC INITIATIVES -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B3E89E-2C95-4804-8D56-87B23E59FE75}" name="PivotTable6" cacheId="0" applyNumberFormats="0" applyBorderFormats="0" applyFontFormats="0" applyPatternFormats="0" applyAlignmentFormats="0" applyWidthHeightFormats="1" dataCaption="Values" updatedVersion="8" minRefreshableVersion="3" useAutoFormatting="1" colGrandTotals="0" itemPrintTitles="1" createdVersion="7" indent="0" compact="0" compactData="0" multipleFieldFilters="0">
  <location ref="A5:D189" firstHeaderRow="1" firstDataRow="1" firstDataCol="3"/>
  <pivotFields count="21"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multipleItemSelectionAllowed="1" showAll="0">
      <items count="9">
        <item x="0"/>
        <item x="1"/>
        <item x="2"/>
        <item x="3"/>
        <item x="4"/>
        <item x="6"/>
        <item x="5"/>
        <item m="1" x="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>
      <items count="45">
        <item x="22"/>
        <item x="3"/>
        <item x="4"/>
        <item x="5"/>
        <item x="6"/>
        <item x="7"/>
        <item x="8"/>
        <item x="9"/>
        <item m="1" x="39"/>
        <item m="1" x="42"/>
        <item x="0"/>
        <item x="14"/>
        <item x="16"/>
        <item m="1" x="32"/>
        <item x="27"/>
        <item x="24"/>
        <item x="17"/>
        <item x="21"/>
        <item x="1"/>
        <item m="1" x="43"/>
        <item m="1" x="35"/>
        <item x="2"/>
        <item x="18"/>
        <item m="1" x="40"/>
        <item x="30"/>
        <item x="26"/>
        <item m="1" x="36"/>
        <item x="15"/>
        <item m="1" x="37"/>
        <item x="28"/>
        <item x="11"/>
        <item x="31"/>
        <item x="29"/>
        <item m="1" x="41"/>
        <item x="12"/>
        <item x="20"/>
        <item x="25"/>
        <item x="23"/>
        <item x="10"/>
        <item m="1" x="38"/>
        <item m="1" x="34"/>
        <item x="13"/>
        <item m="1" x="33"/>
        <item x="19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ubtotalTop="0" showAll="0">
      <items count="199">
        <item m="1" x="190"/>
        <item x="4"/>
        <item x="72"/>
        <item m="1" x="193"/>
        <item x="97"/>
        <item m="1" x="186"/>
        <item x="115"/>
        <item x="3"/>
        <item m="1" x="159"/>
        <item x="33"/>
        <item m="1" x="188"/>
        <item m="1" x="189"/>
        <item x="0"/>
        <item m="1" x="146"/>
        <item x="5"/>
        <item x="70"/>
        <item m="1" x="197"/>
        <item m="1" x="161"/>
        <item m="1" x="191"/>
        <item m="1" x="160"/>
        <item x="52"/>
        <item x="100"/>
        <item x="2"/>
        <item x="7"/>
        <item x="87"/>
        <item m="1" x="155"/>
        <item x="48"/>
        <item x="98"/>
        <item x="9"/>
        <item x="49"/>
        <item x="19"/>
        <item x="67"/>
        <item x="13"/>
        <item x="101"/>
        <item x="14"/>
        <item x="15"/>
        <item x="88"/>
        <item x="16"/>
        <item x="42"/>
        <item x="17"/>
        <item x="50"/>
        <item x="43"/>
        <item x="44"/>
        <item x="102"/>
        <item m="1" x="181"/>
        <item x="8"/>
        <item x="107"/>
        <item x="103"/>
        <item x="104"/>
        <item x="12"/>
        <item x="20"/>
        <item x="21"/>
        <item x="22"/>
        <item x="27"/>
        <item x="66"/>
        <item x="71"/>
        <item x="51"/>
        <item x="105"/>
        <item x="65"/>
        <item x="6"/>
        <item m="1" x="163"/>
        <item x="47"/>
        <item x="24"/>
        <item x="31"/>
        <item x="96"/>
        <item x="84"/>
        <item x="38"/>
        <item x="106"/>
        <item x="29"/>
        <item x="99"/>
        <item m="1" x="158"/>
        <item x="10"/>
        <item x="25"/>
        <item x="30"/>
        <item x="26"/>
        <item sd="0" m="1" x="138"/>
        <item x="126"/>
        <item x="57"/>
        <item x="54"/>
        <item x="55"/>
        <item m="1" x="140"/>
        <item x="124"/>
        <item x="56"/>
        <item x="90"/>
        <item x="113"/>
        <item x="109"/>
        <item x="121"/>
        <item x="111"/>
        <item x="112"/>
        <item x="95"/>
        <item x="89"/>
        <item x="108"/>
        <item x="91"/>
        <item x="92"/>
        <item x="93"/>
        <item x="110"/>
        <item m="1" x="156"/>
        <item x="35"/>
        <item x="34"/>
        <item x="77"/>
        <item x="1"/>
        <item m="1" x="185"/>
        <item m="1" x="194"/>
        <item x="117"/>
        <item x="32"/>
        <item x="135"/>
        <item m="1" x="192"/>
        <item x="45"/>
        <item x="81"/>
        <item x="78"/>
        <item m="1" x="152"/>
        <item m="1" x="153"/>
        <item x="118"/>
        <item m="1" x="179"/>
        <item x="132"/>
        <item x="129"/>
        <item x="130"/>
        <item x="58"/>
        <item m="1" x="148"/>
        <item m="1" x="162"/>
        <item m="1" x="149"/>
        <item x="94"/>
        <item x="136"/>
        <item x="68"/>
        <item x="133"/>
        <item x="18"/>
        <item x="62"/>
        <item m="1" x="164"/>
        <item x="28"/>
        <item m="1" x="184"/>
        <item m="1" x="143"/>
        <item x="37"/>
        <item m="1" x="154"/>
        <item x="79"/>
        <item x="82"/>
        <item m="1" x="196"/>
        <item m="1" x="183"/>
        <item m="1" x="187"/>
        <item x="83"/>
        <item x="119"/>
        <item x="85"/>
        <item m="1" x="195"/>
        <item m="1" x="144"/>
        <item m="1" x="180"/>
        <item m="1" x="178"/>
        <item m="1" x="165"/>
        <item m="1" x="182"/>
        <item x="114"/>
        <item x="116"/>
        <item x="120"/>
        <item x="40"/>
        <item x="61"/>
        <item x="11"/>
        <item x="69"/>
        <item x="73"/>
        <item m="1" x="166"/>
        <item x="39"/>
        <item m="1" x="141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7"/>
        <item m="1" x="176"/>
        <item x="137"/>
        <item x="46"/>
        <item x="23"/>
        <item x="74"/>
        <item x="86"/>
        <item m="1" x="147"/>
        <item x="59"/>
        <item x="76"/>
        <item m="1" x="142"/>
        <item m="1" x="145"/>
        <item x="41"/>
        <item m="1" x="157"/>
        <item x="80"/>
        <item x="125"/>
        <item x="134"/>
        <item x="128"/>
        <item x="131"/>
        <item x="63"/>
        <item m="1" x="151"/>
        <item x="36"/>
        <item m="1" x="139"/>
        <item x="64"/>
        <item x="75"/>
        <item m="1" x="150"/>
        <item x="60"/>
        <item x="123"/>
        <item x="122"/>
        <item x="53"/>
        <item x="127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"/>
    <field x="2"/>
    <field x="4"/>
  </rowFields>
  <rowItems count="184">
    <i>
      <x/>
      <x v="10"/>
      <x v="12"/>
    </i>
    <i r="2">
      <x v="100"/>
    </i>
    <i r="2">
      <x v="182"/>
    </i>
    <i t="default" r="1">
      <x v="10"/>
    </i>
    <i t="default">
      <x/>
    </i>
    <i>
      <x v="1"/>
      <x v="18"/>
      <x v="12"/>
    </i>
    <i r="2">
      <x v="22"/>
    </i>
    <i r="2">
      <x v="76"/>
    </i>
    <i r="2">
      <x v="89"/>
    </i>
    <i r="2">
      <x v="126"/>
    </i>
    <i r="2">
      <x v="186"/>
    </i>
    <i t="default" r="1">
      <x v="18"/>
    </i>
    <i r="1">
      <x v="21"/>
      <x v="12"/>
    </i>
    <i r="2">
      <x v="22"/>
    </i>
    <i t="default" r="1">
      <x v="21"/>
    </i>
    <i t="default">
      <x v="1"/>
    </i>
    <i>
      <x v="2"/>
      <x/>
      <x v="150"/>
    </i>
    <i r="2">
      <x v="170"/>
    </i>
    <i r="2">
      <x v="175"/>
    </i>
    <i r="2">
      <x v="197"/>
    </i>
    <i t="default" r="1">
      <x/>
    </i>
    <i r="1">
      <x v="1"/>
      <x v="7"/>
    </i>
    <i r="2">
      <x v="12"/>
    </i>
    <i t="default" r="1">
      <x v="1"/>
    </i>
    <i r="1">
      <x v="2"/>
      <x v="22"/>
    </i>
    <i r="2">
      <x v="36"/>
    </i>
    <i r="2">
      <x v="73"/>
    </i>
    <i r="2">
      <x v="188"/>
    </i>
    <i t="default" r="1">
      <x v="2"/>
    </i>
    <i r="1">
      <x v="3"/>
      <x v="14"/>
    </i>
    <i r="2">
      <x v="24"/>
    </i>
    <i r="2">
      <x v="36"/>
    </i>
    <i r="2">
      <x v="59"/>
    </i>
    <i t="default" r="1">
      <x v="3"/>
    </i>
    <i r="1">
      <x v="4"/>
      <x v="7"/>
    </i>
    <i r="2">
      <x v="12"/>
    </i>
    <i r="2">
      <x v="14"/>
    </i>
    <i r="2">
      <x v="22"/>
    </i>
    <i r="2">
      <x v="23"/>
    </i>
    <i r="2">
      <x v="45"/>
    </i>
    <i r="2">
      <x v="58"/>
    </i>
    <i r="2">
      <x v="64"/>
    </i>
    <i r="2">
      <x v="66"/>
    </i>
    <i r="2">
      <x v="150"/>
    </i>
    <i r="2">
      <x v="190"/>
    </i>
    <i t="default" r="1">
      <x v="4"/>
    </i>
    <i r="1">
      <x v="5"/>
      <x v="4"/>
    </i>
    <i r="2">
      <x v="7"/>
    </i>
    <i r="2">
      <x v="12"/>
    </i>
    <i r="2">
      <x v="14"/>
    </i>
    <i r="2">
      <x v="20"/>
    </i>
    <i r="2">
      <x v="22"/>
    </i>
    <i r="2">
      <x v="26"/>
    </i>
    <i r="2">
      <x v="28"/>
    </i>
    <i r="2">
      <x v="29"/>
    </i>
    <i r="2">
      <x v="30"/>
    </i>
    <i r="2">
      <x v="31"/>
    </i>
    <i r="2">
      <x v="32"/>
    </i>
    <i r="2">
      <x v="34"/>
    </i>
    <i r="2">
      <x v="35"/>
    </i>
    <i r="2">
      <x v="37"/>
    </i>
    <i r="2">
      <x v="38"/>
    </i>
    <i r="2">
      <x v="39"/>
    </i>
    <i r="2">
      <x v="40"/>
    </i>
    <i r="2">
      <x v="41"/>
    </i>
    <i r="2">
      <x v="42"/>
    </i>
    <i r="2">
      <x v="45"/>
    </i>
    <i r="2">
      <x v="49"/>
    </i>
    <i r="2">
      <x v="50"/>
    </i>
    <i r="2">
      <x v="51"/>
    </i>
    <i r="2">
      <x v="52"/>
    </i>
    <i r="2">
      <x v="54"/>
    </i>
    <i r="2">
      <x v="56"/>
    </i>
    <i r="2">
      <x v="62"/>
    </i>
    <i r="2">
      <x v="65"/>
    </i>
    <i r="2">
      <x v="71"/>
    </i>
    <i r="2">
      <x v="125"/>
    </i>
    <i r="2">
      <x v="152"/>
    </i>
    <i r="2">
      <x v="171"/>
    </i>
    <i t="default" r="1">
      <x v="5"/>
    </i>
    <i r="1">
      <x v="6"/>
      <x v="7"/>
    </i>
    <i r="2">
      <x v="12"/>
    </i>
    <i r="2">
      <x v="15"/>
    </i>
    <i r="2">
      <x v="21"/>
    </i>
    <i r="2">
      <x v="22"/>
    </i>
    <i r="2">
      <x v="27"/>
    </i>
    <i r="2">
      <x v="33"/>
    </i>
    <i r="2">
      <x v="43"/>
    </i>
    <i r="2">
      <x v="45"/>
    </i>
    <i r="2">
      <x v="47"/>
    </i>
    <i r="2">
      <x v="48"/>
    </i>
    <i r="2">
      <x v="53"/>
    </i>
    <i r="2">
      <x v="55"/>
    </i>
    <i r="2">
      <x v="57"/>
    </i>
    <i r="2">
      <x v="67"/>
    </i>
    <i r="2">
      <x v="68"/>
    </i>
    <i r="2">
      <x v="69"/>
    </i>
    <i r="2">
      <x v="71"/>
    </i>
    <i r="2">
      <x v="72"/>
    </i>
    <i r="2">
      <x v="73"/>
    </i>
    <i r="2">
      <x v="74"/>
    </i>
    <i r="2">
      <x v="153"/>
    </i>
    <i t="default" r="1">
      <x v="6"/>
    </i>
    <i r="1">
      <x v="7"/>
      <x v="14"/>
    </i>
    <i r="2">
      <x v="22"/>
    </i>
    <i r="2">
      <x v="63"/>
    </i>
    <i t="default" r="1">
      <x v="7"/>
    </i>
    <i r="1">
      <x v="37"/>
      <x v="12"/>
    </i>
    <i r="2">
      <x v="196"/>
    </i>
    <i t="default" r="1">
      <x v="37"/>
    </i>
    <i r="1">
      <x v="38"/>
      <x v="12"/>
    </i>
    <i r="2">
      <x v="22"/>
    </i>
    <i r="2">
      <x v="73"/>
    </i>
    <i t="default" r="1">
      <x v="38"/>
    </i>
    <i t="default">
      <x v="2"/>
    </i>
    <i>
      <x v="3"/>
      <x v="11"/>
      <x v="12"/>
    </i>
    <i r="2">
      <x v="22"/>
    </i>
    <i r="2">
      <x v="81"/>
    </i>
    <i t="default" r="1">
      <x v="11"/>
    </i>
    <i r="1">
      <x v="15"/>
      <x v="12"/>
    </i>
    <i r="2">
      <x v="22"/>
    </i>
    <i r="2">
      <x v="91"/>
    </i>
    <i r="2">
      <x v="92"/>
    </i>
    <i t="default" r="1">
      <x v="15"/>
    </i>
    <i r="1">
      <x v="30"/>
      <x v="12"/>
    </i>
    <i r="2">
      <x v="46"/>
    </i>
    <i r="2">
      <x v="78"/>
    </i>
    <i r="2">
      <x v="79"/>
    </i>
    <i r="2">
      <x v="90"/>
    </i>
    <i t="default" r="1">
      <x v="30"/>
    </i>
    <i r="1">
      <x v="32"/>
      <x v="12"/>
    </i>
    <i t="default" r="1">
      <x v="32"/>
    </i>
    <i r="1">
      <x v="34"/>
      <x v="12"/>
    </i>
    <i t="default" r="1">
      <x v="34"/>
    </i>
    <i r="1">
      <x v="41"/>
      <x v="12"/>
    </i>
    <i t="default" r="1">
      <x v="41"/>
    </i>
    <i t="default">
      <x v="3"/>
    </i>
    <i>
      <x v="4"/>
      <x v="12"/>
      <x v="74"/>
    </i>
    <i r="2">
      <x v="104"/>
    </i>
    <i t="default" r="1">
      <x v="12"/>
    </i>
    <i r="1">
      <x v="16"/>
      <x v="9"/>
    </i>
    <i r="2">
      <x v="85"/>
    </i>
    <i r="2">
      <x v="93"/>
    </i>
    <i r="2">
      <x v="94"/>
    </i>
    <i r="2">
      <x v="97"/>
    </i>
    <i r="2">
      <x v="98"/>
    </i>
    <i r="2">
      <x v="176"/>
    </i>
    <i r="2">
      <x v="188"/>
    </i>
    <i t="default" r="1">
      <x v="16"/>
    </i>
    <i r="1">
      <x v="22"/>
      <x v="12"/>
    </i>
    <i r="2">
      <x v="86"/>
    </i>
    <i r="2">
      <x v="99"/>
    </i>
    <i r="2">
      <x v="175"/>
    </i>
    <i t="default" r="1">
      <x v="22"/>
    </i>
    <i r="1">
      <x v="24"/>
      <x v="124"/>
    </i>
    <i t="default" r="1">
      <x v="24"/>
    </i>
    <i r="1">
      <x v="27"/>
      <x v="12"/>
    </i>
    <i r="2">
      <x v="22"/>
    </i>
    <i r="2">
      <x v="172"/>
    </i>
    <i r="2">
      <x v="183"/>
    </i>
    <i t="default" r="1">
      <x v="27"/>
    </i>
    <i r="1">
      <x v="29"/>
      <x v="87"/>
    </i>
    <i r="2">
      <x v="95"/>
    </i>
    <i t="default" r="1">
      <x v="29"/>
    </i>
    <i r="1">
      <x v="35"/>
      <x v="12"/>
    </i>
    <i t="default" r="1">
      <x v="35"/>
    </i>
    <i r="1">
      <x v="43"/>
      <x v="12"/>
    </i>
    <i r="2">
      <x v="173"/>
    </i>
    <i r="2">
      <x v="175"/>
    </i>
    <i t="default" r="1">
      <x v="43"/>
    </i>
    <i t="default">
      <x v="4"/>
    </i>
    <i>
      <x v="5"/>
      <x v="14"/>
      <x v="88"/>
    </i>
    <i t="default" r="1">
      <x v="14"/>
    </i>
    <i t="default">
      <x v="5"/>
    </i>
    <i>
      <x v="6"/>
      <x v="17"/>
      <x v="12"/>
    </i>
    <i r="2">
      <x v="27"/>
    </i>
    <i r="2">
      <x v="65"/>
    </i>
    <i r="2">
      <x v="84"/>
    </i>
    <i r="2">
      <x v="193"/>
    </i>
    <i r="2">
      <x v="194"/>
    </i>
    <i r="2">
      <x v="195"/>
    </i>
    <i t="default" r="1">
      <x v="17"/>
    </i>
    <i t="default">
      <x v="6"/>
    </i>
    <i t="grand">
      <x/>
    </i>
  </rowItems>
  <colItems count="1">
    <i/>
  </colItems>
  <dataFields count="1">
    <dataField name="Sum of Proj Bal" fld="18" baseField="0" baseItem="0"/>
  </dataFields>
  <formats count="13">
    <format dxfId="12">
      <pivotArea type="all" dataOnly="0" outline="0" fieldPosition="0"/>
    </format>
    <format dxfId="11">
      <pivotArea outline="0" collapsedLevelsAreSubtotals="1" fieldPosition="0"/>
    </format>
    <format dxfId="10">
      <pivotArea field="1" type="button" dataOnly="0" labelOnly="1" outline="0" axis="axisRow" fieldPosition="0"/>
    </format>
    <format dxfId="9">
      <pivotArea field="2" type="button" dataOnly="0" labelOnly="1" outline="0" axis="axisRow" fieldPosition="1"/>
    </format>
    <format dxfId="8">
      <pivotArea field="4" type="button" dataOnly="0" labelOnly="1" outline="0" axis="axisRow" fieldPosition="2"/>
    </format>
    <format dxfId="7">
      <pivotArea dataOnly="0" labelOnly="1" outline="0" fieldPosition="0">
        <references count="1">
          <reference field="1" count="0"/>
        </references>
      </pivotArea>
    </format>
    <format dxfId="6">
      <pivotArea dataOnly="0" labelOnly="1" outline="0" fieldPosition="0">
        <references count="1">
          <reference field="1" count="1" defaultSubtotal="1">
            <x v="6"/>
          </reference>
        </references>
      </pivotArea>
    </format>
    <format dxfId="5">
      <pivotArea dataOnly="0" labelOnly="1" outline="0" fieldPosition="0">
        <references count="2">
          <reference field="1" count="1" selected="0">
            <x v="6"/>
          </reference>
          <reference field="2" count="1">
            <x v="17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6"/>
          </reference>
          <reference field="2" count="1" defaultSubtotal="1">
            <x v="17"/>
          </reference>
        </references>
      </pivotArea>
    </format>
    <format dxfId="3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17"/>
          </reference>
          <reference field="4" count="4">
            <x v="12"/>
            <x v="27"/>
            <x v="65"/>
            <x v="84"/>
          </reference>
        </references>
      </pivotArea>
    </format>
    <format dxfId="2">
      <pivotArea dataOnly="0" labelOnly="1" outline="0" axis="axisValues" fieldPosition="0"/>
    </format>
    <format dxfId="1">
      <pivotArea grandRow="1" outline="0" collapsedLevelsAreSubtotals="1" fieldPosition="0"/>
    </format>
    <format dxfId="0">
      <pivotArea grandRow="1" outline="0" collapsedLevelsAreSubtotals="1" fieldPosition="0"/>
    </format>
  </formats>
  <pivotTableStyleInfo showRowHeaders="1" showColHeaders="1" showRowStripes="0" showColStripes="0" showLastColumn="1"/>
  <filters count="1">
    <filter fld="4" type="captionContains" evalOrder="-1" id="4" stringValue1="restricted">
      <autoFilter ref="A1">
        <filterColumn colId="0">
          <customFilters>
            <customFilter val="*restricted*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umboldt.edu/sites/default/files/budget/2024-06/universitywiderollforwardguidelines-final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EFFAA-EECC-400A-A4DC-BBF241998EA3}">
  <sheetPr>
    <outlinePr summaryBelow="0" summaryRight="0"/>
  </sheetPr>
  <dimension ref="A1:T404"/>
  <sheetViews>
    <sheetView showGridLines="0" workbookViewId="0">
      <pane ySplit="2" topLeftCell="A3" activePane="bottomLeft" state="frozen"/>
      <selection pane="bottomLeft" activeCell="G407" sqref="G407"/>
    </sheetView>
  </sheetViews>
  <sheetFormatPr defaultColWidth="9.1796875" defaultRowHeight="14.5" outlineLevelRow="4" x14ac:dyDescent="0.35"/>
  <cols>
    <col min="1" max="5" width="2.7265625" style="2" customWidth="1"/>
    <col min="6" max="6" width="16.453125" style="2" customWidth="1"/>
    <col min="7" max="7" width="19.1796875" style="2" customWidth="1"/>
    <col min="8" max="9" width="10.26953125" style="2" hidden="1" customWidth="1"/>
    <col min="10" max="13" width="10.26953125" style="2" customWidth="1"/>
    <col min="14" max="14" width="10.26953125" style="2" hidden="1" customWidth="1"/>
    <col min="15" max="15" width="8.26953125" style="2" hidden="1" customWidth="1"/>
    <col min="16" max="16" width="10.26953125" style="2" hidden="1" customWidth="1"/>
    <col min="17" max="17" width="9.54296875" style="2" hidden="1" customWidth="1"/>
    <col min="18" max="18" width="11" style="2" customWidth="1"/>
    <col min="19" max="19" width="10.26953125" style="2" customWidth="1"/>
    <col min="20" max="20" width="7.54296875" style="2" customWidth="1"/>
    <col min="21" max="16384" width="9.1796875" style="2"/>
  </cols>
  <sheetData>
    <row r="1" spans="1:20" ht="21.65" customHeight="1" x14ac:dyDescent="0.35">
      <c r="A1" s="83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</row>
    <row r="2" spans="1:20" ht="7.15" customHeight="1" x14ac:dyDescent="0.35"/>
    <row r="3" spans="1:20" x14ac:dyDescent="0.35">
      <c r="A3" s="85" t="s">
        <v>1</v>
      </c>
      <c r="B3" s="86"/>
      <c r="C3" s="86"/>
      <c r="D3" s="86"/>
      <c r="E3" s="86"/>
      <c r="F3" s="86"/>
      <c r="G3" s="31" t="s">
        <v>2</v>
      </c>
      <c r="H3" s="31" t="s">
        <v>3</v>
      </c>
      <c r="I3" s="30" t="s">
        <v>3</v>
      </c>
      <c r="J3" s="30" t="s">
        <v>3</v>
      </c>
      <c r="K3" s="30" t="s">
        <v>3</v>
      </c>
      <c r="L3" s="30" t="s">
        <v>3</v>
      </c>
      <c r="M3" s="30" t="s">
        <v>3</v>
      </c>
      <c r="N3" s="30" t="s">
        <v>3</v>
      </c>
      <c r="O3" s="30" t="s">
        <v>3</v>
      </c>
      <c r="P3" s="32" t="s">
        <v>3</v>
      </c>
      <c r="Q3" s="32" t="s">
        <v>3</v>
      </c>
      <c r="R3" s="32" t="s">
        <v>4</v>
      </c>
      <c r="S3" s="87" t="s">
        <v>742</v>
      </c>
      <c r="T3" s="86"/>
    </row>
    <row r="4" spans="1:20" ht="13" customHeight="1" x14ac:dyDescent="0.35">
      <c r="A4" s="85" t="s">
        <v>5</v>
      </c>
      <c r="B4" s="86"/>
      <c r="C4" s="86"/>
      <c r="D4" s="86"/>
      <c r="E4" s="86"/>
      <c r="F4" s="86"/>
      <c r="G4" s="85" t="s">
        <v>6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</row>
    <row r="5" spans="1:20" ht="13" customHeight="1" x14ac:dyDescent="0.35">
      <c r="A5" s="85" t="s">
        <v>7</v>
      </c>
      <c r="B5" s="86"/>
      <c r="C5" s="86"/>
      <c r="D5" s="86"/>
      <c r="E5" s="86"/>
      <c r="F5" s="86"/>
      <c r="G5" s="85" t="s">
        <v>8</v>
      </c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</row>
    <row r="6" spans="1:20" ht="13" customHeight="1" x14ac:dyDescent="0.35">
      <c r="A6" s="85" t="s">
        <v>9</v>
      </c>
      <c r="B6" s="86"/>
      <c r="C6" s="86"/>
      <c r="D6" s="86"/>
      <c r="E6" s="86"/>
      <c r="F6" s="86"/>
      <c r="G6" s="85" t="s">
        <v>10</v>
      </c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pans="1:20" ht="13" customHeight="1" x14ac:dyDescent="0.35">
      <c r="A7" s="85" t="s">
        <v>11</v>
      </c>
      <c r="B7" s="86"/>
      <c r="C7" s="86"/>
      <c r="D7" s="86"/>
      <c r="E7" s="86"/>
      <c r="F7" s="86"/>
      <c r="G7" s="85" t="s">
        <v>10</v>
      </c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</row>
    <row r="8" spans="1:20" ht="13" customHeight="1" x14ac:dyDescent="0.35">
      <c r="A8" s="95" t="s">
        <v>12</v>
      </c>
      <c r="B8" s="86"/>
      <c r="C8" s="86"/>
      <c r="D8" s="86"/>
      <c r="E8" s="86"/>
      <c r="F8" s="86"/>
      <c r="G8" s="95" t="s">
        <v>10</v>
      </c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</row>
    <row r="9" spans="1:20" ht="13" customHeight="1" x14ac:dyDescent="0.35">
      <c r="A9" s="95" t="s">
        <v>13</v>
      </c>
      <c r="B9" s="86"/>
      <c r="C9" s="86"/>
      <c r="D9" s="86"/>
      <c r="E9" s="86"/>
      <c r="F9" s="86"/>
      <c r="G9" s="95" t="s">
        <v>10</v>
      </c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</row>
    <row r="10" spans="1:20" ht="13" customHeight="1" x14ac:dyDescent="0.35">
      <c r="A10" s="95" t="s">
        <v>3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</row>
    <row r="11" spans="1:20" ht="22" x14ac:dyDescent="0.35">
      <c r="A11" s="88" t="s">
        <v>3</v>
      </c>
      <c r="B11" s="89"/>
      <c r="C11" s="89"/>
      <c r="D11" s="89"/>
      <c r="E11" s="89"/>
      <c r="F11" s="89"/>
      <c r="G11" s="90"/>
      <c r="H11" s="29" t="s">
        <v>14</v>
      </c>
      <c r="I11" s="29" t="s">
        <v>15</v>
      </c>
      <c r="J11" s="29" t="s">
        <v>16</v>
      </c>
      <c r="K11" s="29" t="s">
        <v>17</v>
      </c>
      <c r="L11" s="29" t="s">
        <v>18</v>
      </c>
      <c r="M11" s="29" t="s">
        <v>19</v>
      </c>
      <c r="N11" s="29" t="s">
        <v>20</v>
      </c>
      <c r="O11" s="29" t="s">
        <v>21</v>
      </c>
      <c r="P11" s="29" t="s">
        <v>22</v>
      </c>
      <c r="Q11" s="29" t="s">
        <v>23</v>
      </c>
      <c r="R11" s="29" t="s">
        <v>24</v>
      </c>
      <c r="S11" s="29" t="s">
        <v>25</v>
      </c>
      <c r="T11" s="29" t="s">
        <v>26</v>
      </c>
    </row>
    <row r="12" spans="1:20" x14ac:dyDescent="0.35">
      <c r="A12" s="91" t="s">
        <v>27</v>
      </c>
      <c r="B12" s="86"/>
      <c r="C12" s="86"/>
      <c r="D12" s="86"/>
      <c r="E12" s="86"/>
      <c r="F12" s="86"/>
      <c r="G12" s="86"/>
      <c r="H12" s="28" t="s">
        <v>3</v>
      </c>
      <c r="I12" s="28" t="s">
        <v>3</v>
      </c>
      <c r="J12" s="28" t="s">
        <v>3</v>
      </c>
      <c r="K12" s="28" t="s">
        <v>3</v>
      </c>
      <c r="L12" s="28" t="s">
        <v>3</v>
      </c>
      <c r="M12" s="28" t="s">
        <v>3</v>
      </c>
      <c r="N12" s="28" t="s">
        <v>3</v>
      </c>
      <c r="O12" s="28" t="s">
        <v>3</v>
      </c>
      <c r="P12" s="28" t="s">
        <v>3</v>
      </c>
      <c r="Q12" s="28" t="s">
        <v>3</v>
      </c>
      <c r="R12" s="28" t="s">
        <v>3</v>
      </c>
      <c r="S12" s="28" t="s">
        <v>3</v>
      </c>
      <c r="T12" s="28" t="s">
        <v>3</v>
      </c>
    </row>
    <row r="13" spans="1:20" x14ac:dyDescent="0.35">
      <c r="A13" s="14" t="s">
        <v>3</v>
      </c>
      <c r="B13" s="92" t="s">
        <v>27</v>
      </c>
      <c r="C13" s="86"/>
      <c r="D13" s="86"/>
      <c r="E13" s="86"/>
      <c r="F13" s="86"/>
      <c r="G13" s="86"/>
      <c r="H13" s="27">
        <v>175270821</v>
      </c>
      <c r="I13" s="27">
        <v>2947353</v>
      </c>
      <c r="J13" s="27">
        <v>178218174</v>
      </c>
      <c r="K13" s="27">
        <v>110296466.72</v>
      </c>
      <c r="L13" s="27">
        <v>0</v>
      </c>
      <c r="M13" s="27">
        <v>110296466.72</v>
      </c>
      <c r="N13" s="26">
        <v>-67921707.280000001</v>
      </c>
      <c r="O13" s="25">
        <v>0.61888450680680862</v>
      </c>
      <c r="P13" s="27">
        <v>176615497.32665601</v>
      </c>
      <c r="Q13" s="27">
        <v>1200585</v>
      </c>
      <c r="R13" s="27">
        <v>177816082.32665601</v>
      </c>
      <c r="S13" s="26">
        <v>-402091.67334400001</v>
      </c>
      <c r="T13" s="25">
        <v>0.99774382340297119</v>
      </c>
    </row>
    <row r="14" spans="1:20" outlineLevel="1" collapsed="1" x14ac:dyDescent="0.35">
      <c r="A14" s="23" t="s">
        <v>3</v>
      </c>
      <c r="B14" s="23" t="s">
        <v>3</v>
      </c>
      <c r="C14" s="93" t="s">
        <v>28</v>
      </c>
      <c r="D14" s="86"/>
      <c r="E14" s="86"/>
      <c r="F14" s="86"/>
      <c r="G14" s="86"/>
      <c r="H14" s="20">
        <v>42633593</v>
      </c>
      <c r="I14" s="20">
        <v>709620</v>
      </c>
      <c r="J14" s="20">
        <v>43343213</v>
      </c>
      <c r="K14" s="20">
        <v>41046783.079999998</v>
      </c>
      <c r="L14" s="20">
        <v>0</v>
      </c>
      <c r="M14" s="20">
        <v>41046783.079999998</v>
      </c>
      <c r="N14" s="22">
        <v>-2296429.92</v>
      </c>
      <c r="O14" s="21">
        <v>0.94701754297725915</v>
      </c>
      <c r="P14" s="20">
        <v>43817516.813331999</v>
      </c>
      <c r="Q14" s="22">
        <v>-1558920</v>
      </c>
      <c r="R14" s="20">
        <v>42258596.813331999</v>
      </c>
      <c r="S14" s="22">
        <v>-1084616.186668</v>
      </c>
      <c r="T14" s="19">
        <v>0.97497610094876908</v>
      </c>
    </row>
    <row r="15" spans="1:20" hidden="1" outlineLevel="2" collapsed="1" x14ac:dyDescent="0.35">
      <c r="A15" s="14" t="s">
        <v>3</v>
      </c>
      <c r="B15" s="14" t="s">
        <v>3</v>
      </c>
      <c r="C15" s="13" t="s">
        <v>3</v>
      </c>
      <c r="D15" s="94" t="s">
        <v>29</v>
      </c>
      <c r="E15" s="86"/>
      <c r="F15" s="86"/>
      <c r="G15" s="86"/>
      <c r="H15" s="16">
        <v>38348353</v>
      </c>
      <c r="I15" s="16">
        <v>688964</v>
      </c>
      <c r="J15" s="16">
        <v>39037317</v>
      </c>
      <c r="K15" s="16">
        <v>37470144.75</v>
      </c>
      <c r="L15" s="16">
        <v>0</v>
      </c>
      <c r="M15" s="16">
        <v>37470144.75</v>
      </c>
      <c r="N15" s="18">
        <v>-1567172.25</v>
      </c>
      <c r="O15" s="17">
        <v>0.95985450921230064</v>
      </c>
      <c r="P15" s="16">
        <v>39339184.513333</v>
      </c>
      <c r="Q15" s="18">
        <v>-1511078</v>
      </c>
      <c r="R15" s="16">
        <v>37828106.513333</v>
      </c>
      <c r="S15" s="18">
        <v>-1209210.486667</v>
      </c>
      <c r="T15" s="15">
        <v>0.96902424194093562</v>
      </c>
    </row>
    <row r="16" spans="1:20" hidden="1" outlineLevel="3" collapsed="1" x14ac:dyDescent="0.35">
      <c r="A16" s="14" t="s">
        <v>3</v>
      </c>
      <c r="B16" s="14" t="s">
        <v>3</v>
      </c>
      <c r="C16" s="13" t="s">
        <v>3</v>
      </c>
      <c r="D16" s="12" t="s">
        <v>3</v>
      </c>
      <c r="E16" s="96" t="s">
        <v>30</v>
      </c>
      <c r="F16" s="86"/>
      <c r="G16" s="86"/>
      <c r="H16" s="16">
        <v>18215000</v>
      </c>
      <c r="I16" s="16">
        <v>0</v>
      </c>
      <c r="J16" s="16">
        <v>18215000</v>
      </c>
      <c r="K16" s="16">
        <v>17949111.100000001</v>
      </c>
      <c r="L16" s="16">
        <v>0</v>
      </c>
      <c r="M16" s="16">
        <v>17949111.100000001</v>
      </c>
      <c r="N16" s="18">
        <v>-265888.90000000002</v>
      </c>
      <c r="O16" s="17">
        <v>0.98540275048037329</v>
      </c>
      <c r="P16" s="16">
        <v>18891165.556666002</v>
      </c>
      <c r="Q16" s="18">
        <v>-1222616</v>
      </c>
      <c r="R16" s="16">
        <v>17668549.556666002</v>
      </c>
      <c r="S16" s="18">
        <v>-546450.44333399995</v>
      </c>
      <c r="T16" s="15">
        <v>0.96999997566104856</v>
      </c>
    </row>
    <row r="17" spans="1:20" hidden="1" outlineLevel="4" collapsed="1" x14ac:dyDescent="0.35">
      <c r="A17" s="14" t="s">
        <v>3</v>
      </c>
      <c r="B17" s="14" t="s">
        <v>3</v>
      </c>
      <c r="C17" s="13" t="s">
        <v>3</v>
      </c>
      <c r="D17" s="12" t="s">
        <v>3</v>
      </c>
      <c r="E17" s="12" t="s">
        <v>3</v>
      </c>
      <c r="F17" s="96"/>
      <c r="G17" s="86"/>
      <c r="H17" s="10">
        <v>18215000</v>
      </c>
      <c r="I17" s="10">
        <v>0</v>
      </c>
      <c r="J17" s="10">
        <v>18215000</v>
      </c>
      <c r="K17" s="10">
        <v>17949111.100000001</v>
      </c>
      <c r="L17" s="10">
        <v>0</v>
      </c>
      <c r="M17" s="10">
        <v>17949111.100000001</v>
      </c>
      <c r="N17" s="11">
        <v>-265888.90000000002</v>
      </c>
      <c r="O17" s="9">
        <v>0.98540275048037329</v>
      </c>
      <c r="P17" s="10">
        <v>18891165.556666002</v>
      </c>
      <c r="Q17" s="11">
        <v>-1222616</v>
      </c>
      <c r="R17" s="10">
        <v>17668549.556666002</v>
      </c>
      <c r="S17" s="11">
        <v>-546450.44333399995</v>
      </c>
      <c r="T17" s="9">
        <v>0.96999997566104856</v>
      </c>
    </row>
    <row r="18" spans="1:20" hidden="1" outlineLevel="3" collapsed="1" x14ac:dyDescent="0.35">
      <c r="A18" s="14" t="s">
        <v>3</v>
      </c>
      <c r="B18" s="14" t="s">
        <v>3</v>
      </c>
      <c r="C18" s="13" t="s">
        <v>3</v>
      </c>
      <c r="D18" s="12" t="s">
        <v>3</v>
      </c>
      <c r="E18" s="96" t="s">
        <v>31</v>
      </c>
      <c r="F18" s="86"/>
      <c r="G18" s="86"/>
      <c r="H18" s="16">
        <v>160353</v>
      </c>
      <c r="I18" s="16">
        <v>688964</v>
      </c>
      <c r="J18" s="16">
        <v>849317</v>
      </c>
      <c r="K18" s="16">
        <v>849317.13</v>
      </c>
      <c r="L18" s="16">
        <v>0</v>
      </c>
      <c r="M18" s="16">
        <v>849317.13</v>
      </c>
      <c r="N18" s="16">
        <v>0.13</v>
      </c>
      <c r="O18" s="17">
        <v>1.000000153064168</v>
      </c>
      <c r="P18" s="16">
        <v>2017471.85</v>
      </c>
      <c r="Q18" s="18">
        <v>-1168155</v>
      </c>
      <c r="R18" s="16">
        <v>849316.85</v>
      </c>
      <c r="S18" s="18">
        <v>-0.15</v>
      </c>
      <c r="T18" s="15">
        <v>0.99999982338749838</v>
      </c>
    </row>
    <row r="19" spans="1:20" hidden="1" outlineLevel="4" collapsed="1" x14ac:dyDescent="0.35">
      <c r="A19" s="14" t="s">
        <v>3</v>
      </c>
      <c r="B19" s="14" t="s">
        <v>3</v>
      </c>
      <c r="C19" s="13" t="s">
        <v>3</v>
      </c>
      <c r="D19" s="12" t="s">
        <v>3</v>
      </c>
      <c r="E19" s="12" t="s">
        <v>3</v>
      </c>
      <c r="F19" s="96"/>
      <c r="G19" s="86"/>
      <c r="H19" s="10">
        <v>160353</v>
      </c>
      <c r="I19" s="10">
        <v>688964</v>
      </c>
      <c r="J19" s="10">
        <v>849317</v>
      </c>
      <c r="K19" s="10">
        <v>849317.13</v>
      </c>
      <c r="L19" s="10">
        <v>0</v>
      </c>
      <c r="M19" s="10">
        <v>849317.13</v>
      </c>
      <c r="N19" s="10">
        <v>0.13</v>
      </c>
      <c r="O19" s="9">
        <v>1.000000153064168</v>
      </c>
      <c r="P19" s="10">
        <v>2017471.85</v>
      </c>
      <c r="Q19" s="11">
        <v>-1168155</v>
      </c>
      <c r="R19" s="10">
        <v>849316.85</v>
      </c>
      <c r="S19" s="11">
        <v>-0.15</v>
      </c>
      <c r="T19" s="9">
        <v>0.99999982338749838</v>
      </c>
    </row>
    <row r="20" spans="1:20" hidden="1" outlineLevel="3" collapsed="1" x14ac:dyDescent="0.35">
      <c r="A20" s="14" t="s">
        <v>3</v>
      </c>
      <c r="B20" s="14" t="s">
        <v>3</v>
      </c>
      <c r="C20" s="13" t="s">
        <v>3</v>
      </c>
      <c r="D20" s="12" t="s">
        <v>3</v>
      </c>
      <c r="E20" s="96" t="s">
        <v>32</v>
      </c>
      <c r="F20" s="86"/>
      <c r="G20" s="86"/>
      <c r="H20" s="16">
        <v>19973000</v>
      </c>
      <c r="I20" s="16">
        <v>0</v>
      </c>
      <c r="J20" s="16">
        <v>19973000</v>
      </c>
      <c r="K20" s="16">
        <v>20375993.41</v>
      </c>
      <c r="L20" s="16">
        <v>0</v>
      </c>
      <c r="M20" s="16">
        <v>20375993.41</v>
      </c>
      <c r="N20" s="16">
        <v>402993.41</v>
      </c>
      <c r="O20" s="17">
        <v>1.0201769093275923</v>
      </c>
      <c r="P20" s="16">
        <v>20443650.489999998</v>
      </c>
      <c r="Q20" s="18">
        <v>-1133410</v>
      </c>
      <c r="R20" s="16">
        <v>19310240.489999998</v>
      </c>
      <c r="S20" s="18">
        <v>-662759.51</v>
      </c>
      <c r="T20" s="15">
        <v>0.96681722775747259</v>
      </c>
    </row>
    <row r="21" spans="1:20" hidden="1" outlineLevel="4" collapsed="1" x14ac:dyDescent="0.35">
      <c r="A21" s="14" t="s">
        <v>3</v>
      </c>
      <c r="B21" s="14" t="s">
        <v>3</v>
      </c>
      <c r="C21" s="13" t="s">
        <v>3</v>
      </c>
      <c r="D21" s="12" t="s">
        <v>3</v>
      </c>
      <c r="E21" s="12" t="s">
        <v>3</v>
      </c>
      <c r="F21" s="96"/>
      <c r="G21" s="86"/>
      <c r="H21" s="10">
        <v>19973000</v>
      </c>
      <c r="I21" s="10">
        <v>0</v>
      </c>
      <c r="J21" s="10">
        <v>19973000</v>
      </c>
      <c r="K21" s="10">
        <v>20375993.41</v>
      </c>
      <c r="L21" s="10">
        <v>0</v>
      </c>
      <c r="M21" s="10">
        <v>20375993.41</v>
      </c>
      <c r="N21" s="10">
        <v>402993.41</v>
      </c>
      <c r="O21" s="9">
        <v>1.0201769093275923</v>
      </c>
      <c r="P21" s="10">
        <v>20443650.489999998</v>
      </c>
      <c r="Q21" s="11">
        <v>-1133410</v>
      </c>
      <c r="R21" s="10">
        <v>19310240.489999998</v>
      </c>
      <c r="S21" s="11">
        <v>-662759.51</v>
      </c>
      <c r="T21" s="9">
        <v>0.96681722775747259</v>
      </c>
    </row>
    <row r="22" spans="1:20" hidden="1" outlineLevel="3" collapsed="1" x14ac:dyDescent="0.35">
      <c r="A22" s="14" t="s">
        <v>3</v>
      </c>
      <c r="B22" s="14" t="s">
        <v>3</v>
      </c>
      <c r="C22" s="13" t="s">
        <v>3</v>
      </c>
      <c r="D22" s="12" t="s">
        <v>3</v>
      </c>
      <c r="E22" s="96" t="s">
        <v>33</v>
      </c>
      <c r="F22" s="86"/>
      <c r="G22" s="86"/>
      <c r="H22" s="16">
        <v>0</v>
      </c>
      <c r="I22" s="16">
        <v>0</v>
      </c>
      <c r="J22" s="16">
        <v>0</v>
      </c>
      <c r="K22" s="18">
        <v>-1704276.89</v>
      </c>
      <c r="L22" s="16">
        <v>0</v>
      </c>
      <c r="M22" s="18">
        <v>-1704276.89</v>
      </c>
      <c r="N22" s="18">
        <v>-1704276.89</v>
      </c>
      <c r="O22" s="17">
        <v>1</v>
      </c>
      <c r="P22" s="18">
        <v>-2013103.3833329999</v>
      </c>
      <c r="Q22" s="16">
        <v>2013103</v>
      </c>
      <c r="R22" s="18">
        <v>-0.38333299999999998</v>
      </c>
      <c r="S22" s="18">
        <v>-0.38333299999999998</v>
      </c>
      <c r="T22" s="15">
        <v>1</v>
      </c>
    </row>
    <row r="23" spans="1:20" hidden="1" outlineLevel="4" collapsed="1" x14ac:dyDescent="0.35">
      <c r="A23" s="14" t="s">
        <v>3</v>
      </c>
      <c r="B23" s="14" t="s">
        <v>3</v>
      </c>
      <c r="C23" s="13" t="s">
        <v>3</v>
      </c>
      <c r="D23" s="12" t="s">
        <v>3</v>
      </c>
      <c r="E23" s="12" t="s">
        <v>3</v>
      </c>
      <c r="F23" s="96"/>
      <c r="G23" s="86"/>
      <c r="H23" s="10">
        <v>0</v>
      </c>
      <c r="I23" s="10">
        <v>0</v>
      </c>
      <c r="J23" s="10">
        <v>0</v>
      </c>
      <c r="K23" s="11">
        <v>-1704276.89</v>
      </c>
      <c r="L23" s="10">
        <v>0</v>
      </c>
      <c r="M23" s="11">
        <v>-1704276.89</v>
      </c>
      <c r="N23" s="11">
        <v>-1704276.89</v>
      </c>
      <c r="O23" s="9">
        <v>1</v>
      </c>
      <c r="P23" s="11">
        <v>-2013103.3833329999</v>
      </c>
      <c r="Q23" s="10">
        <v>2013103</v>
      </c>
      <c r="R23" s="11">
        <v>-0.38333299999999998</v>
      </c>
      <c r="S23" s="11">
        <v>-0.38333299999999998</v>
      </c>
      <c r="T23" s="9">
        <v>1</v>
      </c>
    </row>
    <row r="24" spans="1:20" hidden="1" outlineLevel="2" collapsed="1" x14ac:dyDescent="0.35">
      <c r="A24" s="14" t="s">
        <v>3</v>
      </c>
      <c r="B24" s="14" t="s">
        <v>3</v>
      </c>
      <c r="C24" s="13" t="s">
        <v>3</v>
      </c>
      <c r="D24" s="94" t="s">
        <v>34</v>
      </c>
      <c r="E24" s="86"/>
      <c r="F24" s="86"/>
      <c r="G24" s="86"/>
      <c r="H24" s="16">
        <v>1012000</v>
      </c>
      <c r="I24" s="16">
        <v>20656</v>
      </c>
      <c r="J24" s="16">
        <v>1032656</v>
      </c>
      <c r="K24" s="16">
        <v>1156265.58</v>
      </c>
      <c r="L24" s="16">
        <v>0</v>
      </c>
      <c r="M24" s="16">
        <v>1156265.58</v>
      </c>
      <c r="N24" s="16">
        <v>123609.58</v>
      </c>
      <c r="O24" s="17">
        <v>1.1197006360298105</v>
      </c>
      <c r="P24" s="16">
        <v>1125797.6566659999</v>
      </c>
      <c r="Q24" s="16">
        <v>27361</v>
      </c>
      <c r="R24" s="16">
        <v>1153158.6566659999</v>
      </c>
      <c r="S24" s="16">
        <v>120502.656666</v>
      </c>
      <c r="T24" s="15">
        <v>1.1166919638931068</v>
      </c>
    </row>
    <row r="25" spans="1:20" hidden="1" outlineLevel="3" collapsed="1" x14ac:dyDescent="0.35">
      <c r="A25" s="14" t="s">
        <v>3</v>
      </c>
      <c r="B25" s="14" t="s">
        <v>3</v>
      </c>
      <c r="C25" s="13" t="s">
        <v>3</v>
      </c>
      <c r="D25" s="12" t="s">
        <v>3</v>
      </c>
      <c r="E25" s="96" t="s">
        <v>35</v>
      </c>
      <c r="F25" s="86"/>
      <c r="G25" s="86"/>
      <c r="H25" s="16">
        <v>487000</v>
      </c>
      <c r="I25" s="16">
        <v>0</v>
      </c>
      <c r="J25" s="16">
        <v>487000</v>
      </c>
      <c r="K25" s="16">
        <v>601379.62</v>
      </c>
      <c r="L25" s="16">
        <v>0</v>
      </c>
      <c r="M25" s="16">
        <v>601379.62</v>
      </c>
      <c r="N25" s="16">
        <v>114379.62</v>
      </c>
      <c r="O25" s="17">
        <v>1.2348657494866531</v>
      </c>
      <c r="P25" s="16">
        <v>622770.26333300001</v>
      </c>
      <c r="Q25" s="18">
        <v>-125286</v>
      </c>
      <c r="R25" s="16">
        <v>497484.26333300001</v>
      </c>
      <c r="S25" s="16">
        <v>10484.263333000001</v>
      </c>
      <c r="T25" s="15">
        <v>1.0215282614640657</v>
      </c>
    </row>
    <row r="26" spans="1:20" hidden="1" outlineLevel="4" collapsed="1" x14ac:dyDescent="0.35">
      <c r="A26" s="14" t="s">
        <v>3</v>
      </c>
      <c r="B26" s="14" t="s">
        <v>3</v>
      </c>
      <c r="C26" s="13" t="s">
        <v>3</v>
      </c>
      <c r="D26" s="12" t="s">
        <v>3</v>
      </c>
      <c r="E26" s="12" t="s">
        <v>3</v>
      </c>
      <c r="F26" s="96"/>
      <c r="G26" s="86"/>
      <c r="H26" s="10">
        <v>487000</v>
      </c>
      <c r="I26" s="10">
        <v>0</v>
      </c>
      <c r="J26" s="10">
        <v>487000</v>
      </c>
      <c r="K26" s="10">
        <v>601379.62</v>
      </c>
      <c r="L26" s="10">
        <v>0</v>
      </c>
      <c r="M26" s="10">
        <v>601379.62</v>
      </c>
      <c r="N26" s="10">
        <v>114379.62</v>
      </c>
      <c r="O26" s="9">
        <v>1.2348657494866531</v>
      </c>
      <c r="P26" s="10">
        <v>622770.26333300001</v>
      </c>
      <c r="Q26" s="11">
        <v>-125286</v>
      </c>
      <c r="R26" s="10">
        <v>497484.26333300001</v>
      </c>
      <c r="S26" s="10">
        <v>10484.263333000001</v>
      </c>
      <c r="T26" s="9">
        <v>1.0215282614640657</v>
      </c>
    </row>
    <row r="27" spans="1:20" hidden="1" outlineLevel="3" collapsed="1" x14ac:dyDescent="0.35">
      <c r="A27" s="14" t="s">
        <v>3</v>
      </c>
      <c r="B27" s="14" t="s">
        <v>3</v>
      </c>
      <c r="C27" s="13" t="s">
        <v>3</v>
      </c>
      <c r="D27" s="12" t="s">
        <v>3</v>
      </c>
      <c r="E27" s="96" t="s">
        <v>36</v>
      </c>
      <c r="F27" s="86"/>
      <c r="G27" s="86"/>
      <c r="H27" s="16">
        <v>0</v>
      </c>
      <c r="I27" s="16">
        <v>20656</v>
      </c>
      <c r="J27" s="16">
        <v>20656</v>
      </c>
      <c r="K27" s="16">
        <v>20656.32</v>
      </c>
      <c r="L27" s="16">
        <v>0</v>
      </c>
      <c r="M27" s="16">
        <v>20656.32</v>
      </c>
      <c r="N27" s="16">
        <v>0.32</v>
      </c>
      <c r="O27" s="17">
        <v>1.0000154918667699</v>
      </c>
      <c r="P27" s="16">
        <v>40393.410000000003</v>
      </c>
      <c r="Q27" s="18">
        <v>-19737</v>
      </c>
      <c r="R27" s="16">
        <v>20656.41</v>
      </c>
      <c r="S27" s="16">
        <v>0.41</v>
      </c>
      <c r="T27" s="15">
        <v>1.0000198489542991</v>
      </c>
    </row>
    <row r="28" spans="1:20" hidden="1" outlineLevel="4" collapsed="1" x14ac:dyDescent="0.35">
      <c r="A28" s="14" t="s">
        <v>3</v>
      </c>
      <c r="B28" s="14" t="s">
        <v>3</v>
      </c>
      <c r="C28" s="13" t="s">
        <v>3</v>
      </c>
      <c r="D28" s="12" t="s">
        <v>3</v>
      </c>
      <c r="E28" s="12" t="s">
        <v>3</v>
      </c>
      <c r="F28" s="96"/>
      <c r="G28" s="86"/>
      <c r="H28" s="10">
        <v>0</v>
      </c>
      <c r="I28" s="10">
        <v>20656</v>
      </c>
      <c r="J28" s="10">
        <v>20656</v>
      </c>
      <c r="K28" s="10">
        <v>20656.32</v>
      </c>
      <c r="L28" s="10">
        <v>0</v>
      </c>
      <c r="M28" s="10">
        <v>20656.32</v>
      </c>
      <c r="N28" s="10">
        <v>0.32</v>
      </c>
      <c r="O28" s="9">
        <v>1.0000154918667699</v>
      </c>
      <c r="P28" s="10">
        <v>40393.410000000003</v>
      </c>
      <c r="Q28" s="11">
        <v>-19737</v>
      </c>
      <c r="R28" s="10">
        <v>20656.41</v>
      </c>
      <c r="S28" s="10">
        <v>0.41</v>
      </c>
      <c r="T28" s="9">
        <v>1.0000198489542991</v>
      </c>
    </row>
    <row r="29" spans="1:20" hidden="1" outlineLevel="3" collapsed="1" x14ac:dyDescent="0.35">
      <c r="A29" s="14" t="s">
        <v>3</v>
      </c>
      <c r="B29" s="14" t="s">
        <v>3</v>
      </c>
      <c r="C29" s="13" t="s">
        <v>3</v>
      </c>
      <c r="D29" s="12" t="s">
        <v>3</v>
      </c>
      <c r="E29" s="96" t="s">
        <v>37</v>
      </c>
      <c r="F29" s="86"/>
      <c r="G29" s="86"/>
      <c r="H29" s="16">
        <v>525000</v>
      </c>
      <c r="I29" s="16">
        <v>0</v>
      </c>
      <c r="J29" s="16">
        <v>525000</v>
      </c>
      <c r="K29" s="16">
        <v>710983.9</v>
      </c>
      <c r="L29" s="16">
        <v>0</v>
      </c>
      <c r="M29" s="16">
        <v>710983.9</v>
      </c>
      <c r="N29" s="16">
        <v>185983.9</v>
      </c>
      <c r="O29" s="17">
        <v>1.3542550476190476</v>
      </c>
      <c r="P29" s="16">
        <v>705560.15666600002</v>
      </c>
      <c r="Q29" s="18">
        <v>-70542</v>
      </c>
      <c r="R29" s="16">
        <v>635018.15666600002</v>
      </c>
      <c r="S29" s="16">
        <v>110018.156666</v>
      </c>
      <c r="T29" s="15">
        <v>1.2095583936495238</v>
      </c>
    </row>
    <row r="30" spans="1:20" hidden="1" outlineLevel="4" collapsed="1" x14ac:dyDescent="0.35">
      <c r="A30" s="14" t="s">
        <v>3</v>
      </c>
      <c r="B30" s="14" t="s">
        <v>3</v>
      </c>
      <c r="C30" s="13" t="s">
        <v>3</v>
      </c>
      <c r="D30" s="12" t="s">
        <v>3</v>
      </c>
      <c r="E30" s="12" t="s">
        <v>3</v>
      </c>
      <c r="F30" s="96"/>
      <c r="G30" s="86"/>
      <c r="H30" s="10">
        <v>525000</v>
      </c>
      <c r="I30" s="10">
        <v>0</v>
      </c>
      <c r="J30" s="10">
        <v>525000</v>
      </c>
      <c r="K30" s="10">
        <v>710983.9</v>
      </c>
      <c r="L30" s="10">
        <v>0</v>
      </c>
      <c r="M30" s="10">
        <v>710983.9</v>
      </c>
      <c r="N30" s="10">
        <v>185983.9</v>
      </c>
      <c r="O30" s="9">
        <v>1.3542550476190476</v>
      </c>
      <c r="P30" s="10">
        <v>705560.15666600002</v>
      </c>
      <c r="Q30" s="11">
        <v>-70542</v>
      </c>
      <c r="R30" s="10">
        <v>635018.15666600002</v>
      </c>
      <c r="S30" s="10">
        <v>110018.156666</v>
      </c>
      <c r="T30" s="9">
        <v>1.2095583936495238</v>
      </c>
    </row>
    <row r="31" spans="1:20" hidden="1" outlineLevel="3" collapsed="1" x14ac:dyDescent="0.35">
      <c r="A31" s="14" t="s">
        <v>3</v>
      </c>
      <c r="B31" s="14" t="s">
        <v>3</v>
      </c>
      <c r="C31" s="13" t="s">
        <v>3</v>
      </c>
      <c r="D31" s="12" t="s">
        <v>3</v>
      </c>
      <c r="E31" s="96" t="s">
        <v>38</v>
      </c>
      <c r="F31" s="86"/>
      <c r="G31" s="86"/>
      <c r="H31" s="16">
        <v>0</v>
      </c>
      <c r="I31" s="16">
        <v>0</v>
      </c>
      <c r="J31" s="16">
        <v>0</v>
      </c>
      <c r="K31" s="18">
        <v>-176754.26</v>
      </c>
      <c r="L31" s="16">
        <v>0</v>
      </c>
      <c r="M31" s="18">
        <v>-176754.26</v>
      </c>
      <c r="N31" s="18">
        <v>-176754.26</v>
      </c>
      <c r="O31" s="17">
        <v>1</v>
      </c>
      <c r="P31" s="18">
        <v>-242926.17333300001</v>
      </c>
      <c r="Q31" s="16">
        <v>242926</v>
      </c>
      <c r="R31" s="18">
        <v>-0.17333299999999999</v>
      </c>
      <c r="S31" s="18">
        <v>-0.17333299999999999</v>
      </c>
      <c r="T31" s="15">
        <v>1</v>
      </c>
    </row>
    <row r="32" spans="1:20" hidden="1" outlineLevel="4" collapsed="1" x14ac:dyDescent="0.35">
      <c r="A32" s="14" t="s">
        <v>3</v>
      </c>
      <c r="B32" s="14" t="s">
        <v>3</v>
      </c>
      <c r="C32" s="13" t="s">
        <v>3</v>
      </c>
      <c r="D32" s="12" t="s">
        <v>3</v>
      </c>
      <c r="E32" s="12" t="s">
        <v>3</v>
      </c>
      <c r="F32" s="96"/>
      <c r="G32" s="86"/>
      <c r="H32" s="10">
        <v>0</v>
      </c>
      <c r="I32" s="10">
        <v>0</v>
      </c>
      <c r="J32" s="10">
        <v>0</v>
      </c>
      <c r="K32" s="11">
        <v>-176754.26</v>
      </c>
      <c r="L32" s="10">
        <v>0</v>
      </c>
      <c r="M32" s="11">
        <v>-176754.26</v>
      </c>
      <c r="N32" s="11">
        <v>-176754.26</v>
      </c>
      <c r="O32" s="9">
        <v>1</v>
      </c>
      <c r="P32" s="11">
        <v>-242926.17333300001</v>
      </c>
      <c r="Q32" s="10">
        <v>242926</v>
      </c>
      <c r="R32" s="11">
        <v>-0.17333299999999999</v>
      </c>
      <c r="S32" s="11">
        <v>-0.17333299999999999</v>
      </c>
      <c r="T32" s="9">
        <v>1</v>
      </c>
    </row>
    <row r="33" spans="1:20" hidden="1" outlineLevel="2" collapsed="1" x14ac:dyDescent="0.35">
      <c r="A33" s="14" t="s">
        <v>3</v>
      </c>
      <c r="B33" s="14" t="s">
        <v>3</v>
      </c>
      <c r="C33" s="13" t="s">
        <v>3</v>
      </c>
      <c r="D33" s="94" t="s">
        <v>39</v>
      </c>
      <c r="E33" s="86"/>
      <c r="F33" s="86"/>
      <c r="G33" s="86"/>
      <c r="H33" s="16">
        <v>675000</v>
      </c>
      <c r="I33" s="16">
        <v>0</v>
      </c>
      <c r="J33" s="16">
        <v>675000</v>
      </c>
      <c r="K33" s="16">
        <v>19747.04</v>
      </c>
      <c r="L33" s="16">
        <v>0</v>
      </c>
      <c r="M33" s="16">
        <v>19747.04</v>
      </c>
      <c r="N33" s="18">
        <v>-655252.96</v>
      </c>
      <c r="O33" s="17">
        <v>2.9254874074074073E-2</v>
      </c>
      <c r="P33" s="16">
        <v>661944.63</v>
      </c>
      <c r="Q33" s="18">
        <v>-104076</v>
      </c>
      <c r="R33" s="16">
        <v>557868.63</v>
      </c>
      <c r="S33" s="18">
        <v>-117131.37</v>
      </c>
      <c r="T33" s="15">
        <v>0.82647204444444444</v>
      </c>
    </row>
    <row r="34" spans="1:20" hidden="1" outlineLevel="3" collapsed="1" x14ac:dyDescent="0.35">
      <c r="A34" s="14" t="s">
        <v>3</v>
      </c>
      <c r="B34" s="14" t="s">
        <v>3</v>
      </c>
      <c r="C34" s="13" t="s">
        <v>3</v>
      </c>
      <c r="D34" s="12" t="s">
        <v>3</v>
      </c>
      <c r="E34" s="96" t="s">
        <v>40</v>
      </c>
      <c r="F34" s="86"/>
      <c r="G34" s="86"/>
      <c r="H34" s="16">
        <v>675000</v>
      </c>
      <c r="I34" s="16">
        <v>0</v>
      </c>
      <c r="J34" s="16">
        <v>675000</v>
      </c>
      <c r="K34" s="16">
        <v>19747.04</v>
      </c>
      <c r="L34" s="16">
        <v>0</v>
      </c>
      <c r="M34" s="16">
        <v>19747.04</v>
      </c>
      <c r="N34" s="18">
        <v>-655252.96</v>
      </c>
      <c r="O34" s="17">
        <v>2.9254874074074073E-2</v>
      </c>
      <c r="P34" s="16">
        <v>661944.63</v>
      </c>
      <c r="Q34" s="18">
        <v>-104076</v>
      </c>
      <c r="R34" s="16">
        <v>557868.63</v>
      </c>
      <c r="S34" s="18">
        <v>-117131.37</v>
      </c>
      <c r="T34" s="15">
        <v>0.82647204444444444</v>
      </c>
    </row>
    <row r="35" spans="1:20" hidden="1" outlineLevel="4" collapsed="1" x14ac:dyDescent="0.35">
      <c r="A35" s="14" t="s">
        <v>3</v>
      </c>
      <c r="B35" s="14" t="s">
        <v>3</v>
      </c>
      <c r="C35" s="13" t="s">
        <v>3</v>
      </c>
      <c r="D35" s="12" t="s">
        <v>3</v>
      </c>
      <c r="E35" s="12" t="s">
        <v>3</v>
      </c>
      <c r="F35" s="96"/>
      <c r="G35" s="86"/>
      <c r="H35" s="10">
        <v>675000</v>
      </c>
      <c r="I35" s="10">
        <v>0</v>
      </c>
      <c r="J35" s="10">
        <v>675000</v>
      </c>
      <c r="K35" s="10">
        <v>19747.04</v>
      </c>
      <c r="L35" s="10">
        <v>0</v>
      </c>
      <c r="M35" s="10">
        <v>19747.04</v>
      </c>
      <c r="N35" s="11">
        <v>-655252.96</v>
      </c>
      <c r="O35" s="9">
        <v>2.9254874074074073E-2</v>
      </c>
      <c r="P35" s="10">
        <v>661944.63</v>
      </c>
      <c r="Q35" s="11">
        <v>-104076</v>
      </c>
      <c r="R35" s="10">
        <v>557868.63</v>
      </c>
      <c r="S35" s="11">
        <v>-117131.37</v>
      </c>
      <c r="T35" s="9">
        <v>0.82647204444444444</v>
      </c>
    </row>
    <row r="36" spans="1:20" hidden="1" outlineLevel="2" collapsed="1" x14ac:dyDescent="0.35">
      <c r="A36" s="14" t="s">
        <v>3</v>
      </c>
      <c r="B36" s="14" t="s">
        <v>3</v>
      </c>
      <c r="C36" s="13" t="s">
        <v>3</v>
      </c>
      <c r="D36" s="94" t="s">
        <v>41</v>
      </c>
      <c r="E36" s="86"/>
      <c r="F36" s="86"/>
      <c r="G36" s="86"/>
      <c r="H36" s="16">
        <v>23000</v>
      </c>
      <c r="I36" s="16">
        <v>0</v>
      </c>
      <c r="J36" s="16">
        <v>23000</v>
      </c>
      <c r="K36" s="16">
        <v>72047.429999999993</v>
      </c>
      <c r="L36" s="16">
        <v>0</v>
      </c>
      <c r="M36" s="16">
        <v>72047.429999999993</v>
      </c>
      <c r="N36" s="16">
        <v>49047.43</v>
      </c>
      <c r="O36" s="17">
        <v>3.1324969565217393</v>
      </c>
      <c r="P36" s="16">
        <v>83998.296667000002</v>
      </c>
      <c r="Q36" s="16">
        <v>0</v>
      </c>
      <c r="R36" s="16">
        <v>83998.296667000002</v>
      </c>
      <c r="S36" s="16">
        <v>60998.296667000002</v>
      </c>
      <c r="T36" s="15">
        <v>3.6520998550869566</v>
      </c>
    </row>
    <row r="37" spans="1:20" hidden="1" outlineLevel="3" collapsed="1" x14ac:dyDescent="0.35">
      <c r="A37" s="14" t="s">
        <v>3</v>
      </c>
      <c r="B37" s="14" t="s">
        <v>3</v>
      </c>
      <c r="C37" s="13" t="s">
        <v>3</v>
      </c>
      <c r="D37" s="12" t="s">
        <v>3</v>
      </c>
      <c r="E37" s="96" t="s">
        <v>42</v>
      </c>
      <c r="F37" s="86"/>
      <c r="G37" s="86"/>
      <c r="H37" s="16">
        <v>23000</v>
      </c>
      <c r="I37" s="16">
        <v>0</v>
      </c>
      <c r="J37" s="16">
        <v>23000</v>
      </c>
      <c r="K37" s="16">
        <v>72047.429999999993</v>
      </c>
      <c r="L37" s="16">
        <v>0</v>
      </c>
      <c r="M37" s="16">
        <v>72047.429999999993</v>
      </c>
      <c r="N37" s="16">
        <v>49047.43</v>
      </c>
      <c r="O37" s="17">
        <v>3.1324969565217393</v>
      </c>
      <c r="P37" s="16">
        <v>83998.296667000002</v>
      </c>
      <c r="Q37" s="16">
        <v>0</v>
      </c>
      <c r="R37" s="16">
        <v>83998.296667000002</v>
      </c>
      <c r="S37" s="16">
        <v>60998.296667000002</v>
      </c>
      <c r="T37" s="15">
        <v>3.6520998550869566</v>
      </c>
    </row>
    <row r="38" spans="1:20" hidden="1" outlineLevel="4" collapsed="1" x14ac:dyDescent="0.35">
      <c r="A38" s="14" t="s">
        <v>3</v>
      </c>
      <c r="B38" s="14" t="s">
        <v>3</v>
      </c>
      <c r="C38" s="13" t="s">
        <v>3</v>
      </c>
      <c r="D38" s="12" t="s">
        <v>3</v>
      </c>
      <c r="E38" s="12" t="s">
        <v>3</v>
      </c>
      <c r="F38" s="96" t="s">
        <v>43</v>
      </c>
      <c r="G38" s="86"/>
      <c r="H38" s="10">
        <v>0</v>
      </c>
      <c r="I38" s="10">
        <v>0</v>
      </c>
      <c r="J38" s="10">
        <v>0</v>
      </c>
      <c r="K38" s="10">
        <v>3800</v>
      </c>
      <c r="L38" s="10">
        <v>0</v>
      </c>
      <c r="M38" s="10">
        <v>3800</v>
      </c>
      <c r="N38" s="10">
        <v>3800</v>
      </c>
      <c r="O38" s="9">
        <v>1</v>
      </c>
      <c r="P38" s="10">
        <v>3975</v>
      </c>
      <c r="Q38" s="10">
        <v>0</v>
      </c>
      <c r="R38" s="10">
        <v>3975</v>
      </c>
      <c r="S38" s="10">
        <v>3975</v>
      </c>
      <c r="T38" s="9">
        <v>1</v>
      </c>
    </row>
    <row r="39" spans="1:20" hidden="1" outlineLevel="4" collapsed="1" x14ac:dyDescent="0.35">
      <c r="A39" s="14" t="s">
        <v>3</v>
      </c>
      <c r="B39" s="14" t="s">
        <v>3</v>
      </c>
      <c r="C39" s="13" t="s">
        <v>3</v>
      </c>
      <c r="D39" s="12" t="s">
        <v>3</v>
      </c>
      <c r="E39" s="12" t="s">
        <v>3</v>
      </c>
      <c r="F39" s="96" t="s">
        <v>44</v>
      </c>
      <c r="G39" s="86"/>
      <c r="H39" s="10">
        <v>10000</v>
      </c>
      <c r="I39" s="10">
        <v>0</v>
      </c>
      <c r="J39" s="10">
        <v>10000</v>
      </c>
      <c r="K39" s="10">
        <v>17003</v>
      </c>
      <c r="L39" s="10">
        <v>0</v>
      </c>
      <c r="M39" s="10">
        <v>17003</v>
      </c>
      <c r="N39" s="10">
        <v>7003</v>
      </c>
      <c r="O39" s="9">
        <v>1.7002999999999999</v>
      </c>
      <c r="P39" s="10">
        <v>19086.333332999999</v>
      </c>
      <c r="Q39" s="10">
        <v>0</v>
      </c>
      <c r="R39" s="10">
        <v>19086.333332999999</v>
      </c>
      <c r="S39" s="10">
        <v>9086.3333330000005</v>
      </c>
      <c r="T39" s="9">
        <v>1.9086333333000001</v>
      </c>
    </row>
    <row r="40" spans="1:20" hidden="1" outlineLevel="4" collapsed="1" x14ac:dyDescent="0.35">
      <c r="A40" s="14" t="s">
        <v>3</v>
      </c>
      <c r="B40" s="14" t="s">
        <v>3</v>
      </c>
      <c r="C40" s="13" t="s">
        <v>3</v>
      </c>
      <c r="D40" s="12" t="s">
        <v>3</v>
      </c>
      <c r="E40" s="12" t="s">
        <v>3</v>
      </c>
      <c r="F40" s="96" t="s">
        <v>45</v>
      </c>
      <c r="G40" s="86"/>
      <c r="H40" s="10">
        <v>0</v>
      </c>
      <c r="I40" s="10">
        <v>0</v>
      </c>
      <c r="J40" s="10">
        <v>0</v>
      </c>
      <c r="K40" s="10">
        <v>900</v>
      </c>
      <c r="L40" s="10">
        <v>0</v>
      </c>
      <c r="M40" s="10">
        <v>900</v>
      </c>
      <c r="N40" s="10">
        <v>900</v>
      </c>
      <c r="O40" s="9">
        <v>1</v>
      </c>
      <c r="P40" s="10">
        <v>1058.333333</v>
      </c>
      <c r="Q40" s="10">
        <v>0</v>
      </c>
      <c r="R40" s="10">
        <v>1058.333333</v>
      </c>
      <c r="S40" s="10">
        <v>1058.333333</v>
      </c>
      <c r="T40" s="9">
        <v>1</v>
      </c>
    </row>
    <row r="41" spans="1:20" hidden="1" outlineLevel="4" collapsed="1" x14ac:dyDescent="0.35">
      <c r="A41" s="14" t="s">
        <v>3</v>
      </c>
      <c r="B41" s="14" t="s">
        <v>3</v>
      </c>
      <c r="C41" s="13" t="s">
        <v>3</v>
      </c>
      <c r="D41" s="12" t="s">
        <v>3</v>
      </c>
      <c r="E41" s="12" t="s">
        <v>3</v>
      </c>
      <c r="F41" s="96" t="s">
        <v>46</v>
      </c>
      <c r="G41" s="86"/>
      <c r="H41" s="10">
        <v>0</v>
      </c>
      <c r="I41" s="10">
        <v>0</v>
      </c>
      <c r="J41" s="10">
        <v>0</v>
      </c>
      <c r="K41" s="10">
        <v>1200</v>
      </c>
      <c r="L41" s="10">
        <v>0</v>
      </c>
      <c r="M41" s="10">
        <v>1200</v>
      </c>
      <c r="N41" s="10">
        <v>1200</v>
      </c>
      <c r="O41" s="9">
        <v>1</v>
      </c>
      <c r="P41" s="10">
        <v>1950</v>
      </c>
      <c r="Q41" s="10">
        <v>0</v>
      </c>
      <c r="R41" s="10">
        <v>1950</v>
      </c>
      <c r="S41" s="10">
        <v>1950</v>
      </c>
      <c r="T41" s="9">
        <v>1</v>
      </c>
    </row>
    <row r="42" spans="1:20" hidden="1" outlineLevel="4" collapsed="1" x14ac:dyDescent="0.35">
      <c r="A42" s="14" t="s">
        <v>3</v>
      </c>
      <c r="B42" s="14" t="s">
        <v>3</v>
      </c>
      <c r="C42" s="13" t="s">
        <v>3</v>
      </c>
      <c r="D42" s="12" t="s">
        <v>3</v>
      </c>
      <c r="E42" s="12" t="s">
        <v>3</v>
      </c>
      <c r="F42" s="96" t="s">
        <v>47</v>
      </c>
      <c r="G42" s="86"/>
      <c r="H42" s="10">
        <v>0</v>
      </c>
      <c r="I42" s="10">
        <v>0</v>
      </c>
      <c r="J42" s="10">
        <v>0</v>
      </c>
      <c r="K42" s="10">
        <v>1200</v>
      </c>
      <c r="L42" s="10">
        <v>0</v>
      </c>
      <c r="M42" s="10">
        <v>1200</v>
      </c>
      <c r="N42" s="10">
        <v>1200</v>
      </c>
      <c r="O42" s="9">
        <v>1</v>
      </c>
      <c r="P42" s="10">
        <v>1451.666667</v>
      </c>
      <c r="Q42" s="10">
        <v>0</v>
      </c>
      <c r="R42" s="10">
        <v>1451.666667</v>
      </c>
      <c r="S42" s="10">
        <v>1451.666667</v>
      </c>
      <c r="T42" s="9">
        <v>1</v>
      </c>
    </row>
    <row r="43" spans="1:20" hidden="1" outlineLevel="4" collapsed="1" x14ac:dyDescent="0.35">
      <c r="A43" s="14" t="s">
        <v>3</v>
      </c>
      <c r="B43" s="14" t="s">
        <v>3</v>
      </c>
      <c r="C43" s="13" t="s">
        <v>3</v>
      </c>
      <c r="D43" s="12" t="s">
        <v>3</v>
      </c>
      <c r="E43" s="12" t="s">
        <v>3</v>
      </c>
      <c r="F43" s="96" t="s">
        <v>48</v>
      </c>
      <c r="G43" s="86"/>
      <c r="H43" s="10">
        <v>0</v>
      </c>
      <c r="I43" s="10">
        <v>0</v>
      </c>
      <c r="J43" s="10">
        <v>0</v>
      </c>
      <c r="K43" s="10">
        <v>570</v>
      </c>
      <c r="L43" s="10">
        <v>0</v>
      </c>
      <c r="M43" s="10">
        <v>570</v>
      </c>
      <c r="N43" s="10">
        <v>570</v>
      </c>
      <c r="O43" s="9">
        <v>1</v>
      </c>
      <c r="P43" s="10">
        <v>596.66666699999996</v>
      </c>
      <c r="Q43" s="10">
        <v>0</v>
      </c>
      <c r="R43" s="10">
        <v>596.66666699999996</v>
      </c>
      <c r="S43" s="10">
        <v>596.66666699999996</v>
      </c>
      <c r="T43" s="9">
        <v>1</v>
      </c>
    </row>
    <row r="44" spans="1:20" hidden="1" outlineLevel="4" collapsed="1" x14ac:dyDescent="0.35">
      <c r="A44" s="14" t="s">
        <v>3</v>
      </c>
      <c r="B44" s="14" t="s">
        <v>3</v>
      </c>
      <c r="C44" s="13" t="s">
        <v>3</v>
      </c>
      <c r="D44" s="12" t="s">
        <v>3</v>
      </c>
      <c r="E44" s="12" t="s">
        <v>3</v>
      </c>
      <c r="F44" s="96" t="s">
        <v>49</v>
      </c>
      <c r="G44" s="86"/>
      <c r="H44" s="10">
        <v>5000</v>
      </c>
      <c r="I44" s="10">
        <v>0</v>
      </c>
      <c r="J44" s="10">
        <v>5000</v>
      </c>
      <c r="K44" s="10">
        <v>4940</v>
      </c>
      <c r="L44" s="10">
        <v>0</v>
      </c>
      <c r="M44" s="10">
        <v>4940</v>
      </c>
      <c r="N44" s="11">
        <v>-60</v>
      </c>
      <c r="O44" s="9">
        <v>0.98799999999999999</v>
      </c>
      <c r="P44" s="10">
        <v>10961.666667</v>
      </c>
      <c r="Q44" s="10">
        <v>0</v>
      </c>
      <c r="R44" s="10">
        <v>10961.666667</v>
      </c>
      <c r="S44" s="10">
        <v>5961.6666670000004</v>
      </c>
      <c r="T44" s="9">
        <v>2.1923333334000001</v>
      </c>
    </row>
    <row r="45" spans="1:20" hidden="1" outlineLevel="4" collapsed="1" x14ac:dyDescent="0.35">
      <c r="A45" s="14" t="s">
        <v>3</v>
      </c>
      <c r="B45" s="14" t="s">
        <v>3</v>
      </c>
      <c r="C45" s="13" t="s">
        <v>3</v>
      </c>
      <c r="D45" s="12" t="s">
        <v>3</v>
      </c>
      <c r="E45" s="12" t="s">
        <v>3</v>
      </c>
      <c r="F45" s="96" t="s">
        <v>50</v>
      </c>
      <c r="G45" s="86"/>
      <c r="H45" s="10">
        <v>8000</v>
      </c>
      <c r="I45" s="10">
        <v>0</v>
      </c>
      <c r="J45" s="10">
        <v>8000</v>
      </c>
      <c r="K45" s="10">
        <v>9134.43</v>
      </c>
      <c r="L45" s="10">
        <v>0</v>
      </c>
      <c r="M45" s="10">
        <v>9134.43</v>
      </c>
      <c r="N45" s="10">
        <v>1134.43</v>
      </c>
      <c r="O45" s="9">
        <v>1.14180375</v>
      </c>
      <c r="P45" s="10">
        <v>9151.9633329999997</v>
      </c>
      <c r="Q45" s="10">
        <v>0</v>
      </c>
      <c r="R45" s="10">
        <v>9151.9633329999997</v>
      </c>
      <c r="S45" s="10">
        <v>1151.9633329999999</v>
      </c>
      <c r="T45" s="9">
        <v>1.1439954166249999</v>
      </c>
    </row>
    <row r="46" spans="1:20" hidden="1" outlineLevel="4" collapsed="1" x14ac:dyDescent="0.35">
      <c r="A46" s="14" t="s">
        <v>3</v>
      </c>
      <c r="B46" s="14" t="s">
        <v>3</v>
      </c>
      <c r="C46" s="13" t="s">
        <v>3</v>
      </c>
      <c r="D46" s="12" t="s">
        <v>3</v>
      </c>
      <c r="E46" s="12" t="s">
        <v>3</v>
      </c>
      <c r="F46" s="96" t="s">
        <v>51</v>
      </c>
      <c r="G46" s="86"/>
      <c r="H46" s="10">
        <v>0</v>
      </c>
      <c r="I46" s="10">
        <v>0</v>
      </c>
      <c r="J46" s="10">
        <v>0</v>
      </c>
      <c r="K46" s="10">
        <v>4800</v>
      </c>
      <c r="L46" s="10">
        <v>0</v>
      </c>
      <c r="M46" s="10">
        <v>4800</v>
      </c>
      <c r="N46" s="10">
        <v>4800</v>
      </c>
      <c r="O46" s="9">
        <v>1</v>
      </c>
      <c r="P46" s="10">
        <v>5200</v>
      </c>
      <c r="Q46" s="10">
        <v>0</v>
      </c>
      <c r="R46" s="10">
        <v>5200</v>
      </c>
      <c r="S46" s="10">
        <v>5200</v>
      </c>
      <c r="T46" s="9">
        <v>1</v>
      </c>
    </row>
    <row r="47" spans="1:20" hidden="1" outlineLevel="4" collapsed="1" x14ac:dyDescent="0.35">
      <c r="A47" s="14" t="s">
        <v>3</v>
      </c>
      <c r="B47" s="14" t="s">
        <v>3</v>
      </c>
      <c r="C47" s="13" t="s">
        <v>3</v>
      </c>
      <c r="D47" s="12" t="s">
        <v>3</v>
      </c>
      <c r="E47" s="12" t="s">
        <v>3</v>
      </c>
      <c r="F47" s="96" t="s">
        <v>52</v>
      </c>
      <c r="G47" s="86"/>
      <c r="H47" s="10">
        <v>0</v>
      </c>
      <c r="I47" s="10">
        <v>0</v>
      </c>
      <c r="J47" s="10">
        <v>0</v>
      </c>
      <c r="K47" s="10">
        <v>28500</v>
      </c>
      <c r="L47" s="10">
        <v>0</v>
      </c>
      <c r="M47" s="10">
        <v>28500</v>
      </c>
      <c r="N47" s="10">
        <v>28500</v>
      </c>
      <c r="O47" s="9">
        <v>1</v>
      </c>
      <c r="P47" s="10">
        <v>30566.666667000001</v>
      </c>
      <c r="Q47" s="10">
        <v>0</v>
      </c>
      <c r="R47" s="10">
        <v>30566.666667000001</v>
      </c>
      <c r="S47" s="10">
        <v>30566.666667000001</v>
      </c>
      <c r="T47" s="9">
        <v>1</v>
      </c>
    </row>
    <row r="48" spans="1:20" hidden="1" outlineLevel="2" collapsed="1" x14ac:dyDescent="0.35">
      <c r="A48" s="14" t="s">
        <v>3</v>
      </c>
      <c r="B48" s="14" t="s">
        <v>3</v>
      </c>
      <c r="C48" s="13" t="s">
        <v>3</v>
      </c>
      <c r="D48" s="94" t="s">
        <v>53</v>
      </c>
      <c r="E48" s="86"/>
      <c r="F48" s="86"/>
      <c r="G48" s="86"/>
      <c r="H48" s="16">
        <v>2199000</v>
      </c>
      <c r="I48" s="16">
        <v>0</v>
      </c>
      <c r="J48" s="16">
        <v>2199000</v>
      </c>
      <c r="K48" s="16">
        <v>2032248.42</v>
      </c>
      <c r="L48" s="16">
        <v>0</v>
      </c>
      <c r="M48" s="16">
        <v>2032248.42</v>
      </c>
      <c r="N48" s="18">
        <v>-166751.57999999999</v>
      </c>
      <c r="O48" s="17">
        <v>0.92416935879945428</v>
      </c>
      <c r="P48" s="16">
        <v>2138261.8499989999</v>
      </c>
      <c r="Q48" s="16">
        <v>36106</v>
      </c>
      <c r="R48" s="16">
        <v>2174367.8499989999</v>
      </c>
      <c r="S48" s="18">
        <v>-24632.150001000002</v>
      </c>
      <c r="T48" s="15">
        <v>0.98879847657980902</v>
      </c>
    </row>
    <row r="49" spans="1:20" hidden="1" outlineLevel="3" collapsed="1" x14ac:dyDescent="0.35">
      <c r="A49" s="14" t="s">
        <v>3</v>
      </c>
      <c r="B49" s="14" t="s">
        <v>3</v>
      </c>
      <c r="C49" s="13" t="s">
        <v>3</v>
      </c>
      <c r="D49" s="12" t="s">
        <v>3</v>
      </c>
      <c r="E49" s="96" t="s">
        <v>54</v>
      </c>
      <c r="F49" s="86"/>
      <c r="G49" s="86"/>
      <c r="H49" s="16">
        <v>100000</v>
      </c>
      <c r="I49" s="16">
        <v>0</v>
      </c>
      <c r="J49" s="16">
        <v>100000</v>
      </c>
      <c r="K49" s="16">
        <v>43450</v>
      </c>
      <c r="L49" s="16">
        <v>0</v>
      </c>
      <c r="M49" s="16">
        <v>43450</v>
      </c>
      <c r="N49" s="18">
        <v>-56550</v>
      </c>
      <c r="O49" s="17">
        <v>0.4345</v>
      </c>
      <c r="P49" s="16">
        <v>76190</v>
      </c>
      <c r="Q49" s="16">
        <v>19100</v>
      </c>
      <c r="R49" s="16">
        <v>95290</v>
      </c>
      <c r="S49" s="18">
        <v>-4710</v>
      </c>
      <c r="T49" s="15">
        <v>0.95289999999999997</v>
      </c>
    </row>
    <row r="50" spans="1:20" hidden="1" outlineLevel="4" collapsed="1" x14ac:dyDescent="0.35">
      <c r="A50" s="14" t="s">
        <v>3</v>
      </c>
      <c r="B50" s="14" t="s">
        <v>3</v>
      </c>
      <c r="C50" s="13" t="s">
        <v>3</v>
      </c>
      <c r="D50" s="12" t="s">
        <v>3</v>
      </c>
      <c r="E50" s="12" t="s">
        <v>3</v>
      </c>
      <c r="F50" s="96" t="s">
        <v>55</v>
      </c>
      <c r="G50" s="86"/>
      <c r="H50" s="10">
        <v>1000</v>
      </c>
      <c r="I50" s="10">
        <v>0</v>
      </c>
      <c r="J50" s="10">
        <v>1000</v>
      </c>
      <c r="K50" s="10">
        <v>0</v>
      </c>
      <c r="L50" s="10">
        <v>0</v>
      </c>
      <c r="M50" s="10">
        <v>0</v>
      </c>
      <c r="N50" s="11">
        <v>-1000</v>
      </c>
      <c r="O50" s="9">
        <v>0</v>
      </c>
      <c r="P50" s="10">
        <v>0</v>
      </c>
      <c r="Q50" s="10">
        <v>0</v>
      </c>
      <c r="R50" s="10">
        <v>0</v>
      </c>
      <c r="S50" s="11">
        <v>-1000</v>
      </c>
      <c r="T50" s="9">
        <v>0</v>
      </c>
    </row>
    <row r="51" spans="1:20" hidden="1" outlineLevel="4" collapsed="1" x14ac:dyDescent="0.35">
      <c r="A51" s="14" t="s">
        <v>3</v>
      </c>
      <c r="B51" s="14" t="s">
        <v>3</v>
      </c>
      <c r="C51" s="13" t="s">
        <v>3</v>
      </c>
      <c r="D51" s="12" t="s">
        <v>3</v>
      </c>
      <c r="E51" s="12" t="s">
        <v>3</v>
      </c>
      <c r="F51" s="96" t="s">
        <v>56</v>
      </c>
      <c r="G51" s="86"/>
      <c r="H51" s="10">
        <v>78000</v>
      </c>
      <c r="I51" s="10">
        <v>0</v>
      </c>
      <c r="J51" s="10">
        <v>78000</v>
      </c>
      <c r="K51" s="10">
        <v>34450</v>
      </c>
      <c r="L51" s="10">
        <v>0</v>
      </c>
      <c r="M51" s="10">
        <v>34450</v>
      </c>
      <c r="N51" s="11">
        <v>-43550</v>
      </c>
      <c r="O51" s="9">
        <v>0.44166666666666665</v>
      </c>
      <c r="P51" s="10">
        <v>58900</v>
      </c>
      <c r="Q51" s="10">
        <v>19100</v>
      </c>
      <c r="R51" s="10">
        <v>78000</v>
      </c>
      <c r="S51" s="10">
        <v>0</v>
      </c>
      <c r="T51" s="9">
        <v>1</v>
      </c>
    </row>
    <row r="52" spans="1:20" hidden="1" outlineLevel="4" collapsed="1" x14ac:dyDescent="0.35">
      <c r="A52" s="14" t="s">
        <v>3</v>
      </c>
      <c r="B52" s="14" t="s">
        <v>3</v>
      </c>
      <c r="C52" s="13" t="s">
        <v>3</v>
      </c>
      <c r="D52" s="12" t="s">
        <v>3</v>
      </c>
      <c r="E52" s="12" t="s">
        <v>3</v>
      </c>
      <c r="F52" s="96" t="s">
        <v>57</v>
      </c>
      <c r="G52" s="86"/>
      <c r="H52" s="10">
        <v>21000</v>
      </c>
      <c r="I52" s="10">
        <v>0</v>
      </c>
      <c r="J52" s="10">
        <v>21000</v>
      </c>
      <c r="K52" s="10">
        <v>9000</v>
      </c>
      <c r="L52" s="10">
        <v>0</v>
      </c>
      <c r="M52" s="10">
        <v>9000</v>
      </c>
      <c r="N52" s="11">
        <v>-12000</v>
      </c>
      <c r="O52" s="9">
        <v>0.42857142857142855</v>
      </c>
      <c r="P52" s="10">
        <v>17290</v>
      </c>
      <c r="Q52" s="10">
        <v>0</v>
      </c>
      <c r="R52" s="10">
        <v>17290</v>
      </c>
      <c r="S52" s="11">
        <v>-3710</v>
      </c>
      <c r="T52" s="9">
        <v>0.82333333333333336</v>
      </c>
    </row>
    <row r="53" spans="1:20" hidden="1" outlineLevel="3" collapsed="1" x14ac:dyDescent="0.35">
      <c r="A53" s="14" t="s">
        <v>3</v>
      </c>
      <c r="B53" s="14" t="s">
        <v>3</v>
      </c>
      <c r="C53" s="13" t="s">
        <v>3</v>
      </c>
      <c r="D53" s="12" t="s">
        <v>3</v>
      </c>
      <c r="E53" s="96" t="s">
        <v>58</v>
      </c>
      <c r="F53" s="86"/>
      <c r="G53" s="86"/>
      <c r="H53" s="16">
        <v>977000</v>
      </c>
      <c r="I53" s="16">
        <v>0</v>
      </c>
      <c r="J53" s="16">
        <v>977000</v>
      </c>
      <c r="K53" s="16">
        <v>924812.21</v>
      </c>
      <c r="L53" s="16">
        <v>0</v>
      </c>
      <c r="M53" s="16">
        <v>924812.21</v>
      </c>
      <c r="N53" s="18">
        <v>-52187.79</v>
      </c>
      <c r="O53" s="17">
        <v>0.94658363357215969</v>
      </c>
      <c r="P53" s="16">
        <v>980087.58666699997</v>
      </c>
      <c r="Q53" s="16">
        <v>17006</v>
      </c>
      <c r="R53" s="16">
        <v>997093.58666699997</v>
      </c>
      <c r="S53" s="16">
        <v>20093.586667</v>
      </c>
      <c r="T53" s="15">
        <v>1.0205666189017399</v>
      </c>
    </row>
    <row r="54" spans="1:20" hidden="1" outlineLevel="4" collapsed="1" x14ac:dyDescent="0.35">
      <c r="A54" s="14" t="s">
        <v>3</v>
      </c>
      <c r="B54" s="14" t="s">
        <v>3</v>
      </c>
      <c r="C54" s="13" t="s">
        <v>3</v>
      </c>
      <c r="D54" s="12" t="s">
        <v>3</v>
      </c>
      <c r="E54" s="12" t="s">
        <v>3</v>
      </c>
      <c r="F54" s="96" t="s">
        <v>59</v>
      </c>
      <c r="G54" s="86"/>
      <c r="H54" s="10">
        <v>244000</v>
      </c>
      <c r="I54" s="10">
        <v>0</v>
      </c>
      <c r="J54" s="10">
        <v>244000</v>
      </c>
      <c r="K54" s="10">
        <v>231203.06</v>
      </c>
      <c r="L54" s="10">
        <v>0</v>
      </c>
      <c r="M54" s="10">
        <v>231203.06</v>
      </c>
      <c r="N54" s="11">
        <v>-12796.94</v>
      </c>
      <c r="O54" s="9">
        <v>0.94755352459016395</v>
      </c>
      <c r="P54" s="10">
        <v>245022.01666699999</v>
      </c>
      <c r="Q54" s="10">
        <v>0</v>
      </c>
      <c r="R54" s="10">
        <v>245022.01666699999</v>
      </c>
      <c r="S54" s="10">
        <v>1022.016667</v>
      </c>
      <c r="T54" s="9">
        <v>1.0041885928975409</v>
      </c>
    </row>
    <row r="55" spans="1:20" hidden="1" outlineLevel="4" collapsed="1" x14ac:dyDescent="0.35">
      <c r="A55" s="14" t="s">
        <v>3</v>
      </c>
      <c r="B55" s="14" t="s">
        <v>3</v>
      </c>
      <c r="C55" s="13" t="s">
        <v>3</v>
      </c>
      <c r="D55" s="12" t="s">
        <v>3</v>
      </c>
      <c r="E55" s="12" t="s">
        <v>3</v>
      </c>
      <c r="F55" s="96" t="s">
        <v>59</v>
      </c>
      <c r="G55" s="86"/>
      <c r="H55" s="10">
        <v>489000</v>
      </c>
      <c r="I55" s="10">
        <v>0</v>
      </c>
      <c r="J55" s="10">
        <v>489000</v>
      </c>
      <c r="K55" s="10">
        <v>462406.09</v>
      </c>
      <c r="L55" s="10">
        <v>0</v>
      </c>
      <c r="M55" s="10">
        <v>462406.09</v>
      </c>
      <c r="N55" s="11">
        <v>-26593.91</v>
      </c>
      <c r="O55" s="9">
        <v>0.94561572597137011</v>
      </c>
      <c r="P55" s="10">
        <v>490043.56</v>
      </c>
      <c r="Q55" s="10">
        <v>17006</v>
      </c>
      <c r="R55" s="10">
        <v>507049.56</v>
      </c>
      <c r="S55" s="10">
        <v>18049.560000000001</v>
      </c>
      <c r="T55" s="9">
        <v>1.0369111656441719</v>
      </c>
    </row>
    <row r="56" spans="1:20" hidden="1" outlineLevel="4" collapsed="1" x14ac:dyDescent="0.35">
      <c r="A56" s="14" t="s">
        <v>3</v>
      </c>
      <c r="B56" s="14" t="s">
        <v>3</v>
      </c>
      <c r="C56" s="13" t="s">
        <v>3</v>
      </c>
      <c r="D56" s="12" t="s">
        <v>3</v>
      </c>
      <c r="E56" s="12" t="s">
        <v>3</v>
      </c>
      <c r="F56" s="96" t="s">
        <v>59</v>
      </c>
      <c r="G56" s="86"/>
      <c r="H56" s="10">
        <v>244000</v>
      </c>
      <c r="I56" s="10">
        <v>0</v>
      </c>
      <c r="J56" s="10">
        <v>244000</v>
      </c>
      <c r="K56" s="10">
        <v>231203.06</v>
      </c>
      <c r="L56" s="10">
        <v>0</v>
      </c>
      <c r="M56" s="10">
        <v>231203.06</v>
      </c>
      <c r="N56" s="11">
        <v>-12796.94</v>
      </c>
      <c r="O56" s="9">
        <v>0.94755352459016395</v>
      </c>
      <c r="P56" s="10">
        <v>245022.01</v>
      </c>
      <c r="Q56" s="10">
        <v>0</v>
      </c>
      <c r="R56" s="10">
        <v>245022.01</v>
      </c>
      <c r="S56" s="10">
        <v>1022.01</v>
      </c>
      <c r="T56" s="9">
        <v>1.0041885655737706</v>
      </c>
    </row>
    <row r="57" spans="1:20" hidden="1" outlineLevel="3" collapsed="1" x14ac:dyDescent="0.35">
      <c r="A57" s="14" t="s">
        <v>3</v>
      </c>
      <c r="B57" s="14" t="s">
        <v>3</v>
      </c>
      <c r="C57" s="13" t="s">
        <v>3</v>
      </c>
      <c r="D57" s="12" t="s">
        <v>3</v>
      </c>
      <c r="E57" s="96" t="s">
        <v>60</v>
      </c>
      <c r="F57" s="86"/>
      <c r="G57" s="86"/>
      <c r="H57" s="16">
        <v>51000</v>
      </c>
      <c r="I57" s="16">
        <v>0</v>
      </c>
      <c r="J57" s="16">
        <v>51000</v>
      </c>
      <c r="K57" s="16">
        <v>21782.81</v>
      </c>
      <c r="L57" s="16">
        <v>0</v>
      </c>
      <c r="M57" s="16">
        <v>21782.81</v>
      </c>
      <c r="N57" s="18">
        <v>-29217.19</v>
      </c>
      <c r="O57" s="17">
        <v>0.42711392156862743</v>
      </c>
      <c r="P57" s="16">
        <v>41627.599997999998</v>
      </c>
      <c r="Q57" s="16">
        <v>0</v>
      </c>
      <c r="R57" s="16">
        <v>41627.599997999998</v>
      </c>
      <c r="S57" s="18">
        <v>-9372.4000020000003</v>
      </c>
      <c r="T57" s="15">
        <v>0.81622745094117644</v>
      </c>
    </row>
    <row r="58" spans="1:20" hidden="1" outlineLevel="4" collapsed="1" x14ac:dyDescent="0.35">
      <c r="A58" s="14" t="s">
        <v>3</v>
      </c>
      <c r="B58" s="14" t="s">
        <v>3</v>
      </c>
      <c r="C58" s="13" t="s">
        <v>3</v>
      </c>
      <c r="D58" s="12" t="s">
        <v>3</v>
      </c>
      <c r="E58" s="12" t="s">
        <v>3</v>
      </c>
      <c r="F58" s="96" t="s">
        <v>59</v>
      </c>
      <c r="G58" s="86"/>
      <c r="H58" s="10">
        <v>12750</v>
      </c>
      <c r="I58" s="10">
        <v>0</v>
      </c>
      <c r="J58" s="10">
        <v>12750</v>
      </c>
      <c r="K58" s="10">
        <v>5447.79</v>
      </c>
      <c r="L58" s="10">
        <v>0</v>
      </c>
      <c r="M58" s="10">
        <v>5447.79</v>
      </c>
      <c r="N58" s="11">
        <v>-7302.21</v>
      </c>
      <c r="O58" s="9">
        <v>0.42727764705882354</v>
      </c>
      <c r="P58" s="10">
        <v>10410.116666</v>
      </c>
      <c r="Q58" s="10">
        <v>0</v>
      </c>
      <c r="R58" s="10">
        <v>10410.116666</v>
      </c>
      <c r="S58" s="11">
        <v>-2339.8833340000001</v>
      </c>
      <c r="T58" s="9">
        <v>0.81647973850980393</v>
      </c>
    </row>
    <row r="59" spans="1:20" hidden="1" outlineLevel="4" collapsed="1" x14ac:dyDescent="0.35">
      <c r="A59" s="14" t="s">
        <v>3</v>
      </c>
      <c r="B59" s="14" t="s">
        <v>3</v>
      </c>
      <c r="C59" s="13" t="s">
        <v>3</v>
      </c>
      <c r="D59" s="12" t="s">
        <v>3</v>
      </c>
      <c r="E59" s="12" t="s">
        <v>3</v>
      </c>
      <c r="F59" s="96" t="s">
        <v>59</v>
      </c>
      <c r="G59" s="86"/>
      <c r="H59" s="10">
        <v>25500</v>
      </c>
      <c r="I59" s="10">
        <v>0</v>
      </c>
      <c r="J59" s="10">
        <v>25500</v>
      </c>
      <c r="K59" s="10">
        <v>10887.23</v>
      </c>
      <c r="L59" s="10">
        <v>0</v>
      </c>
      <c r="M59" s="10">
        <v>10887.23</v>
      </c>
      <c r="N59" s="11">
        <v>-14612.77</v>
      </c>
      <c r="O59" s="9">
        <v>0.42695019607843138</v>
      </c>
      <c r="P59" s="10">
        <v>20807.366666000002</v>
      </c>
      <c r="Q59" s="10">
        <v>0</v>
      </c>
      <c r="R59" s="10">
        <v>20807.366666000002</v>
      </c>
      <c r="S59" s="11">
        <v>-4692.6333340000001</v>
      </c>
      <c r="T59" s="9">
        <v>0.81597516337254905</v>
      </c>
    </row>
    <row r="60" spans="1:20" hidden="1" outlineLevel="4" collapsed="1" x14ac:dyDescent="0.35">
      <c r="A60" s="14" t="s">
        <v>3</v>
      </c>
      <c r="B60" s="14" t="s">
        <v>3</v>
      </c>
      <c r="C60" s="13" t="s">
        <v>3</v>
      </c>
      <c r="D60" s="12" t="s">
        <v>3</v>
      </c>
      <c r="E60" s="12" t="s">
        <v>3</v>
      </c>
      <c r="F60" s="96" t="s">
        <v>59</v>
      </c>
      <c r="G60" s="86"/>
      <c r="H60" s="10">
        <v>12750</v>
      </c>
      <c r="I60" s="10">
        <v>0</v>
      </c>
      <c r="J60" s="10">
        <v>12750</v>
      </c>
      <c r="K60" s="10">
        <v>5447.79</v>
      </c>
      <c r="L60" s="10">
        <v>0</v>
      </c>
      <c r="M60" s="10">
        <v>5447.79</v>
      </c>
      <c r="N60" s="11">
        <v>-7302.21</v>
      </c>
      <c r="O60" s="9">
        <v>0.42727764705882354</v>
      </c>
      <c r="P60" s="10">
        <v>10410.116666</v>
      </c>
      <c r="Q60" s="10">
        <v>0</v>
      </c>
      <c r="R60" s="10">
        <v>10410.116666</v>
      </c>
      <c r="S60" s="11">
        <v>-2339.8833340000001</v>
      </c>
      <c r="T60" s="9">
        <v>0.81647973850980393</v>
      </c>
    </row>
    <row r="61" spans="1:20" hidden="1" outlineLevel="3" collapsed="1" x14ac:dyDescent="0.35">
      <c r="A61" s="14" t="s">
        <v>3</v>
      </c>
      <c r="B61" s="14" t="s">
        <v>3</v>
      </c>
      <c r="C61" s="13" t="s">
        <v>3</v>
      </c>
      <c r="D61" s="12" t="s">
        <v>3</v>
      </c>
      <c r="E61" s="96" t="s">
        <v>61</v>
      </c>
      <c r="F61" s="86"/>
      <c r="G61" s="86"/>
      <c r="H61" s="16">
        <v>1071000</v>
      </c>
      <c r="I61" s="16">
        <v>0</v>
      </c>
      <c r="J61" s="16">
        <v>1071000</v>
      </c>
      <c r="K61" s="16">
        <v>1048505.03</v>
      </c>
      <c r="L61" s="16">
        <v>0</v>
      </c>
      <c r="M61" s="16">
        <v>1048505.03</v>
      </c>
      <c r="N61" s="18">
        <v>-22494.97</v>
      </c>
      <c r="O61" s="17">
        <v>0.97899629318394021</v>
      </c>
      <c r="P61" s="16">
        <v>1052069.3400000001</v>
      </c>
      <c r="Q61" s="16">
        <v>0</v>
      </c>
      <c r="R61" s="16">
        <v>1052069.3400000001</v>
      </c>
      <c r="S61" s="18">
        <v>-18930.66</v>
      </c>
      <c r="T61" s="15">
        <v>0.98232431372549023</v>
      </c>
    </row>
    <row r="62" spans="1:20" hidden="1" outlineLevel="4" collapsed="1" x14ac:dyDescent="0.35">
      <c r="A62" s="14" t="s">
        <v>3</v>
      </c>
      <c r="B62" s="14" t="s">
        <v>3</v>
      </c>
      <c r="C62" s="13" t="s">
        <v>3</v>
      </c>
      <c r="D62" s="12" t="s">
        <v>3</v>
      </c>
      <c r="E62" s="12" t="s">
        <v>3</v>
      </c>
      <c r="F62" s="96" t="s">
        <v>59</v>
      </c>
      <c r="G62" s="86"/>
      <c r="H62" s="10">
        <v>268250</v>
      </c>
      <c r="I62" s="10">
        <v>0</v>
      </c>
      <c r="J62" s="10">
        <v>268250</v>
      </c>
      <c r="K62" s="10">
        <v>262126.29</v>
      </c>
      <c r="L62" s="10">
        <v>0</v>
      </c>
      <c r="M62" s="10">
        <v>262126.29</v>
      </c>
      <c r="N62" s="11">
        <v>-6123.71</v>
      </c>
      <c r="O62" s="9">
        <v>0.97717163094128612</v>
      </c>
      <c r="P62" s="10">
        <v>263017.35666699999</v>
      </c>
      <c r="Q62" s="10">
        <v>0</v>
      </c>
      <c r="R62" s="10">
        <v>263017.35666699999</v>
      </c>
      <c r="S62" s="11">
        <v>-5232.643333</v>
      </c>
      <c r="T62" s="9">
        <v>0.98049340789189188</v>
      </c>
    </row>
    <row r="63" spans="1:20" hidden="1" outlineLevel="4" collapsed="1" x14ac:dyDescent="0.35">
      <c r="A63" s="14" t="s">
        <v>3</v>
      </c>
      <c r="B63" s="14" t="s">
        <v>3</v>
      </c>
      <c r="C63" s="13" t="s">
        <v>3</v>
      </c>
      <c r="D63" s="12" t="s">
        <v>3</v>
      </c>
      <c r="E63" s="12" t="s">
        <v>3</v>
      </c>
      <c r="F63" s="96" t="s">
        <v>59</v>
      </c>
      <c r="G63" s="86"/>
      <c r="H63" s="10">
        <v>534500</v>
      </c>
      <c r="I63" s="10">
        <v>0</v>
      </c>
      <c r="J63" s="10">
        <v>534500</v>
      </c>
      <c r="K63" s="10">
        <v>524252.39</v>
      </c>
      <c r="L63" s="10">
        <v>0</v>
      </c>
      <c r="M63" s="10">
        <v>524252.39</v>
      </c>
      <c r="N63" s="11">
        <v>-10247.61</v>
      </c>
      <c r="O63" s="9">
        <v>0.9808276707202993</v>
      </c>
      <c r="P63" s="10">
        <v>526034.52333300002</v>
      </c>
      <c r="Q63" s="10">
        <v>0</v>
      </c>
      <c r="R63" s="10">
        <v>526034.52333300002</v>
      </c>
      <c r="S63" s="11">
        <v>-8465.4766670000008</v>
      </c>
      <c r="T63" s="9">
        <v>0.98416187714312442</v>
      </c>
    </row>
    <row r="64" spans="1:20" hidden="1" outlineLevel="4" collapsed="1" x14ac:dyDescent="0.35">
      <c r="A64" s="14" t="s">
        <v>3</v>
      </c>
      <c r="B64" s="14" t="s">
        <v>3</v>
      </c>
      <c r="C64" s="13" t="s">
        <v>3</v>
      </c>
      <c r="D64" s="12" t="s">
        <v>3</v>
      </c>
      <c r="E64" s="12" t="s">
        <v>3</v>
      </c>
      <c r="F64" s="96" t="s">
        <v>59</v>
      </c>
      <c r="G64" s="86"/>
      <c r="H64" s="10">
        <v>268250</v>
      </c>
      <c r="I64" s="10">
        <v>0</v>
      </c>
      <c r="J64" s="10">
        <v>268250</v>
      </c>
      <c r="K64" s="10">
        <v>262126.35</v>
      </c>
      <c r="L64" s="10">
        <v>0</v>
      </c>
      <c r="M64" s="10">
        <v>262126.35</v>
      </c>
      <c r="N64" s="11">
        <v>-6123.65</v>
      </c>
      <c r="O64" s="9">
        <v>0.97717185461323397</v>
      </c>
      <c r="P64" s="10">
        <v>263017.46000000002</v>
      </c>
      <c r="Q64" s="10">
        <v>0</v>
      </c>
      <c r="R64" s="10">
        <v>263017.46000000002</v>
      </c>
      <c r="S64" s="11">
        <v>-5232.54</v>
      </c>
      <c r="T64" s="9">
        <v>0.98049379310344831</v>
      </c>
    </row>
    <row r="65" spans="1:20" hidden="1" outlineLevel="3" collapsed="1" x14ac:dyDescent="0.35">
      <c r="A65" s="14" t="s">
        <v>3</v>
      </c>
      <c r="B65" s="14" t="s">
        <v>3</v>
      </c>
      <c r="C65" s="13" t="s">
        <v>3</v>
      </c>
      <c r="D65" s="12" t="s">
        <v>3</v>
      </c>
      <c r="E65" s="96" t="s">
        <v>62</v>
      </c>
      <c r="F65" s="86"/>
      <c r="G65" s="86"/>
      <c r="H65" s="16">
        <v>0</v>
      </c>
      <c r="I65" s="16">
        <v>0</v>
      </c>
      <c r="J65" s="16">
        <v>0</v>
      </c>
      <c r="K65" s="18">
        <v>-6301.63</v>
      </c>
      <c r="L65" s="16">
        <v>0</v>
      </c>
      <c r="M65" s="18">
        <v>-6301.63</v>
      </c>
      <c r="N65" s="18">
        <v>-6301.63</v>
      </c>
      <c r="O65" s="17">
        <v>1</v>
      </c>
      <c r="P65" s="18">
        <v>-11712.676665999999</v>
      </c>
      <c r="Q65" s="16">
        <v>0</v>
      </c>
      <c r="R65" s="18">
        <v>-11712.676665999999</v>
      </c>
      <c r="S65" s="18">
        <v>-11712.676665999999</v>
      </c>
      <c r="T65" s="15">
        <v>1</v>
      </c>
    </row>
    <row r="66" spans="1:20" hidden="1" outlineLevel="4" collapsed="1" x14ac:dyDescent="0.35">
      <c r="A66" s="14" t="s">
        <v>3</v>
      </c>
      <c r="B66" s="14" t="s">
        <v>3</v>
      </c>
      <c r="C66" s="13" t="s">
        <v>3</v>
      </c>
      <c r="D66" s="12" t="s">
        <v>3</v>
      </c>
      <c r="E66" s="12" t="s">
        <v>3</v>
      </c>
      <c r="F66" s="96" t="s">
        <v>59</v>
      </c>
      <c r="G66" s="86"/>
      <c r="H66" s="10">
        <v>0</v>
      </c>
      <c r="I66" s="10">
        <v>0</v>
      </c>
      <c r="J66" s="10">
        <v>0</v>
      </c>
      <c r="K66" s="11">
        <v>-1575.41</v>
      </c>
      <c r="L66" s="10">
        <v>0</v>
      </c>
      <c r="M66" s="11">
        <v>-1575.41</v>
      </c>
      <c r="N66" s="11">
        <v>-1575.41</v>
      </c>
      <c r="O66" s="9">
        <v>1</v>
      </c>
      <c r="P66" s="11">
        <v>-2928.1666660000001</v>
      </c>
      <c r="Q66" s="10">
        <v>0</v>
      </c>
      <c r="R66" s="11">
        <v>-2928.1666660000001</v>
      </c>
      <c r="S66" s="11">
        <v>-2928.1666660000001</v>
      </c>
      <c r="T66" s="9">
        <v>1</v>
      </c>
    </row>
    <row r="67" spans="1:20" hidden="1" outlineLevel="4" collapsed="1" x14ac:dyDescent="0.35">
      <c r="A67" s="14" t="s">
        <v>3</v>
      </c>
      <c r="B67" s="14" t="s">
        <v>3</v>
      </c>
      <c r="C67" s="13" t="s">
        <v>3</v>
      </c>
      <c r="D67" s="12" t="s">
        <v>3</v>
      </c>
      <c r="E67" s="12" t="s">
        <v>3</v>
      </c>
      <c r="F67" s="96" t="s">
        <v>59</v>
      </c>
      <c r="G67" s="86"/>
      <c r="H67" s="10">
        <v>0</v>
      </c>
      <c r="I67" s="10">
        <v>0</v>
      </c>
      <c r="J67" s="10">
        <v>0</v>
      </c>
      <c r="K67" s="11">
        <v>-3150.81</v>
      </c>
      <c r="L67" s="10">
        <v>0</v>
      </c>
      <c r="M67" s="11">
        <v>-3150.81</v>
      </c>
      <c r="N67" s="11">
        <v>-3150.81</v>
      </c>
      <c r="O67" s="9">
        <v>1</v>
      </c>
      <c r="P67" s="11">
        <v>-5856.3366669999996</v>
      </c>
      <c r="Q67" s="10">
        <v>0</v>
      </c>
      <c r="R67" s="11">
        <v>-5856.3366669999996</v>
      </c>
      <c r="S67" s="11">
        <v>-5856.3366669999996</v>
      </c>
      <c r="T67" s="9">
        <v>1</v>
      </c>
    </row>
    <row r="68" spans="1:20" hidden="1" outlineLevel="4" collapsed="1" x14ac:dyDescent="0.35">
      <c r="A68" s="14" t="s">
        <v>3</v>
      </c>
      <c r="B68" s="14" t="s">
        <v>3</v>
      </c>
      <c r="C68" s="13" t="s">
        <v>3</v>
      </c>
      <c r="D68" s="12" t="s">
        <v>3</v>
      </c>
      <c r="E68" s="12" t="s">
        <v>3</v>
      </c>
      <c r="F68" s="96" t="s">
        <v>59</v>
      </c>
      <c r="G68" s="86"/>
      <c r="H68" s="10">
        <v>0</v>
      </c>
      <c r="I68" s="10">
        <v>0</v>
      </c>
      <c r="J68" s="10">
        <v>0</v>
      </c>
      <c r="K68" s="11">
        <v>-1575.41</v>
      </c>
      <c r="L68" s="10">
        <v>0</v>
      </c>
      <c r="M68" s="11">
        <v>-1575.41</v>
      </c>
      <c r="N68" s="11">
        <v>-1575.41</v>
      </c>
      <c r="O68" s="9">
        <v>1</v>
      </c>
      <c r="P68" s="11">
        <v>-2928.1733330000002</v>
      </c>
      <c r="Q68" s="10">
        <v>0</v>
      </c>
      <c r="R68" s="11">
        <v>-2928.1733330000002</v>
      </c>
      <c r="S68" s="11">
        <v>-2928.1733330000002</v>
      </c>
      <c r="T68" s="9">
        <v>1</v>
      </c>
    </row>
    <row r="69" spans="1:20" hidden="1" outlineLevel="2" collapsed="1" x14ac:dyDescent="0.35">
      <c r="A69" s="14" t="s">
        <v>3</v>
      </c>
      <c r="B69" s="14" t="s">
        <v>3</v>
      </c>
      <c r="C69" s="13" t="s">
        <v>3</v>
      </c>
      <c r="D69" s="94" t="s">
        <v>63</v>
      </c>
      <c r="E69" s="86"/>
      <c r="F69" s="86"/>
      <c r="G69" s="86"/>
      <c r="H69" s="16">
        <v>232350</v>
      </c>
      <c r="I69" s="16">
        <v>0</v>
      </c>
      <c r="J69" s="16">
        <v>232350</v>
      </c>
      <c r="K69" s="16">
        <v>212484.9</v>
      </c>
      <c r="L69" s="16">
        <v>0</v>
      </c>
      <c r="M69" s="16">
        <v>212484.9</v>
      </c>
      <c r="N69" s="18">
        <v>-19865.099999999999</v>
      </c>
      <c r="O69" s="17">
        <v>0.91450355067785671</v>
      </c>
      <c r="P69" s="16">
        <v>364378.58333400002</v>
      </c>
      <c r="Q69" s="18">
        <v>-1021</v>
      </c>
      <c r="R69" s="16">
        <v>363357.58333400002</v>
      </c>
      <c r="S69" s="16">
        <v>131007.583334</v>
      </c>
      <c r="T69" s="15">
        <v>1.5638372426683882</v>
      </c>
    </row>
    <row r="70" spans="1:20" hidden="1" outlineLevel="3" collapsed="1" x14ac:dyDescent="0.35">
      <c r="A70" s="14" t="s">
        <v>3</v>
      </c>
      <c r="B70" s="14" t="s">
        <v>3</v>
      </c>
      <c r="C70" s="13" t="s">
        <v>3</v>
      </c>
      <c r="D70" s="12" t="s">
        <v>3</v>
      </c>
      <c r="E70" s="96" t="s">
        <v>64</v>
      </c>
      <c r="F70" s="86"/>
      <c r="G70" s="86"/>
      <c r="H70" s="16">
        <v>216350</v>
      </c>
      <c r="I70" s="16">
        <v>0</v>
      </c>
      <c r="J70" s="16">
        <v>216350</v>
      </c>
      <c r="K70" s="16">
        <v>207284.5</v>
      </c>
      <c r="L70" s="16">
        <v>0</v>
      </c>
      <c r="M70" s="16">
        <v>207284.5</v>
      </c>
      <c r="N70" s="18">
        <v>-9065.5</v>
      </c>
      <c r="O70" s="17">
        <v>0.95809798936907786</v>
      </c>
      <c r="P70" s="16">
        <v>351832.91666699998</v>
      </c>
      <c r="Q70" s="18">
        <v>-1021</v>
      </c>
      <c r="R70" s="16">
        <v>350811.91666699998</v>
      </c>
      <c r="S70" s="16">
        <v>134461.91666700001</v>
      </c>
      <c r="T70" s="15">
        <v>1.6215018103397274</v>
      </c>
    </row>
    <row r="71" spans="1:20" hidden="1" outlineLevel="4" collapsed="1" x14ac:dyDescent="0.35">
      <c r="A71" s="14" t="s">
        <v>3</v>
      </c>
      <c r="B71" s="14" t="s">
        <v>3</v>
      </c>
      <c r="C71" s="13" t="s">
        <v>3</v>
      </c>
      <c r="D71" s="12" t="s">
        <v>3</v>
      </c>
      <c r="E71" s="12" t="s">
        <v>3</v>
      </c>
      <c r="F71" s="96"/>
      <c r="G71" s="86"/>
      <c r="H71" s="10">
        <v>0</v>
      </c>
      <c r="I71" s="10">
        <v>0</v>
      </c>
      <c r="J71" s="10">
        <v>0</v>
      </c>
      <c r="K71" s="10">
        <v>0.63</v>
      </c>
      <c r="L71" s="10">
        <v>0</v>
      </c>
      <c r="M71" s="10">
        <v>0.63</v>
      </c>
      <c r="N71" s="10">
        <v>0.63</v>
      </c>
      <c r="O71" s="9">
        <v>1</v>
      </c>
      <c r="P71" s="10">
        <v>0.376666</v>
      </c>
      <c r="Q71" s="10">
        <v>0</v>
      </c>
      <c r="R71" s="10">
        <v>0.376666</v>
      </c>
      <c r="S71" s="10">
        <v>0.376666</v>
      </c>
      <c r="T71" s="9">
        <v>1</v>
      </c>
    </row>
    <row r="72" spans="1:20" hidden="1" outlineLevel="4" collapsed="1" x14ac:dyDescent="0.35">
      <c r="A72" s="14" t="s">
        <v>3</v>
      </c>
      <c r="B72" s="14" t="s">
        <v>3</v>
      </c>
      <c r="C72" s="13" t="s">
        <v>3</v>
      </c>
      <c r="D72" s="12" t="s">
        <v>3</v>
      </c>
      <c r="E72" s="12" t="s">
        <v>3</v>
      </c>
      <c r="F72" s="96" t="s">
        <v>65</v>
      </c>
      <c r="G72" s="86"/>
      <c r="H72" s="10">
        <v>55000</v>
      </c>
      <c r="I72" s="10">
        <v>0</v>
      </c>
      <c r="J72" s="10">
        <v>55000</v>
      </c>
      <c r="K72" s="10">
        <v>62729.67</v>
      </c>
      <c r="L72" s="10">
        <v>0</v>
      </c>
      <c r="M72" s="10">
        <v>62729.67</v>
      </c>
      <c r="N72" s="10">
        <v>7729.67</v>
      </c>
      <c r="O72" s="9">
        <v>1.1405394545454546</v>
      </c>
      <c r="P72" s="10">
        <v>85302.720000000001</v>
      </c>
      <c r="Q72" s="10">
        <v>0</v>
      </c>
      <c r="R72" s="10">
        <v>85302.720000000001</v>
      </c>
      <c r="S72" s="10">
        <v>30302.720000000001</v>
      </c>
      <c r="T72" s="9">
        <v>1.5509585454545454</v>
      </c>
    </row>
    <row r="73" spans="1:20" hidden="1" outlineLevel="4" collapsed="1" x14ac:dyDescent="0.35">
      <c r="A73" s="14" t="s">
        <v>3</v>
      </c>
      <c r="B73" s="14" t="s">
        <v>3</v>
      </c>
      <c r="C73" s="13" t="s">
        <v>3</v>
      </c>
      <c r="D73" s="12" t="s">
        <v>3</v>
      </c>
      <c r="E73" s="12" t="s">
        <v>3</v>
      </c>
      <c r="F73" s="96" t="s">
        <v>55</v>
      </c>
      <c r="G73" s="86"/>
      <c r="H73" s="10">
        <v>0</v>
      </c>
      <c r="I73" s="10">
        <v>0</v>
      </c>
      <c r="J73" s="10">
        <v>0</v>
      </c>
      <c r="K73" s="10">
        <v>340</v>
      </c>
      <c r="L73" s="10">
        <v>0</v>
      </c>
      <c r="M73" s="10">
        <v>340</v>
      </c>
      <c r="N73" s="10">
        <v>340</v>
      </c>
      <c r="O73" s="9">
        <v>1</v>
      </c>
      <c r="P73" s="10">
        <v>493.33333399999998</v>
      </c>
      <c r="Q73" s="10">
        <v>0</v>
      </c>
      <c r="R73" s="10">
        <v>493.33333399999998</v>
      </c>
      <c r="S73" s="10">
        <v>493.33333399999998</v>
      </c>
      <c r="T73" s="9">
        <v>1</v>
      </c>
    </row>
    <row r="74" spans="1:20" hidden="1" outlineLevel="4" collapsed="1" x14ac:dyDescent="0.35">
      <c r="A74" s="14" t="s">
        <v>3</v>
      </c>
      <c r="B74" s="14" t="s">
        <v>3</v>
      </c>
      <c r="C74" s="13" t="s">
        <v>3</v>
      </c>
      <c r="D74" s="12" t="s">
        <v>3</v>
      </c>
      <c r="E74" s="12" t="s">
        <v>3</v>
      </c>
      <c r="F74" s="96" t="s">
        <v>66</v>
      </c>
      <c r="G74" s="86"/>
      <c r="H74" s="10">
        <v>0</v>
      </c>
      <c r="I74" s="10">
        <v>0</v>
      </c>
      <c r="J74" s="10">
        <v>0</v>
      </c>
      <c r="K74" s="10">
        <v>3847.2</v>
      </c>
      <c r="L74" s="10">
        <v>0</v>
      </c>
      <c r="M74" s="10">
        <v>3847.2</v>
      </c>
      <c r="N74" s="10">
        <v>3847.2</v>
      </c>
      <c r="O74" s="9">
        <v>1</v>
      </c>
      <c r="P74" s="10">
        <v>5773.82</v>
      </c>
      <c r="Q74" s="10">
        <v>0</v>
      </c>
      <c r="R74" s="10">
        <v>5773.82</v>
      </c>
      <c r="S74" s="10">
        <v>5773.82</v>
      </c>
      <c r="T74" s="9">
        <v>1</v>
      </c>
    </row>
    <row r="75" spans="1:20" hidden="1" outlineLevel="4" collapsed="1" x14ac:dyDescent="0.35">
      <c r="A75" s="14" t="s">
        <v>3</v>
      </c>
      <c r="B75" s="14" t="s">
        <v>3</v>
      </c>
      <c r="C75" s="13" t="s">
        <v>3</v>
      </c>
      <c r="D75" s="12" t="s">
        <v>3</v>
      </c>
      <c r="E75" s="12" t="s">
        <v>3</v>
      </c>
      <c r="F75" s="96" t="s">
        <v>67</v>
      </c>
      <c r="G75" s="86"/>
      <c r="H75" s="10">
        <v>48000</v>
      </c>
      <c r="I75" s="10">
        <v>0</v>
      </c>
      <c r="J75" s="10">
        <v>48000</v>
      </c>
      <c r="K75" s="10">
        <v>25360</v>
      </c>
      <c r="L75" s="10">
        <v>0</v>
      </c>
      <c r="M75" s="10">
        <v>25360</v>
      </c>
      <c r="N75" s="11">
        <v>-22640</v>
      </c>
      <c r="O75" s="9">
        <v>0.52833333333333332</v>
      </c>
      <c r="P75" s="10">
        <v>56763.333333000002</v>
      </c>
      <c r="Q75" s="10">
        <v>0</v>
      </c>
      <c r="R75" s="10">
        <v>56763.333333000002</v>
      </c>
      <c r="S75" s="10">
        <v>8763.3333330000005</v>
      </c>
      <c r="T75" s="9">
        <v>1.1825694444374999</v>
      </c>
    </row>
    <row r="76" spans="1:20" hidden="1" outlineLevel="4" collapsed="1" x14ac:dyDescent="0.35">
      <c r="A76" s="14" t="s">
        <v>3</v>
      </c>
      <c r="B76" s="14" t="s">
        <v>3</v>
      </c>
      <c r="C76" s="13" t="s">
        <v>3</v>
      </c>
      <c r="D76" s="12" t="s">
        <v>3</v>
      </c>
      <c r="E76" s="12" t="s">
        <v>3</v>
      </c>
      <c r="F76" s="96" t="s">
        <v>68</v>
      </c>
      <c r="G76" s="86"/>
      <c r="H76" s="10">
        <v>70000</v>
      </c>
      <c r="I76" s="10">
        <v>0</v>
      </c>
      <c r="J76" s="10">
        <v>70000</v>
      </c>
      <c r="K76" s="10">
        <v>34359</v>
      </c>
      <c r="L76" s="10">
        <v>0</v>
      </c>
      <c r="M76" s="10">
        <v>34359</v>
      </c>
      <c r="N76" s="11">
        <v>-35641</v>
      </c>
      <c r="O76" s="9">
        <v>0.49084285714285714</v>
      </c>
      <c r="P76" s="10">
        <v>64350</v>
      </c>
      <c r="Q76" s="10">
        <v>0</v>
      </c>
      <c r="R76" s="10">
        <v>64350</v>
      </c>
      <c r="S76" s="11">
        <v>-5650</v>
      </c>
      <c r="T76" s="9">
        <v>0.91928571428571426</v>
      </c>
    </row>
    <row r="77" spans="1:20" hidden="1" outlineLevel="4" collapsed="1" x14ac:dyDescent="0.35">
      <c r="A77" s="14" t="s">
        <v>3</v>
      </c>
      <c r="B77" s="14" t="s">
        <v>3</v>
      </c>
      <c r="C77" s="13" t="s">
        <v>3</v>
      </c>
      <c r="D77" s="12" t="s">
        <v>3</v>
      </c>
      <c r="E77" s="12" t="s">
        <v>3</v>
      </c>
      <c r="F77" s="96" t="s">
        <v>69</v>
      </c>
      <c r="G77" s="86"/>
      <c r="H77" s="10">
        <v>3000</v>
      </c>
      <c r="I77" s="10">
        <v>0</v>
      </c>
      <c r="J77" s="10">
        <v>3000</v>
      </c>
      <c r="K77" s="10">
        <v>2555</v>
      </c>
      <c r="L77" s="10">
        <v>0</v>
      </c>
      <c r="M77" s="10">
        <v>2555</v>
      </c>
      <c r="N77" s="11">
        <v>-445</v>
      </c>
      <c r="O77" s="9">
        <v>0.85166666666666668</v>
      </c>
      <c r="P77" s="10">
        <v>5075.3333329999996</v>
      </c>
      <c r="Q77" s="10">
        <v>0</v>
      </c>
      <c r="R77" s="10">
        <v>5075.3333329999996</v>
      </c>
      <c r="S77" s="10">
        <v>2075.333333</v>
      </c>
      <c r="T77" s="9">
        <v>1.6917777776666667</v>
      </c>
    </row>
    <row r="78" spans="1:20" hidden="1" outlineLevel="4" collapsed="1" x14ac:dyDescent="0.35">
      <c r="A78" s="14" t="s">
        <v>3</v>
      </c>
      <c r="B78" s="14" t="s">
        <v>3</v>
      </c>
      <c r="C78" s="13" t="s">
        <v>3</v>
      </c>
      <c r="D78" s="12" t="s">
        <v>3</v>
      </c>
      <c r="E78" s="12" t="s">
        <v>3</v>
      </c>
      <c r="F78" s="96" t="s">
        <v>70</v>
      </c>
      <c r="G78" s="86"/>
      <c r="H78" s="10">
        <v>0</v>
      </c>
      <c r="I78" s="10">
        <v>0</v>
      </c>
      <c r="J78" s="10">
        <v>0</v>
      </c>
      <c r="K78" s="10">
        <v>3325</v>
      </c>
      <c r="L78" s="10">
        <v>0</v>
      </c>
      <c r="M78" s="10">
        <v>3325</v>
      </c>
      <c r="N78" s="10">
        <v>3325</v>
      </c>
      <c r="O78" s="9">
        <v>1</v>
      </c>
      <c r="P78" s="10">
        <v>6775</v>
      </c>
      <c r="Q78" s="10">
        <v>0</v>
      </c>
      <c r="R78" s="10">
        <v>6775</v>
      </c>
      <c r="S78" s="10">
        <v>6775</v>
      </c>
      <c r="T78" s="9">
        <v>1</v>
      </c>
    </row>
    <row r="79" spans="1:20" hidden="1" outlineLevel="4" collapsed="1" x14ac:dyDescent="0.35">
      <c r="A79" s="14" t="s">
        <v>3</v>
      </c>
      <c r="B79" s="14" t="s">
        <v>3</v>
      </c>
      <c r="C79" s="13" t="s">
        <v>3</v>
      </c>
      <c r="D79" s="12" t="s">
        <v>3</v>
      </c>
      <c r="E79" s="12" t="s">
        <v>3</v>
      </c>
      <c r="F79" s="96" t="s">
        <v>71</v>
      </c>
      <c r="G79" s="86"/>
      <c r="H79" s="10">
        <v>0</v>
      </c>
      <c r="I79" s="10">
        <v>0</v>
      </c>
      <c r="J79" s="10">
        <v>0</v>
      </c>
      <c r="K79" s="10">
        <v>49690</v>
      </c>
      <c r="L79" s="10">
        <v>0</v>
      </c>
      <c r="M79" s="10">
        <v>49690</v>
      </c>
      <c r="N79" s="10">
        <v>49690</v>
      </c>
      <c r="O79" s="9">
        <v>1</v>
      </c>
      <c r="P79" s="10">
        <v>90936.666666999998</v>
      </c>
      <c r="Q79" s="10">
        <v>0</v>
      </c>
      <c r="R79" s="10">
        <v>90936.666666999998</v>
      </c>
      <c r="S79" s="10">
        <v>90936.666666999998</v>
      </c>
      <c r="T79" s="9">
        <v>1</v>
      </c>
    </row>
    <row r="80" spans="1:20" hidden="1" outlineLevel="4" collapsed="1" x14ac:dyDescent="0.35">
      <c r="A80" s="14" t="s">
        <v>3</v>
      </c>
      <c r="B80" s="14" t="s">
        <v>3</v>
      </c>
      <c r="C80" s="13" t="s">
        <v>3</v>
      </c>
      <c r="D80" s="12" t="s">
        <v>3</v>
      </c>
      <c r="E80" s="12" t="s">
        <v>3</v>
      </c>
      <c r="F80" s="96" t="s">
        <v>72</v>
      </c>
      <c r="G80" s="86"/>
      <c r="H80" s="10">
        <v>4000</v>
      </c>
      <c r="I80" s="10">
        <v>0</v>
      </c>
      <c r="J80" s="10">
        <v>4000</v>
      </c>
      <c r="K80" s="10">
        <v>1500</v>
      </c>
      <c r="L80" s="10">
        <v>0</v>
      </c>
      <c r="M80" s="10">
        <v>1500</v>
      </c>
      <c r="N80" s="11">
        <v>-2500</v>
      </c>
      <c r="O80" s="9">
        <v>0.375</v>
      </c>
      <c r="P80" s="10">
        <v>2783.333333</v>
      </c>
      <c r="Q80" s="10">
        <v>0</v>
      </c>
      <c r="R80" s="10">
        <v>2783.333333</v>
      </c>
      <c r="S80" s="11">
        <v>-1216.666667</v>
      </c>
      <c r="T80" s="9">
        <v>0.69583333324999996</v>
      </c>
    </row>
    <row r="81" spans="1:20" hidden="1" outlineLevel="4" collapsed="1" x14ac:dyDescent="0.35">
      <c r="A81" s="14" t="s">
        <v>3</v>
      </c>
      <c r="B81" s="14" t="s">
        <v>3</v>
      </c>
      <c r="C81" s="13" t="s">
        <v>3</v>
      </c>
      <c r="D81" s="12" t="s">
        <v>3</v>
      </c>
      <c r="E81" s="12" t="s">
        <v>3</v>
      </c>
      <c r="F81" s="96" t="s">
        <v>73</v>
      </c>
      <c r="G81" s="86"/>
      <c r="H81" s="10">
        <v>850</v>
      </c>
      <c r="I81" s="10">
        <v>0</v>
      </c>
      <c r="J81" s="10">
        <v>850</v>
      </c>
      <c r="K81" s="10">
        <v>560</v>
      </c>
      <c r="L81" s="10">
        <v>0</v>
      </c>
      <c r="M81" s="10">
        <v>560</v>
      </c>
      <c r="N81" s="11">
        <v>-290</v>
      </c>
      <c r="O81" s="9">
        <v>0.6588235294117647</v>
      </c>
      <c r="P81" s="10">
        <v>1098.3333339999999</v>
      </c>
      <c r="Q81" s="10">
        <v>0</v>
      </c>
      <c r="R81" s="10">
        <v>1098.3333339999999</v>
      </c>
      <c r="S81" s="10">
        <v>248.33333400000001</v>
      </c>
      <c r="T81" s="9">
        <v>1.2921568635294118</v>
      </c>
    </row>
    <row r="82" spans="1:20" hidden="1" outlineLevel="4" collapsed="1" x14ac:dyDescent="0.35">
      <c r="A82" s="14" t="s">
        <v>3</v>
      </c>
      <c r="B82" s="14" t="s">
        <v>3</v>
      </c>
      <c r="C82" s="13" t="s">
        <v>3</v>
      </c>
      <c r="D82" s="12" t="s">
        <v>3</v>
      </c>
      <c r="E82" s="12" t="s">
        <v>3</v>
      </c>
      <c r="F82" s="96" t="s">
        <v>74</v>
      </c>
      <c r="G82" s="86"/>
      <c r="H82" s="10">
        <v>1500</v>
      </c>
      <c r="I82" s="10">
        <v>0</v>
      </c>
      <c r="J82" s="10">
        <v>1500</v>
      </c>
      <c r="K82" s="10">
        <v>1065</v>
      </c>
      <c r="L82" s="10">
        <v>0</v>
      </c>
      <c r="M82" s="10">
        <v>1065</v>
      </c>
      <c r="N82" s="11">
        <v>-435</v>
      </c>
      <c r="O82" s="9">
        <v>0.71</v>
      </c>
      <c r="P82" s="10">
        <v>1576.333333</v>
      </c>
      <c r="Q82" s="10">
        <v>0</v>
      </c>
      <c r="R82" s="10">
        <v>1576.333333</v>
      </c>
      <c r="S82" s="10">
        <v>76.333332999999996</v>
      </c>
      <c r="T82" s="9">
        <v>1.0508888886666667</v>
      </c>
    </row>
    <row r="83" spans="1:20" hidden="1" outlineLevel="4" collapsed="1" x14ac:dyDescent="0.35">
      <c r="A83" s="14" t="s">
        <v>3</v>
      </c>
      <c r="B83" s="14" t="s">
        <v>3</v>
      </c>
      <c r="C83" s="13" t="s">
        <v>3</v>
      </c>
      <c r="D83" s="12" t="s">
        <v>3</v>
      </c>
      <c r="E83" s="12" t="s">
        <v>3</v>
      </c>
      <c r="F83" s="96" t="s">
        <v>75</v>
      </c>
      <c r="G83" s="86"/>
      <c r="H83" s="10">
        <v>3000</v>
      </c>
      <c r="I83" s="10">
        <v>0</v>
      </c>
      <c r="J83" s="10">
        <v>3000</v>
      </c>
      <c r="K83" s="10">
        <v>2461</v>
      </c>
      <c r="L83" s="10">
        <v>0</v>
      </c>
      <c r="M83" s="10">
        <v>2461</v>
      </c>
      <c r="N83" s="11">
        <v>-539</v>
      </c>
      <c r="O83" s="9">
        <v>0.82033333333333336</v>
      </c>
      <c r="P83" s="10">
        <v>3321.3333339999999</v>
      </c>
      <c r="Q83" s="11">
        <v>-1021</v>
      </c>
      <c r="R83" s="10">
        <v>2300.3333339999999</v>
      </c>
      <c r="S83" s="11">
        <v>-699.66666599999996</v>
      </c>
      <c r="T83" s="9">
        <v>0.76677777800000002</v>
      </c>
    </row>
    <row r="84" spans="1:20" hidden="1" outlineLevel="4" collapsed="1" x14ac:dyDescent="0.35">
      <c r="A84" s="14" t="s">
        <v>3</v>
      </c>
      <c r="B84" s="14" t="s">
        <v>3</v>
      </c>
      <c r="C84" s="13" t="s">
        <v>3</v>
      </c>
      <c r="D84" s="12" t="s">
        <v>3</v>
      </c>
      <c r="E84" s="12" t="s">
        <v>3</v>
      </c>
      <c r="F84" s="96" t="s">
        <v>76</v>
      </c>
      <c r="G84" s="86"/>
      <c r="H84" s="10">
        <v>1000</v>
      </c>
      <c r="I84" s="10">
        <v>0</v>
      </c>
      <c r="J84" s="10">
        <v>1000</v>
      </c>
      <c r="K84" s="10">
        <v>1540</v>
      </c>
      <c r="L84" s="10">
        <v>0</v>
      </c>
      <c r="M84" s="10">
        <v>1540</v>
      </c>
      <c r="N84" s="10">
        <v>540</v>
      </c>
      <c r="O84" s="9">
        <v>1.54</v>
      </c>
      <c r="P84" s="10">
        <v>2580</v>
      </c>
      <c r="Q84" s="10">
        <v>0</v>
      </c>
      <c r="R84" s="10">
        <v>2580</v>
      </c>
      <c r="S84" s="10">
        <v>1580</v>
      </c>
      <c r="T84" s="9">
        <v>2.58</v>
      </c>
    </row>
    <row r="85" spans="1:20" hidden="1" outlineLevel="4" collapsed="1" x14ac:dyDescent="0.35">
      <c r="A85" s="14" t="s">
        <v>3</v>
      </c>
      <c r="B85" s="14" t="s">
        <v>3</v>
      </c>
      <c r="C85" s="13" t="s">
        <v>3</v>
      </c>
      <c r="D85" s="12" t="s">
        <v>3</v>
      </c>
      <c r="E85" s="12" t="s">
        <v>3</v>
      </c>
      <c r="F85" s="96" t="s">
        <v>77</v>
      </c>
      <c r="G85" s="86"/>
      <c r="H85" s="10">
        <v>30000</v>
      </c>
      <c r="I85" s="10">
        <v>0</v>
      </c>
      <c r="J85" s="10">
        <v>30000</v>
      </c>
      <c r="K85" s="10">
        <v>17952</v>
      </c>
      <c r="L85" s="10">
        <v>0</v>
      </c>
      <c r="M85" s="10">
        <v>17952</v>
      </c>
      <c r="N85" s="11">
        <v>-12048</v>
      </c>
      <c r="O85" s="9">
        <v>0.59840000000000004</v>
      </c>
      <c r="P85" s="10">
        <v>25003</v>
      </c>
      <c r="Q85" s="10">
        <v>0</v>
      </c>
      <c r="R85" s="10">
        <v>25003</v>
      </c>
      <c r="S85" s="11">
        <v>-4997</v>
      </c>
      <c r="T85" s="9">
        <v>0.83343333333333336</v>
      </c>
    </row>
    <row r="86" spans="1:20" hidden="1" outlineLevel="3" collapsed="1" x14ac:dyDescent="0.35">
      <c r="A86" s="14" t="s">
        <v>3</v>
      </c>
      <c r="B86" s="14" t="s">
        <v>3</v>
      </c>
      <c r="C86" s="13" t="s">
        <v>3</v>
      </c>
      <c r="D86" s="12" t="s">
        <v>3</v>
      </c>
      <c r="E86" s="96" t="s">
        <v>78</v>
      </c>
      <c r="F86" s="86"/>
      <c r="G86" s="86"/>
      <c r="H86" s="16">
        <v>16000</v>
      </c>
      <c r="I86" s="16">
        <v>0</v>
      </c>
      <c r="J86" s="16">
        <v>16000</v>
      </c>
      <c r="K86" s="16">
        <v>5200.3999999999996</v>
      </c>
      <c r="L86" s="16">
        <v>0</v>
      </c>
      <c r="M86" s="16">
        <v>5200.3999999999996</v>
      </c>
      <c r="N86" s="18">
        <v>-10799.6</v>
      </c>
      <c r="O86" s="17">
        <v>0.32502500000000001</v>
      </c>
      <c r="P86" s="16">
        <v>12545.666667</v>
      </c>
      <c r="Q86" s="16">
        <v>0</v>
      </c>
      <c r="R86" s="16">
        <v>12545.666667</v>
      </c>
      <c r="S86" s="18">
        <v>-3454.333333</v>
      </c>
      <c r="T86" s="15">
        <v>0.78410416668750005</v>
      </c>
    </row>
    <row r="87" spans="1:20" hidden="1" outlineLevel="4" collapsed="1" x14ac:dyDescent="0.35">
      <c r="A87" s="14" t="s">
        <v>3</v>
      </c>
      <c r="B87" s="14" t="s">
        <v>3</v>
      </c>
      <c r="C87" s="13" t="s">
        <v>3</v>
      </c>
      <c r="D87" s="12" t="s">
        <v>3</v>
      </c>
      <c r="E87" s="12" t="s">
        <v>3</v>
      </c>
      <c r="F87" s="96"/>
      <c r="G87" s="86"/>
      <c r="H87" s="10">
        <v>16000</v>
      </c>
      <c r="I87" s="10">
        <v>0</v>
      </c>
      <c r="J87" s="10">
        <v>16000</v>
      </c>
      <c r="K87" s="10">
        <v>5200.3999999999996</v>
      </c>
      <c r="L87" s="10">
        <v>0</v>
      </c>
      <c r="M87" s="10">
        <v>5200.3999999999996</v>
      </c>
      <c r="N87" s="11">
        <v>-10799.6</v>
      </c>
      <c r="O87" s="9">
        <v>0.32502500000000001</v>
      </c>
      <c r="P87" s="10">
        <v>12545.666667</v>
      </c>
      <c r="Q87" s="10">
        <v>0</v>
      </c>
      <c r="R87" s="10">
        <v>12545.666667</v>
      </c>
      <c r="S87" s="11">
        <v>-3454.333333</v>
      </c>
      <c r="T87" s="9">
        <v>0.78410416668750005</v>
      </c>
    </row>
    <row r="88" spans="1:20" hidden="1" outlineLevel="2" collapsed="1" x14ac:dyDescent="0.35">
      <c r="A88" s="14" t="s">
        <v>3</v>
      </c>
      <c r="B88" s="14" t="s">
        <v>3</v>
      </c>
      <c r="C88" s="13" t="s">
        <v>3</v>
      </c>
      <c r="D88" s="94" t="s">
        <v>79</v>
      </c>
      <c r="E88" s="86"/>
      <c r="F88" s="86"/>
      <c r="G88" s="86"/>
      <c r="H88" s="16">
        <v>143890</v>
      </c>
      <c r="I88" s="16">
        <v>0</v>
      </c>
      <c r="J88" s="16">
        <v>143890</v>
      </c>
      <c r="K88" s="16">
        <v>83844.960000000006</v>
      </c>
      <c r="L88" s="16">
        <v>0</v>
      </c>
      <c r="M88" s="16">
        <v>83844.960000000006</v>
      </c>
      <c r="N88" s="18">
        <v>-60045.04</v>
      </c>
      <c r="O88" s="17">
        <v>0.58270178608659395</v>
      </c>
      <c r="P88" s="16">
        <v>103951.283333</v>
      </c>
      <c r="Q88" s="18">
        <v>-6212</v>
      </c>
      <c r="R88" s="16">
        <v>97739.283332999999</v>
      </c>
      <c r="S88" s="18">
        <v>-46150.716667000001</v>
      </c>
      <c r="T88" s="15">
        <v>0.67926390529571201</v>
      </c>
    </row>
    <row r="89" spans="1:20" hidden="1" outlineLevel="3" collapsed="1" x14ac:dyDescent="0.35">
      <c r="A89" s="14" t="s">
        <v>3</v>
      </c>
      <c r="B89" s="14" t="s">
        <v>3</v>
      </c>
      <c r="C89" s="13" t="s">
        <v>3</v>
      </c>
      <c r="D89" s="12" t="s">
        <v>3</v>
      </c>
      <c r="E89" s="96" t="s">
        <v>80</v>
      </c>
      <c r="F89" s="86"/>
      <c r="G89" s="86"/>
      <c r="H89" s="16">
        <v>70000</v>
      </c>
      <c r="I89" s="16">
        <v>0</v>
      </c>
      <c r="J89" s="16">
        <v>70000</v>
      </c>
      <c r="K89" s="16">
        <v>31227</v>
      </c>
      <c r="L89" s="16">
        <v>0</v>
      </c>
      <c r="M89" s="16">
        <v>31227</v>
      </c>
      <c r="N89" s="18">
        <v>-38773</v>
      </c>
      <c r="O89" s="17">
        <v>0.4461</v>
      </c>
      <c r="P89" s="16">
        <v>35067</v>
      </c>
      <c r="Q89" s="18">
        <v>-3185</v>
      </c>
      <c r="R89" s="16">
        <v>31882</v>
      </c>
      <c r="S89" s="18">
        <v>-38118</v>
      </c>
      <c r="T89" s="15">
        <v>0.45545714285714284</v>
      </c>
    </row>
    <row r="90" spans="1:20" hidden="1" outlineLevel="4" collapsed="1" x14ac:dyDescent="0.35">
      <c r="A90" s="14" t="s">
        <v>3</v>
      </c>
      <c r="B90" s="14" t="s">
        <v>3</v>
      </c>
      <c r="C90" s="13" t="s">
        <v>3</v>
      </c>
      <c r="D90" s="12" t="s">
        <v>3</v>
      </c>
      <c r="E90" s="12" t="s">
        <v>3</v>
      </c>
      <c r="F90" s="96"/>
      <c r="G90" s="86"/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9">
        <v>0</v>
      </c>
      <c r="P90" s="10">
        <v>0</v>
      </c>
      <c r="Q90" s="11">
        <v>-3185</v>
      </c>
      <c r="R90" s="11">
        <v>-3185</v>
      </c>
      <c r="S90" s="11">
        <v>-3185</v>
      </c>
      <c r="T90" s="9">
        <v>1</v>
      </c>
    </row>
    <row r="91" spans="1:20" hidden="1" outlineLevel="4" collapsed="1" x14ac:dyDescent="0.35">
      <c r="A91" s="14" t="s">
        <v>3</v>
      </c>
      <c r="B91" s="14" t="s">
        <v>3</v>
      </c>
      <c r="C91" s="13" t="s">
        <v>3</v>
      </c>
      <c r="D91" s="12" t="s">
        <v>3</v>
      </c>
      <c r="E91" s="12" t="s">
        <v>3</v>
      </c>
      <c r="F91" s="96" t="s">
        <v>81</v>
      </c>
      <c r="G91" s="86"/>
      <c r="H91" s="10">
        <v>47000</v>
      </c>
      <c r="I91" s="10">
        <v>0</v>
      </c>
      <c r="J91" s="10">
        <v>47000</v>
      </c>
      <c r="K91" s="10">
        <v>20922.09</v>
      </c>
      <c r="L91" s="10">
        <v>0</v>
      </c>
      <c r="M91" s="10">
        <v>20922.09</v>
      </c>
      <c r="N91" s="11">
        <v>-26077.91</v>
      </c>
      <c r="O91" s="9">
        <v>0.44515085106382979</v>
      </c>
      <c r="P91" s="10">
        <v>23977.29</v>
      </c>
      <c r="Q91" s="10">
        <v>0</v>
      </c>
      <c r="R91" s="10">
        <v>23977.29</v>
      </c>
      <c r="S91" s="11">
        <v>-23022.71</v>
      </c>
      <c r="T91" s="9">
        <v>0.51015510638297867</v>
      </c>
    </row>
    <row r="92" spans="1:20" hidden="1" outlineLevel="4" collapsed="1" x14ac:dyDescent="0.35">
      <c r="A92" s="14" t="s">
        <v>3</v>
      </c>
      <c r="B92" s="14" t="s">
        <v>3</v>
      </c>
      <c r="C92" s="13" t="s">
        <v>3</v>
      </c>
      <c r="D92" s="12" t="s">
        <v>3</v>
      </c>
      <c r="E92" s="12" t="s">
        <v>3</v>
      </c>
      <c r="F92" s="96" t="s">
        <v>81</v>
      </c>
      <c r="G92" s="86"/>
      <c r="H92" s="10">
        <v>23000</v>
      </c>
      <c r="I92" s="10">
        <v>0</v>
      </c>
      <c r="J92" s="10">
        <v>23000</v>
      </c>
      <c r="K92" s="10">
        <v>10304.91</v>
      </c>
      <c r="L92" s="10">
        <v>0</v>
      </c>
      <c r="M92" s="10">
        <v>10304.91</v>
      </c>
      <c r="N92" s="11">
        <v>-12695.09</v>
      </c>
      <c r="O92" s="9">
        <v>0.4480395652173913</v>
      </c>
      <c r="P92" s="10">
        <v>11089.71</v>
      </c>
      <c r="Q92" s="10">
        <v>0</v>
      </c>
      <c r="R92" s="10">
        <v>11089.71</v>
      </c>
      <c r="S92" s="11">
        <v>-11910.29</v>
      </c>
      <c r="T92" s="9">
        <v>0.48216130434782611</v>
      </c>
    </row>
    <row r="93" spans="1:20" hidden="1" outlineLevel="3" collapsed="1" x14ac:dyDescent="0.35">
      <c r="A93" s="14" t="s">
        <v>3</v>
      </c>
      <c r="B93" s="14" t="s">
        <v>3</v>
      </c>
      <c r="C93" s="13" t="s">
        <v>3</v>
      </c>
      <c r="D93" s="12" t="s">
        <v>3</v>
      </c>
      <c r="E93" s="96" t="s">
        <v>82</v>
      </c>
      <c r="F93" s="86"/>
      <c r="G93" s="86"/>
      <c r="H93" s="16">
        <v>25890</v>
      </c>
      <c r="I93" s="16">
        <v>0</v>
      </c>
      <c r="J93" s="16">
        <v>25890</v>
      </c>
      <c r="K93" s="16">
        <v>20922.240000000002</v>
      </c>
      <c r="L93" s="16">
        <v>0</v>
      </c>
      <c r="M93" s="16">
        <v>20922.240000000002</v>
      </c>
      <c r="N93" s="18">
        <v>-4967.76</v>
      </c>
      <c r="O93" s="17">
        <v>0.80812050984936268</v>
      </c>
      <c r="P93" s="16">
        <v>40425.883333999998</v>
      </c>
      <c r="Q93" s="18">
        <v>-5472</v>
      </c>
      <c r="R93" s="16">
        <v>34953.883333999998</v>
      </c>
      <c r="S93" s="16">
        <v>9063.8833340000001</v>
      </c>
      <c r="T93" s="15">
        <v>1.3500920561606797</v>
      </c>
    </row>
    <row r="94" spans="1:20" hidden="1" outlineLevel="4" collapsed="1" x14ac:dyDescent="0.35">
      <c r="A94" s="14" t="s">
        <v>3</v>
      </c>
      <c r="B94" s="14" t="s">
        <v>3</v>
      </c>
      <c r="C94" s="13" t="s">
        <v>3</v>
      </c>
      <c r="D94" s="12" t="s">
        <v>3</v>
      </c>
      <c r="E94" s="12" t="s">
        <v>3</v>
      </c>
      <c r="F94" s="96"/>
      <c r="G94" s="86"/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9">
        <v>0</v>
      </c>
      <c r="P94" s="10">
        <v>0</v>
      </c>
      <c r="Q94" s="11">
        <v>-5472</v>
      </c>
      <c r="R94" s="11">
        <v>-5472</v>
      </c>
      <c r="S94" s="11">
        <v>-5472</v>
      </c>
      <c r="T94" s="9">
        <v>1</v>
      </c>
    </row>
    <row r="95" spans="1:20" hidden="1" outlineLevel="4" collapsed="1" x14ac:dyDescent="0.35">
      <c r="A95" s="14" t="s">
        <v>3</v>
      </c>
      <c r="B95" s="14" t="s">
        <v>3</v>
      </c>
      <c r="C95" s="13" t="s">
        <v>3</v>
      </c>
      <c r="D95" s="12" t="s">
        <v>3</v>
      </c>
      <c r="E95" s="12" t="s">
        <v>3</v>
      </c>
      <c r="F95" s="96" t="s">
        <v>81</v>
      </c>
      <c r="G95" s="86"/>
      <c r="H95" s="10">
        <v>17357</v>
      </c>
      <c r="I95" s="10">
        <v>0</v>
      </c>
      <c r="J95" s="10">
        <v>17357</v>
      </c>
      <c r="K95" s="10">
        <v>14017.92</v>
      </c>
      <c r="L95" s="10">
        <v>0</v>
      </c>
      <c r="M95" s="10">
        <v>14017.92</v>
      </c>
      <c r="N95" s="11">
        <v>-3339.08</v>
      </c>
      <c r="O95" s="9">
        <v>0.80762343722993601</v>
      </c>
      <c r="P95" s="10">
        <v>28050.153333999999</v>
      </c>
      <c r="Q95" s="10">
        <v>0</v>
      </c>
      <c r="R95" s="10">
        <v>28050.153333999999</v>
      </c>
      <c r="S95" s="10">
        <v>10693.153334000001</v>
      </c>
      <c r="T95" s="9">
        <v>1.6160715177738088</v>
      </c>
    </row>
    <row r="96" spans="1:20" hidden="1" outlineLevel="4" collapsed="1" x14ac:dyDescent="0.35">
      <c r="A96" s="14" t="s">
        <v>3</v>
      </c>
      <c r="B96" s="14" t="s">
        <v>3</v>
      </c>
      <c r="C96" s="13" t="s">
        <v>3</v>
      </c>
      <c r="D96" s="12" t="s">
        <v>3</v>
      </c>
      <c r="E96" s="12" t="s">
        <v>3</v>
      </c>
      <c r="F96" s="96" t="s">
        <v>81</v>
      </c>
      <c r="G96" s="86"/>
      <c r="H96" s="10">
        <v>8533</v>
      </c>
      <c r="I96" s="10">
        <v>0</v>
      </c>
      <c r="J96" s="10">
        <v>8533</v>
      </c>
      <c r="K96" s="10">
        <v>6904.32</v>
      </c>
      <c r="L96" s="10">
        <v>0</v>
      </c>
      <c r="M96" s="10">
        <v>6904.32</v>
      </c>
      <c r="N96" s="11">
        <v>-1628.68</v>
      </c>
      <c r="O96" s="9">
        <v>0.8091316067033868</v>
      </c>
      <c r="P96" s="10">
        <v>12375.73</v>
      </c>
      <c r="Q96" s="10">
        <v>0</v>
      </c>
      <c r="R96" s="10">
        <v>12375.73</v>
      </c>
      <c r="S96" s="10">
        <v>3842.73</v>
      </c>
      <c r="T96" s="9">
        <v>1.4503375131841088</v>
      </c>
    </row>
    <row r="97" spans="1:20" hidden="1" outlineLevel="3" collapsed="1" x14ac:dyDescent="0.35">
      <c r="A97" s="14" t="s">
        <v>3</v>
      </c>
      <c r="B97" s="14" t="s">
        <v>3</v>
      </c>
      <c r="C97" s="13" t="s">
        <v>3</v>
      </c>
      <c r="D97" s="12" t="s">
        <v>3</v>
      </c>
      <c r="E97" s="96" t="s">
        <v>83</v>
      </c>
      <c r="F97" s="86"/>
      <c r="G97" s="86"/>
      <c r="H97" s="16">
        <v>48000</v>
      </c>
      <c r="I97" s="16">
        <v>0</v>
      </c>
      <c r="J97" s="16">
        <v>48000</v>
      </c>
      <c r="K97" s="16">
        <v>44007</v>
      </c>
      <c r="L97" s="16">
        <v>0</v>
      </c>
      <c r="M97" s="16">
        <v>44007</v>
      </c>
      <c r="N97" s="18">
        <v>-3993</v>
      </c>
      <c r="O97" s="17">
        <v>0.91681250000000003</v>
      </c>
      <c r="P97" s="16">
        <v>43632.919998999998</v>
      </c>
      <c r="Q97" s="18">
        <v>-2563</v>
      </c>
      <c r="R97" s="16">
        <v>41069.919998999998</v>
      </c>
      <c r="S97" s="18">
        <v>-6930.0800010000003</v>
      </c>
      <c r="T97" s="15">
        <v>0.85562333331249996</v>
      </c>
    </row>
    <row r="98" spans="1:20" hidden="1" outlineLevel="4" collapsed="1" x14ac:dyDescent="0.35">
      <c r="A98" s="14" t="s">
        <v>3</v>
      </c>
      <c r="B98" s="14" t="s">
        <v>3</v>
      </c>
      <c r="C98" s="13" t="s">
        <v>3</v>
      </c>
      <c r="D98" s="12" t="s">
        <v>3</v>
      </c>
      <c r="E98" s="12" t="s">
        <v>3</v>
      </c>
      <c r="F98" s="96"/>
      <c r="G98" s="86"/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9">
        <v>0</v>
      </c>
      <c r="P98" s="10">
        <v>0</v>
      </c>
      <c r="Q98" s="11">
        <v>-2563</v>
      </c>
      <c r="R98" s="11">
        <v>-2563</v>
      </c>
      <c r="S98" s="11">
        <v>-2563</v>
      </c>
      <c r="T98" s="9">
        <v>1</v>
      </c>
    </row>
    <row r="99" spans="1:20" hidden="1" outlineLevel="4" collapsed="1" x14ac:dyDescent="0.35">
      <c r="A99" s="14" t="s">
        <v>3</v>
      </c>
      <c r="B99" s="14" t="s">
        <v>3</v>
      </c>
      <c r="C99" s="13" t="s">
        <v>3</v>
      </c>
      <c r="D99" s="12" t="s">
        <v>3</v>
      </c>
      <c r="E99" s="12" t="s">
        <v>3</v>
      </c>
      <c r="F99" s="96" t="s">
        <v>81</v>
      </c>
      <c r="G99" s="86"/>
      <c r="H99" s="10">
        <v>32000</v>
      </c>
      <c r="I99" s="10">
        <v>0</v>
      </c>
      <c r="J99" s="10">
        <v>32000</v>
      </c>
      <c r="K99" s="10">
        <v>29484.69</v>
      </c>
      <c r="L99" s="10">
        <v>0</v>
      </c>
      <c r="M99" s="10">
        <v>29484.69</v>
      </c>
      <c r="N99" s="11">
        <v>-2515.31</v>
      </c>
      <c r="O99" s="9">
        <v>0.92139656250000002</v>
      </c>
      <c r="P99" s="10">
        <v>29234.056666</v>
      </c>
      <c r="Q99" s="10">
        <v>0</v>
      </c>
      <c r="R99" s="10">
        <v>29234.056666</v>
      </c>
      <c r="S99" s="11">
        <v>-2765.943334</v>
      </c>
      <c r="T99" s="9">
        <v>0.91356427081250002</v>
      </c>
    </row>
    <row r="100" spans="1:20" hidden="1" outlineLevel="4" collapsed="1" x14ac:dyDescent="0.35">
      <c r="A100" s="14" t="s">
        <v>3</v>
      </c>
      <c r="B100" s="14" t="s">
        <v>3</v>
      </c>
      <c r="C100" s="13" t="s">
        <v>3</v>
      </c>
      <c r="D100" s="12" t="s">
        <v>3</v>
      </c>
      <c r="E100" s="12" t="s">
        <v>3</v>
      </c>
      <c r="F100" s="96" t="s">
        <v>81</v>
      </c>
      <c r="G100" s="86"/>
      <c r="H100" s="10">
        <v>16000</v>
      </c>
      <c r="I100" s="10">
        <v>0</v>
      </c>
      <c r="J100" s="10">
        <v>16000</v>
      </c>
      <c r="K100" s="10">
        <v>14522.31</v>
      </c>
      <c r="L100" s="10">
        <v>0</v>
      </c>
      <c r="M100" s="10">
        <v>14522.31</v>
      </c>
      <c r="N100" s="11">
        <v>-1477.69</v>
      </c>
      <c r="O100" s="9">
        <v>0.90764437499999995</v>
      </c>
      <c r="P100" s="10">
        <v>14398.863332999999</v>
      </c>
      <c r="Q100" s="10">
        <v>0</v>
      </c>
      <c r="R100" s="10">
        <v>14398.863332999999</v>
      </c>
      <c r="S100" s="11">
        <v>-1601.136667</v>
      </c>
      <c r="T100" s="9">
        <v>0.89992895831249997</v>
      </c>
    </row>
    <row r="101" spans="1:20" hidden="1" outlineLevel="3" collapsed="1" x14ac:dyDescent="0.35">
      <c r="A101" s="14" t="s">
        <v>3</v>
      </c>
      <c r="B101" s="14" t="s">
        <v>3</v>
      </c>
      <c r="C101" s="13" t="s">
        <v>3</v>
      </c>
      <c r="D101" s="12" t="s">
        <v>3</v>
      </c>
      <c r="E101" s="96" t="s">
        <v>84</v>
      </c>
      <c r="F101" s="86"/>
      <c r="G101" s="86"/>
      <c r="H101" s="16">
        <v>0</v>
      </c>
      <c r="I101" s="16">
        <v>0</v>
      </c>
      <c r="J101" s="16">
        <v>0</v>
      </c>
      <c r="K101" s="18">
        <v>-12311.28</v>
      </c>
      <c r="L101" s="16">
        <v>0</v>
      </c>
      <c r="M101" s="18">
        <v>-12311.28</v>
      </c>
      <c r="N101" s="18">
        <v>-12311.28</v>
      </c>
      <c r="O101" s="17">
        <v>1</v>
      </c>
      <c r="P101" s="18">
        <v>-15174.52</v>
      </c>
      <c r="Q101" s="16">
        <v>5008</v>
      </c>
      <c r="R101" s="18">
        <v>-10166.52</v>
      </c>
      <c r="S101" s="18">
        <v>-10166.52</v>
      </c>
      <c r="T101" s="15">
        <v>1</v>
      </c>
    </row>
    <row r="102" spans="1:20" hidden="1" outlineLevel="4" collapsed="1" x14ac:dyDescent="0.35">
      <c r="A102" s="14" t="s">
        <v>3</v>
      </c>
      <c r="B102" s="14" t="s">
        <v>3</v>
      </c>
      <c r="C102" s="13" t="s">
        <v>3</v>
      </c>
      <c r="D102" s="12" t="s">
        <v>3</v>
      </c>
      <c r="E102" s="12" t="s">
        <v>3</v>
      </c>
      <c r="F102" s="96"/>
      <c r="G102" s="86"/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9">
        <v>0</v>
      </c>
      <c r="P102" s="10">
        <v>0</v>
      </c>
      <c r="Q102" s="10">
        <v>5008</v>
      </c>
      <c r="R102" s="10">
        <v>5008</v>
      </c>
      <c r="S102" s="10">
        <v>5008</v>
      </c>
      <c r="T102" s="9">
        <v>1</v>
      </c>
    </row>
    <row r="103" spans="1:20" hidden="1" outlineLevel="4" collapsed="1" x14ac:dyDescent="0.35">
      <c r="A103" s="14" t="s">
        <v>3</v>
      </c>
      <c r="B103" s="14" t="s">
        <v>3</v>
      </c>
      <c r="C103" s="13" t="s">
        <v>3</v>
      </c>
      <c r="D103" s="12" t="s">
        <v>3</v>
      </c>
      <c r="E103" s="12" t="s">
        <v>3</v>
      </c>
      <c r="F103" s="96" t="s">
        <v>81</v>
      </c>
      <c r="G103" s="86"/>
      <c r="H103" s="10">
        <v>0</v>
      </c>
      <c r="I103" s="10">
        <v>0</v>
      </c>
      <c r="J103" s="10">
        <v>0</v>
      </c>
      <c r="K103" s="11">
        <v>-8248.56</v>
      </c>
      <c r="L103" s="10">
        <v>0</v>
      </c>
      <c r="M103" s="11">
        <v>-8248.56</v>
      </c>
      <c r="N103" s="11">
        <v>-8248.56</v>
      </c>
      <c r="O103" s="9">
        <v>1</v>
      </c>
      <c r="P103" s="11">
        <v>-10166.93</v>
      </c>
      <c r="Q103" s="10">
        <v>0</v>
      </c>
      <c r="R103" s="11">
        <v>-10166.93</v>
      </c>
      <c r="S103" s="11">
        <v>-10166.93</v>
      </c>
      <c r="T103" s="9">
        <v>1</v>
      </c>
    </row>
    <row r="104" spans="1:20" hidden="1" outlineLevel="4" collapsed="1" x14ac:dyDescent="0.35">
      <c r="A104" s="14" t="s">
        <v>3</v>
      </c>
      <c r="B104" s="14" t="s">
        <v>3</v>
      </c>
      <c r="C104" s="13" t="s">
        <v>3</v>
      </c>
      <c r="D104" s="12" t="s">
        <v>3</v>
      </c>
      <c r="E104" s="12" t="s">
        <v>3</v>
      </c>
      <c r="F104" s="96" t="s">
        <v>81</v>
      </c>
      <c r="G104" s="86"/>
      <c r="H104" s="10">
        <v>0</v>
      </c>
      <c r="I104" s="10">
        <v>0</v>
      </c>
      <c r="J104" s="10">
        <v>0</v>
      </c>
      <c r="K104" s="11">
        <v>-4062.72</v>
      </c>
      <c r="L104" s="10">
        <v>0</v>
      </c>
      <c r="M104" s="11">
        <v>-4062.72</v>
      </c>
      <c r="N104" s="11">
        <v>-4062.72</v>
      </c>
      <c r="O104" s="9">
        <v>1</v>
      </c>
      <c r="P104" s="11">
        <v>-5007.59</v>
      </c>
      <c r="Q104" s="10">
        <v>0</v>
      </c>
      <c r="R104" s="11">
        <v>-5007.59</v>
      </c>
      <c r="S104" s="11">
        <v>-5007.59</v>
      </c>
      <c r="T104" s="9">
        <v>1</v>
      </c>
    </row>
    <row r="105" spans="1:20" outlineLevel="1" collapsed="1" x14ac:dyDescent="0.35">
      <c r="A105" s="23" t="s">
        <v>3</v>
      </c>
      <c r="B105" s="23" t="s">
        <v>3</v>
      </c>
      <c r="C105" s="93" t="s">
        <v>85</v>
      </c>
      <c r="D105" s="86"/>
      <c r="E105" s="86"/>
      <c r="F105" s="86"/>
      <c r="G105" s="86"/>
      <c r="H105" s="20">
        <v>19006</v>
      </c>
      <c r="I105" s="20">
        <v>0</v>
      </c>
      <c r="J105" s="20">
        <v>19006</v>
      </c>
      <c r="K105" s="20">
        <v>0</v>
      </c>
      <c r="L105" s="20">
        <v>0</v>
      </c>
      <c r="M105" s="20">
        <v>0</v>
      </c>
      <c r="N105" s="22">
        <v>-19006</v>
      </c>
      <c r="O105" s="21">
        <v>0</v>
      </c>
      <c r="P105" s="20">
        <v>13672</v>
      </c>
      <c r="Q105" s="20">
        <v>0</v>
      </c>
      <c r="R105" s="20">
        <v>13672</v>
      </c>
      <c r="S105" s="22">
        <v>-5334</v>
      </c>
      <c r="T105" s="19">
        <v>0.71935178364726926</v>
      </c>
    </row>
    <row r="106" spans="1:20" hidden="1" outlineLevel="2" collapsed="1" x14ac:dyDescent="0.35">
      <c r="A106" s="14" t="s">
        <v>3</v>
      </c>
      <c r="B106" s="14" t="s">
        <v>3</v>
      </c>
      <c r="C106" s="13" t="s">
        <v>3</v>
      </c>
      <c r="D106" s="94" t="s">
        <v>86</v>
      </c>
      <c r="E106" s="86"/>
      <c r="F106" s="86"/>
      <c r="G106" s="86"/>
      <c r="H106" s="16">
        <v>19006</v>
      </c>
      <c r="I106" s="16">
        <v>0</v>
      </c>
      <c r="J106" s="16">
        <v>19006</v>
      </c>
      <c r="K106" s="16">
        <v>0</v>
      </c>
      <c r="L106" s="16">
        <v>0</v>
      </c>
      <c r="M106" s="16">
        <v>0</v>
      </c>
      <c r="N106" s="18">
        <v>-19006</v>
      </c>
      <c r="O106" s="17">
        <v>0</v>
      </c>
      <c r="P106" s="16">
        <v>13672</v>
      </c>
      <c r="Q106" s="16">
        <v>0</v>
      </c>
      <c r="R106" s="16">
        <v>13672</v>
      </c>
      <c r="S106" s="18">
        <v>-5334</v>
      </c>
      <c r="T106" s="15">
        <v>0.71935178364726926</v>
      </c>
    </row>
    <row r="107" spans="1:20" hidden="1" outlineLevel="3" collapsed="1" x14ac:dyDescent="0.35">
      <c r="A107" s="14" t="s">
        <v>3</v>
      </c>
      <c r="B107" s="14" t="s">
        <v>3</v>
      </c>
      <c r="C107" s="13" t="s">
        <v>3</v>
      </c>
      <c r="D107" s="12" t="s">
        <v>3</v>
      </c>
      <c r="E107" s="96" t="s">
        <v>87</v>
      </c>
      <c r="F107" s="86"/>
      <c r="G107" s="86"/>
      <c r="H107" s="16">
        <v>19006</v>
      </c>
      <c r="I107" s="16">
        <v>0</v>
      </c>
      <c r="J107" s="16">
        <v>19006</v>
      </c>
      <c r="K107" s="16">
        <v>0</v>
      </c>
      <c r="L107" s="16">
        <v>0</v>
      </c>
      <c r="M107" s="16">
        <v>0</v>
      </c>
      <c r="N107" s="18">
        <v>-19006</v>
      </c>
      <c r="O107" s="17">
        <v>0</v>
      </c>
      <c r="P107" s="16">
        <v>13672</v>
      </c>
      <c r="Q107" s="16">
        <v>0</v>
      </c>
      <c r="R107" s="16">
        <v>13672</v>
      </c>
      <c r="S107" s="18">
        <v>-5334</v>
      </c>
      <c r="T107" s="15">
        <v>0.71935178364726926</v>
      </c>
    </row>
    <row r="108" spans="1:20" hidden="1" outlineLevel="4" collapsed="1" x14ac:dyDescent="0.35">
      <c r="A108" s="14" t="s">
        <v>3</v>
      </c>
      <c r="B108" s="14" t="s">
        <v>3</v>
      </c>
      <c r="C108" s="13" t="s">
        <v>3</v>
      </c>
      <c r="D108" s="12" t="s">
        <v>3</v>
      </c>
      <c r="E108" s="12" t="s">
        <v>3</v>
      </c>
      <c r="F108" s="96" t="s">
        <v>88</v>
      </c>
      <c r="G108" s="86"/>
      <c r="H108" s="10">
        <v>19006</v>
      </c>
      <c r="I108" s="10">
        <v>0</v>
      </c>
      <c r="J108" s="10">
        <v>19006</v>
      </c>
      <c r="K108" s="10">
        <v>0</v>
      </c>
      <c r="L108" s="10">
        <v>0</v>
      </c>
      <c r="M108" s="10">
        <v>0</v>
      </c>
      <c r="N108" s="11">
        <v>-19006</v>
      </c>
      <c r="O108" s="9">
        <v>0</v>
      </c>
      <c r="P108" s="10">
        <v>13672</v>
      </c>
      <c r="Q108" s="10">
        <v>0</v>
      </c>
      <c r="R108" s="10">
        <v>13672</v>
      </c>
      <c r="S108" s="11">
        <v>-5334</v>
      </c>
      <c r="T108" s="9">
        <v>0.71935178364726926</v>
      </c>
    </row>
    <row r="109" spans="1:20" outlineLevel="1" collapsed="1" x14ac:dyDescent="0.35">
      <c r="A109" s="23" t="s">
        <v>3</v>
      </c>
      <c r="B109" s="23" t="s">
        <v>3</v>
      </c>
      <c r="C109" s="93" t="s">
        <v>89</v>
      </c>
      <c r="D109" s="86"/>
      <c r="E109" s="86"/>
      <c r="F109" s="86"/>
      <c r="G109" s="86"/>
      <c r="H109" s="20">
        <v>0</v>
      </c>
      <c r="I109" s="20">
        <v>107016</v>
      </c>
      <c r="J109" s="20">
        <v>107016</v>
      </c>
      <c r="K109" s="20">
        <v>107016.05</v>
      </c>
      <c r="L109" s="20">
        <v>0</v>
      </c>
      <c r="M109" s="20">
        <v>107016.05</v>
      </c>
      <c r="N109" s="20">
        <v>0.05</v>
      </c>
      <c r="O109" s="21">
        <v>1.000000467219855</v>
      </c>
      <c r="P109" s="20">
        <v>107016.05</v>
      </c>
      <c r="Q109" s="20">
        <v>0</v>
      </c>
      <c r="R109" s="20">
        <v>107016.05</v>
      </c>
      <c r="S109" s="20">
        <v>0.05</v>
      </c>
      <c r="T109" s="19">
        <v>1.000000467219855</v>
      </c>
    </row>
    <row r="110" spans="1:20" hidden="1" outlineLevel="2" collapsed="1" x14ac:dyDescent="0.35">
      <c r="A110" s="14" t="s">
        <v>3</v>
      </c>
      <c r="B110" s="14" t="s">
        <v>3</v>
      </c>
      <c r="C110" s="13" t="s">
        <v>3</v>
      </c>
      <c r="D110" s="94" t="s">
        <v>90</v>
      </c>
      <c r="E110" s="86"/>
      <c r="F110" s="86"/>
      <c r="G110" s="86"/>
      <c r="H110" s="16">
        <v>0</v>
      </c>
      <c r="I110" s="16">
        <v>42267</v>
      </c>
      <c r="J110" s="16">
        <v>42267</v>
      </c>
      <c r="K110" s="16">
        <v>42267.05</v>
      </c>
      <c r="L110" s="16">
        <v>0</v>
      </c>
      <c r="M110" s="16">
        <v>42267.05</v>
      </c>
      <c r="N110" s="16">
        <v>0.05</v>
      </c>
      <c r="O110" s="17">
        <v>1.0000011829559703</v>
      </c>
      <c r="P110" s="16">
        <v>42267.05</v>
      </c>
      <c r="Q110" s="16">
        <v>0</v>
      </c>
      <c r="R110" s="16">
        <v>42267.05</v>
      </c>
      <c r="S110" s="16">
        <v>0.05</v>
      </c>
      <c r="T110" s="15">
        <v>1.0000011829559703</v>
      </c>
    </row>
    <row r="111" spans="1:20" hidden="1" outlineLevel="3" collapsed="1" x14ac:dyDescent="0.35">
      <c r="A111" s="14" t="s">
        <v>3</v>
      </c>
      <c r="B111" s="14" t="s">
        <v>3</v>
      </c>
      <c r="C111" s="13" t="s">
        <v>3</v>
      </c>
      <c r="D111" s="12" t="s">
        <v>3</v>
      </c>
      <c r="E111" s="96" t="s">
        <v>91</v>
      </c>
      <c r="F111" s="86"/>
      <c r="G111" s="86"/>
      <c r="H111" s="16">
        <v>0</v>
      </c>
      <c r="I111" s="16">
        <v>42267</v>
      </c>
      <c r="J111" s="16">
        <v>42267</v>
      </c>
      <c r="K111" s="16">
        <v>42267.05</v>
      </c>
      <c r="L111" s="16">
        <v>0</v>
      </c>
      <c r="M111" s="16">
        <v>42267.05</v>
      </c>
      <c r="N111" s="16">
        <v>0.05</v>
      </c>
      <c r="O111" s="17">
        <v>1.0000011829559703</v>
      </c>
      <c r="P111" s="16">
        <v>42267.05</v>
      </c>
      <c r="Q111" s="16">
        <v>0</v>
      </c>
      <c r="R111" s="16">
        <v>42267.05</v>
      </c>
      <c r="S111" s="16">
        <v>0.05</v>
      </c>
      <c r="T111" s="15">
        <v>1.0000011829559703</v>
      </c>
    </row>
    <row r="112" spans="1:20" hidden="1" outlineLevel="4" collapsed="1" x14ac:dyDescent="0.35">
      <c r="A112" s="14" t="s">
        <v>3</v>
      </c>
      <c r="B112" s="14" t="s">
        <v>3</v>
      </c>
      <c r="C112" s="13" t="s">
        <v>3</v>
      </c>
      <c r="D112" s="12" t="s">
        <v>3</v>
      </c>
      <c r="E112" s="12" t="s">
        <v>3</v>
      </c>
      <c r="F112" s="96"/>
      <c r="G112" s="86"/>
      <c r="H112" s="10">
        <v>0</v>
      </c>
      <c r="I112" s="10">
        <v>42267</v>
      </c>
      <c r="J112" s="10">
        <v>42267</v>
      </c>
      <c r="K112" s="10">
        <v>42267.05</v>
      </c>
      <c r="L112" s="10">
        <v>0</v>
      </c>
      <c r="M112" s="10">
        <v>42267.05</v>
      </c>
      <c r="N112" s="10">
        <v>0.05</v>
      </c>
      <c r="O112" s="9">
        <v>1.0000011829559703</v>
      </c>
      <c r="P112" s="10">
        <v>42267.05</v>
      </c>
      <c r="Q112" s="10">
        <v>0</v>
      </c>
      <c r="R112" s="10">
        <v>42267.05</v>
      </c>
      <c r="S112" s="10">
        <v>0.05</v>
      </c>
      <c r="T112" s="9">
        <v>1.0000011829559703</v>
      </c>
    </row>
    <row r="113" spans="1:20" hidden="1" outlineLevel="2" collapsed="1" x14ac:dyDescent="0.35">
      <c r="A113" s="14" t="s">
        <v>3</v>
      </c>
      <c r="B113" s="14" t="s">
        <v>3</v>
      </c>
      <c r="C113" s="13" t="s">
        <v>3</v>
      </c>
      <c r="D113" s="94" t="s">
        <v>92</v>
      </c>
      <c r="E113" s="86"/>
      <c r="F113" s="86"/>
      <c r="G113" s="86"/>
      <c r="H113" s="16">
        <v>0</v>
      </c>
      <c r="I113" s="16">
        <v>64749</v>
      </c>
      <c r="J113" s="16">
        <v>64749</v>
      </c>
      <c r="K113" s="16">
        <v>64749</v>
      </c>
      <c r="L113" s="16">
        <v>0</v>
      </c>
      <c r="M113" s="16">
        <v>64749</v>
      </c>
      <c r="N113" s="16">
        <v>0</v>
      </c>
      <c r="O113" s="17">
        <v>1</v>
      </c>
      <c r="P113" s="16">
        <v>64749</v>
      </c>
      <c r="Q113" s="16">
        <v>0</v>
      </c>
      <c r="R113" s="16">
        <v>64749</v>
      </c>
      <c r="S113" s="16">
        <v>0</v>
      </c>
      <c r="T113" s="15">
        <v>1</v>
      </c>
    </row>
    <row r="114" spans="1:20" hidden="1" outlineLevel="3" collapsed="1" x14ac:dyDescent="0.35">
      <c r="A114" s="14" t="s">
        <v>3</v>
      </c>
      <c r="B114" s="14" t="s">
        <v>3</v>
      </c>
      <c r="C114" s="13" t="s">
        <v>3</v>
      </c>
      <c r="D114" s="12" t="s">
        <v>3</v>
      </c>
      <c r="E114" s="96" t="s">
        <v>93</v>
      </c>
      <c r="F114" s="86"/>
      <c r="G114" s="86"/>
      <c r="H114" s="16">
        <v>0</v>
      </c>
      <c r="I114" s="16">
        <v>64749</v>
      </c>
      <c r="J114" s="16">
        <v>64749</v>
      </c>
      <c r="K114" s="16">
        <v>64749</v>
      </c>
      <c r="L114" s="16">
        <v>0</v>
      </c>
      <c r="M114" s="16">
        <v>64749</v>
      </c>
      <c r="N114" s="16">
        <v>0</v>
      </c>
      <c r="O114" s="17">
        <v>1</v>
      </c>
      <c r="P114" s="16">
        <v>64749</v>
      </c>
      <c r="Q114" s="16">
        <v>0</v>
      </c>
      <c r="R114" s="16">
        <v>64749</v>
      </c>
      <c r="S114" s="16">
        <v>0</v>
      </c>
      <c r="T114" s="15">
        <v>1</v>
      </c>
    </row>
    <row r="115" spans="1:20" hidden="1" outlineLevel="4" collapsed="1" x14ac:dyDescent="0.35">
      <c r="A115" s="14" t="s">
        <v>3</v>
      </c>
      <c r="B115" s="14" t="s">
        <v>3</v>
      </c>
      <c r="C115" s="13" t="s">
        <v>3</v>
      </c>
      <c r="D115" s="12" t="s">
        <v>3</v>
      </c>
      <c r="E115" s="12" t="s">
        <v>3</v>
      </c>
      <c r="F115" s="96"/>
      <c r="G115" s="86"/>
      <c r="H115" s="10">
        <v>0</v>
      </c>
      <c r="I115" s="10">
        <v>64749</v>
      </c>
      <c r="J115" s="10">
        <v>64749</v>
      </c>
      <c r="K115" s="10">
        <v>64749</v>
      </c>
      <c r="L115" s="10">
        <v>0</v>
      </c>
      <c r="M115" s="10">
        <v>64749</v>
      </c>
      <c r="N115" s="10">
        <v>0</v>
      </c>
      <c r="O115" s="9">
        <v>1</v>
      </c>
      <c r="P115" s="10">
        <v>64749</v>
      </c>
      <c r="Q115" s="10">
        <v>0</v>
      </c>
      <c r="R115" s="10">
        <v>64749</v>
      </c>
      <c r="S115" s="10">
        <v>0</v>
      </c>
      <c r="T115" s="9">
        <v>1</v>
      </c>
    </row>
    <row r="116" spans="1:20" outlineLevel="1" collapsed="1" x14ac:dyDescent="0.35">
      <c r="A116" s="23" t="s">
        <v>3</v>
      </c>
      <c r="B116" s="23" t="s">
        <v>3</v>
      </c>
      <c r="C116" s="93" t="s">
        <v>94</v>
      </c>
      <c r="D116" s="86"/>
      <c r="E116" s="86"/>
      <c r="F116" s="86"/>
      <c r="G116" s="86"/>
      <c r="H116" s="20">
        <v>0</v>
      </c>
      <c r="I116" s="20">
        <v>1218420</v>
      </c>
      <c r="J116" s="20">
        <v>1218420</v>
      </c>
      <c r="K116" s="20">
        <v>1218420</v>
      </c>
      <c r="L116" s="20">
        <v>0</v>
      </c>
      <c r="M116" s="20">
        <v>1218420</v>
      </c>
      <c r="N116" s="20">
        <v>0</v>
      </c>
      <c r="O116" s="21">
        <v>1</v>
      </c>
      <c r="P116" s="20">
        <v>1218420</v>
      </c>
      <c r="Q116" s="20">
        <v>0</v>
      </c>
      <c r="R116" s="20">
        <v>1218420</v>
      </c>
      <c r="S116" s="20">
        <v>0</v>
      </c>
      <c r="T116" s="19">
        <v>1</v>
      </c>
    </row>
    <row r="117" spans="1:20" hidden="1" outlineLevel="2" collapsed="1" x14ac:dyDescent="0.35">
      <c r="A117" s="14" t="s">
        <v>3</v>
      </c>
      <c r="B117" s="14" t="s">
        <v>3</v>
      </c>
      <c r="C117" s="13" t="s">
        <v>3</v>
      </c>
      <c r="D117" s="94" t="s">
        <v>95</v>
      </c>
      <c r="E117" s="86"/>
      <c r="F117" s="86"/>
      <c r="G117" s="86"/>
      <c r="H117" s="16">
        <v>0</v>
      </c>
      <c r="I117" s="16">
        <v>1218420</v>
      </c>
      <c r="J117" s="16">
        <v>1218420</v>
      </c>
      <c r="K117" s="16">
        <v>1218420</v>
      </c>
      <c r="L117" s="16">
        <v>0</v>
      </c>
      <c r="M117" s="16">
        <v>1218420</v>
      </c>
      <c r="N117" s="16">
        <v>0</v>
      </c>
      <c r="O117" s="17">
        <v>1</v>
      </c>
      <c r="P117" s="16">
        <v>1218420</v>
      </c>
      <c r="Q117" s="16">
        <v>0</v>
      </c>
      <c r="R117" s="16">
        <v>1218420</v>
      </c>
      <c r="S117" s="16">
        <v>0</v>
      </c>
      <c r="T117" s="15">
        <v>1</v>
      </c>
    </row>
    <row r="118" spans="1:20" hidden="1" outlineLevel="3" collapsed="1" x14ac:dyDescent="0.35">
      <c r="A118" s="14" t="s">
        <v>3</v>
      </c>
      <c r="B118" s="14" t="s">
        <v>3</v>
      </c>
      <c r="C118" s="13" t="s">
        <v>3</v>
      </c>
      <c r="D118" s="12" t="s">
        <v>3</v>
      </c>
      <c r="E118" s="96" t="s">
        <v>96</v>
      </c>
      <c r="F118" s="86"/>
      <c r="G118" s="86"/>
      <c r="H118" s="16">
        <v>0</v>
      </c>
      <c r="I118" s="16">
        <v>1218420</v>
      </c>
      <c r="J118" s="16">
        <v>1218420</v>
      </c>
      <c r="K118" s="16">
        <v>1218420</v>
      </c>
      <c r="L118" s="16">
        <v>0</v>
      </c>
      <c r="M118" s="16">
        <v>1218420</v>
      </c>
      <c r="N118" s="16">
        <v>0</v>
      </c>
      <c r="O118" s="17">
        <v>1</v>
      </c>
      <c r="P118" s="16">
        <v>1218420</v>
      </c>
      <c r="Q118" s="16">
        <v>0</v>
      </c>
      <c r="R118" s="16">
        <v>1218420</v>
      </c>
      <c r="S118" s="16">
        <v>0</v>
      </c>
      <c r="T118" s="15">
        <v>1</v>
      </c>
    </row>
    <row r="119" spans="1:20" hidden="1" outlineLevel="4" collapsed="1" x14ac:dyDescent="0.35">
      <c r="A119" s="14" t="s">
        <v>3</v>
      </c>
      <c r="B119" s="14" t="s">
        <v>3</v>
      </c>
      <c r="C119" s="13" t="s">
        <v>3</v>
      </c>
      <c r="D119" s="12" t="s">
        <v>3</v>
      </c>
      <c r="E119" s="12" t="s">
        <v>3</v>
      </c>
      <c r="F119" s="96"/>
      <c r="G119" s="86"/>
      <c r="H119" s="10">
        <v>0</v>
      </c>
      <c r="I119" s="10">
        <v>41420</v>
      </c>
      <c r="J119" s="10">
        <v>41420</v>
      </c>
      <c r="K119" s="10">
        <v>41420</v>
      </c>
      <c r="L119" s="10">
        <v>0</v>
      </c>
      <c r="M119" s="10">
        <v>41420</v>
      </c>
      <c r="N119" s="10">
        <v>0</v>
      </c>
      <c r="O119" s="9">
        <v>1</v>
      </c>
      <c r="P119" s="10">
        <v>41420</v>
      </c>
      <c r="Q119" s="10">
        <v>0</v>
      </c>
      <c r="R119" s="10">
        <v>41420</v>
      </c>
      <c r="S119" s="10">
        <v>0</v>
      </c>
      <c r="T119" s="9">
        <v>1</v>
      </c>
    </row>
    <row r="120" spans="1:20" hidden="1" outlineLevel="4" collapsed="1" x14ac:dyDescent="0.35">
      <c r="A120" s="14" t="s">
        <v>3</v>
      </c>
      <c r="B120" s="14" t="s">
        <v>3</v>
      </c>
      <c r="C120" s="13" t="s">
        <v>3</v>
      </c>
      <c r="D120" s="12" t="s">
        <v>3</v>
      </c>
      <c r="E120" s="12" t="s">
        <v>3</v>
      </c>
      <c r="F120" s="96"/>
      <c r="G120" s="86"/>
      <c r="H120" s="10">
        <v>0</v>
      </c>
      <c r="I120" s="10">
        <v>10000</v>
      </c>
      <c r="J120" s="10">
        <v>10000</v>
      </c>
      <c r="K120" s="10">
        <v>10000</v>
      </c>
      <c r="L120" s="10">
        <v>0</v>
      </c>
      <c r="M120" s="10">
        <v>10000</v>
      </c>
      <c r="N120" s="10">
        <v>0</v>
      </c>
      <c r="O120" s="9">
        <v>1</v>
      </c>
      <c r="P120" s="10">
        <v>10000</v>
      </c>
      <c r="Q120" s="10">
        <v>0</v>
      </c>
      <c r="R120" s="10">
        <v>10000</v>
      </c>
      <c r="S120" s="10">
        <v>0</v>
      </c>
      <c r="T120" s="9">
        <v>1</v>
      </c>
    </row>
    <row r="121" spans="1:20" hidden="1" outlineLevel="4" collapsed="1" x14ac:dyDescent="0.35">
      <c r="A121" s="14" t="s">
        <v>3</v>
      </c>
      <c r="B121" s="14" t="s">
        <v>3</v>
      </c>
      <c r="C121" s="13" t="s">
        <v>3</v>
      </c>
      <c r="D121" s="12" t="s">
        <v>3</v>
      </c>
      <c r="E121" s="12" t="s">
        <v>3</v>
      </c>
      <c r="F121" s="96" t="s">
        <v>97</v>
      </c>
      <c r="G121" s="86"/>
      <c r="H121" s="10">
        <v>0</v>
      </c>
      <c r="I121" s="10">
        <v>1100000</v>
      </c>
      <c r="J121" s="10">
        <v>1100000</v>
      </c>
      <c r="K121" s="10">
        <v>1100000</v>
      </c>
      <c r="L121" s="10">
        <v>0</v>
      </c>
      <c r="M121" s="10">
        <v>1100000</v>
      </c>
      <c r="N121" s="10">
        <v>0</v>
      </c>
      <c r="O121" s="9">
        <v>1</v>
      </c>
      <c r="P121" s="10">
        <v>1100000</v>
      </c>
      <c r="Q121" s="10">
        <v>0</v>
      </c>
      <c r="R121" s="10">
        <v>1100000</v>
      </c>
      <c r="S121" s="10">
        <v>0</v>
      </c>
      <c r="T121" s="9">
        <v>1</v>
      </c>
    </row>
    <row r="122" spans="1:20" hidden="1" outlineLevel="4" collapsed="1" x14ac:dyDescent="0.35">
      <c r="A122" s="14" t="s">
        <v>3</v>
      </c>
      <c r="B122" s="14" t="s">
        <v>3</v>
      </c>
      <c r="C122" s="13" t="s">
        <v>3</v>
      </c>
      <c r="D122" s="12" t="s">
        <v>3</v>
      </c>
      <c r="E122" s="12" t="s">
        <v>3</v>
      </c>
      <c r="F122" s="96" t="s">
        <v>98</v>
      </c>
      <c r="G122" s="86"/>
      <c r="H122" s="10">
        <v>0</v>
      </c>
      <c r="I122" s="10">
        <v>67000</v>
      </c>
      <c r="J122" s="10">
        <v>67000</v>
      </c>
      <c r="K122" s="10">
        <v>67000</v>
      </c>
      <c r="L122" s="10">
        <v>0</v>
      </c>
      <c r="M122" s="10">
        <v>67000</v>
      </c>
      <c r="N122" s="10">
        <v>0</v>
      </c>
      <c r="O122" s="9">
        <v>1</v>
      </c>
      <c r="P122" s="10">
        <v>67000</v>
      </c>
      <c r="Q122" s="10">
        <v>0</v>
      </c>
      <c r="R122" s="10">
        <v>67000</v>
      </c>
      <c r="S122" s="10">
        <v>0</v>
      </c>
      <c r="T122" s="9">
        <v>1</v>
      </c>
    </row>
    <row r="123" spans="1:20" outlineLevel="1" collapsed="1" x14ac:dyDescent="0.35">
      <c r="A123" s="23" t="s">
        <v>3</v>
      </c>
      <c r="B123" s="23" t="s">
        <v>3</v>
      </c>
      <c r="C123" s="93" t="s">
        <v>99</v>
      </c>
      <c r="D123" s="86"/>
      <c r="E123" s="86"/>
      <c r="F123" s="86"/>
      <c r="G123" s="86"/>
      <c r="H123" s="20">
        <v>100000</v>
      </c>
      <c r="I123" s="20">
        <v>757500</v>
      </c>
      <c r="J123" s="20">
        <v>857500</v>
      </c>
      <c r="K123" s="20">
        <v>857947</v>
      </c>
      <c r="L123" s="20">
        <v>0</v>
      </c>
      <c r="M123" s="20">
        <v>857947</v>
      </c>
      <c r="N123" s="20">
        <v>447</v>
      </c>
      <c r="O123" s="21">
        <v>1.0005212827988339</v>
      </c>
      <c r="P123" s="20">
        <v>975280.33333299996</v>
      </c>
      <c r="Q123" s="22">
        <v>-5080</v>
      </c>
      <c r="R123" s="20">
        <v>970200.33333299996</v>
      </c>
      <c r="S123" s="20">
        <v>112700.333333</v>
      </c>
      <c r="T123" s="19">
        <v>1.131428960155102</v>
      </c>
    </row>
    <row r="124" spans="1:20" hidden="1" outlineLevel="2" collapsed="1" x14ac:dyDescent="0.35">
      <c r="A124" s="14" t="s">
        <v>3</v>
      </c>
      <c r="B124" s="14" t="s">
        <v>3</v>
      </c>
      <c r="C124" s="13" t="s">
        <v>3</v>
      </c>
      <c r="D124" s="94" t="s">
        <v>100</v>
      </c>
      <c r="E124" s="86"/>
      <c r="F124" s="86"/>
      <c r="G124" s="86"/>
      <c r="H124" s="16">
        <v>100000</v>
      </c>
      <c r="I124" s="16">
        <v>757500</v>
      </c>
      <c r="J124" s="16">
        <v>857500</v>
      </c>
      <c r="K124" s="16">
        <v>857947</v>
      </c>
      <c r="L124" s="16">
        <v>0</v>
      </c>
      <c r="M124" s="16">
        <v>857947</v>
      </c>
      <c r="N124" s="16">
        <v>447</v>
      </c>
      <c r="O124" s="17">
        <v>1.0005212827988339</v>
      </c>
      <c r="P124" s="16">
        <v>975280.33333299996</v>
      </c>
      <c r="Q124" s="18">
        <v>-5080</v>
      </c>
      <c r="R124" s="16">
        <v>970200.33333299996</v>
      </c>
      <c r="S124" s="16">
        <v>112700.333333</v>
      </c>
      <c r="T124" s="15">
        <v>1.131428960155102</v>
      </c>
    </row>
    <row r="125" spans="1:20" hidden="1" outlineLevel="3" collapsed="1" x14ac:dyDescent="0.35">
      <c r="A125" s="14" t="s">
        <v>3</v>
      </c>
      <c r="B125" s="14" t="s">
        <v>3</v>
      </c>
      <c r="C125" s="13" t="s">
        <v>3</v>
      </c>
      <c r="D125" s="12" t="s">
        <v>3</v>
      </c>
      <c r="E125" s="96" t="s">
        <v>101</v>
      </c>
      <c r="F125" s="86"/>
      <c r="G125" s="86"/>
      <c r="H125" s="16">
        <v>100000</v>
      </c>
      <c r="I125" s="16">
        <v>757500</v>
      </c>
      <c r="J125" s="16">
        <v>857500</v>
      </c>
      <c r="K125" s="16">
        <v>857947</v>
      </c>
      <c r="L125" s="16">
        <v>0</v>
      </c>
      <c r="M125" s="16">
        <v>857947</v>
      </c>
      <c r="N125" s="16">
        <v>447</v>
      </c>
      <c r="O125" s="17">
        <v>1.0005212827988339</v>
      </c>
      <c r="P125" s="16">
        <v>975280.33333299996</v>
      </c>
      <c r="Q125" s="18">
        <v>-5080</v>
      </c>
      <c r="R125" s="16">
        <v>970200.33333299996</v>
      </c>
      <c r="S125" s="16">
        <v>112700.333333</v>
      </c>
      <c r="T125" s="15">
        <v>1.131428960155102</v>
      </c>
    </row>
    <row r="126" spans="1:20" hidden="1" outlineLevel="4" collapsed="1" x14ac:dyDescent="0.35">
      <c r="A126" s="14" t="s">
        <v>3</v>
      </c>
      <c r="B126" s="14" t="s">
        <v>3</v>
      </c>
      <c r="C126" s="13" t="s">
        <v>3</v>
      </c>
      <c r="D126" s="12" t="s">
        <v>3</v>
      </c>
      <c r="E126" s="12" t="s">
        <v>3</v>
      </c>
      <c r="F126" s="96"/>
      <c r="G126" s="86"/>
      <c r="H126" s="10">
        <v>45000</v>
      </c>
      <c r="I126" s="11">
        <v>-45000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9">
        <v>0</v>
      </c>
      <c r="P126" s="10">
        <v>45000</v>
      </c>
      <c r="Q126" s="11">
        <v>-3580</v>
      </c>
      <c r="R126" s="10">
        <v>41420</v>
      </c>
      <c r="S126" s="10">
        <v>41420</v>
      </c>
      <c r="T126" s="9">
        <v>1</v>
      </c>
    </row>
    <row r="127" spans="1:20" hidden="1" outlineLevel="4" collapsed="1" x14ac:dyDescent="0.35">
      <c r="A127" s="14" t="s">
        <v>3</v>
      </c>
      <c r="B127" s="14" t="s">
        <v>3</v>
      </c>
      <c r="C127" s="13" t="s">
        <v>3</v>
      </c>
      <c r="D127" s="12" t="s">
        <v>3</v>
      </c>
      <c r="E127" s="12" t="s">
        <v>3</v>
      </c>
      <c r="F127" s="96"/>
      <c r="G127" s="86"/>
      <c r="H127" s="11">
        <v>-20000</v>
      </c>
      <c r="I127" s="10">
        <v>0</v>
      </c>
      <c r="J127" s="11">
        <v>-20000</v>
      </c>
      <c r="K127" s="11">
        <v>-19553</v>
      </c>
      <c r="L127" s="10">
        <v>0</v>
      </c>
      <c r="M127" s="11">
        <v>-19553</v>
      </c>
      <c r="N127" s="10">
        <v>447</v>
      </c>
      <c r="O127" s="9">
        <v>0.97765000000000002</v>
      </c>
      <c r="P127" s="11">
        <v>-23719.666667000001</v>
      </c>
      <c r="Q127" s="10">
        <v>0</v>
      </c>
      <c r="R127" s="11">
        <v>-23719.666667000001</v>
      </c>
      <c r="S127" s="11">
        <v>-3719.666667</v>
      </c>
      <c r="T127" s="9">
        <v>1.1859833333500001</v>
      </c>
    </row>
    <row r="128" spans="1:20" hidden="1" outlineLevel="4" collapsed="1" x14ac:dyDescent="0.35">
      <c r="A128" s="14" t="s">
        <v>3</v>
      </c>
      <c r="B128" s="14" t="s">
        <v>3</v>
      </c>
      <c r="C128" s="13" t="s">
        <v>3</v>
      </c>
      <c r="D128" s="12" t="s">
        <v>3</v>
      </c>
      <c r="E128" s="12" t="s">
        <v>3</v>
      </c>
      <c r="F128" s="96"/>
      <c r="G128" s="86"/>
      <c r="H128" s="10">
        <v>0</v>
      </c>
      <c r="I128" s="10">
        <v>10000</v>
      </c>
      <c r="J128" s="10">
        <v>10000</v>
      </c>
      <c r="K128" s="10">
        <v>10000</v>
      </c>
      <c r="L128" s="10">
        <v>0</v>
      </c>
      <c r="M128" s="10">
        <v>10000</v>
      </c>
      <c r="N128" s="10">
        <v>0</v>
      </c>
      <c r="O128" s="9">
        <v>1</v>
      </c>
      <c r="P128" s="10">
        <v>11500</v>
      </c>
      <c r="Q128" s="11">
        <v>-1500</v>
      </c>
      <c r="R128" s="10">
        <v>10000</v>
      </c>
      <c r="S128" s="10">
        <v>0</v>
      </c>
      <c r="T128" s="9">
        <v>1</v>
      </c>
    </row>
    <row r="129" spans="1:20" hidden="1" outlineLevel="4" collapsed="1" x14ac:dyDescent="0.35">
      <c r="A129" s="14" t="s">
        <v>3</v>
      </c>
      <c r="B129" s="14" t="s">
        <v>3</v>
      </c>
      <c r="C129" s="13" t="s">
        <v>3</v>
      </c>
      <c r="D129" s="12" t="s">
        <v>3</v>
      </c>
      <c r="E129" s="12" t="s">
        <v>3</v>
      </c>
      <c r="F129" s="96" t="s">
        <v>98</v>
      </c>
      <c r="G129" s="86"/>
      <c r="H129" s="10">
        <v>75000</v>
      </c>
      <c r="I129" s="11">
        <v>-75000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9">
        <v>0</v>
      </c>
      <c r="P129" s="10">
        <v>75000</v>
      </c>
      <c r="Q129" s="10">
        <v>0</v>
      </c>
      <c r="R129" s="10">
        <v>75000</v>
      </c>
      <c r="S129" s="10">
        <v>75000</v>
      </c>
      <c r="T129" s="9">
        <v>1</v>
      </c>
    </row>
    <row r="130" spans="1:20" hidden="1" outlineLevel="4" collapsed="1" x14ac:dyDescent="0.35">
      <c r="A130" s="14" t="s">
        <v>3</v>
      </c>
      <c r="B130" s="14" t="s">
        <v>3</v>
      </c>
      <c r="C130" s="13" t="s">
        <v>3</v>
      </c>
      <c r="D130" s="12" t="s">
        <v>3</v>
      </c>
      <c r="E130" s="12" t="s">
        <v>3</v>
      </c>
      <c r="F130" s="96" t="s">
        <v>102</v>
      </c>
      <c r="G130" s="86"/>
      <c r="H130" s="10">
        <v>0</v>
      </c>
      <c r="I130" s="10">
        <v>15000</v>
      </c>
      <c r="J130" s="10">
        <v>15000</v>
      </c>
      <c r="K130" s="10">
        <v>15000</v>
      </c>
      <c r="L130" s="10">
        <v>0</v>
      </c>
      <c r="M130" s="10">
        <v>15000</v>
      </c>
      <c r="N130" s="10">
        <v>0</v>
      </c>
      <c r="O130" s="9">
        <v>1</v>
      </c>
      <c r="P130" s="10">
        <v>15000</v>
      </c>
      <c r="Q130" s="10">
        <v>0</v>
      </c>
      <c r="R130" s="10">
        <v>15000</v>
      </c>
      <c r="S130" s="10">
        <v>0</v>
      </c>
      <c r="T130" s="9">
        <v>1</v>
      </c>
    </row>
    <row r="131" spans="1:20" hidden="1" outlineLevel="4" collapsed="1" x14ac:dyDescent="0.35">
      <c r="A131" s="14" t="s">
        <v>3</v>
      </c>
      <c r="B131" s="14" t="s">
        <v>3</v>
      </c>
      <c r="C131" s="13" t="s">
        <v>3</v>
      </c>
      <c r="D131" s="12" t="s">
        <v>3</v>
      </c>
      <c r="E131" s="12" t="s">
        <v>3</v>
      </c>
      <c r="F131" s="96" t="s">
        <v>103</v>
      </c>
      <c r="G131" s="86"/>
      <c r="H131" s="10">
        <v>0</v>
      </c>
      <c r="I131" s="10">
        <v>175000</v>
      </c>
      <c r="J131" s="10">
        <v>175000</v>
      </c>
      <c r="K131" s="10">
        <v>175000</v>
      </c>
      <c r="L131" s="10">
        <v>0</v>
      </c>
      <c r="M131" s="10">
        <v>175000</v>
      </c>
      <c r="N131" s="10">
        <v>0</v>
      </c>
      <c r="O131" s="9">
        <v>1</v>
      </c>
      <c r="P131" s="10">
        <v>175000</v>
      </c>
      <c r="Q131" s="10">
        <v>0</v>
      </c>
      <c r="R131" s="10">
        <v>175000</v>
      </c>
      <c r="S131" s="10">
        <v>0</v>
      </c>
      <c r="T131" s="9">
        <v>1</v>
      </c>
    </row>
    <row r="132" spans="1:20" hidden="1" outlineLevel="4" collapsed="1" x14ac:dyDescent="0.35">
      <c r="A132" s="14" t="s">
        <v>3</v>
      </c>
      <c r="B132" s="14" t="s">
        <v>3</v>
      </c>
      <c r="C132" s="13" t="s">
        <v>3</v>
      </c>
      <c r="D132" s="12" t="s">
        <v>3</v>
      </c>
      <c r="E132" s="12" t="s">
        <v>3</v>
      </c>
      <c r="F132" s="96" t="s">
        <v>104</v>
      </c>
      <c r="G132" s="86"/>
      <c r="H132" s="10">
        <v>0</v>
      </c>
      <c r="I132" s="10">
        <v>677500</v>
      </c>
      <c r="J132" s="10">
        <v>677500</v>
      </c>
      <c r="K132" s="10">
        <v>677500</v>
      </c>
      <c r="L132" s="10">
        <v>0</v>
      </c>
      <c r="M132" s="10">
        <v>677500</v>
      </c>
      <c r="N132" s="10">
        <v>0</v>
      </c>
      <c r="O132" s="9">
        <v>1</v>
      </c>
      <c r="P132" s="10">
        <v>677500</v>
      </c>
      <c r="Q132" s="10">
        <v>0</v>
      </c>
      <c r="R132" s="10">
        <v>677500</v>
      </c>
      <c r="S132" s="10">
        <v>0</v>
      </c>
      <c r="T132" s="9">
        <v>1</v>
      </c>
    </row>
    <row r="133" spans="1:20" outlineLevel="1" collapsed="1" x14ac:dyDescent="0.35">
      <c r="A133" s="23" t="s">
        <v>3</v>
      </c>
      <c r="B133" s="23" t="s">
        <v>3</v>
      </c>
      <c r="C133" s="93" t="s">
        <v>105</v>
      </c>
      <c r="D133" s="86"/>
      <c r="E133" s="86"/>
      <c r="F133" s="86"/>
      <c r="G133" s="86"/>
      <c r="H133" s="20">
        <v>11577222</v>
      </c>
      <c r="I133" s="20">
        <v>154797</v>
      </c>
      <c r="J133" s="20">
        <v>11732019</v>
      </c>
      <c r="K133" s="20">
        <v>3265099.59</v>
      </c>
      <c r="L133" s="20">
        <v>0</v>
      </c>
      <c r="M133" s="20">
        <v>3265099.59</v>
      </c>
      <c r="N133" s="22">
        <v>-8466919.4100000001</v>
      </c>
      <c r="O133" s="21">
        <v>0.27830670833383409</v>
      </c>
      <c r="P133" s="20">
        <v>9647223.796658</v>
      </c>
      <c r="Q133" s="20">
        <v>2659953</v>
      </c>
      <c r="R133" s="20">
        <v>12307176.796658</v>
      </c>
      <c r="S133" s="20">
        <v>575157.79665799998</v>
      </c>
      <c r="T133" s="19">
        <v>1.0490246219902986</v>
      </c>
    </row>
    <row r="134" spans="1:20" hidden="1" outlineLevel="2" collapsed="1" x14ac:dyDescent="0.35">
      <c r="A134" s="14" t="s">
        <v>3</v>
      </c>
      <c r="B134" s="14" t="s">
        <v>3</v>
      </c>
      <c r="C134" s="13" t="s">
        <v>3</v>
      </c>
      <c r="D134" s="94" t="s">
        <v>106</v>
      </c>
      <c r="E134" s="86"/>
      <c r="F134" s="86"/>
      <c r="G134" s="86"/>
      <c r="H134" s="16">
        <v>0</v>
      </c>
      <c r="I134" s="16">
        <v>0</v>
      </c>
      <c r="J134" s="16">
        <v>0</v>
      </c>
      <c r="K134" s="16">
        <v>25519.18</v>
      </c>
      <c r="L134" s="16">
        <v>0</v>
      </c>
      <c r="M134" s="16">
        <v>25519.18</v>
      </c>
      <c r="N134" s="16">
        <v>25519.18</v>
      </c>
      <c r="O134" s="17">
        <v>1</v>
      </c>
      <c r="P134" s="16">
        <v>43634.933332000001</v>
      </c>
      <c r="Q134" s="18">
        <v>-10655</v>
      </c>
      <c r="R134" s="16">
        <v>32979.933332000001</v>
      </c>
      <c r="S134" s="16">
        <v>32979.933332000001</v>
      </c>
      <c r="T134" s="15">
        <v>1</v>
      </c>
    </row>
    <row r="135" spans="1:20" hidden="1" outlineLevel="3" collapsed="1" x14ac:dyDescent="0.35">
      <c r="A135" s="14" t="s">
        <v>3</v>
      </c>
      <c r="B135" s="14" t="s">
        <v>3</v>
      </c>
      <c r="C135" s="13" t="s">
        <v>3</v>
      </c>
      <c r="D135" s="12" t="s">
        <v>3</v>
      </c>
      <c r="E135" s="96" t="s">
        <v>107</v>
      </c>
      <c r="F135" s="86"/>
      <c r="G135" s="86"/>
      <c r="H135" s="16">
        <v>0</v>
      </c>
      <c r="I135" s="16">
        <v>0</v>
      </c>
      <c r="J135" s="16">
        <v>0</v>
      </c>
      <c r="K135" s="16">
        <v>25519.18</v>
      </c>
      <c r="L135" s="16">
        <v>0</v>
      </c>
      <c r="M135" s="16">
        <v>25519.18</v>
      </c>
      <c r="N135" s="16">
        <v>25519.18</v>
      </c>
      <c r="O135" s="17">
        <v>1</v>
      </c>
      <c r="P135" s="16">
        <v>43634.933332000001</v>
      </c>
      <c r="Q135" s="18">
        <v>-10655</v>
      </c>
      <c r="R135" s="16">
        <v>32979.933332000001</v>
      </c>
      <c r="S135" s="16">
        <v>32979.933332000001</v>
      </c>
      <c r="T135" s="15">
        <v>1</v>
      </c>
    </row>
    <row r="136" spans="1:20" hidden="1" outlineLevel="4" collapsed="1" x14ac:dyDescent="0.35">
      <c r="A136" s="14" t="s">
        <v>3</v>
      </c>
      <c r="B136" s="14" t="s">
        <v>3</v>
      </c>
      <c r="C136" s="13" t="s">
        <v>3</v>
      </c>
      <c r="D136" s="12" t="s">
        <v>3</v>
      </c>
      <c r="E136" s="12" t="s">
        <v>3</v>
      </c>
      <c r="F136" s="96"/>
      <c r="G136" s="86"/>
      <c r="H136" s="10">
        <v>0</v>
      </c>
      <c r="I136" s="10">
        <v>0</v>
      </c>
      <c r="J136" s="10">
        <v>0</v>
      </c>
      <c r="K136" s="10">
        <v>22398.62</v>
      </c>
      <c r="L136" s="10">
        <v>0</v>
      </c>
      <c r="M136" s="10">
        <v>22398.62</v>
      </c>
      <c r="N136" s="10">
        <v>22398.62</v>
      </c>
      <c r="O136" s="9">
        <v>1</v>
      </c>
      <c r="P136" s="10">
        <v>36655.466667000001</v>
      </c>
      <c r="Q136" s="11">
        <v>-10655</v>
      </c>
      <c r="R136" s="10">
        <v>26000.466667000001</v>
      </c>
      <c r="S136" s="10">
        <v>26000.466667000001</v>
      </c>
      <c r="T136" s="9">
        <v>1</v>
      </c>
    </row>
    <row r="137" spans="1:20" hidden="1" outlineLevel="4" collapsed="1" x14ac:dyDescent="0.35">
      <c r="A137" s="14" t="s">
        <v>3</v>
      </c>
      <c r="B137" s="14" t="s">
        <v>3</v>
      </c>
      <c r="C137" s="13" t="s">
        <v>3</v>
      </c>
      <c r="D137" s="12" t="s">
        <v>3</v>
      </c>
      <c r="E137" s="12" t="s">
        <v>3</v>
      </c>
      <c r="F137" s="96"/>
      <c r="G137" s="86"/>
      <c r="H137" s="10">
        <v>0</v>
      </c>
      <c r="I137" s="10">
        <v>0</v>
      </c>
      <c r="J137" s="10">
        <v>0</v>
      </c>
      <c r="K137" s="10">
        <v>1000</v>
      </c>
      <c r="L137" s="10">
        <v>0</v>
      </c>
      <c r="M137" s="10">
        <v>1000</v>
      </c>
      <c r="N137" s="10">
        <v>1000</v>
      </c>
      <c r="O137" s="9">
        <v>1</v>
      </c>
      <c r="P137" s="10">
        <v>1033.333333</v>
      </c>
      <c r="Q137" s="10">
        <v>0</v>
      </c>
      <c r="R137" s="10">
        <v>1033.333333</v>
      </c>
      <c r="S137" s="10">
        <v>1033.333333</v>
      </c>
      <c r="T137" s="9">
        <v>1</v>
      </c>
    </row>
    <row r="138" spans="1:20" hidden="1" outlineLevel="4" collapsed="1" x14ac:dyDescent="0.35">
      <c r="A138" s="14" t="s">
        <v>3</v>
      </c>
      <c r="B138" s="14" t="s">
        <v>3</v>
      </c>
      <c r="C138" s="13" t="s">
        <v>3</v>
      </c>
      <c r="D138" s="12" t="s">
        <v>3</v>
      </c>
      <c r="E138" s="12" t="s">
        <v>3</v>
      </c>
      <c r="F138" s="96" t="s">
        <v>108</v>
      </c>
      <c r="G138" s="86"/>
      <c r="H138" s="10">
        <v>0</v>
      </c>
      <c r="I138" s="10">
        <v>0</v>
      </c>
      <c r="J138" s="10">
        <v>0</v>
      </c>
      <c r="K138" s="10">
        <v>980.56</v>
      </c>
      <c r="L138" s="10">
        <v>0</v>
      </c>
      <c r="M138" s="10">
        <v>980.56</v>
      </c>
      <c r="N138" s="10">
        <v>980.56</v>
      </c>
      <c r="O138" s="9">
        <v>1</v>
      </c>
      <c r="P138" s="10">
        <v>1071.133333</v>
      </c>
      <c r="Q138" s="10">
        <v>0</v>
      </c>
      <c r="R138" s="10">
        <v>1071.133333</v>
      </c>
      <c r="S138" s="10">
        <v>1071.133333</v>
      </c>
      <c r="T138" s="9">
        <v>1</v>
      </c>
    </row>
    <row r="139" spans="1:20" hidden="1" outlineLevel="4" collapsed="1" x14ac:dyDescent="0.35">
      <c r="A139" s="14" t="s">
        <v>3</v>
      </c>
      <c r="B139" s="14" t="s">
        <v>3</v>
      </c>
      <c r="C139" s="13" t="s">
        <v>3</v>
      </c>
      <c r="D139" s="12" t="s">
        <v>3</v>
      </c>
      <c r="E139" s="12" t="s">
        <v>3</v>
      </c>
      <c r="F139" s="96" t="s">
        <v>109</v>
      </c>
      <c r="G139" s="86"/>
      <c r="H139" s="10">
        <v>0</v>
      </c>
      <c r="I139" s="10">
        <v>0</v>
      </c>
      <c r="J139" s="10">
        <v>0</v>
      </c>
      <c r="K139" s="10">
        <v>440</v>
      </c>
      <c r="L139" s="10">
        <v>0</v>
      </c>
      <c r="M139" s="10">
        <v>440</v>
      </c>
      <c r="N139" s="10">
        <v>440</v>
      </c>
      <c r="O139" s="9">
        <v>1</v>
      </c>
      <c r="P139" s="10">
        <v>1941.6666660000001</v>
      </c>
      <c r="Q139" s="10">
        <v>0</v>
      </c>
      <c r="R139" s="10">
        <v>1941.6666660000001</v>
      </c>
      <c r="S139" s="10">
        <v>1941.6666660000001</v>
      </c>
      <c r="T139" s="9">
        <v>1</v>
      </c>
    </row>
    <row r="140" spans="1:20" hidden="1" outlineLevel="4" collapsed="1" x14ac:dyDescent="0.35">
      <c r="A140" s="14" t="s">
        <v>3</v>
      </c>
      <c r="B140" s="14" t="s">
        <v>3</v>
      </c>
      <c r="C140" s="13" t="s">
        <v>3</v>
      </c>
      <c r="D140" s="12" t="s">
        <v>3</v>
      </c>
      <c r="E140" s="12" t="s">
        <v>3</v>
      </c>
      <c r="F140" s="96" t="s">
        <v>110</v>
      </c>
      <c r="G140" s="86"/>
      <c r="H140" s="10">
        <v>0</v>
      </c>
      <c r="I140" s="10">
        <v>0</v>
      </c>
      <c r="J140" s="10">
        <v>0</v>
      </c>
      <c r="K140" s="10">
        <v>100</v>
      </c>
      <c r="L140" s="10">
        <v>0</v>
      </c>
      <c r="M140" s="10">
        <v>100</v>
      </c>
      <c r="N140" s="10">
        <v>100</v>
      </c>
      <c r="O140" s="9">
        <v>1</v>
      </c>
      <c r="P140" s="10">
        <v>133.33333300000001</v>
      </c>
      <c r="Q140" s="10">
        <v>0</v>
      </c>
      <c r="R140" s="10">
        <v>133.33333300000001</v>
      </c>
      <c r="S140" s="10">
        <v>133.33333300000001</v>
      </c>
      <c r="T140" s="9">
        <v>1</v>
      </c>
    </row>
    <row r="141" spans="1:20" hidden="1" outlineLevel="4" collapsed="1" x14ac:dyDescent="0.35">
      <c r="A141" s="14" t="s">
        <v>3</v>
      </c>
      <c r="B141" s="14" t="s">
        <v>3</v>
      </c>
      <c r="C141" s="13" t="s">
        <v>3</v>
      </c>
      <c r="D141" s="12" t="s">
        <v>3</v>
      </c>
      <c r="E141" s="12" t="s">
        <v>3</v>
      </c>
      <c r="F141" s="96" t="s">
        <v>111</v>
      </c>
      <c r="G141" s="86"/>
      <c r="H141" s="10">
        <v>0</v>
      </c>
      <c r="I141" s="10">
        <v>0</v>
      </c>
      <c r="J141" s="10">
        <v>0</v>
      </c>
      <c r="K141" s="10">
        <v>600</v>
      </c>
      <c r="L141" s="10">
        <v>0</v>
      </c>
      <c r="M141" s="10">
        <v>600</v>
      </c>
      <c r="N141" s="10">
        <v>600</v>
      </c>
      <c r="O141" s="9">
        <v>1</v>
      </c>
      <c r="P141" s="10">
        <v>600</v>
      </c>
      <c r="Q141" s="10">
        <v>0</v>
      </c>
      <c r="R141" s="10">
        <v>600</v>
      </c>
      <c r="S141" s="10">
        <v>600</v>
      </c>
      <c r="T141" s="9">
        <v>1</v>
      </c>
    </row>
    <row r="142" spans="1:20" hidden="1" outlineLevel="4" collapsed="1" x14ac:dyDescent="0.35">
      <c r="A142" s="14" t="s">
        <v>3</v>
      </c>
      <c r="B142" s="14" t="s">
        <v>3</v>
      </c>
      <c r="C142" s="13" t="s">
        <v>3</v>
      </c>
      <c r="D142" s="12" t="s">
        <v>3</v>
      </c>
      <c r="E142" s="12" t="s">
        <v>3</v>
      </c>
      <c r="F142" s="96" t="s">
        <v>111</v>
      </c>
      <c r="G142" s="86"/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9">
        <v>0</v>
      </c>
      <c r="P142" s="10">
        <v>2200</v>
      </c>
      <c r="Q142" s="10">
        <v>0</v>
      </c>
      <c r="R142" s="10">
        <v>2200</v>
      </c>
      <c r="S142" s="10">
        <v>2200</v>
      </c>
      <c r="T142" s="9">
        <v>1</v>
      </c>
    </row>
    <row r="143" spans="1:20" hidden="1" outlineLevel="2" collapsed="1" x14ac:dyDescent="0.35">
      <c r="A143" s="14" t="s">
        <v>3</v>
      </c>
      <c r="B143" s="14" t="s">
        <v>3</v>
      </c>
      <c r="C143" s="13" t="s">
        <v>3</v>
      </c>
      <c r="D143" s="94" t="s">
        <v>112</v>
      </c>
      <c r="E143" s="86"/>
      <c r="F143" s="86"/>
      <c r="G143" s="86"/>
      <c r="H143" s="16">
        <v>543103</v>
      </c>
      <c r="I143" s="16">
        <v>0</v>
      </c>
      <c r="J143" s="16">
        <v>543103</v>
      </c>
      <c r="K143" s="16">
        <v>365034.25</v>
      </c>
      <c r="L143" s="16">
        <v>0</v>
      </c>
      <c r="M143" s="16">
        <v>365034.25</v>
      </c>
      <c r="N143" s="18">
        <v>-178068.75</v>
      </c>
      <c r="O143" s="17">
        <v>0.67212711032713868</v>
      </c>
      <c r="P143" s="16">
        <v>636845.07999899995</v>
      </c>
      <c r="Q143" s="16">
        <v>114625</v>
      </c>
      <c r="R143" s="16">
        <v>751470.07999899995</v>
      </c>
      <c r="S143" s="16">
        <v>208367.07999900001</v>
      </c>
      <c r="T143" s="15">
        <v>1.3836603369876432</v>
      </c>
    </row>
    <row r="144" spans="1:20" hidden="1" outlineLevel="3" collapsed="1" x14ac:dyDescent="0.35">
      <c r="A144" s="14" t="s">
        <v>3</v>
      </c>
      <c r="B144" s="14" t="s">
        <v>3</v>
      </c>
      <c r="C144" s="13" t="s">
        <v>3</v>
      </c>
      <c r="D144" s="12" t="s">
        <v>3</v>
      </c>
      <c r="E144" s="96" t="s">
        <v>113</v>
      </c>
      <c r="F144" s="86"/>
      <c r="G144" s="86"/>
      <c r="H144" s="16">
        <v>483109</v>
      </c>
      <c r="I144" s="16">
        <v>0</v>
      </c>
      <c r="J144" s="16">
        <v>483109</v>
      </c>
      <c r="K144" s="16">
        <v>327074.71999999997</v>
      </c>
      <c r="L144" s="16">
        <v>0</v>
      </c>
      <c r="M144" s="16">
        <v>327074.71999999997</v>
      </c>
      <c r="N144" s="18">
        <v>-156034.28</v>
      </c>
      <c r="O144" s="17">
        <v>0.67702054815786916</v>
      </c>
      <c r="P144" s="16">
        <v>570570.15333300002</v>
      </c>
      <c r="Q144" s="16">
        <v>115637</v>
      </c>
      <c r="R144" s="16">
        <v>686207.15333300002</v>
      </c>
      <c r="S144" s="16">
        <v>203098.15333299999</v>
      </c>
      <c r="T144" s="15">
        <v>1.4203981986114935</v>
      </c>
    </row>
    <row r="145" spans="1:20" hidden="1" outlineLevel="4" collapsed="1" x14ac:dyDescent="0.35">
      <c r="A145" s="14" t="s">
        <v>3</v>
      </c>
      <c r="B145" s="14" t="s">
        <v>3</v>
      </c>
      <c r="C145" s="13" t="s">
        <v>3</v>
      </c>
      <c r="D145" s="12" t="s">
        <v>3</v>
      </c>
      <c r="E145" s="12" t="s">
        <v>3</v>
      </c>
      <c r="F145" s="96"/>
      <c r="G145" s="86"/>
      <c r="H145" s="10">
        <v>61000</v>
      </c>
      <c r="I145" s="10">
        <v>0</v>
      </c>
      <c r="J145" s="10">
        <v>61000</v>
      </c>
      <c r="K145" s="10">
        <v>0</v>
      </c>
      <c r="L145" s="10">
        <v>0</v>
      </c>
      <c r="M145" s="10">
        <v>0</v>
      </c>
      <c r="N145" s="11">
        <v>-61000</v>
      </c>
      <c r="O145" s="9">
        <v>0</v>
      </c>
      <c r="P145" s="10">
        <v>61000</v>
      </c>
      <c r="Q145" s="10">
        <v>0</v>
      </c>
      <c r="R145" s="10">
        <v>61000</v>
      </c>
      <c r="S145" s="10">
        <v>0</v>
      </c>
      <c r="T145" s="9">
        <v>1</v>
      </c>
    </row>
    <row r="146" spans="1:20" hidden="1" outlineLevel="4" collapsed="1" x14ac:dyDescent="0.35">
      <c r="A146" s="14" t="s">
        <v>3</v>
      </c>
      <c r="B146" s="14" t="s">
        <v>3</v>
      </c>
      <c r="C146" s="13" t="s">
        <v>3</v>
      </c>
      <c r="D146" s="12" t="s">
        <v>3</v>
      </c>
      <c r="E146" s="12" t="s">
        <v>3</v>
      </c>
      <c r="F146" s="96"/>
      <c r="G146" s="86"/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9">
        <v>0</v>
      </c>
      <c r="P146" s="10">
        <v>1089.73</v>
      </c>
      <c r="Q146" s="11">
        <v>-1090</v>
      </c>
      <c r="R146" s="11">
        <v>-0.27</v>
      </c>
      <c r="S146" s="11">
        <v>-0.27</v>
      </c>
      <c r="T146" s="9">
        <v>1</v>
      </c>
    </row>
    <row r="147" spans="1:20" hidden="1" outlineLevel="4" collapsed="1" x14ac:dyDescent="0.35">
      <c r="A147" s="14" t="s">
        <v>3</v>
      </c>
      <c r="B147" s="14" t="s">
        <v>3</v>
      </c>
      <c r="C147" s="13" t="s">
        <v>3</v>
      </c>
      <c r="D147" s="12" t="s">
        <v>3</v>
      </c>
      <c r="E147" s="12" t="s">
        <v>3</v>
      </c>
      <c r="F147" s="96"/>
      <c r="G147" s="86"/>
      <c r="H147" s="10">
        <v>20000</v>
      </c>
      <c r="I147" s="10">
        <v>0</v>
      </c>
      <c r="J147" s="10">
        <v>20000</v>
      </c>
      <c r="K147" s="10">
        <v>2692.04</v>
      </c>
      <c r="L147" s="10">
        <v>0</v>
      </c>
      <c r="M147" s="10">
        <v>2692.04</v>
      </c>
      <c r="N147" s="11">
        <v>-17307.96</v>
      </c>
      <c r="O147" s="9">
        <v>0.134602</v>
      </c>
      <c r="P147" s="10">
        <v>6142.37</v>
      </c>
      <c r="Q147" s="10">
        <v>0</v>
      </c>
      <c r="R147" s="10">
        <v>6142.37</v>
      </c>
      <c r="S147" s="11">
        <v>-13857.63</v>
      </c>
      <c r="T147" s="9">
        <v>0.30711850000000002</v>
      </c>
    </row>
    <row r="148" spans="1:20" hidden="1" outlineLevel="4" collapsed="1" x14ac:dyDescent="0.35">
      <c r="A148" s="14" t="s">
        <v>3</v>
      </c>
      <c r="B148" s="14" t="s">
        <v>3</v>
      </c>
      <c r="C148" s="13" t="s">
        <v>3</v>
      </c>
      <c r="D148" s="12" t="s">
        <v>3</v>
      </c>
      <c r="E148" s="12" t="s">
        <v>3</v>
      </c>
      <c r="F148" s="96"/>
      <c r="G148" s="86"/>
      <c r="H148" s="10">
        <v>0</v>
      </c>
      <c r="I148" s="10">
        <v>0</v>
      </c>
      <c r="J148" s="10">
        <v>0</v>
      </c>
      <c r="K148" s="10">
        <v>900</v>
      </c>
      <c r="L148" s="10">
        <v>0</v>
      </c>
      <c r="M148" s="10">
        <v>900</v>
      </c>
      <c r="N148" s="10">
        <v>900</v>
      </c>
      <c r="O148" s="9">
        <v>1</v>
      </c>
      <c r="P148" s="10">
        <v>900</v>
      </c>
      <c r="Q148" s="10">
        <v>0</v>
      </c>
      <c r="R148" s="10">
        <v>900</v>
      </c>
      <c r="S148" s="10">
        <v>900</v>
      </c>
      <c r="T148" s="9">
        <v>1</v>
      </c>
    </row>
    <row r="149" spans="1:20" hidden="1" outlineLevel="4" collapsed="1" x14ac:dyDescent="0.35">
      <c r="A149" s="14" t="s">
        <v>3</v>
      </c>
      <c r="B149" s="14" t="s">
        <v>3</v>
      </c>
      <c r="C149" s="13" t="s">
        <v>3</v>
      </c>
      <c r="D149" s="12" t="s">
        <v>3</v>
      </c>
      <c r="E149" s="12" t="s">
        <v>3</v>
      </c>
      <c r="F149" s="96"/>
      <c r="G149" s="86"/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9">
        <v>0</v>
      </c>
      <c r="P149" s="10">
        <v>27082.65</v>
      </c>
      <c r="Q149" s="10">
        <v>95000</v>
      </c>
      <c r="R149" s="10">
        <v>122082.65</v>
      </c>
      <c r="S149" s="10">
        <v>122082.65</v>
      </c>
      <c r="T149" s="9">
        <v>1</v>
      </c>
    </row>
    <row r="150" spans="1:20" hidden="1" outlineLevel="4" collapsed="1" x14ac:dyDescent="0.35">
      <c r="A150" s="14" t="s">
        <v>3</v>
      </c>
      <c r="B150" s="14" t="s">
        <v>3</v>
      </c>
      <c r="C150" s="13" t="s">
        <v>3</v>
      </c>
      <c r="D150" s="12" t="s">
        <v>3</v>
      </c>
      <c r="E150" s="12" t="s">
        <v>3</v>
      </c>
      <c r="F150" s="96"/>
      <c r="G150" s="86"/>
      <c r="H150" s="10">
        <v>0</v>
      </c>
      <c r="I150" s="10">
        <v>0</v>
      </c>
      <c r="J150" s="10">
        <v>0</v>
      </c>
      <c r="K150" s="10">
        <v>2930.99</v>
      </c>
      <c r="L150" s="10">
        <v>0</v>
      </c>
      <c r="M150" s="10">
        <v>2930.99</v>
      </c>
      <c r="N150" s="10">
        <v>2930.99</v>
      </c>
      <c r="O150" s="9">
        <v>1</v>
      </c>
      <c r="P150" s="10">
        <v>2930.99</v>
      </c>
      <c r="Q150" s="10">
        <v>0</v>
      </c>
      <c r="R150" s="10">
        <v>2930.99</v>
      </c>
      <c r="S150" s="10">
        <v>2930.99</v>
      </c>
      <c r="T150" s="9">
        <v>1</v>
      </c>
    </row>
    <row r="151" spans="1:20" hidden="1" outlineLevel="4" collapsed="1" x14ac:dyDescent="0.35">
      <c r="A151" s="14" t="s">
        <v>3</v>
      </c>
      <c r="B151" s="14" t="s">
        <v>3</v>
      </c>
      <c r="C151" s="13" t="s">
        <v>3</v>
      </c>
      <c r="D151" s="12" t="s">
        <v>3</v>
      </c>
      <c r="E151" s="12" t="s">
        <v>3</v>
      </c>
      <c r="F151" s="96"/>
      <c r="G151" s="86"/>
      <c r="H151" s="10">
        <v>0</v>
      </c>
      <c r="I151" s="10">
        <v>0</v>
      </c>
      <c r="J151" s="10">
        <v>0</v>
      </c>
      <c r="K151" s="10">
        <v>100</v>
      </c>
      <c r="L151" s="10">
        <v>0</v>
      </c>
      <c r="M151" s="10">
        <v>100</v>
      </c>
      <c r="N151" s="10">
        <v>100</v>
      </c>
      <c r="O151" s="9">
        <v>1</v>
      </c>
      <c r="P151" s="10">
        <v>100</v>
      </c>
      <c r="Q151" s="10">
        <v>0</v>
      </c>
      <c r="R151" s="10">
        <v>100</v>
      </c>
      <c r="S151" s="10">
        <v>100</v>
      </c>
      <c r="T151" s="9">
        <v>1</v>
      </c>
    </row>
    <row r="152" spans="1:20" hidden="1" outlineLevel="4" collapsed="1" x14ac:dyDescent="0.35">
      <c r="A152" s="14" t="s">
        <v>3</v>
      </c>
      <c r="B152" s="14" t="s">
        <v>3</v>
      </c>
      <c r="C152" s="13" t="s">
        <v>3</v>
      </c>
      <c r="D152" s="12" t="s">
        <v>3</v>
      </c>
      <c r="E152" s="12" t="s">
        <v>3</v>
      </c>
      <c r="F152" s="96"/>
      <c r="G152" s="86"/>
      <c r="H152" s="10">
        <v>0</v>
      </c>
      <c r="I152" s="10">
        <v>0</v>
      </c>
      <c r="J152" s="10">
        <v>0</v>
      </c>
      <c r="K152" s="10">
        <v>1758.53</v>
      </c>
      <c r="L152" s="10">
        <v>0</v>
      </c>
      <c r="M152" s="10">
        <v>1758.53</v>
      </c>
      <c r="N152" s="10">
        <v>1758.53</v>
      </c>
      <c r="O152" s="9">
        <v>1</v>
      </c>
      <c r="P152" s="10">
        <v>1758.53</v>
      </c>
      <c r="Q152" s="10">
        <v>0</v>
      </c>
      <c r="R152" s="10">
        <v>1758.53</v>
      </c>
      <c r="S152" s="10">
        <v>1758.53</v>
      </c>
      <c r="T152" s="9">
        <v>1</v>
      </c>
    </row>
    <row r="153" spans="1:20" hidden="1" outlineLevel="4" collapsed="1" x14ac:dyDescent="0.35">
      <c r="A153" s="14" t="s">
        <v>3</v>
      </c>
      <c r="B153" s="14" t="s">
        <v>3</v>
      </c>
      <c r="C153" s="13" t="s">
        <v>3</v>
      </c>
      <c r="D153" s="12" t="s">
        <v>3</v>
      </c>
      <c r="E153" s="12" t="s">
        <v>3</v>
      </c>
      <c r="F153" s="96"/>
      <c r="G153" s="86"/>
      <c r="H153" s="10">
        <v>0</v>
      </c>
      <c r="I153" s="10">
        <v>0</v>
      </c>
      <c r="J153" s="10">
        <v>0</v>
      </c>
      <c r="K153" s="10">
        <v>15820</v>
      </c>
      <c r="L153" s="10">
        <v>0</v>
      </c>
      <c r="M153" s="10">
        <v>15820</v>
      </c>
      <c r="N153" s="10">
        <v>15820</v>
      </c>
      <c r="O153" s="9">
        <v>1</v>
      </c>
      <c r="P153" s="10">
        <v>15820</v>
      </c>
      <c r="Q153" s="10">
        <v>0</v>
      </c>
      <c r="R153" s="10">
        <v>15820</v>
      </c>
      <c r="S153" s="10">
        <v>15820</v>
      </c>
      <c r="T153" s="9">
        <v>1</v>
      </c>
    </row>
    <row r="154" spans="1:20" hidden="1" outlineLevel="4" collapsed="1" x14ac:dyDescent="0.35">
      <c r="A154" s="14" t="s">
        <v>3</v>
      </c>
      <c r="B154" s="14" t="s">
        <v>3</v>
      </c>
      <c r="C154" s="13" t="s">
        <v>3</v>
      </c>
      <c r="D154" s="12" t="s">
        <v>3</v>
      </c>
      <c r="E154" s="12" t="s">
        <v>3</v>
      </c>
      <c r="F154" s="96"/>
      <c r="G154" s="86"/>
      <c r="H154" s="10">
        <v>0</v>
      </c>
      <c r="I154" s="10">
        <v>0</v>
      </c>
      <c r="J154" s="10">
        <v>0</v>
      </c>
      <c r="K154" s="10">
        <v>237.49</v>
      </c>
      <c r="L154" s="10">
        <v>0</v>
      </c>
      <c r="M154" s="10">
        <v>237.49</v>
      </c>
      <c r="N154" s="10">
        <v>237.49</v>
      </c>
      <c r="O154" s="9">
        <v>1</v>
      </c>
      <c r="P154" s="10">
        <v>6093.17</v>
      </c>
      <c r="Q154" s="10">
        <v>0</v>
      </c>
      <c r="R154" s="10">
        <v>6093.17</v>
      </c>
      <c r="S154" s="10">
        <v>6093.17</v>
      </c>
      <c r="T154" s="9">
        <v>1</v>
      </c>
    </row>
    <row r="155" spans="1:20" hidden="1" outlineLevel="4" collapsed="1" x14ac:dyDescent="0.35">
      <c r="A155" s="14" t="s">
        <v>3</v>
      </c>
      <c r="B155" s="14" t="s">
        <v>3</v>
      </c>
      <c r="C155" s="13" t="s">
        <v>3</v>
      </c>
      <c r="D155" s="12" t="s">
        <v>3</v>
      </c>
      <c r="E155" s="12" t="s">
        <v>3</v>
      </c>
      <c r="F155" s="96"/>
      <c r="G155" s="86"/>
      <c r="H155" s="10">
        <v>0</v>
      </c>
      <c r="I155" s="10">
        <v>0</v>
      </c>
      <c r="J155" s="10">
        <v>0</v>
      </c>
      <c r="K155" s="10">
        <v>1526.64</v>
      </c>
      <c r="L155" s="10">
        <v>0</v>
      </c>
      <c r="M155" s="10">
        <v>1526.64</v>
      </c>
      <c r="N155" s="10">
        <v>1526.64</v>
      </c>
      <c r="O155" s="9">
        <v>1</v>
      </c>
      <c r="P155" s="10">
        <v>3197.0333329999999</v>
      </c>
      <c r="Q155" s="10">
        <v>0</v>
      </c>
      <c r="R155" s="10">
        <v>3197.0333329999999</v>
      </c>
      <c r="S155" s="10">
        <v>3197.0333329999999</v>
      </c>
      <c r="T155" s="9">
        <v>1</v>
      </c>
    </row>
    <row r="156" spans="1:20" hidden="1" outlineLevel="4" collapsed="1" x14ac:dyDescent="0.35">
      <c r="A156" s="14" t="s">
        <v>3</v>
      </c>
      <c r="B156" s="14" t="s">
        <v>3</v>
      </c>
      <c r="C156" s="13" t="s">
        <v>3</v>
      </c>
      <c r="D156" s="12" t="s">
        <v>3</v>
      </c>
      <c r="E156" s="12" t="s">
        <v>3</v>
      </c>
      <c r="F156" s="96"/>
      <c r="G156" s="86"/>
      <c r="H156" s="10">
        <v>0</v>
      </c>
      <c r="I156" s="10">
        <v>0</v>
      </c>
      <c r="J156" s="10">
        <v>0</v>
      </c>
      <c r="K156" s="10">
        <v>244.81</v>
      </c>
      <c r="L156" s="10">
        <v>0</v>
      </c>
      <c r="M156" s="10">
        <v>244.81</v>
      </c>
      <c r="N156" s="10">
        <v>244.81</v>
      </c>
      <c r="O156" s="9">
        <v>1</v>
      </c>
      <c r="P156" s="10">
        <v>244.81</v>
      </c>
      <c r="Q156" s="10">
        <v>367</v>
      </c>
      <c r="R156" s="10">
        <v>611.80999999999995</v>
      </c>
      <c r="S156" s="10">
        <v>611.80999999999995</v>
      </c>
      <c r="T156" s="9">
        <v>1</v>
      </c>
    </row>
    <row r="157" spans="1:20" hidden="1" outlineLevel="4" collapsed="1" x14ac:dyDescent="0.35">
      <c r="A157" s="14" t="s">
        <v>3</v>
      </c>
      <c r="B157" s="14" t="s">
        <v>3</v>
      </c>
      <c r="C157" s="13" t="s">
        <v>3</v>
      </c>
      <c r="D157" s="12" t="s">
        <v>3</v>
      </c>
      <c r="E157" s="12" t="s">
        <v>3</v>
      </c>
      <c r="F157" s="96"/>
      <c r="G157" s="86"/>
      <c r="H157" s="10">
        <v>4600</v>
      </c>
      <c r="I157" s="10">
        <v>0</v>
      </c>
      <c r="J157" s="10">
        <v>4600</v>
      </c>
      <c r="K157" s="10">
        <v>93870.19</v>
      </c>
      <c r="L157" s="10">
        <v>0</v>
      </c>
      <c r="M157" s="10">
        <v>93870.19</v>
      </c>
      <c r="N157" s="10">
        <v>89270.19</v>
      </c>
      <c r="O157" s="9">
        <v>9.99</v>
      </c>
      <c r="P157" s="10">
        <v>93870.19</v>
      </c>
      <c r="Q157" s="11">
        <v>-89270</v>
      </c>
      <c r="R157" s="10">
        <v>4600.1899999999996</v>
      </c>
      <c r="S157" s="10">
        <v>0.19</v>
      </c>
      <c r="T157" s="9">
        <v>1.000041304347826</v>
      </c>
    </row>
    <row r="158" spans="1:20" hidden="1" outlineLevel="4" collapsed="1" x14ac:dyDescent="0.35">
      <c r="A158" s="14" t="s">
        <v>3</v>
      </c>
      <c r="B158" s="14" t="s">
        <v>3</v>
      </c>
      <c r="C158" s="13" t="s">
        <v>3</v>
      </c>
      <c r="D158" s="12" t="s">
        <v>3</v>
      </c>
      <c r="E158" s="12" t="s">
        <v>3</v>
      </c>
      <c r="F158" s="96"/>
      <c r="G158" s="86"/>
      <c r="H158" s="10">
        <v>0</v>
      </c>
      <c r="I158" s="10">
        <v>0</v>
      </c>
      <c r="J158" s="10">
        <v>0</v>
      </c>
      <c r="K158" s="10">
        <v>1815.62</v>
      </c>
      <c r="L158" s="10">
        <v>0</v>
      </c>
      <c r="M158" s="10">
        <v>1815.62</v>
      </c>
      <c r="N158" s="10">
        <v>1815.62</v>
      </c>
      <c r="O158" s="9">
        <v>1</v>
      </c>
      <c r="P158" s="10">
        <v>1815.62</v>
      </c>
      <c r="Q158" s="10">
        <v>0</v>
      </c>
      <c r="R158" s="10">
        <v>1815.62</v>
      </c>
      <c r="S158" s="10">
        <v>1815.62</v>
      </c>
      <c r="T158" s="9">
        <v>1</v>
      </c>
    </row>
    <row r="159" spans="1:20" hidden="1" outlineLevel="4" collapsed="1" x14ac:dyDescent="0.35">
      <c r="A159" s="14" t="s">
        <v>3</v>
      </c>
      <c r="B159" s="14" t="s">
        <v>3</v>
      </c>
      <c r="C159" s="13" t="s">
        <v>3</v>
      </c>
      <c r="D159" s="12" t="s">
        <v>3</v>
      </c>
      <c r="E159" s="12" t="s">
        <v>3</v>
      </c>
      <c r="F159" s="96"/>
      <c r="G159" s="86"/>
      <c r="H159" s="10">
        <v>0</v>
      </c>
      <c r="I159" s="10">
        <v>0</v>
      </c>
      <c r="J159" s="10">
        <v>0</v>
      </c>
      <c r="K159" s="10">
        <v>579</v>
      </c>
      <c r="L159" s="10">
        <v>0</v>
      </c>
      <c r="M159" s="10">
        <v>579</v>
      </c>
      <c r="N159" s="10">
        <v>579</v>
      </c>
      <c r="O159" s="9">
        <v>1</v>
      </c>
      <c r="P159" s="10">
        <v>579</v>
      </c>
      <c r="Q159" s="10">
        <v>0</v>
      </c>
      <c r="R159" s="10">
        <v>579</v>
      </c>
      <c r="S159" s="10">
        <v>579</v>
      </c>
      <c r="T159" s="9">
        <v>1</v>
      </c>
    </row>
    <row r="160" spans="1:20" hidden="1" outlineLevel="4" collapsed="1" x14ac:dyDescent="0.35">
      <c r="A160" s="14" t="s">
        <v>3</v>
      </c>
      <c r="B160" s="14" t="s">
        <v>3</v>
      </c>
      <c r="C160" s="13" t="s">
        <v>3</v>
      </c>
      <c r="D160" s="12" t="s">
        <v>3</v>
      </c>
      <c r="E160" s="12" t="s">
        <v>3</v>
      </c>
      <c r="F160" s="96"/>
      <c r="G160" s="86"/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0</v>
      </c>
      <c r="O160" s="9">
        <v>0</v>
      </c>
      <c r="P160" s="10">
        <v>0</v>
      </c>
      <c r="Q160" s="11">
        <v>-2056</v>
      </c>
      <c r="R160" s="11">
        <v>-2056</v>
      </c>
      <c r="S160" s="11">
        <v>-2056</v>
      </c>
      <c r="T160" s="9">
        <v>1</v>
      </c>
    </row>
    <row r="161" spans="1:20" hidden="1" outlineLevel="4" collapsed="1" x14ac:dyDescent="0.35">
      <c r="A161" s="14" t="s">
        <v>3</v>
      </c>
      <c r="B161" s="14" t="s">
        <v>3</v>
      </c>
      <c r="C161" s="13" t="s">
        <v>3</v>
      </c>
      <c r="D161" s="12" t="s">
        <v>3</v>
      </c>
      <c r="E161" s="12" t="s">
        <v>3</v>
      </c>
      <c r="F161" s="96"/>
      <c r="G161" s="86"/>
      <c r="H161" s="10">
        <v>0</v>
      </c>
      <c r="I161" s="10">
        <v>0</v>
      </c>
      <c r="J161" s="10">
        <v>0</v>
      </c>
      <c r="K161" s="10">
        <v>147</v>
      </c>
      <c r="L161" s="10">
        <v>0</v>
      </c>
      <c r="M161" s="10">
        <v>147</v>
      </c>
      <c r="N161" s="10">
        <v>147</v>
      </c>
      <c r="O161" s="9">
        <v>1</v>
      </c>
      <c r="P161" s="10">
        <v>270.66666600000002</v>
      </c>
      <c r="Q161" s="10">
        <v>0</v>
      </c>
      <c r="R161" s="10">
        <v>270.66666600000002</v>
      </c>
      <c r="S161" s="10">
        <v>270.66666600000002</v>
      </c>
      <c r="T161" s="9">
        <v>1</v>
      </c>
    </row>
    <row r="162" spans="1:20" hidden="1" outlineLevel="4" collapsed="1" x14ac:dyDescent="0.35">
      <c r="A162" s="14" t="s">
        <v>3</v>
      </c>
      <c r="B162" s="14" t="s">
        <v>3</v>
      </c>
      <c r="C162" s="13" t="s">
        <v>3</v>
      </c>
      <c r="D162" s="12" t="s">
        <v>3</v>
      </c>
      <c r="E162" s="12" t="s">
        <v>3</v>
      </c>
      <c r="F162" s="96"/>
      <c r="G162" s="86"/>
      <c r="H162" s="10">
        <v>15000</v>
      </c>
      <c r="I162" s="10">
        <v>0</v>
      </c>
      <c r="J162" s="10">
        <v>15000</v>
      </c>
      <c r="K162" s="10">
        <v>18818.97</v>
      </c>
      <c r="L162" s="10">
        <v>0</v>
      </c>
      <c r="M162" s="10">
        <v>18818.97</v>
      </c>
      <c r="N162" s="10">
        <v>3818.97</v>
      </c>
      <c r="O162" s="9">
        <v>1.2545980000000001</v>
      </c>
      <c r="P162" s="10">
        <v>36609.18</v>
      </c>
      <c r="Q162" s="11">
        <v>-4164</v>
      </c>
      <c r="R162" s="10">
        <v>32445.18</v>
      </c>
      <c r="S162" s="10">
        <v>17445.18</v>
      </c>
      <c r="T162" s="9">
        <v>2.1630120000000002</v>
      </c>
    </row>
    <row r="163" spans="1:20" hidden="1" outlineLevel="4" collapsed="1" x14ac:dyDescent="0.35">
      <c r="A163" s="14" t="s">
        <v>3</v>
      </c>
      <c r="B163" s="14" t="s">
        <v>3</v>
      </c>
      <c r="C163" s="13" t="s">
        <v>3</v>
      </c>
      <c r="D163" s="12" t="s">
        <v>3</v>
      </c>
      <c r="E163" s="12" t="s">
        <v>3</v>
      </c>
      <c r="F163" s="96"/>
      <c r="G163" s="86"/>
      <c r="H163" s="10">
        <v>0</v>
      </c>
      <c r="I163" s="10">
        <v>0</v>
      </c>
      <c r="J163" s="10">
        <v>0</v>
      </c>
      <c r="K163" s="10">
        <v>7716.41</v>
      </c>
      <c r="L163" s="10">
        <v>0</v>
      </c>
      <c r="M163" s="10">
        <v>7716.41</v>
      </c>
      <c r="N163" s="10">
        <v>7716.41</v>
      </c>
      <c r="O163" s="9">
        <v>1</v>
      </c>
      <c r="P163" s="10">
        <v>23783.526666999998</v>
      </c>
      <c r="Q163" s="10">
        <v>0</v>
      </c>
      <c r="R163" s="10">
        <v>23783.526666999998</v>
      </c>
      <c r="S163" s="10">
        <v>23783.526666999998</v>
      </c>
      <c r="T163" s="9">
        <v>1</v>
      </c>
    </row>
    <row r="164" spans="1:20" hidden="1" outlineLevel="4" collapsed="1" x14ac:dyDescent="0.35">
      <c r="A164" s="14" t="s">
        <v>3</v>
      </c>
      <c r="B164" s="14" t="s">
        <v>3</v>
      </c>
      <c r="C164" s="13" t="s">
        <v>3</v>
      </c>
      <c r="D164" s="12" t="s">
        <v>3</v>
      </c>
      <c r="E164" s="12" t="s">
        <v>3</v>
      </c>
      <c r="F164" s="96" t="s">
        <v>114</v>
      </c>
      <c r="G164" s="86"/>
      <c r="H164" s="10">
        <v>0</v>
      </c>
      <c r="I164" s="10">
        <v>0</v>
      </c>
      <c r="J164" s="10">
        <v>0</v>
      </c>
      <c r="K164" s="10">
        <v>1205.3399999999999</v>
      </c>
      <c r="L164" s="10">
        <v>0</v>
      </c>
      <c r="M164" s="10">
        <v>1205.3399999999999</v>
      </c>
      <c r="N164" s="10">
        <v>1205.3399999999999</v>
      </c>
      <c r="O164" s="9">
        <v>1</v>
      </c>
      <c r="P164" s="10">
        <v>1432.5533339999999</v>
      </c>
      <c r="Q164" s="10">
        <v>0</v>
      </c>
      <c r="R164" s="10">
        <v>1432.5533339999999</v>
      </c>
      <c r="S164" s="10">
        <v>1432.5533339999999</v>
      </c>
      <c r="T164" s="9">
        <v>1</v>
      </c>
    </row>
    <row r="165" spans="1:20" hidden="1" outlineLevel="4" collapsed="1" x14ac:dyDescent="0.35">
      <c r="A165" s="14" t="s">
        <v>3</v>
      </c>
      <c r="B165" s="14" t="s">
        <v>3</v>
      </c>
      <c r="C165" s="13" t="s">
        <v>3</v>
      </c>
      <c r="D165" s="12" t="s">
        <v>3</v>
      </c>
      <c r="E165" s="12" t="s">
        <v>3</v>
      </c>
      <c r="F165" s="96" t="s">
        <v>114</v>
      </c>
      <c r="G165" s="86"/>
      <c r="H165" s="10">
        <v>0</v>
      </c>
      <c r="I165" s="10">
        <v>0</v>
      </c>
      <c r="J165" s="10">
        <v>0</v>
      </c>
      <c r="K165" s="10">
        <v>57.78</v>
      </c>
      <c r="L165" s="10">
        <v>0</v>
      </c>
      <c r="M165" s="10">
        <v>57.78</v>
      </c>
      <c r="N165" s="10">
        <v>57.78</v>
      </c>
      <c r="O165" s="9">
        <v>1</v>
      </c>
      <c r="P165" s="10">
        <v>180.51666700000001</v>
      </c>
      <c r="Q165" s="10">
        <v>0</v>
      </c>
      <c r="R165" s="10">
        <v>180.51666700000001</v>
      </c>
      <c r="S165" s="10">
        <v>180.51666700000001</v>
      </c>
      <c r="T165" s="9">
        <v>1</v>
      </c>
    </row>
    <row r="166" spans="1:20" hidden="1" outlineLevel="4" collapsed="1" x14ac:dyDescent="0.35">
      <c r="A166" s="14" t="s">
        <v>3</v>
      </c>
      <c r="B166" s="14" t="s">
        <v>3</v>
      </c>
      <c r="C166" s="13" t="s">
        <v>3</v>
      </c>
      <c r="D166" s="12" t="s">
        <v>3</v>
      </c>
      <c r="E166" s="12" t="s">
        <v>3</v>
      </c>
      <c r="F166" s="96" t="s">
        <v>114</v>
      </c>
      <c r="G166" s="86"/>
      <c r="H166" s="10">
        <v>15000</v>
      </c>
      <c r="I166" s="10">
        <v>0</v>
      </c>
      <c r="J166" s="10">
        <v>15000</v>
      </c>
      <c r="K166" s="10">
        <v>8375.94</v>
      </c>
      <c r="L166" s="10">
        <v>0</v>
      </c>
      <c r="M166" s="10">
        <v>8375.94</v>
      </c>
      <c r="N166" s="11">
        <v>-6624.06</v>
      </c>
      <c r="O166" s="9">
        <v>0.558396</v>
      </c>
      <c r="P166" s="10">
        <v>19328.283332999999</v>
      </c>
      <c r="Q166" s="10">
        <v>0</v>
      </c>
      <c r="R166" s="10">
        <v>19328.283332999999</v>
      </c>
      <c r="S166" s="10">
        <v>4328.2833330000003</v>
      </c>
      <c r="T166" s="9">
        <v>1.2885522222000001</v>
      </c>
    </row>
    <row r="167" spans="1:20" hidden="1" outlineLevel="4" collapsed="1" x14ac:dyDescent="0.35">
      <c r="A167" s="14" t="s">
        <v>3</v>
      </c>
      <c r="B167" s="14" t="s">
        <v>3</v>
      </c>
      <c r="C167" s="13" t="s">
        <v>3</v>
      </c>
      <c r="D167" s="12" t="s">
        <v>3</v>
      </c>
      <c r="E167" s="12" t="s">
        <v>3</v>
      </c>
      <c r="F167" s="96" t="s">
        <v>115</v>
      </c>
      <c r="G167" s="86"/>
      <c r="H167" s="10">
        <v>0</v>
      </c>
      <c r="I167" s="10">
        <v>0</v>
      </c>
      <c r="J167" s="10">
        <v>0</v>
      </c>
      <c r="K167" s="10">
        <v>742.2</v>
      </c>
      <c r="L167" s="10">
        <v>0</v>
      </c>
      <c r="M167" s="10">
        <v>742.2</v>
      </c>
      <c r="N167" s="10">
        <v>742.2</v>
      </c>
      <c r="O167" s="9">
        <v>1</v>
      </c>
      <c r="P167" s="10">
        <v>2025.56</v>
      </c>
      <c r="Q167" s="10">
        <v>0</v>
      </c>
      <c r="R167" s="10">
        <v>2025.56</v>
      </c>
      <c r="S167" s="10">
        <v>2025.56</v>
      </c>
      <c r="T167" s="9">
        <v>1</v>
      </c>
    </row>
    <row r="168" spans="1:20" hidden="1" outlineLevel="4" collapsed="1" x14ac:dyDescent="0.35">
      <c r="A168" s="14" t="s">
        <v>3</v>
      </c>
      <c r="B168" s="14" t="s">
        <v>3</v>
      </c>
      <c r="C168" s="13" t="s">
        <v>3</v>
      </c>
      <c r="D168" s="12" t="s">
        <v>3</v>
      </c>
      <c r="E168" s="12" t="s">
        <v>3</v>
      </c>
      <c r="F168" s="96" t="s">
        <v>55</v>
      </c>
      <c r="G168" s="86"/>
      <c r="H168" s="10">
        <v>8000</v>
      </c>
      <c r="I168" s="10">
        <v>0</v>
      </c>
      <c r="J168" s="10">
        <v>8000</v>
      </c>
      <c r="K168" s="10">
        <v>3445.76</v>
      </c>
      <c r="L168" s="10">
        <v>0</v>
      </c>
      <c r="M168" s="10">
        <v>3445.76</v>
      </c>
      <c r="N168" s="11">
        <v>-4554.24</v>
      </c>
      <c r="O168" s="9">
        <v>0.43071999999999999</v>
      </c>
      <c r="P168" s="10">
        <v>10056.146667000001</v>
      </c>
      <c r="Q168" s="10">
        <v>0</v>
      </c>
      <c r="R168" s="10">
        <v>10056.146667000001</v>
      </c>
      <c r="S168" s="10">
        <v>2056.146667</v>
      </c>
      <c r="T168" s="9">
        <v>1.257018333375</v>
      </c>
    </row>
    <row r="169" spans="1:20" hidden="1" outlineLevel="4" collapsed="1" x14ac:dyDescent="0.35">
      <c r="A169" s="14" t="s">
        <v>3</v>
      </c>
      <c r="B169" s="14" t="s">
        <v>3</v>
      </c>
      <c r="C169" s="13" t="s">
        <v>3</v>
      </c>
      <c r="D169" s="12" t="s">
        <v>3</v>
      </c>
      <c r="E169" s="12" t="s">
        <v>3</v>
      </c>
      <c r="F169" s="96" t="s">
        <v>68</v>
      </c>
      <c r="G169" s="86"/>
      <c r="H169" s="10">
        <v>0</v>
      </c>
      <c r="I169" s="10">
        <v>0</v>
      </c>
      <c r="J169" s="10">
        <v>0</v>
      </c>
      <c r="K169" s="10">
        <v>9921.5</v>
      </c>
      <c r="L169" s="10">
        <v>0</v>
      </c>
      <c r="M169" s="10">
        <v>9921.5</v>
      </c>
      <c r="N169" s="10">
        <v>9921.5</v>
      </c>
      <c r="O169" s="9">
        <v>1</v>
      </c>
      <c r="P169" s="10">
        <v>11103.413334000001</v>
      </c>
      <c r="Q169" s="10">
        <v>0</v>
      </c>
      <c r="R169" s="10">
        <v>11103.413334000001</v>
      </c>
      <c r="S169" s="10">
        <v>11103.413334000001</v>
      </c>
      <c r="T169" s="9">
        <v>1</v>
      </c>
    </row>
    <row r="170" spans="1:20" hidden="1" outlineLevel="4" collapsed="1" x14ac:dyDescent="0.35">
      <c r="A170" s="14" t="s">
        <v>3</v>
      </c>
      <c r="B170" s="14" t="s">
        <v>3</v>
      </c>
      <c r="C170" s="13" t="s">
        <v>3</v>
      </c>
      <c r="D170" s="12" t="s">
        <v>3</v>
      </c>
      <c r="E170" s="12" t="s">
        <v>3</v>
      </c>
      <c r="F170" s="96" t="s">
        <v>70</v>
      </c>
      <c r="G170" s="86"/>
      <c r="H170" s="10">
        <v>0</v>
      </c>
      <c r="I170" s="10">
        <v>0</v>
      </c>
      <c r="J170" s="10">
        <v>0</v>
      </c>
      <c r="K170" s="10">
        <v>794.05</v>
      </c>
      <c r="L170" s="10">
        <v>0</v>
      </c>
      <c r="M170" s="10">
        <v>794.05</v>
      </c>
      <c r="N170" s="10">
        <v>794.05</v>
      </c>
      <c r="O170" s="9">
        <v>1</v>
      </c>
      <c r="P170" s="10">
        <v>1264.796666</v>
      </c>
      <c r="Q170" s="10">
        <v>0</v>
      </c>
      <c r="R170" s="10">
        <v>1264.796666</v>
      </c>
      <c r="S170" s="10">
        <v>1264.796666</v>
      </c>
      <c r="T170" s="9">
        <v>1</v>
      </c>
    </row>
    <row r="171" spans="1:20" hidden="1" outlineLevel="4" collapsed="1" x14ac:dyDescent="0.35">
      <c r="A171" s="14" t="s">
        <v>3</v>
      </c>
      <c r="B171" s="14" t="s">
        <v>3</v>
      </c>
      <c r="C171" s="13" t="s">
        <v>3</v>
      </c>
      <c r="D171" s="12" t="s">
        <v>3</v>
      </c>
      <c r="E171" s="12" t="s">
        <v>3</v>
      </c>
      <c r="F171" s="96" t="s">
        <v>116</v>
      </c>
      <c r="G171" s="86"/>
      <c r="H171" s="10">
        <v>500</v>
      </c>
      <c r="I171" s="10">
        <v>0</v>
      </c>
      <c r="J171" s="10">
        <v>500</v>
      </c>
      <c r="K171" s="10">
        <v>33060</v>
      </c>
      <c r="L171" s="10">
        <v>0</v>
      </c>
      <c r="M171" s="10">
        <v>33060</v>
      </c>
      <c r="N171" s="10">
        <v>32560</v>
      </c>
      <c r="O171" s="9">
        <v>9.99</v>
      </c>
      <c r="P171" s="10">
        <v>33231.666666999998</v>
      </c>
      <c r="Q171" s="10">
        <v>0</v>
      </c>
      <c r="R171" s="10">
        <v>33231.666666999998</v>
      </c>
      <c r="S171" s="10">
        <v>32731.666667000001</v>
      </c>
      <c r="T171" s="9">
        <v>9.99</v>
      </c>
    </row>
    <row r="172" spans="1:20" hidden="1" outlineLevel="4" collapsed="1" x14ac:dyDescent="0.35">
      <c r="A172" s="14" t="s">
        <v>3</v>
      </c>
      <c r="B172" s="14" t="s">
        <v>3</v>
      </c>
      <c r="C172" s="13" t="s">
        <v>3</v>
      </c>
      <c r="D172" s="12" t="s">
        <v>3</v>
      </c>
      <c r="E172" s="12" t="s">
        <v>3</v>
      </c>
      <c r="F172" s="96" t="s">
        <v>117</v>
      </c>
      <c r="G172" s="86"/>
      <c r="H172" s="10">
        <v>100</v>
      </c>
      <c r="I172" s="10">
        <v>0</v>
      </c>
      <c r="J172" s="10">
        <v>100</v>
      </c>
      <c r="K172" s="10">
        <v>0</v>
      </c>
      <c r="L172" s="10">
        <v>0</v>
      </c>
      <c r="M172" s="10">
        <v>0</v>
      </c>
      <c r="N172" s="11">
        <v>-100</v>
      </c>
      <c r="O172" s="9">
        <v>0</v>
      </c>
      <c r="P172" s="10">
        <v>1500</v>
      </c>
      <c r="Q172" s="10">
        <v>0</v>
      </c>
      <c r="R172" s="10">
        <v>1500</v>
      </c>
      <c r="S172" s="10">
        <v>1400</v>
      </c>
      <c r="T172" s="9">
        <v>9.99</v>
      </c>
    </row>
    <row r="173" spans="1:20" hidden="1" outlineLevel="4" collapsed="1" x14ac:dyDescent="0.35">
      <c r="A173" s="14" t="s">
        <v>3</v>
      </c>
      <c r="B173" s="14" t="s">
        <v>3</v>
      </c>
      <c r="C173" s="13" t="s">
        <v>3</v>
      </c>
      <c r="D173" s="12" t="s">
        <v>3</v>
      </c>
      <c r="E173" s="12" t="s">
        <v>3</v>
      </c>
      <c r="F173" s="96" t="s">
        <v>118</v>
      </c>
      <c r="G173" s="86"/>
      <c r="H173" s="10">
        <v>1250</v>
      </c>
      <c r="I173" s="10">
        <v>0</v>
      </c>
      <c r="J173" s="10">
        <v>1250</v>
      </c>
      <c r="K173" s="10">
        <v>1590.46</v>
      </c>
      <c r="L173" s="10">
        <v>0</v>
      </c>
      <c r="M173" s="10">
        <v>1590.46</v>
      </c>
      <c r="N173" s="10">
        <v>340.46</v>
      </c>
      <c r="O173" s="9">
        <v>1.2723679999999999</v>
      </c>
      <c r="P173" s="10">
        <v>2535.25</v>
      </c>
      <c r="Q173" s="10">
        <v>0</v>
      </c>
      <c r="R173" s="10">
        <v>2535.25</v>
      </c>
      <c r="S173" s="10">
        <v>1285.25</v>
      </c>
      <c r="T173" s="9">
        <v>2.0282</v>
      </c>
    </row>
    <row r="174" spans="1:20" hidden="1" outlineLevel="4" collapsed="1" x14ac:dyDescent="0.35">
      <c r="A174" s="14" t="s">
        <v>3</v>
      </c>
      <c r="B174" s="14" t="s">
        <v>3</v>
      </c>
      <c r="C174" s="13" t="s">
        <v>3</v>
      </c>
      <c r="D174" s="12" t="s">
        <v>3</v>
      </c>
      <c r="E174" s="12" t="s">
        <v>3</v>
      </c>
      <c r="F174" s="96" t="s">
        <v>119</v>
      </c>
      <c r="G174" s="86"/>
      <c r="H174" s="10">
        <v>1000</v>
      </c>
      <c r="I174" s="10">
        <v>0</v>
      </c>
      <c r="J174" s="10">
        <v>1000</v>
      </c>
      <c r="K174" s="10">
        <v>1219</v>
      </c>
      <c r="L174" s="10">
        <v>0</v>
      </c>
      <c r="M174" s="10">
        <v>1219</v>
      </c>
      <c r="N174" s="10">
        <v>219</v>
      </c>
      <c r="O174" s="9">
        <v>1.2190000000000001</v>
      </c>
      <c r="P174" s="10">
        <v>1944</v>
      </c>
      <c r="Q174" s="10">
        <v>0</v>
      </c>
      <c r="R174" s="10">
        <v>1944</v>
      </c>
      <c r="S174" s="10">
        <v>944</v>
      </c>
      <c r="T174" s="9">
        <v>1.944</v>
      </c>
    </row>
    <row r="175" spans="1:20" hidden="1" outlineLevel="4" collapsed="1" x14ac:dyDescent="0.35">
      <c r="A175" s="14" t="s">
        <v>3</v>
      </c>
      <c r="B175" s="14" t="s">
        <v>3</v>
      </c>
      <c r="C175" s="13" t="s">
        <v>3</v>
      </c>
      <c r="D175" s="12" t="s">
        <v>3</v>
      </c>
      <c r="E175" s="12" t="s">
        <v>3</v>
      </c>
      <c r="F175" s="96" t="s">
        <v>120</v>
      </c>
      <c r="G175" s="86"/>
      <c r="H175" s="10">
        <v>0</v>
      </c>
      <c r="I175" s="10">
        <v>0</v>
      </c>
      <c r="J175" s="10">
        <v>0</v>
      </c>
      <c r="K175" s="10">
        <v>240</v>
      </c>
      <c r="L175" s="10">
        <v>0</v>
      </c>
      <c r="M175" s="10">
        <v>240</v>
      </c>
      <c r="N175" s="10">
        <v>240</v>
      </c>
      <c r="O175" s="9">
        <v>1</v>
      </c>
      <c r="P175" s="10">
        <v>563.33333400000004</v>
      </c>
      <c r="Q175" s="10">
        <v>0</v>
      </c>
      <c r="R175" s="10">
        <v>563.33333400000004</v>
      </c>
      <c r="S175" s="10">
        <v>563.33333400000004</v>
      </c>
      <c r="T175" s="9">
        <v>1</v>
      </c>
    </row>
    <row r="176" spans="1:20" hidden="1" outlineLevel="4" collapsed="1" x14ac:dyDescent="0.35">
      <c r="A176" s="14" t="s">
        <v>3</v>
      </c>
      <c r="B176" s="14" t="s">
        <v>3</v>
      </c>
      <c r="C176" s="13" t="s">
        <v>3</v>
      </c>
      <c r="D176" s="12" t="s">
        <v>3</v>
      </c>
      <c r="E176" s="12" t="s">
        <v>3</v>
      </c>
      <c r="F176" s="96" t="s">
        <v>121</v>
      </c>
      <c r="G176" s="86"/>
      <c r="H176" s="10">
        <v>0</v>
      </c>
      <c r="I176" s="10">
        <v>0</v>
      </c>
      <c r="J176" s="10">
        <v>0</v>
      </c>
      <c r="K176" s="10">
        <v>5</v>
      </c>
      <c r="L176" s="10">
        <v>0</v>
      </c>
      <c r="M176" s="10">
        <v>5</v>
      </c>
      <c r="N176" s="10">
        <v>5</v>
      </c>
      <c r="O176" s="9">
        <v>1</v>
      </c>
      <c r="P176" s="10">
        <v>6.6666670000000003</v>
      </c>
      <c r="Q176" s="10">
        <v>0</v>
      </c>
      <c r="R176" s="10">
        <v>6.6666670000000003</v>
      </c>
      <c r="S176" s="10">
        <v>6.6666670000000003</v>
      </c>
      <c r="T176" s="9">
        <v>1</v>
      </c>
    </row>
    <row r="177" spans="1:20" hidden="1" outlineLevel="4" collapsed="1" x14ac:dyDescent="0.35">
      <c r="A177" s="14" t="s">
        <v>3</v>
      </c>
      <c r="B177" s="14" t="s">
        <v>3</v>
      </c>
      <c r="C177" s="13" t="s">
        <v>3</v>
      </c>
      <c r="D177" s="12" t="s">
        <v>3</v>
      </c>
      <c r="E177" s="12" t="s">
        <v>3</v>
      </c>
      <c r="F177" s="96" t="s">
        <v>74</v>
      </c>
      <c r="G177" s="86"/>
      <c r="H177" s="10">
        <v>3500</v>
      </c>
      <c r="I177" s="10">
        <v>0</v>
      </c>
      <c r="J177" s="10">
        <v>3500</v>
      </c>
      <c r="K177" s="10">
        <v>1410</v>
      </c>
      <c r="L177" s="10">
        <v>0</v>
      </c>
      <c r="M177" s="10">
        <v>1410</v>
      </c>
      <c r="N177" s="11">
        <v>-2090</v>
      </c>
      <c r="O177" s="9">
        <v>0.40285714285714286</v>
      </c>
      <c r="P177" s="10">
        <v>3053</v>
      </c>
      <c r="Q177" s="10">
        <v>0</v>
      </c>
      <c r="R177" s="10">
        <v>3053</v>
      </c>
      <c r="S177" s="11">
        <v>-447</v>
      </c>
      <c r="T177" s="9">
        <v>0.87228571428571433</v>
      </c>
    </row>
    <row r="178" spans="1:20" hidden="1" outlineLevel="4" collapsed="1" x14ac:dyDescent="0.35">
      <c r="A178" s="14" t="s">
        <v>3</v>
      </c>
      <c r="B178" s="14" t="s">
        <v>3</v>
      </c>
      <c r="C178" s="13" t="s">
        <v>3</v>
      </c>
      <c r="D178" s="12" t="s">
        <v>3</v>
      </c>
      <c r="E178" s="12" t="s">
        <v>3</v>
      </c>
      <c r="F178" s="96" t="s">
        <v>110</v>
      </c>
      <c r="G178" s="86"/>
      <c r="H178" s="10">
        <v>1000</v>
      </c>
      <c r="I178" s="10">
        <v>0</v>
      </c>
      <c r="J178" s="10">
        <v>1000</v>
      </c>
      <c r="K178" s="10">
        <v>600</v>
      </c>
      <c r="L178" s="10">
        <v>0</v>
      </c>
      <c r="M178" s="10">
        <v>600</v>
      </c>
      <c r="N178" s="11">
        <v>-400</v>
      </c>
      <c r="O178" s="9">
        <v>0.6</v>
      </c>
      <c r="P178" s="10">
        <v>773.33333300000004</v>
      </c>
      <c r="Q178" s="10">
        <v>0</v>
      </c>
      <c r="R178" s="10">
        <v>773.33333300000004</v>
      </c>
      <c r="S178" s="11">
        <v>-226.66666699999999</v>
      </c>
      <c r="T178" s="9">
        <v>0.77333333299999996</v>
      </c>
    </row>
    <row r="179" spans="1:20" hidden="1" outlineLevel="4" collapsed="1" x14ac:dyDescent="0.35">
      <c r="A179" s="14" t="s">
        <v>3</v>
      </c>
      <c r="B179" s="14" t="s">
        <v>3</v>
      </c>
      <c r="C179" s="13" t="s">
        <v>3</v>
      </c>
      <c r="D179" s="12" t="s">
        <v>3</v>
      </c>
      <c r="E179" s="12" t="s">
        <v>3</v>
      </c>
      <c r="F179" s="96" t="s">
        <v>122</v>
      </c>
      <c r="G179" s="86"/>
      <c r="H179" s="10">
        <v>347159</v>
      </c>
      <c r="I179" s="10">
        <v>0</v>
      </c>
      <c r="J179" s="10">
        <v>347159</v>
      </c>
      <c r="K179" s="10">
        <v>112794</v>
      </c>
      <c r="L179" s="10">
        <v>0</v>
      </c>
      <c r="M179" s="10">
        <v>112794</v>
      </c>
      <c r="N179" s="11">
        <v>-234365</v>
      </c>
      <c r="O179" s="9">
        <v>0.32490587886242328</v>
      </c>
      <c r="P179" s="10">
        <v>190837.83333299999</v>
      </c>
      <c r="Q179" s="10">
        <v>116796</v>
      </c>
      <c r="R179" s="10">
        <v>307633.83333300002</v>
      </c>
      <c r="S179" s="11">
        <v>-39525.166666999998</v>
      </c>
      <c r="T179" s="9">
        <v>0.88614678960649151</v>
      </c>
    </row>
    <row r="180" spans="1:20" hidden="1" outlineLevel="4" collapsed="1" x14ac:dyDescent="0.35">
      <c r="A180" s="14" t="s">
        <v>3</v>
      </c>
      <c r="B180" s="14" t="s">
        <v>3</v>
      </c>
      <c r="C180" s="13" t="s">
        <v>3</v>
      </c>
      <c r="D180" s="12" t="s">
        <v>3</v>
      </c>
      <c r="E180" s="12" t="s">
        <v>3</v>
      </c>
      <c r="F180" s="96" t="s">
        <v>111</v>
      </c>
      <c r="G180" s="86"/>
      <c r="H180" s="10">
        <v>0</v>
      </c>
      <c r="I180" s="10">
        <v>0</v>
      </c>
      <c r="J180" s="10">
        <v>0</v>
      </c>
      <c r="K180" s="10">
        <v>80</v>
      </c>
      <c r="L180" s="10">
        <v>0</v>
      </c>
      <c r="M180" s="10">
        <v>80</v>
      </c>
      <c r="N180" s="10">
        <v>80</v>
      </c>
      <c r="O180" s="9">
        <v>1</v>
      </c>
      <c r="P180" s="10">
        <v>80</v>
      </c>
      <c r="Q180" s="10">
        <v>0</v>
      </c>
      <c r="R180" s="10">
        <v>80</v>
      </c>
      <c r="S180" s="10">
        <v>80</v>
      </c>
      <c r="T180" s="9">
        <v>1</v>
      </c>
    </row>
    <row r="181" spans="1:20" hidden="1" outlineLevel="4" collapsed="1" x14ac:dyDescent="0.35">
      <c r="A181" s="14" t="s">
        <v>3</v>
      </c>
      <c r="B181" s="14" t="s">
        <v>3</v>
      </c>
      <c r="C181" s="13" t="s">
        <v>3</v>
      </c>
      <c r="D181" s="12" t="s">
        <v>3</v>
      </c>
      <c r="E181" s="12" t="s">
        <v>3</v>
      </c>
      <c r="F181" s="96" t="s">
        <v>75</v>
      </c>
      <c r="G181" s="86"/>
      <c r="H181" s="10">
        <v>3000</v>
      </c>
      <c r="I181" s="10">
        <v>0</v>
      </c>
      <c r="J181" s="10">
        <v>3000</v>
      </c>
      <c r="K181" s="10">
        <v>1534</v>
      </c>
      <c r="L181" s="10">
        <v>0</v>
      </c>
      <c r="M181" s="10">
        <v>1534</v>
      </c>
      <c r="N181" s="11">
        <v>-1466</v>
      </c>
      <c r="O181" s="9">
        <v>0.51133333333333331</v>
      </c>
      <c r="P181" s="10">
        <v>3405.6666660000001</v>
      </c>
      <c r="Q181" s="10">
        <v>54</v>
      </c>
      <c r="R181" s="10">
        <v>3459.6666660000001</v>
      </c>
      <c r="S181" s="10">
        <v>459.66666600000002</v>
      </c>
      <c r="T181" s="9">
        <v>1.1532222219999999</v>
      </c>
    </row>
    <row r="182" spans="1:20" hidden="1" outlineLevel="4" collapsed="1" x14ac:dyDescent="0.35">
      <c r="A182" s="14" t="s">
        <v>3</v>
      </c>
      <c r="B182" s="14" t="s">
        <v>3</v>
      </c>
      <c r="C182" s="13" t="s">
        <v>3</v>
      </c>
      <c r="D182" s="12" t="s">
        <v>3</v>
      </c>
      <c r="E182" s="12" t="s">
        <v>3</v>
      </c>
      <c r="F182" s="96" t="s">
        <v>76</v>
      </c>
      <c r="G182" s="86"/>
      <c r="H182" s="10">
        <v>0</v>
      </c>
      <c r="I182" s="10">
        <v>0</v>
      </c>
      <c r="J182" s="10">
        <v>0</v>
      </c>
      <c r="K182" s="10">
        <v>730</v>
      </c>
      <c r="L182" s="10">
        <v>0</v>
      </c>
      <c r="M182" s="10">
        <v>730</v>
      </c>
      <c r="N182" s="10">
        <v>730</v>
      </c>
      <c r="O182" s="9">
        <v>1</v>
      </c>
      <c r="P182" s="10">
        <v>983.33333300000004</v>
      </c>
      <c r="Q182" s="10">
        <v>0</v>
      </c>
      <c r="R182" s="10">
        <v>983.33333300000004</v>
      </c>
      <c r="S182" s="10">
        <v>983.33333300000004</v>
      </c>
      <c r="T182" s="9">
        <v>1</v>
      </c>
    </row>
    <row r="183" spans="1:20" hidden="1" outlineLevel="4" collapsed="1" x14ac:dyDescent="0.35">
      <c r="A183" s="14" t="s">
        <v>3</v>
      </c>
      <c r="B183" s="14" t="s">
        <v>3</v>
      </c>
      <c r="C183" s="13" t="s">
        <v>3</v>
      </c>
      <c r="D183" s="12" t="s">
        <v>3</v>
      </c>
      <c r="E183" s="12" t="s">
        <v>3</v>
      </c>
      <c r="F183" s="96" t="s">
        <v>123</v>
      </c>
      <c r="G183" s="86"/>
      <c r="H183" s="10">
        <v>2000</v>
      </c>
      <c r="I183" s="10">
        <v>0</v>
      </c>
      <c r="J183" s="10">
        <v>2000</v>
      </c>
      <c r="K183" s="10">
        <v>112</v>
      </c>
      <c r="L183" s="10">
        <v>0</v>
      </c>
      <c r="M183" s="10">
        <v>112</v>
      </c>
      <c r="N183" s="11">
        <v>-1888</v>
      </c>
      <c r="O183" s="9">
        <v>5.6000000000000001E-2</v>
      </c>
      <c r="P183" s="10">
        <v>2977.333333</v>
      </c>
      <c r="Q183" s="10">
        <v>0</v>
      </c>
      <c r="R183" s="10">
        <v>2977.333333</v>
      </c>
      <c r="S183" s="10">
        <v>977.33333300000004</v>
      </c>
      <c r="T183" s="9">
        <v>1.4886666664999999</v>
      </c>
    </row>
    <row r="184" spans="1:20" hidden="1" outlineLevel="3" collapsed="1" x14ac:dyDescent="0.35">
      <c r="A184" s="14" t="s">
        <v>3</v>
      </c>
      <c r="B184" s="14" t="s">
        <v>3</v>
      </c>
      <c r="C184" s="13" t="s">
        <v>3</v>
      </c>
      <c r="D184" s="12" t="s">
        <v>3</v>
      </c>
      <c r="E184" s="96" t="s">
        <v>124</v>
      </c>
      <c r="F184" s="86"/>
      <c r="G184" s="86"/>
      <c r="H184" s="16">
        <v>43994</v>
      </c>
      <c r="I184" s="16">
        <v>0</v>
      </c>
      <c r="J184" s="16">
        <v>43994</v>
      </c>
      <c r="K184" s="16">
        <v>19056</v>
      </c>
      <c r="L184" s="16">
        <v>0</v>
      </c>
      <c r="M184" s="16">
        <v>19056</v>
      </c>
      <c r="N184" s="18">
        <v>-24938</v>
      </c>
      <c r="O184" s="17">
        <v>0.43314997499659047</v>
      </c>
      <c r="P184" s="16">
        <v>40915.553333000003</v>
      </c>
      <c r="Q184" s="16">
        <v>0</v>
      </c>
      <c r="R184" s="16">
        <v>40915.553333000003</v>
      </c>
      <c r="S184" s="18">
        <v>-3078.4466670000002</v>
      </c>
      <c r="T184" s="15">
        <v>0.9300257610810565</v>
      </c>
    </row>
    <row r="185" spans="1:20" hidden="1" outlineLevel="4" collapsed="1" x14ac:dyDescent="0.35">
      <c r="A185" s="14" t="s">
        <v>3</v>
      </c>
      <c r="B185" s="14" t="s">
        <v>3</v>
      </c>
      <c r="C185" s="13" t="s">
        <v>3</v>
      </c>
      <c r="D185" s="12" t="s">
        <v>3</v>
      </c>
      <c r="E185" s="12" t="s">
        <v>3</v>
      </c>
      <c r="F185" s="96" t="s">
        <v>88</v>
      </c>
      <c r="G185" s="86"/>
      <c r="H185" s="10">
        <v>43994</v>
      </c>
      <c r="I185" s="10">
        <v>0</v>
      </c>
      <c r="J185" s="10">
        <v>43994</v>
      </c>
      <c r="K185" s="10">
        <v>19056</v>
      </c>
      <c r="L185" s="10">
        <v>0</v>
      </c>
      <c r="M185" s="10">
        <v>19056</v>
      </c>
      <c r="N185" s="11">
        <v>-24938</v>
      </c>
      <c r="O185" s="9">
        <v>0.43314997499659047</v>
      </c>
      <c r="P185" s="10">
        <v>40915.553333000003</v>
      </c>
      <c r="Q185" s="10">
        <v>0</v>
      </c>
      <c r="R185" s="10">
        <v>40915.553333000003</v>
      </c>
      <c r="S185" s="11">
        <v>-3078.4466670000002</v>
      </c>
      <c r="T185" s="9">
        <v>0.9300257610810565</v>
      </c>
    </row>
    <row r="186" spans="1:20" hidden="1" outlineLevel="3" collapsed="1" x14ac:dyDescent="0.35">
      <c r="A186" s="14" t="s">
        <v>3</v>
      </c>
      <c r="B186" s="14" t="s">
        <v>3</v>
      </c>
      <c r="C186" s="13" t="s">
        <v>3</v>
      </c>
      <c r="D186" s="12" t="s">
        <v>3</v>
      </c>
      <c r="E186" s="96" t="s">
        <v>125</v>
      </c>
      <c r="F186" s="86"/>
      <c r="G186" s="86"/>
      <c r="H186" s="16">
        <v>15000</v>
      </c>
      <c r="I186" s="16">
        <v>0</v>
      </c>
      <c r="J186" s="16">
        <v>15000</v>
      </c>
      <c r="K186" s="16">
        <v>14538</v>
      </c>
      <c r="L186" s="16">
        <v>0</v>
      </c>
      <c r="M186" s="16">
        <v>14538</v>
      </c>
      <c r="N186" s="18">
        <v>-462</v>
      </c>
      <c r="O186" s="17">
        <v>0.96919999999999995</v>
      </c>
      <c r="P186" s="16">
        <v>19844.333332999999</v>
      </c>
      <c r="Q186" s="18">
        <v>-1012</v>
      </c>
      <c r="R186" s="16">
        <v>18832.333332999999</v>
      </c>
      <c r="S186" s="16">
        <v>3832.333333</v>
      </c>
      <c r="T186" s="15">
        <v>1.2554888888666667</v>
      </c>
    </row>
    <row r="187" spans="1:20" hidden="1" outlineLevel="4" collapsed="1" x14ac:dyDescent="0.35">
      <c r="A187" s="14" t="s">
        <v>3</v>
      </c>
      <c r="B187" s="14" t="s">
        <v>3</v>
      </c>
      <c r="C187" s="13" t="s">
        <v>3</v>
      </c>
      <c r="D187" s="12" t="s">
        <v>3</v>
      </c>
      <c r="E187" s="12" t="s">
        <v>3</v>
      </c>
      <c r="F187" s="96"/>
      <c r="G187" s="86"/>
      <c r="H187" s="10">
        <v>15000</v>
      </c>
      <c r="I187" s="10">
        <v>0</v>
      </c>
      <c r="J187" s="10">
        <v>15000</v>
      </c>
      <c r="K187" s="10">
        <v>14538</v>
      </c>
      <c r="L187" s="10">
        <v>0</v>
      </c>
      <c r="M187" s="10">
        <v>14538</v>
      </c>
      <c r="N187" s="11">
        <v>-462</v>
      </c>
      <c r="O187" s="9">
        <v>0.96919999999999995</v>
      </c>
      <c r="P187" s="10">
        <v>19844.333332999999</v>
      </c>
      <c r="Q187" s="11">
        <v>-1012</v>
      </c>
      <c r="R187" s="10">
        <v>18832.333332999999</v>
      </c>
      <c r="S187" s="10">
        <v>3832.333333</v>
      </c>
      <c r="T187" s="9">
        <v>1.2554888888666667</v>
      </c>
    </row>
    <row r="188" spans="1:20" hidden="1" outlineLevel="3" collapsed="1" x14ac:dyDescent="0.35">
      <c r="A188" s="14" t="s">
        <v>3</v>
      </c>
      <c r="B188" s="14" t="s">
        <v>3</v>
      </c>
      <c r="C188" s="13" t="s">
        <v>3</v>
      </c>
      <c r="D188" s="12" t="s">
        <v>3</v>
      </c>
      <c r="E188" s="96" t="s">
        <v>126</v>
      </c>
      <c r="F188" s="86"/>
      <c r="G188" s="86"/>
      <c r="H188" s="16">
        <v>1000</v>
      </c>
      <c r="I188" s="16">
        <v>0</v>
      </c>
      <c r="J188" s="16">
        <v>1000</v>
      </c>
      <c r="K188" s="16">
        <v>4365.53</v>
      </c>
      <c r="L188" s="16">
        <v>0</v>
      </c>
      <c r="M188" s="16">
        <v>4365.53</v>
      </c>
      <c r="N188" s="16">
        <v>3365.53</v>
      </c>
      <c r="O188" s="17">
        <v>4.3655299999999997</v>
      </c>
      <c r="P188" s="16">
        <v>5515.04</v>
      </c>
      <c r="Q188" s="16">
        <v>0</v>
      </c>
      <c r="R188" s="16">
        <v>5515.04</v>
      </c>
      <c r="S188" s="16">
        <v>4515.04</v>
      </c>
      <c r="T188" s="15">
        <v>5.5150399999999999</v>
      </c>
    </row>
    <row r="189" spans="1:20" hidden="1" outlineLevel="4" collapsed="1" x14ac:dyDescent="0.35">
      <c r="A189" s="14" t="s">
        <v>3</v>
      </c>
      <c r="B189" s="14" t="s">
        <v>3</v>
      </c>
      <c r="C189" s="13" t="s">
        <v>3</v>
      </c>
      <c r="D189" s="12" t="s">
        <v>3</v>
      </c>
      <c r="E189" s="12" t="s">
        <v>3</v>
      </c>
      <c r="F189" s="96"/>
      <c r="G189" s="86"/>
      <c r="H189" s="10">
        <v>0</v>
      </c>
      <c r="I189" s="10">
        <v>0</v>
      </c>
      <c r="J189" s="10">
        <v>0</v>
      </c>
      <c r="K189" s="10">
        <v>4365.53</v>
      </c>
      <c r="L189" s="10">
        <v>0</v>
      </c>
      <c r="M189" s="10">
        <v>4365.53</v>
      </c>
      <c r="N189" s="10">
        <v>4365.53</v>
      </c>
      <c r="O189" s="9">
        <v>1</v>
      </c>
      <c r="P189" s="10">
        <v>5515.04</v>
      </c>
      <c r="Q189" s="10">
        <v>0</v>
      </c>
      <c r="R189" s="10">
        <v>5515.04</v>
      </c>
      <c r="S189" s="10">
        <v>5515.04</v>
      </c>
      <c r="T189" s="9">
        <v>1</v>
      </c>
    </row>
    <row r="190" spans="1:20" hidden="1" outlineLevel="4" collapsed="1" x14ac:dyDescent="0.35">
      <c r="A190" s="14" t="s">
        <v>3</v>
      </c>
      <c r="B190" s="14" t="s">
        <v>3</v>
      </c>
      <c r="C190" s="13" t="s">
        <v>3</v>
      </c>
      <c r="D190" s="12" t="s">
        <v>3</v>
      </c>
      <c r="E190" s="12" t="s">
        <v>3</v>
      </c>
      <c r="F190" s="96" t="s">
        <v>109</v>
      </c>
      <c r="G190" s="86"/>
      <c r="H190" s="10">
        <v>1000</v>
      </c>
      <c r="I190" s="10">
        <v>0</v>
      </c>
      <c r="J190" s="10">
        <v>1000</v>
      </c>
      <c r="K190" s="10">
        <v>0</v>
      </c>
      <c r="L190" s="10">
        <v>0</v>
      </c>
      <c r="M190" s="10">
        <v>0</v>
      </c>
      <c r="N190" s="11">
        <v>-1000</v>
      </c>
      <c r="O190" s="9">
        <v>0</v>
      </c>
      <c r="P190" s="10">
        <v>0</v>
      </c>
      <c r="Q190" s="10">
        <v>0</v>
      </c>
      <c r="R190" s="10">
        <v>0</v>
      </c>
      <c r="S190" s="11">
        <v>-1000</v>
      </c>
      <c r="T190" s="9">
        <v>0</v>
      </c>
    </row>
    <row r="191" spans="1:20" hidden="1" outlineLevel="2" collapsed="1" x14ac:dyDescent="0.35">
      <c r="A191" s="14" t="s">
        <v>3</v>
      </c>
      <c r="B191" s="14" t="s">
        <v>3</v>
      </c>
      <c r="C191" s="13" t="s">
        <v>3</v>
      </c>
      <c r="D191" s="94" t="s">
        <v>127</v>
      </c>
      <c r="E191" s="86"/>
      <c r="F191" s="86"/>
      <c r="G191" s="86"/>
      <c r="H191" s="16">
        <v>0</v>
      </c>
      <c r="I191" s="16">
        <v>0</v>
      </c>
      <c r="J191" s="16">
        <v>0</v>
      </c>
      <c r="K191" s="18">
        <v>-85585</v>
      </c>
      <c r="L191" s="16">
        <v>0</v>
      </c>
      <c r="M191" s="18">
        <v>-85585</v>
      </c>
      <c r="N191" s="18">
        <v>-85585</v>
      </c>
      <c r="O191" s="17">
        <v>1</v>
      </c>
      <c r="P191" s="18">
        <v>-85585</v>
      </c>
      <c r="Q191" s="16">
        <v>0</v>
      </c>
      <c r="R191" s="18">
        <v>-85585</v>
      </c>
      <c r="S191" s="18">
        <v>-85585</v>
      </c>
      <c r="T191" s="15">
        <v>1</v>
      </c>
    </row>
    <row r="192" spans="1:20" hidden="1" outlineLevel="3" collapsed="1" x14ac:dyDescent="0.35">
      <c r="A192" s="14" t="s">
        <v>3</v>
      </c>
      <c r="B192" s="14" t="s">
        <v>3</v>
      </c>
      <c r="C192" s="13" t="s">
        <v>3</v>
      </c>
      <c r="D192" s="12" t="s">
        <v>3</v>
      </c>
      <c r="E192" s="96" t="s">
        <v>128</v>
      </c>
      <c r="F192" s="86"/>
      <c r="G192" s="86"/>
      <c r="H192" s="16">
        <v>0</v>
      </c>
      <c r="I192" s="16">
        <v>0</v>
      </c>
      <c r="J192" s="16">
        <v>0</v>
      </c>
      <c r="K192" s="18">
        <v>-85585</v>
      </c>
      <c r="L192" s="16">
        <v>0</v>
      </c>
      <c r="M192" s="18">
        <v>-85585</v>
      </c>
      <c r="N192" s="18">
        <v>-85585</v>
      </c>
      <c r="O192" s="17">
        <v>1</v>
      </c>
      <c r="P192" s="18">
        <v>-85585</v>
      </c>
      <c r="Q192" s="16">
        <v>0</v>
      </c>
      <c r="R192" s="18">
        <v>-85585</v>
      </c>
      <c r="S192" s="18">
        <v>-85585</v>
      </c>
      <c r="T192" s="15">
        <v>1</v>
      </c>
    </row>
    <row r="193" spans="1:20" hidden="1" outlineLevel="4" collapsed="1" x14ac:dyDescent="0.35">
      <c r="A193" s="14" t="s">
        <v>3</v>
      </c>
      <c r="B193" s="14" t="s">
        <v>3</v>
      </c>
      <c r="C193" s="13" t="s">
        <v>3</v>
      </c>
      <c r="D193" s="12" t="s">
        <v>3</v>
      </c>
      <c r="E193" s="12" t="s">
        <v>3</v>
      </c>
      <c r="F193" s="96"/>
      <c r="G193" s="86"/>
      <c r="H193" s="10">
        <v>0</v>
      </c>
      <c r="I193" s="10">
        <v>0</v>
      </c>
      <c r="J193" s="10">
        <v>0</v>
      </c>
      <c r="K193" s="11">
        <v>-85585</v>
      </c>
      <c r="L193" s="10">
        <v>0</v>
      </c>
      <c r="M193" s="11">
        <v>-85585</v>
      </c>
      <c r="N193" s="11">
        <v>-85585</v>
      </c>
      <c r="O193" s="9">
        <v>1</v>
      </c>
      <c r="P193" s="11">
        <v>-85585</v>
      </c>
      <c r="Q193" s="10">
        <v>0</v>
      </c>
      <c r="R193" s="11">
        <v>-85585</v>
      </c>
      <c r="S193" s="11">
        <v>-85585</v>
      </c>
      <c r="T193" s="9">
        <v>1</v>
      </c>
    </row>
    <row r="194" spans="1:20" hidden="1" outlineLevel="2" collapsed="1" x14ac:dyDescent="0.35">
      <c r="A194" s="14" t="s">
        <v>3</v>
      </c>
      <c r="B194" s="14" t="s">
        <v>3</v>
      </c>
      <c r="C194" s="13" t="s">
        <v>3</v>
      </c>
      <c r="D194" s="94" t="s">
        <v>129</v>
      </c>
      <c r="E194" s="86"/>
      <c r="F194" s="86"/>
      <c r="G194" s="86"/>
      <c r="H194" s="16">
        <v>131673</v>
      </c>
      <c r="I194" s="16">
        <v>0</v>
      </c>
      <c r="J194" s="16">
        <v>131673</v>
      </c>
      <c r="K194" s="16">
        <v>108676.64</v>
      </c>
      <c r="L194" s="16">
        <v>0</v>
      </c>
      <c r="M194" s="16">
        <v>108676.64</v>
      </c>
      <c r="N194" s="18">
        <v>-22996.36</v>
      </c>
      <c r="O194" s="17">
        <v>0.82535250203154786</v>
      </c>
      <c r="P194" s="16">
        <v>260956.95</v>
      </c>
      <c r="Q194" s="16">
        <v>0</v>
      </c>
      <c r="R194" s="16">
        <v>260956.95</v>
      </c>
      <c r="S194" s="16">
        <v>129283.95</v>
      </c>
      <c r="T194" s="15">
        <v>1.9818561891959627</v>
      </c>
    </row>
    <row r="195" spans="1:20" hidden="1" outlineLevel="3" collapsed="1" x14ac:dyDescent="0.35">
      <c r="A195" s="14" t="s">
        <v>3</v>
      </c>
      <c r="B195" s="14" t="s">
        <v>3</v>
      </c>
      <c r="C195" s="13" t="s">
        <v>3</v>
      </c>
      <c r="D195" s="12" t="s">
        <v>3</v>
      </c>
      <c r="E195" s="96" t="s">
        <v>130</v>
      </c>
      <c r="F195" s="86"/>
      <c r="G195" s="86"/>
      <c r="H195" s="16">
        <v>131673</v>
      </c>
      <c r="I195" s="16">
        <v>0</v>
      </c>
      <c r="J195" s="16">
        <v>131673</v>
      </c>
      <c r="K195" s="16">
        <v>108676.64</v>
      </c>
      <c r="L195" s="16">
        <v>0</v>
      </c>
      <c r="M195" s="16">
        <v>108676.64</v>
      </c>
      <c r="N195" s="18">
        <v>-22996.36</v>
      </c>
      <c r="O195" s="17">
        <v>0.82535250203154786</v>
      </c>
      <c r="P195" s="16">
        <v>260956.95</v>
      </c>
      <c r="Q195" s="16">
        <v>0</v>
      </c>
      <c r="R195" s="16">
        <v>260956.95</v>
      </c>
      <c r="S195" s="16">
        <v>129283.95</v>
      </c>
      <c r="T195" s="15">
        <v>1.9818561891959627</v>
      </c>
    </row>
    <row r="196" spans="1:20" hidden="1" outlineLevel="4" collapsed="1" x14ac:dyDescent="0.35">
      <c r="A196" s="14" t="s">
        <v>3</v>
      </c>
      <c r="B196" s="14" t="s">
        <v>3</v>
      </c>
      <c r="C196" s="13" t="s">
        <v>3</v>
      </c>
      <c r="D196" s="12" t="s">
        <v>3</v>
      </c>
      <c r="E196" s="12" t="s">
        <v>3</v>
      </c>
      <c r="F196" s="96"/>
      <c r="G196" s="86"/>
      <c r="H196" s="10">
        <v>131673</v>
      </c>
      <c r="I196" s="10">
        <v>0</v>
      </c>
      <c r="J196" s="10">
        <v>131673</v>
      </c>
      <c r="K196" s="10">
        <v>108676.64</v>
      </c>
      <c r="L196" s="10">
        <v>0</v>
      </c>
      <c r="M196" s="10">
        <v>108676.64</v>
      </c>
      <c r="N196" s="11">
        <v>-22996.36</v>
      </c>
      <c r="O196" s="9">
        <v>0.82535250203154786</v>
      </c>
      <c r="P196" s="10">
        <v>260956.95</v>
      </c>
      <c r="Q196" s="10">
        <v>0</v>
      </c>
      <c r="R196" s="10">
        <v>260956.95</v>
      </c>
      <c r="S196" s="10">
        <v>129283.95</v>
      </c>
      <c r="T196" s="9">
        <v>1.9818561891959627</v>
      </c>
    </row>
    <row r="197" spans="1:20" hidden="1" outlineLevel="2" collapsed="1" x14ac:dyDescent="0.35">
      <c r="A197" s="14" t="s">
        <v>3</v>
      </c>
      <c r="B197" s="14" t="s">
        <v>3</v>
      </c>
      <c r="C197" s="13" t="s">
        <v>3</v>
      </c>
      <c r="D197" s="94" t="s">
        <v>131</v>
      </c>
      <c r="E197" s="86"/>
      <c r="F197" s="86"/>
      <c r="G197" s="86"/>
      <c r="H197" s="16">
        <v>8703895</v>
      </c>
      <c r="I197" s="16">
        <v>23925</v>
      </c>
      <c r="J197" s="16">
        <v>8727820</v>
      </c>
      <c r="K197" s="16">
        <v>1479413.6</v>
      </c>
      <c r="L197" s="16">
        <v>0</v>
      </c>
      <c r="M197" s="16">
        <v>1479413.6</v>
      </c>
      <c r="N197" s="18">
        <v>-7248406.4000000004</v>
      </c>
      <c r="O197" s="17">
        <v>0.16950551225850213</v>
      </c>
      <c r="P197" s="16">
        <v>6276417.6933319997</v>
      </c>
      <c r="Q197" s="16">
        <v>2552605</v>
      </c>
      <c r="R197" s="16">
        <v>8829022.6933319997</v>
      </c>
      <c r="S197" s="16">
        <v>101202.693332</v>
      </c>
      <c r="T197" s="15">
        <v>1.0115954148151542</v>
      </c>
    </row>
    <row r="198" spans="1:20" hidden="1" outlineLevel="3" collapsed="1" x14ac:dyDescent="0.35">
      <c r="A198" s="14" t="s">
        <v>3</v>
      </c>
      <c r="B198" s="14" t="s">
        <v>3</v>
      </c>
      <c r="C198" s="13" t="s">
        <v>3</v>
      </c>
      <c r="D198" s="12" t="s">
        <v>3</v>
      </c>
      <c r="E198" s="96" t="s">
        <v>132</v>
      </c>
      <c r="F198" s="86"/>
      <c r="G198" s="86"/>
      <c r="H198" s="16">
        <v>1214056</v>
      </c>
      <c r="I198" s="16">
        <v>0</v>
      </c>
      <c r="J198" s="16">
        <v>1214056</v>
      </c>
      <c r="K198" s="16">
        <v>24600.21</v>
      </c>
      <c r="L198" s="16">
        <v>0</v>
      </c>
      <c r="M198" s="16">
        <v>24600.21</v>
      </c>
      <c r="N198" s="18">
        <v>-1189455.79</v>
      </c>
      <c r="O198" s="17">
        <v>2.0262829721199024E-2</v>
      </c>
      <c r="P198" s="16">
        <v>64772.726666000002</v>
      </c>
      <c r="Q198" s="16">
        <v>2620072</v>
      </c>
      <c r="R198" s="16">
        <v>2684844.7266660002</v>
      </c>
      <c r="S198" s="16">
        <v>1470788.726666</v>
      </c>
      <c r="T198" s="15">
        <v>2.2114669559443718</v>
      </c>
    </row>
    <row r="199" spans="1:20" hidden="1" outlineLevel="4" collapsed="1" x14ac:dyDescent="0.35">
      <c r="A199" s="14" t="s">
        <v>3</v>
      </c>
      <c r="B199" s="14" t="s">
        <v>3</v>
      </c>
      <c r="C199" s="13" t="s">
        <v>3</v>
      </c>
      <c r="D199" s="12" t="s">
        <v>3</v>
      </c>
      <c r="E199" s="12" t="s">
        <v>3</v>
      </c>
      <c r="F199" s="96"/>
      <c r="G199" s="86"/>
      <c r="H199" s="10">
        <v>90000</v>
      </c>
      <c r="I199" s="10">
        <v>0</v>
      </c>
      <c r="J199" s="10">
        <v>90000</v>
      </c>
      <c r="K199" s="10">
        <v>0</v>
      </c>
      <c r="L199" s="10">
        <v>0</v>
      </c>
      <c r="M199" s="10">
        <v>0</v>
      </c>
      <c r="N199" s="11">
        <v>-90000</v>
      </c>
      <c r="O199" s="9">
        <v>0</v>
      </c>
      <c r="P199" s="10">
        <v>0</v>
      </c>
      <c r="Q199" s="10">
        <v>0</v>
      </c>
      <c r="R199" s="10">
        <v>0</v>
      </c>
      <c r="S199" s="11">
        <v>-90000</v>
      </c>
      <c r="T199" s="9">
        <v>0</v>
      </c>
    </row>
    <row r="200" spans="1:20" hidden="1" outlineLevel="4" collapsed="1" x14ac:dyDescent="0.35">
      <c r="A200" s="14" t="s">
        <v>3</v>
      </c>
      <c r="B200" s="14" t="s">
        <v>3</v>
      </c>
      <c r="C200" s="13" t="s">
        <v>3</v>
      </c>
      <c r="D200" s="12" t="s">
        <v>3</v>
      </c>
      <c r="E200" s="12" t="s">
        <v>3</v>
      </c>
      <c r="F200" s="96"/>
      <c r="G200" s="86"/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0</v>
      </c>
      <c r="O200" s="9">
        <v>0</v>
      </c>
      <c r="P200" s="10">
        <v>0</v>
      </c>
      <c r="Q200" s="10">
        <v>6038</v>
      </c>
      <c r="R200" s="10">
        <v>6038</v>
      </c>
      <c r="S200" s="10">
        <v>6038</v>
      </c>
      <c r="T200" s="9">
        <v>1</v>
      </c>
    </row>
    <row r="201" spans="1:20" hidden="1" outlineLevel="4" collapsed="1" x14ac:dyDescent="0.35">
      <c r="A201" s="14" t="s">
        <v>3</v>
      </c>
      <c r="B201" s="14" t="s">
        <v>3</v>
      </c>
      <c r="C201" s="13" t="s">
        <v>3</v>
      </c>
      <c r="D201" s="12" t="s">
        <v>3</v>
      </c>
      <c r="E201" s="12" t="s">
        <v>3</v>
      </c>
      <c r="F201" s="96"/>
      <c r="G201" s="86"/>
      <c r="H201" s="10">
        <v>156000</v>
      </c>
      <c r="I201" s="10">
        <v>0</v>
      </c>
      <c r="J201" s="10">
        <v>156000</v>
      </c>
      <c r="K201" s="10">
        <v>0</v>
      </c>
      <c r="L201" s="10">
        <v>0</v>
      </c>
      <c r="M201" s="10">
        <v>0</v>
      </c>
      <c r="N201" s="11">
        <v>-156000</v>
      </c>
      <c r="O201" s="9">
        <v>0</v>
      </c>
      <c r="P201" s="10">
        <v>19403.169999999998</v>
      </c>
      <c r="Q201" s="11">
        <v>-34413</v>
      </c>
      <c r="R201" s="11">
        <v>-15009.83</v>
      </c>
      <c r="S201" s="11">
        <v>-171009.83</v>
      </c>
      <c r="T201" s="24">
        <v>-9.6216858974358971E-2</v>
      </c>
    </row>
    <row r="202" spans="1:20" hidden="1" outlineLevel="4" collapsed="1" x14ac:dyDescent="0.35">
      <c r="A202" s="14" t="s">
        <v>3</v>
      </c>
      <c r="B202" s="14" t="s">
        <v>3</v>
      </c>
      <c r="C202" s="13" t="s">
        <v>3</v>
      </c>
      <c r="D202" s="12" t="s">
        <v>3</v>
      </c>
      <c r="E202" s="12" t="s">
        <v>3</v>
      </c>
      <c r="F202" s="96"/>
      <c r="G202" s="86"/>
      <c r="H202" s="10">
        <v>51750</v>
      </c>
      <c r="I202" s="10">
        <v>0</v>
      </c>
      <c r="J202" s="10">
        <v>51750</v>
      </c>
      <c r="K202" s="10">
        <v>0</v>
      </c>
      <c r="L202" s="10">
        <v>0</v>
      </c>
      <c r="M202" s="10">
        <v>0</v>
      </c>
      <c r="N202" s="11">
        <v>-51750</v>
      </c>
      <c r="O202" s="9">
        <v>0</v>
      </c>
      <c r="P202" s="10">
        <v>3658</v>
      </c>
      <c r="Q202" s="10">
        <v>0</v>
      </c>
      <c r="R202" s="10">
        <v>3658</v>
      </c>
      <c r="S202" s="11">
        <v>-48092</v>
      </c>
      <c r="T202" s="9">
        <v>7.0685990338164251E-2</v>
      </c>
    </row>
    <row r="203" spans="1:20" hidden="1" outlineLevel="4" collapsed="1" x14ac:dyDescent="0.35">
      <c r="A203" s="14" t="s">
        <v>3</v>
      </c>
      <c r="B203" s="14" t="s">
        <v>3</v>
      </c>
      <c r="C203" s="13" t="s">
        <v>3</v>
      </c>
      <c r="D203" s="12" t="s">
        <v>3</v>
      </c>
      <c r="E203" s="12" t="s">
        <v>3</v>
      </c>
      <c r="F203" s="96"/>
      <c r="G203" s="86"/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0</v>
      </c>
      <c r="O203" s="9">
        <v>0</v>
      </c>
      <c r="P203" s="10">
        <v>0</v>
      </c>
      <c r="Q203" s="11">
        <v>-3589</v>
      </c>
      <c r="R203" s="11">
        <v>-3589</v>
      </c>
      <c r="S203" s="11">
        <v>-3589</v>
      </c>
      <c r="T203" s="9">
        <v>1</v>
      </c>
    </row>
    <row r="204" spans="1:20" hidden="1" outlineLevel="4" collapsed="1" x14ac:dyDescent="0.35">
      <c r="A204" s="14" t="s">
        <v>3</v>
      </c>
      <c r="B204" s="14" t="s">
        <v>3</v>
      </c>
      <c r="C204" s="13" t="s">
        <v>3</v>
      </c>
      <c r="D204" s="12" t="s">
        <v>3</v>
      </c>
      <c r="E204" s="12" t="s">
        <v>3</v>
      </c>
      <c r="F204" s="96"/>
      <c r="G204" s="86"/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9">
        <v>0</v>
      </c>
      <c r="P204" s="10">
        <v>0</v>
      </c>
      <c r="Q204" s="11">
        <v>-124</v>
      </c>
      <c r="R204" s="11">
        <v>-124</v>
      </c>
      <c r="S204" s="11">
        <v>-124</v>
      </c>
      <c r="T204" s="9">
        <v>1</v>
      </c>
    </row>
    <row r="205" spans="1:20" hidden="1" outlineLevel="4" collapsed="1" x14ac:dyDescent="0.35">
      <c r="A205" s="14" t="s">
        <v>3</v>
      </c>
      <c r="B205" s="14" t="s">
        <v>3</v>
      </c>
      <c r="C205" s="13" t="s">
        <v>3</v>
      </c>
      <c r="D205" s="12" t="s">
        <v>3</v>
      </c>
      <c r="E205" s="12" t="s">
        <v>3</v>
      </c>
      <c r="F205" s="96"/>
      <c r="G205" s="86"/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9">
        <v>0</v>
      </c>
      <c r="P205" s="10">
        <v>0</v>
      </c>
      <c r="Q205" s="11">
        <v>-24512</v>
      </c>
      <c r="R205" s="11">
        <v>-24512</v>
      </c>
      <c r="S205" s="11">
        <v>-24512</v>
      </c>
      <c r="T205" s="9">
        <v>1</v>
      </c>
    </row>
    <row r="206" spans="1:20" hidden="1" outlineLevel="4" collapsed="1" x14ac:dyDescent="0.35">
      <c r="A206" s="14" t="s">
        <v>3</v>
      </c>
      <c r="B206" s="14" t="s">
        <v>3</v>
      </c>
      <c r="C206" s="13" t="s">
        <v>3</v>
      </c>
      <c r="D206" s="12" t="s">
        <v>3</v>
      </c>
      <c r="E206" s="12" t="s">
        <v>3</v>
      </c>
      <c r="F206" s="96"/>
      <c r="G206" s="86"/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9">
        <v>0</v>
      </c>
      <c r="P206" s="10">
        <v>0</v>
      </c>
      <c r="Q206" s="11">
        <v>-11985</v>
      </c>
      <c r="R206" s="11">
        <v>-11985</v>
      </c>
      <c r="S206" s="11">
        <v>-11985</v>
      </c>
      <c r="T206" s="9">
        <v>1</v>
      </c>
    </row>
    <row r="207" spans="1:20" hidden="1" outlineLevel="4" collapsed="1" x14ac:dyDescent="0.35">
      <c r="A207" s="14" t="s">
        <v>3</v>
      </c>
      <c r="B207" s="14" t="s">
        <v>3</v>
      </c>
      <c r="C207" s="13" t="s">
        <v>3</v>
      </c>
      <c r="D207" s="12" t="s">
        <v>3</v>
      </c>
      <c r="E207" s="12" t="s">
        <v>3</v>
      </c>
      <c r="F207" s="96"/>
      <c r="G207" s="86"/>
      <c r="H207" s="10">
        <v>20000</v>
      </c>
      <c r="I207" s="10">
        <v>0</v>
      </c>
      <c r="J207" s="10">
        <v>20000</v>
      </c>
      <c r="K207" s="10">
        <v>0</v>
      </c>
      <c r="L207" s="10">
        <v>0</v>
      </c>
      <c r="M207" s="10">
        <v>0</v>
      </c>
      <c r="N207" s="11">
        <v>-20000</v>
      </c>
      <c r="O207" s="9">
        <v>0</v>
      </c>
      <c r="P207" s="10">
        <v>0</v>
      </c>
      <c r="Q207" s="10">
        <v>30000</v>
      </c>
      <c r="R207" s="10">
        <v>30000</v>
      </c>
      <c r="S207" s="10">
        <v>10000</v>
      </c>
      <c r="T207" s="9">
        <v>1.5</v>
      </c>
    </row>
    <row r="208" spans="1:20" hidden="1" outlineLevel="4" collapsed="1" x14ac:dyDescent="0.35">
      <c r="A208" s="14" t="s">
        <v>3</v>
      </c>
      <c r="B208" s="14" t="s">
        <v>3</v>
      </c>
      <c r="C208" s="13" t="s">
        <v>3</v>
      </c>
      <c r="D208" s="12" t="s">
        <v>3</v>
      </c>
      <c r="E208" s="12" t="s">
        <v>3</v>
      </c>
      <c r="F208" s="96"/>
      <c r="G208" s="86"/>
      <c r="H208" s="10">
        <v>766306</v>
      </c>
      <c r="I208" s="10">
        <v>0</v>
      </c>
      <c r="J208" s="10">
        <v>766306</v>
      </c>
      <c r="K208" s="10">
        <v>0</v>
      </c>
      <c r="L208" s="10">
        <v>0</v>
      </c>
      <c r="M208" s="10">
        <v>0</v>
      </c>
      <c r="N208" s="11">
        <v>-766306</v>
      </c>
      <c r="O208" s="9">
        <v>0</v>
      </c>
      <c r="P208" s="10">
        <v>0</v>
      </c>
      <c r="Q208" s="11">
        <v>-97998</v>
      </c>
      <c r="R208" s="11">
        <v>-97998</v>
      </c>
      <c r="S208" s="11">
        <v>-864304</v>
      </c>
      <c r="T208" s="24">
        <v>-0.12788363917286305</v>
      </c>
    </row>
    <row r="209" spans="1:20" hidden="1" outlineLevel="4" collapsed="1" x14ac:dyDescent="0.35">
      <c r="A209" s="14" t="s">
        <v>3</v>
      </c>
      <c r="B209" s="14" t="s">
        <v>3</v>
      </c>
      <c r="C209" s="13" t="s">
        <v>3</v>
      </c>
      <c r="D209" s="12" t="s">
        <v>3</v>
      </c>
      <c r="E209" s="12" t="s">
        <v>3</v>
      </c>
      <c r="F209" s="96"/>
      <c r="G209" s="86"/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9">
        <v>0</v>
      </c>
      <c r="P209" s="10">
        <v>0</v>
      </c>
      <c r="Q209" s="10">
        <v>19500</v>
      </c>
      <c r="R209" s="10">
        <v>19500</v>
      </c>
      <c r="S209" s="10">
        <v>19500</v>
      </c>
      <c r="T209" s="9">
        <v>1</v>
      </c>
    </row>
    <row r="210" spans="1:20" hidden="1" outlineLevel="4" collapsed="1" x14ac:dyDescent="0.35">
      <c r="A210" s="14" t="s">
        <v>3</v>
      </c>
      <c r="B210" s="14" t="s">
        <v>3</v>
      </c>
      <c r="C210" s="13" t="s">
        <v>3</v>
      </c>
      <c r="D210" s="12" t="s">
        <v>3</v>
      </c>
      <c r="E210" s="12" t="s">
        <v>3</v>
      </c>
      <c r="F210" s="96"/>
      <c r="G210" s="86"/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9">
        <v>0</v>
      </c>
      <c r="P210" s="10">
        <v>0</v>
      </c>
      <c r="Q210" s="10">
        <v>10300</v>
      </c>
      <c r="R210" s="10">
        <v>10300</v>
      </c>
      <c r="S210" s="10">
        <v>10300</v>
      </c>
      <c r="T210" s="9">
        <v>1</v>
      </c>
    </row>
    <row r="211" spans="1:20" hidden="1" outlineLevel="4" collapsed="1" x14ac:dyDescent="0.35">
      <c r="A211" s="14" t="s">
        <v>3</v>
      </c>
      <c r="B211" s="14" t="s">
        <v>3</v>
      </c>
      <c r="C211" s="13" t="s">
        <v>3</v>
      </c>
      <c r="D211" s="12" t="s">
        <v>3</v>
      </c>
      <c r="E211" s="12" t="s">
        <v>3</v>
      </c>
      <c r="F211" s="96"/>
      <c r="G211" s="86"/>
      <c r="H211" s="10">
        <v>0</v>
      </c>
      <c r="I211" s="10">
        <v>0</v>
      </c>
      <c r="J211" s="10">
        <v>0</v>
      </c>
      <c r="K211" s="10">
        <v>4220</v>
      </c>
      <c r="L211" s="10">
        <v>0</v>
      </c>
      <c r="M211" s="10">
        <v>4220</v>
      </c>
      <c r="N211" s="10">
        <v>4220</v>
      </c>
      <c r="O211" s="9">
        <v>1</v>
      </c>
      <c r="P211" s="10">
        <v>7998.0133329999999</v>
      </c>
      <c r="Q211" s="10">
        <v>0</v>
      </c>
      <c r="R211" s="10">
        <v>7998.0133329999999</v>
      </c>
      <c r="S211" s="10">
        <v>7998.0133329999999</v>
      </c>
      <c r="T211" s="9">
        <v>1</v>
      </c>
    </row>
    <row r="212" spans="1:20" hidden="1" outlineLevel="4" collapsed="1" x14ac:dyDescent="0.35">
      <c r="A212" s="14" t="s">
        <v>3</v>
      </c>
      <c r="B212" s="14" t="s">
        <v>3</v>
      </c>
      <c r="C212" s="13" t="s">
        <v>3</v>
      </c>
      <c r="D212" s="12" t="s">
        <v>3</v>
      </c>
      <c r="E212" s="12" t="s">
        <v>3</v>
      </c>
      <c r="F212" s="96"/>
      <c r="G212" s="86"/>
      <c r="H212" s="10">
        <v>50000</v>
      </c>
      <c r="I212" s="10">
        <v>0</v>
      </c>
      <c r="J212" s="10">
        <v>50000</v>
      </c>
      <c r="K212" s="10">
        <v>20000</v>
      </c>
      <c r="L212" s="10">
        <v>0</v>
      </c>
      <c r="M212" s="10">
        <v>20000</v>
      </c>
      <c r="N212" s="11">
        <v>-30000</v>
      </c>
      <c r="O212" s="9">
        <v>0.4</v>
      </c>
      <c r="P212" s="10">
        <v>33333.333333000002</v>
      </c>
      <c r="Q212" s="10">
        <v>16667</v>
      </c>
      <c r="R212" s="10">
        <v>50000.333333000002</v>
      </c>
      <c r="S212" s="10">
        <v>0.33333299999999999</v>
      </c>
      <c r="T212" s="9">
        <v>1.00000666666</v>
      </c>
    </row>
    <row r="213" spans="1:20" hidden="1" outlineLevel="4" collapsed="1" x14ac:dyDescent="0.35">
      <c r="A213" s="14" t="s">
        <v>3</v>
      </c>
      <c r="B213" s="14" t="s">
        <v>3</v>
      </c>
      <c r="C213" s="13" t="s">
        <v>3</v>
      </c>
      <c r="D213" s="12" t="s">
        <v>3</v>
      </c>
      <c r="E213" s="12" t="s">
        <v>3</v>
      </c>
      <c r="F213" s="96"/>
      <c r="G213" s="86"/>
      <c r="H213" s="10">
        <v>80000</v>
      </c>
      <c r="I213" s="10">
        <v>0</v>
      </c>
      <c r="J213" s="10">
        <v>80000</v>
      </c>
      <c r="K213" s="10">
        <v>0</v>
      </c>
      <c r="L213" s="10">
        <v>0</v>
      </c>
      <c r="M213" s="10">
        <v>0</v>
      </c>
      <c r="N213" s="11">
        <v>-80000</v>
      </c>
      <c r="O213" s="9">
        <v>0</v>
      </c>
      <c r="P213" s="10">
        <v>0</v>
      </c>
      <c r="Q213" s="10">
        <v>0</v>
      </c>
      <c r="R213" s="10">
        <v>0</v>
      </c>
      <c r="S213" s="11">
        <v>-80000</v>
      </c>
      <c r="T213" s="9">
        <v>0</v>
      </c>
    </row>
    <row r="214" spans="1:20" hidden="1" outlineLevel="4" collapsed="1" x14ac:dyDescent="0.35">
      <c r="A214" s="14" t="s">
        <v>3</v>
      </c>
      <c r="B214" s="14" t="s">
        <v>3</v>
      </c>
      <c r="C214" s="13" t="s">
        <v>3</v>
      </c>
      <c r="D214" s="12" t="s">
        <v>3</v>
      </c>
      <c r="E214" s="12" t="s">
        <v>3</v>
      </c>
      <c r="F214" s="96" t="s">
        <v>133</v>
      </c>
      <c r="G214" s="86"/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9">
        <v>0</v>
      </c>
      <c r="P214" s="10">
        <v>0</v>
      </c>
      <c r="Q214" s="10">
        <v>6768</v>
      </c>
      <c r="R214" s="10">
        <v>6768</v>
      </c>
      <c r="S214" s="10">
        <v>6768</v>
      </c>
      <c r="T214" s="9">
        <v>1</v>
      </c>
    </row>
    <row r="215" spans="1:20" hidden="1" outlineLevel="4" collapsed="1" x14ac:dyDescent="0.35">
      <c r="A215" s="14" t="s">
        <v>3</v>
      </c>
      <c r="B215" s="14" t="s">
        <v>3</v>
      </c>
      <c r="C215" s="13" t="s">
        <v>3</v>
      </c>
      <c r="D215" s="12" t="s">
        <v>3</v>
      </c>
      <c r="E215" s="12" t="s">
        <v>3</v>
      </c>
      <c r="F215" s="96" t="s">
        <v>133</v>
      </c>
      <c r="G215" s="86"/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9">
        <v>0</v>
      </c>
      <c r="P215" s="10">
        <v>0</v>
      </c>
      <c r="Q215" s="10">
        <v>18784</v>
      </c>
      <c r="R215" s="10">
        <v>18784</v>
      </c>
      <c r="S215" s="10">
        <v>18784</v>
      </c>
      <c r="T215" s="9">
        <v>1</v>
      </c>
    </row>
    <row r="216" spans="1:20" hidden="1" outlineLevel="4" collapsed="1" x14ac:dyDescent="0.35">
      <c r="A216" s="14" t="s">
        <v>3</v>
      </c>
      <c r="B216" s="14" t="s">
        <v>3</v>
      </c>
      <c r="C216" s="13" t="s">
        <v>3</v>
      </c>
      <c r="D216" s="12" t="s">
        <v>3</v>
      </c>
      <c r="E216" s="12" t="s">
        <v>3</v>
      </c>
      <c r="F216" s="96" t="s">
        <v>133</v>
      </c>
      <c r="G216" s="86"/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9">
        <v>0</v>
      </c>
      <c r="P216" s="10">
        <v>0</v>
      </c>
      <c r="Q216" s="10">
        <v>908508</v>
      </c>
      <c r="R216" s="10">
        <v>908508</v>
      </c>
      <c r="S216" s="10">
        <v>908508</v>
      </c>
      <c r="T216" s="9">
        <v>1</v>
      </c>
    </row>
    <row r="217" spans="1:20" hidden="1" outlineLevel="4" collapsed="1" x14ac:dyDescent="0.35">
      <c r="A217" s="14" t="s">
        <v>3</v>
      </c>
      <c r="B217" s="14" t="s">
        <v>3</v>
      </c>
      <c r="C217" s="13" t="s">
        <v>3</v>
      </c>
      <c r="D217" s="12" t="s">
        <v>3</v>
      </c>
      <c r="E217" s="12" t="s">
        <v>3</v>
      </c>
      <c r="F217" s="96" t="s">
        <v>133</v>
      </c>
      <c r="G217" s="86"/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9">
        <v>0</v>
      </c>
      <c r="P217" s="10">
        <v>0</v>
      </c>
      <c r="Q217" s="10">
        <v>248926</v>
      </c>
      <c r="R217" s="10">
        <v>248926</v>
      </c>
      <c r="S217" s="10">
        <v>248926</v>
      </c>
      <c r="T217" s="9">
        <v>1</v>
      </c>
    </row>
    <row r="218" spans="1:20" hidden="1" outlineLevel="4" collapsed="1" x14ac:dyDescent="0.35">
      <c r="A218" s="14" t="s">
        <v>3</v>
      </c>
      <c r="B218" s="14" t="s">
        <v>3</v>
      </c>
      <c r="C218" s="13" t="s">
        <v>3</v>
      </c>
      <c r="D218" s="12" t="s">
        <v>3</v>
      </c>
      <c r="E218" s="12" t="s">
        <v>3</v>
      </c>
      <c r="F218" s="96" t="s">
        <v>133</v>
      </c>
      <c r="G218" s="86"/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9">
        <v>0</v>
      </c>
      <c r="P218" s="10">
        <v>0</v>
      </c>
      <c r="Q218" s="10">
        <v>1196668</v>
      </c>
      <c r="R218" s="10">
        <v>1196668</v>
      </c>
      <c r="S218" s="10">
        <v>1196668</v>
      </c>
      <c r="T218" s="9">
        <v>1</v>
      </c>
    </row>
    <row r="219" spans="1:20" hidden="1" outlineLevel="4" collapsed="1" x14ac:dyDescent="0.35">
      <c r="A219" s="14" t="s">
        <v>3</v>
      </c>
      <c r="B219" s="14" t="s">
        <v>3</v>
      </c>
      <c r="C219" s="13" t="s">
        <v>3</v>
      </c>
      <c r="D219" s="12" t="s">
        <v>3</v>
      </c>
      <c r="E219" s="12" t="s">
        <v>3</v>
      </c>
      <c r="F219" s="96" t="s">
        <v>133</v>
      </c>
      <c r="G219" s="86"/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9">
        <v>0</v>
      </c>
      <c r="P219" s="10">
        <v>0</v>
      </c>
      <c r="Q219" s="10">
        <v>267219</v>
      </c>
      <c r="R219" s="10">
        <v>267219</v>
      </c>
      <c r="S219" s="10">
        <v>267219</v>
      </c>
      <c r="T219" s="9">
        <v>1</v>
      </c>
    </row>
    <row r="220" spans="1:20" hidden="1" outlineLevel="4" collapsed="1" x14ac:dyDescent="0.35">
      <c r="A220" s="14" t="s">
        <v>3</v>
      </c>
      <c r="B220" s="14" t="s">
        <v>3</v>
      </c>
      <c r="C220" s="13" t="s">
        <v>3</v>
      </c>
      <c r="D220" s="12" t="s">
        <v>3</v>
      </c>
      <c r="E220" s="12" t="s">
        <v>3</v>
      </c>
      <c r="F220" s="96" t="s">
        <v>133</v>
      </c>
      <c r="G220" s="86"/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v>0</v>
      </c>
      <c r="O220" s="9">
        <v>0</v>
      </c>
      <c r="P220" s="10">
        <v>0</v>
      </c>
      <c r="Q220" s="10">
        <v>11387</v>
      </c>
      <c r="R220" s="10">
        <v>11387</v>
      </c>
      <c r="S220" s="10">
        <v>11387</v>
      </c>
      <c r="T220" s="9">
        <v>1</v>
      </c>
    </row>
    <row r="221" spans="1:20" hidden="1" outlineLevel="4" collapsed="1" x14ac:dyDescent="0.35">
      <c r="A221" s="14" t="s">
        <v>3</v>
      </c>
      <c r="B221" s="14" t="s">
        <v>3</v>
      </c>
      <c r="C221" s="13" t="s">
        <v>3</v>
      </c>
      <c r="D221" s="12" t="s">
        <v>3</v>
      </c>
      <c r="E221" s="12" t="s">
        <v>3</v>
      </c>
      <c r="F221" s="96" t="s">
        <v>133</v>
      </c>
      <c r="G221" s="86"/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9">
        <v>0</v>
      </c>
      <c r="P221" s="10">
        <v>0</v>
      </c>
      <c r="Q221" s="11">
        <v>-105421</v>
      </c>
      <c r="R221" s="11">
        <v>-105421</v>
      </c>
      <c r="S221" s="11">
        <v>-105421</v>
      </c>
      <c r="T221" s="9">
        <v>1</v>
      </c>
    </row>
    <row r="222" spans="1:20" hidden="1" outlineLevel="4" collapsed="1" x14ac:dyDescent="0.35">
      <c r="A222" s="14" t="s">
        <v>3</v>
      </c>
      <c r="B222" s="14" t="s">
        <v>3</v>
      </c>
      <c r="C222" s="13" t="s">
        <v>3</v>
      </c>
      <c r="D222" s="12" t="s">
        <v>3</v>
      </c>
      <c r="E222" s="12" t="s">
        <v>3</v>
      </c>
      <c r="F222" s="96" t="s">
        <v>133</v>
      </c>
      <c r="G222" s="86"/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0</v>
      </c>
      <c r="N222" s="10">
        <v>0</v>
      </c>
      <c r="O222" s="9">
        <v>0</v>
      </c>
      <c r="P222" s="10">
        <v>0</v>
      </c>
      <c r="Q222" s="10">
        <v>157349</v>
      </c>
      <c r="R222" s="10">
        <v>157349</v>
      </c>
      <c r="S222" s="10">
        <v>157349</v>
      </c>
      <c r="T222" s="9">
        <v>1</v>
      </c>
    </row>
    <row r="223" spans="1:20" hidden="1" outlineLevel="4" collapsed="1" x14ac:dyDescent="0.35">
      <c r="A223" s="14" t="s">
        <v>3</v>
      </c>
      <c r="B223" s="14" t="s">
        <v>3</v>
      </c>
      <c r="C223" s="13" t="s">
        <v>3</v>
      </c>
      <c r="D223" s="12" t="s">
        <v>3</v>
      </c>
      <c r="E223" s="12" t="s">
        <v>3</v>
      </c>
      <c r="F223" s="96" t="s">
        <v>77</v>
      </c>
      <c r="G223" s="86"/>
      <c r="H223" s="10">
        <v>0</v>
      </c>
      <c r="I223" s="10">
        <v>0</v>
      </c>
      <c r="J223" s="10">
        <v>0</v>
      </c>
      <c r="K223" s="10">
        <v>380.21</v>
      </c>
      <c r="L223" s="10">
        <v>0</v>
      </c>
      <c r="M223" s="10">
        <v>380.21</v>
      </c>
      <c r="N223" s="10">
        <v>380.21</v>
      </c>
      <c r="O223" s="9">
        <v>1</v>
      </c>
      <c r="P223" s="10">
        <v>380.21</v>
      </c>
      <c r="Q223" s="10">
        <v>0</v>
      </c>
      <c r="R223" s="10">
        <v>380.21</v>
      </c>
      <c r="S223" s="10">
        <v>380.21</v>
      </c>
      <c r="T223" s="9">
        <v>1</v>
      </c>
    </row>
    <row r="224" spans="1:20" hidden="1" outlineLevel="3" collapsed="1" x14ac:dyDescent="0.35">
      <c r="A224" s="14" t="s">
        <v>3</v>
      </c>
      <c r="B224" s="14" t="s">
        <v>3</v>
      </c>
      <c r="C224" s="13" t="s">
        <v>3</v>
      </c>
      <c r="D224" s="12" t="s">
        <v>3</v>
      </c>
      <c r="E224" s="96" t="s">
        <v>134</v>
      </c>
      <c r="F224" s="86"/>
      <c r="G224" s="86"/>
      <c r="H224" s="16">
        <v>0</v>
      </c>
      <c r="I224" s="16">
        <v>0</v>
      </c>
      <c r="J224" s="16">
        <v>0</v>
      </c>
      <c r="K224" s="16">
        <v>208.25</v>
      </c>
      <c r="L224" s="16">
        <v>0</v>
      </c>
      <c r="M224" s="16">
        <v>208.25</v>
      </c>
      <c r="N224" s="16">
        <v>208.25</v>
      </c>
      <c r="O224" s="17">
        <v>1</v>
      </c>
      <c r="P224" s="16">
        <v>245.02333300000001</v>
      </c>
      <c r="Q224" s="16">
        <v>0</v>
      </c>
      <c r="R224" s="16">
        <v>245.02333300000001</v>
      </c>
      <c r="S224" s="16">
        <v>245.02333300000001</v>
      </c>
      <c r="T224" s="15">
        <v>1</v>
      </c>
    </row>
    <row r="225" spans="1:20" hidden="1" outlineLevel="4" collapsed="1" x14ac:dyDescent="0.35">
      <c r="A225" s="14" t="s">
        <v>3</v>
      </c>
      <c r="B225" s="14" t="s">
        <v>3</v>
      </c>
      <c r="C225" s="13" t="s">
        <v>3</v>
      </c>
      <c r="D225" s="12" t="s">
        <v>3</v>
      </c>
      <c r="E225" s="12" t="s">
        <v>3</v>
      </c>
      <c r="F225" s="96"/>
      <c r="G225" s="86"/>
      <c r="H225" s="10">
        <v>0</v>
      </c>
      <c r="I225" s="10">
        <v>0</v>
      </c>
      <c r="J225" s="10">
        <v>0</v>
      </c>
      <c r="K225" s="10">
        <v>208.25</v>
      </c>
      <c r="L225" s="10">
        <v>0</v>
      </c>
      <c r="M225" s="10">
        <v>208.25</v>
      </c>
      <c r="N225" s="10">
        <v>208.25</v>
      </c>
      <c r="O225" s="9">
        <v>1</v>
      </c>
      <c r="P225" s="10">
        <v>245.02333300000001</v>
      </c>
      <c r="Q225" s="10">
        <v>0</v>
      </c>
      <c r="R225" s="10">
        <v>245.02333300000001</v>
      </c>
      <c r="S225" s="10">
        <v>245.02333300000001</v>
      </c>
      <c r="T225" s="9">
        <v>1</v>
      </c>
    </row>
    <row r="226" spans="1:20" hidden="1" outlineLevel="3" collapsed="1" x14ac:dyDescent="0.35">
      <c r="A226" s="14" t="s">
        <v>3</v>
      </c>
      <c r="B226" s="14" t="s">
        <v>3</v>
      </c>
      <c r="C226" s="13" t="s">
        <v>3</v>
      </c>
      <c r="D226" s="12" t="s">
        <v>3</v>
      </c>
      <c r="E226" s="96" t="s">
        <v>135</v>
      </c>
      <c r="F226" s="86"/>
      <c r="G226" s="86"/>
      <c r="H226" s="16">
        <v>663300</v>
      </c>
      <c r="I226" s="16">
        <v>23925</v>
      </c>
      <c r="J226" s="16">
        <v>687225</v>
      </c>
      <c r="K226" s="16">
        <v>225636.53</v>
      </c>
      <c r="L226" s="16">
        <v>0</v>
      </c>
      <c r="M226" s="16">
        <v>225636.53</v>
      </c>
      <c r="N226" s="18">
        <v>-461588.47</v>
      </c>
      <c r="O226" s="17">
        <v>0.32832992105933284</v>
      </c>
      <c r="P226" s="16">
        <v>995972.92666600004</v>
      </c>
      <c r="Q226" s="18">
        <v>-150000</v>
      </c>
      <c r="R226" s="16">
        <v>845972.92666600004</v>
      </c>
      <c r="S226" s="16">
        <v>158747.92666600001</v>
      </c>
      <c r="T226" s="15">
        <v>1.2309984745403617</v>
      </c>
    </row>
    <row r="227" spans="1:20" hidden="1" outlineLevel="4" collapsed="1" x14ac:dyDescent="0.35">
      <c r="A227" s="14" t="s">
        <v>3</v>
      </c>
      <c r="B227" s="14" t="s">
        <v>3</v>
      </c>
      <c r="C227" s="13" t="s">
        <v>3</v>
      </c>
      <c r="D227" s="12" t="s">
        <v>3</v>
      </c>
      <c r="E227" s="12" t="s">
        <v>3</v>
      </c>
      <c r="F227" s="96"/>
      <c r="G227" s="86"/>
      <c r="H227" s="10">
        <v>0</v>
      </c>
      <c r="I227" s="10">
        <v>0</v>
      </c>
      <c r="J227" s="10">
        <v>0</v>
      </c>
      <c r="K227" s="10">
        <v>12964.22</v>
      </c>
      <c r="L227" s="10">
        <v>0</v>
      </c>
      <c r="M227" s="10">
        <v>12964.22</v>
      </c>
      <c r="N227" s="10">
        <v>12964.22</v>
      </c>
      <c r="O227" s="9">
        <v>1</v>
      </c>
      <c r="P227" s="10">
        <v>16668.963333</v>
      </c>
      <c r="Q227" s="10">
        <v>0</v>
      </c>
      <c r="R227" s="10">
        <v>16668.963333</v>
      </c>
      <c r="S227" s="10">
        <v>16668.963333</v>
      </c>
      <c r="T227" s="9">
        <v>1</v>
      </c>
    </row>
    <row r="228" spans="1:20" hidden="1" outlineLevel="4" collapsed="1" x14ac:dyDescent="0.35">
      <c r="A228" s="14" t="s">
        <v>3</v>
      </c>
      <c r="B228" s="14" t="s">
        <v>3</v>
      </c>
      <c r="C228" s="13" t="s">
        <v>3</v>
      </c>
      <c r="D228" s="12" t="s">
        <v>3</v>
      </c>
      <c r="E228" s="12" t="s">
        <v>3</v>
      </c>
      <c r="F228" s="96"/>
      <c r="G228" s="86"/>
      <c r="H228" s="10">
        <v>2000</v>
      </c>
      <c r="I228" s="10">
        <v>0</v>
      </c>
      <c r="J228" s="10">
        <v>2000</v>
      </c>
      <c r="K228" s="10">
        <v>0</v>
      </c>
      <c r="L228" s="10">
        <v>0</v>
      </c>
      <c r="M228" s="10">
        <v>0</v>
      </c>
      <c r="N228" s="11">
        <v>-2000</v>
      </c>
      <c r="O228" s="9">
        <v>0</v>
      </c>
      <c r="P228" s="10">
        <v>2000</v>
      </c>
      <c r="Q228" s="10">
        <v>0</v>
      </c>
      <c r="R228" s="10">
        <v>2000</v>
      </c>
      <c r="S228" s="10">
        <v>0</v>
      </c>
      <c r="T228" s="9">
        <v>1</v>
      </c>
    </row>
    <row r="229" spans="1:20" hidden="1" outlineLevel="4" collapsed="1" x14ac:dyDescent="0.35">
      <c r="A229" s="14" t="s">
        <v>3</v>
      </c>
      <c r="B229" s="14" t="s">
        <v>3</v>
      </c>
      <c r="C229" s="13" t="s">
        <v>3</v>
      </c>
      <c r="D229" s="12" t="s">
        <v>3</v>
      </c>
      <c r="E229" s="12" t="s">
        <v>3</v>
      </c>
      <c r="F229" s="96"/>
      <c r="G229" s="86"/>
      <c r="H229" s="10">
        <v>0</v>
      </c>
      <c r="I229" s="10">
        <v>0</v>
      </c>
      <c r="J229" s="10">
        <v>0</v>
      </c>
      <c r="K229" s="10">
        <v>500</v>
      </c>
      <c r="L229" s="10">
        <v>0</v>
      </c>
      <c r="M229" s="10">
        <v>500</v>
      </c>
      <c r="N229" s="10">
        <v>500</v>
      </c>
      <c r="O229" s="9">
        <v>1</v>
      </c>
      <c r="P229" s="10">
        <v>500</v>
      </c>
      <c r="Q229" s="10">
        <v>0</v>
      </c>
      <c r="R229" s="10">
        <v>500</v>
      </c>
      <c r="S229" s="10">
        <v>500</v>
      </c>
      <c r="T229" s="9">
        <v>1</v>
      </c>
    </row>
    <row r="230" spans="1:20" hidden="1" outlineLevel="4" collapsed="1" x14ac:dyDescent="0.35">
      <c r="A230" s="14" t="s">
        <v>3</v>
      </c>
      <c r="B230" s="14" t="s">
        <v>3</v>
      </c>
      <c r="C230" s="13" t="s">
        <v>3</v>
      </c>
      <c r="D230" s="12" t="s">
        <v>3</v>
      </c>
      <c r="E230" s="12" t="s">
        <v>3</v>
      </c>
      <c r="F230" s="96"/>
      <c r="G230" s="86"/>
      <c r="H230" s="10">
        <v>200000</v>
      </c>
      <c r="I230" s="10">
        <v>0</v>
      </c>
      <c r="J230" s="10">
        <v>200000</v>
      </c>
      <c r="K230" s="10">
        <v>0</v>
      </c>
      <c r="L230" s="10">
        <v>0</v>
      </c>
      <c r="M230" s="10">
        <v>0</v>
      </c>
      <c r="N230" s="11">
        <v>-200000</v>
      </c>
      <c r="O230" s="9">
        <v>0</v>
      </c>
      <c r="P230" s="10">
        <v>283846</v>
      </c>
      <c r="Q230" s="10">
        <v>0</v>
      </c>
      <c r="R230" s="10">
        <v>283846</v>
      </c>
      <c r="S230" s="10">
        <v>83846</v>
      </c>
      <c r="T230" s="9">
        <v>1.41923</v>
      </c>
    </row>
    <row r="231" spans="1:20" hidden="1" outlineLevel="4" collapsed="1" x14ac:dyDescent="0.35">
      <c r="A231" s="14" t="s">
        <v>3</v>
      </c>
      <c r="B231" s="14" t="s">
        <v>3</v>
      </c>
      <c r="C231" s="13" t="s">
        <v>3</v>
      </c>
      <c r="D231" s="12" t="s">
        <v>3</v>
      </c>
      <c r="E231" s="12" t="s">
        <v>3</v>
      </c>
      <c r="F231" s="96"/>
      <c r="G231" s="86"/>
      <c r="H231" s="10">
        <v>84300</v>
      </c>
      <c r="I231" s="10">
        <v>0</v>
      </c>
      <c r="J231" s="10">
        <v>84300</v>
      </c>
      <c r="K231" s="10">
        <v>0</v>
      </c>
      <c r="L231" s="10">
        <v>0</v>
      </c>
      <c r="M231" s="10">
        <v>0</v>
      </c>
      <c r="N231" s="11">
        <v>-84300</v>
      </c>
      <c r="O231" s="9">
        <v>0</v>
      </c>
      <c r="P231" s="10">
        <v>84300</v>
      </c>
      <c r="Q231" s="10">
        <v>0</v>
      </c>
      <c r="R231" s="10">
        <v>84300</v>
      </c>
      <c r="S231" s="10">
        <v>0</v>
      </c>
      <c r="T231" s="9">
        <v>1</v>
      </c>
    </row>
    <row r="232" spans="1:20" hidden="1" outlineLevel="4" collapsed="1" x14ac:dyDescent="0.35">
      <c r="A232" s="14" t="s">
        <v>3</v>
      </c>
      <c r="B232" s="14" t="s">
        <v>3</v>
      </c>
      <c r="C232" s="13" t="s">
        <v>3</v>
      </c>
      <c r="D232" s="12" t="s">
        <v>3</v>
      </c>
      <c r="E232" s="12" t="s">
        <v>3</v>
      </c>
      <c r="F232" s="96"/>
      <c r="G232" s="86"/>
      <c r="H232" s="10">
        <v>0</v>
      </c>
      <c r="I232" s="10">
        <v>0</v>
      </c>
      <c r="J232" s="10">
        <v>0</v>
      </c>
      <c r="K232" s="10">
        <v>579</v>
      </c>
      <c r="L232" s="10">
        <v>0</v>
      </c>
      <c r="M232" s="10">
        <v>579</v>
      </c>
      <c r="N232" s="10">
        <v>579</v>
      </c>
      <c r="O232" s="9">
        <v>1</v>
      </c>
      <c r="P232" s="10">
        <v>1107</v>
      </c>
      <c r="Q232" s="10">
        <v>0</v>
      </c>
      <c r="R232" s="10">
        <v>1107</v>
      </c>
      <c r="S232" s="10">
        <v>1107</v>
      </c>
      <c r="T232" s="9">
        <v>1</v>
      </c>
    </row>
    <row r="233" spans="1:20" hidden="1" outlineLevel="4" collapsed="1" x14ac:dyDescent="0.35">
      <c r="A233" s="14" t="s">
        <v>3</v>
      </c>
      <c r="B233" s="14" t="s">
        <v>3</v>
      </c>
      <c r="C233" s="13" t="s">
        <v>3</v>
      </c>
      <c r="D233" s="12" t="s">
        <v>3</v>
      </c>
      <c r="E233" s="12" t="s">
        <v>3</v>
      </c>
      <c r="F233" s="96"/>
      <c r="G233" s="86"/>
      <c r="H233" s="10">
        <v>0</v>
      </c>
      <c r="I233" s="10">
        <v>0</v>
      </c>
      <c r="J233" s="10">
        <v>0</v>
      </c>
      <c r="K233" s="10">
        <v>2762.33</v>
      </c>
      <c r="L233" s="10">
        <v>0</v>
      </c>
      <c r="M233" s="10">
        <v>2762.33</v>
      </c>
      <c r="N233" s="10">
        <v>2762.33</v>
      </c>
      <c r="O233" s="9">
        <v>1</v>
      </c>
      <c r="P233" s="10">
        <v>5455.9666660000003</v>
      </c>
      <c r="Q233" s="10">
        <v>0</v>
      </c>
      <c r="R233" s="10">
        <v>5455.9666660000003</v>
      </c>
      <c r="S233" s="10">
        <v>5455.9666660000003</v>
      </c>
      <c r="T233" s="9">
        <v>1</v>
      </c>
    </row>
    <row r="234" spans="1:20" hidden="1" outlineLevel="4" collapsed="1" x14ac:dyDescent="0.35">
      <c r="A234" s="14" t="s">
        <v>3</v>
      </c>
      <c r="B234" s="14" t="s">
        <v>3</v>
      </c>
      <c r="C234" s="13" t="s">
        <v>3</v>
      </c>
      <c r="D234" s="12" t="s">
        <v>3</v>
      </c>
      <c r="E234" s="12" t="s">
        <v>3</v>
      </c>
      <c r="F234" s="96"/>
      <c r="G234" s="86"/>
      <c r="H234" s="10">
        <v>50000</v>
      </c>
      <c r="I234" s="10">
        <v>0</v>
      </c>
      <c r="J234" s="10">
        <v>50000</v>
      </c>
      <c r="K234" s="10">
        <v>0</v>
      </c>
      <c r="L234" s="10">
        <v>0</v>
      </c>
      <c r="M234" s="10">
        <v>0</v>
      </c>
      <c r="N234" s="11">
        <v>-50000</v>
      </c>
      <c r="O234" s="9">
        <v>0</v>
      </c>
      <c r="P234" s="10">
        <v>200000</v>
      </c>
      <c r="Q234" s="11">
        <v>-150000</v>
      </c>
      <c r="R234" s="10">
        <v>50000</v>
      </c>
      <c r="S234" s="10">
        <v>0</v>
      </c>
      <c r="T234" s="9">
        <v>1</v>
      </c>
    </row>
    <row r="235" spans="1:20" hidden="1" outlineLevel="4" collapsed="1" x14ac:dyDescent="0.35">
      <c r="A235" s="14" t="s">
        <v>3</v>
      </c>
      <c r="B235" s="14" t="s">
        <v>3</v>
      </c>
      <c r="C235" s="13" t="s">
        <v>3</v>
      </c>
      <c r="D235" s="12" t="s">
        <v>3</v>
      </c>
      <c r="E235" s="12" t="s">
        <v>3</v>
      </c>
      <c r="F235" s="96"/>
      <c r="G235" s="86"/>
      <c r="H235" s="10">
        <v>0</v>
      </c>
      <c r="I235" s="10">
        <v>0</v>
      </c>
      <c r="J235" s="10">
        <v>0</v>
      </c>
      <c r="K235" s="10">
        <v>2941.5</v>
      </c>
      <c r="L235" s="10">
        <v>0</v>
      </c>
      <c r="M235" s="10">
        <v>2941.5</v>
      </c>
      <c r="N235" s="10">
        <v>2941.5</v>
      </c>
      <c r="O235" s="9">
        <v>1</v>
      </c>
      <c r="P235" s="10">
        <v>3375.4</v>
      </c>
      <c r="Q235" s="10">
        <v>0</v>
      </c>
      <c r="R235" s="10">
        <v>3375.4</v>
      </c>
      <c r="S235" s="10">
        <v>3375.4</v>
      </c>
      <c r="T235" s="9">
        <v>1</v>
      </c>
    </row>
    <row r="236" spans="1:20" hidden="1" outlineLevel="4" collapsed="1" x14ac:dyDescent="0.35">
      <c r="A236" s="14" t="s">
        <v>3</v>
      </c>
      <c r="B236" s="14" t="s">
        <v>3</v>
      </c>
      <c r="C236" s="13" t="s">
        <v>3</v>
      </c>
      <c r="D236" s="12" t="s">
        <v>3</v>
      </c>
      <c r="E236" s="12" t="s">
        <v>3</v>
      </c>
      <c r="F236" s="96"/>
      <c r="G236" s="86"/>
      <c r="H236" s="10">
        <v>0</v>
      </c>
      <c r="I236" s="10">
        <v>0</v>
      </c>
      <c r="J236" s="10">
        <v>0</v>
      </c>
      <c r="K236" s="10">
        <v>1464.84</v>
      </c>
      <c r="L236" s="10">
        <v>0</v>
      </c>
      <c r="M236" s="10">
        <v>1464.84</v>
      </c>
      <c r="N236" s="10">
        <v>1464.84</v>
      </c>
      <c r="O236" s="9">
        <v>1</v>
      </c>
      <c r="P236" s="10">
        <v>1981.7566670000001</v>
      </c>
      <c r="Q236" s="10">
        <v>0</v>
      </c>
      <c r="R236" s="10">
        <v>1981.7566670000001</v>
      </c>
      <c r="S236" s="10">
        <v>1981.7566670000001</v>
      </c>
      <c r="T236" s="9">
        <v>1</v>
      </c>
    </row>
    <row r="237" spans="1:20" hidden="1" outlineLevel="4" collapsed="1" x14ac:dyDescent="0.35">
      <c r="A237" s="14" t="s">
        <v>3</v>
      </c>
      <c r="B237" s="14" t="s">
        <v>3</v>
      </c>
      <c r="C237" s="13" t="s">
        <v>3</v>
      </c>
      <c r="D237" s="12" t="s">
        <v>3</v>
      </c>
      <c r="E237" s="12" t="s">
        <v>3</v>
      </c>
      <c r="F237" s="96"/>
      <c r="G237" s="86"/>
      <c r="H237" s="10">
        <v>0</v>
      </c>
      <c r="I237" s="10">
        <v>0</v>
      </c>
      <c r="J237" s="10">
        <v>0</v>
      </c>
      <c r="K237" s="10">
        <v>459</v>
      </c>
      <c r="L237" s="10">
        <v>0</v>
      </c>
      <c r="M237" s="10">
        <v>459</v>
      </c>
      <c r="N237" s="10">
        <v>459</v>
      </c>
      <c r="O237" s="9">
        <v>1</v>
      </c>
      <c r="P237" s="10">
        <v>830.77</v>
      </c>
      <c r="Q237" s="10">
        <v>0</v>
      </c>
      <c r="R237" s="10">
        <v>830.77</v>
      </c>
      <c r="S237" s="10">
        <v>830.77</v>
      </c>
      <c r="T237" s="9">
        <v>1</v>
      </c>
    </row>
    <row r="238" spans="1:20" hidden="1" outlineLevel="4" collapsed="1" x14ac:dyDescent="0.35">
      <c r="A238" s="14" t="s">
        <v>3</v>
      </c>
      <c r="B238" s="14" t="s">
        <v>3</v>
      </c>
      <c r="C238" s="13" t="s">
        <v>3</v>
      </c>
      <c r="D238" s="12" t="s">
        <v>3</v>
      </c>
      <c r="E238" s="12" t="s">
        <v>3</v>
      </c>
      <c r="F238" s="96"/>
      <c r="G238" s="86"/>
      <c r="H238" s="10">
        <v>327000</v>
      </c>
      <c r="I238" s="10">
        <v>22379</v>
      </c>
      <c r="J238" s="10">
        <v>349379</v>
      </c>
      <c r="K238" s="10">
        <v>199461.04</v>
      </c>
      <c r="L238" s="10">
        <v>0</v>
      </c>
      <c r="M238" s="10">
        <v>199461.04</v>
      </c>
      <c r="N238" s="11">
        <v>-149917.96</v>
      </c>
      <c r="O238" s="9">
        <v>0.57090162831767222</v>
      </c>
      <c r="P238" s="10">
        <v>387661.82666600001</v>
      </c>
      <c r="Q238" s="10">
        <v>0</v>
      </c>
      <c r="R238" s="10">
        <v>387661.82666600001</v>
      </c>
      <c r="S238" s="10">
        <v>38282.826666000001</v>
      </c>
      <c r="T238" s="9">
        <v>1.1095739202012713</v>
      </c>
    </row>
    <row r="239" spans="1:20" hidden="1" outlineLevel="4" collapsed="1" x14ac:dyDescent="0.35">
      <c r="A239" s="14" t="s">
        <v>3</v>
      </c>
      <c r="B239" s="14" t="s">
        <v>3</v>
      </c>
      <c r="C239" s="13" t="s">
        <v>3</v>
      </c>
      <c r="D239" s="12" t="s">
        <v>3</v>
      </c>
      <c r="E239" s="12" t="s">
        <v>3</v>
      </c>
      <c r="F239" s="96" t="s">
        <v>59</v>
      </c>
      <c r="G239" s="86"/>
      <c r="H239" s="10">
        <v>0</v>
      </c>
      <c r="I239" s="10">
        <v>387</v>
      </c>
      <c r="J239" s="10">
        <v>387</v>
      </c>
      <c r="K239" s="10">
        <v>354.9</v>
      </c>
      <c r="L239" s="10">
        <v>0</v>
      </c>
      <c r="M239" s="10">
        <v>354.9</v>
      </c>
      <c r="N239" s="11">
        <v>-32.1</v>
      </c>
      <c r="O239" s="9">
        <v>0.91705426356589148</v>
      </c>
      <c r="P239" s="10">
        <v>1290.06</v>
      </c>
      <c r="Q239" s="10">
        <v>0</v>
      </c>
      <c r="R239" s="10">
        <v>1290.06</v>
      </c>
      <c r="S239" s="10">
        <v>903.06</v>
      </c>
      <c r="T239" s="9">
        <v>3.3334883720930231</v>
      </c>
    </row>
    <row r="240" spans="1:20" hidden="1" outlineLevel="4" collapsed="1" x14ac:dyDescent="0.35">
      <c r="A240" s="14" t="s">
        <v>3</v>
      </c>
      <c r="B240" s="14" t="s">
        <v>3</v>
      </c>
      <c r="C240" s="13" t="s">
        <v>3</v>
      </c>
      <c r="D240" s="12" t="s">
        <v>3</v>
      </c>
      <c r="E240" s="12" t="s">
        <v>3</v>
      </c>
      <c r="F240" s="96" t="s">
        <v>59</v>
      </c>
      <c r="G240" s="86"/>
      <c r="H240" s="10">
        <v>0</v>
      </c>
      <c r="I240" s="10">
        <v>772</v>
      </c>
      <c r="J240" s="10">
        <v>772</v>
      </c>
      <c r="K240" s="10">
        <v>709.8</v>
      </c>
      <c r="L240" s="10">
        <v>0</v>
      </c>
      <c r="M240" s="10">
        <v>709.8</v>
      </c>
      <c r="N240" s="11">
        <v>-62.2</v>
      </c>
      <c r="O240" s="9">
        <v>0.91943005181347148</v>
      </c>
      <c r="P240" s="10">
        <v>2580.1233339999999</v>
      </c>
      <c r="Q240" s="10">
        <v>0</v>
      </c>
      <c r="R240" s="10">
        <v>2580.1233339999999</v>
      </c>
      <c r="S240" s="10">
        <v>1808.1233340000001</v>
      </c>
      <c r="T240" s="9">
        <v>3.3421286709844558</v>
      </c>
    </row>
    <row r="241" spans="1:20" hidden="1" outlineLevel="4" collapsed="1" x14ac:dyDescent="0.35">
      <c r="A241" s="14" t="s">
        <v>3</v>
      </c>
      <c r="B241" s="14" t="s">
        <v>3</v>
      </c>
      <c r="C241" s="13" t="s">
        <v>3</v>
      </c>
      <c r="D241" s="12" t="s">
        <v>3</v>
      </c>
      <c r="E241" s="12" t="s">
        <v>3</v>
      </c>
      <c r="F241" s="96" t="s">
        <v>59</v>
      </c>
      <c r="G241" s="86"/>
      <c r="H241" s="10">
        <v>0</v>
      </c>
      <c r="I241" s="10">
        <v>387</v>
      </c>
      <c r="J241" s="10">
        <v>387</v>
      </c>
      <c r="K241" s="10">
        <v>354.9</v>
      </c>
      <c r="L241" s="10">
        <v>0</v>
      </c>
      <c r="M241" s="10">
        <v>354.9</v>
      </c>
      <c r="N241" s="11">
        <v>-32.1</v>
      </c>
      <c r="O241" s="9">
        <v>0.91705426356589148</v>
      </c>
      <c r="P241" s="10">
        <v>1290.06</v>
      </c>
      <c r="Q241" s="10">
        <v>0</v>
      </c>
      <c r="R241" s="10">
        <v>1290.06</v>
      </c>
      <c r="S241" s="10">
        <v>903.06</v>
      </c>
      <c r="T241" s="9">
        <v>3.3334883720930231</v>
      </c>
    </row>
    <row r="242" spans="1:20" hidden="1" outlineLevel="4" collapsed="1" x14ac:dyDescent="0.35">
      <c r="A242" s="14" t="s">
        <v>3</v>
      </c>
      <c r="B242" s="14" t="s">
        <v>3</v>
      </c>
      <c r="C242" s="13" t="s">
        <v>3</v>
      </c>
      <c r="D242" s="12" t="s">
        <v>3</v>
      </c>
      <c r="E242" s="12" t="s">
        <v>3</v>
      </c>
      <c r="F242" s="96" t="s">
        <v>110</v>
      </c>
      <c r="G242" s="86"/>
      <c r="H242" s="10">
        <v>0</v>
      </c>
      <c r="I242" s="10">
        <v>0</v>
      </c>
      <c r="J242" s="10">
        <v>0</v>
      </c>
      <c r="K242" s="10">
        <v>3085</v>
      </c>
      <c r="L242" s="10">
        <v>0</v>
      </c>
      <c r="M242" s="10">
        <v>3085</v>
      </c>
      <c r="N242" s="10">
        <v>3085</v>
      </c>
      <c r="O242" s="9">
        <v>1</v>
      </c>
      <c r="P242" s="10">
        <v>3085</v>
      </c>
      <c r="Q242" s="10">
        <v>0</v>
      </c>
      <c r="R242" s="10">
        <v>3085</v>
      </c>
      <c r="S242" s="10">
        <v>3085</v>
      </c>
      <c r="T242" s="9">
        <v>1</v>
      </c>
    </row>
    <row r="243" spans="1:20" hidden="1" outlineLevel="3" collapsed="1" x14ac:dyDescent="0.35">
      <c r="A243" s="14" t="s">
        <v>3</v>
      </c>
      <c r="B243" s="14" t="s">
        <v>3</v>
      </c>
      <c r="C243" s="13" t="s">
        <v>3</v>
      </c>
      <c r="D243" s="12" t="s">
        <v>3</v>
      </c>
      <c r="E243" s="96" t="s">
        <v>136</v>
      </c>
      <c r="F243" s="86"/>
      <c r="G243" s="86"/>
      <c r="H243" s="16">
        <v>0</v>
      </c>
      <c r="I243" s="16">
        <v>0</v>
      </c>
      <c r="J243" s="16">
        <v>0</v>
      </c>
      <c r="K243" s="16">
        <v>3944.3</v>
      </c>
      <c r="L243" s="16">
        <v>0</v>
      </c>
      <c r="M243" s="16">
        <v>3944.3</v>
      </c>
      <c r="N243" s="16">
        <v>3944.3</v>
      </c>
      <c r="O243" s="17">
        <v>1</v>
      </c>
      <c r="P243" s="16">
        <v>12488.770001000001</v>
      </c>
      <c r="Q243" s="16">
        <v>0</v>
      </c>
      <c r="R243" s="16">
        <v>12488.770001000001</v>
      </c>
      <c r="S243" s="16">
        <v>12488.770001000001</v>
      </c>
      <c r="T243" s="15">
        <v>1</v>
      </c>
    </row>
    <row r="244" spans="1:20" hidden="1" outlineLevel="4" collapsed="1" x14ac:dyDescent="0.35">
      <c r="A244" s="14" t="s">
        <v>3</v>
      </c>
      <c r="B244" s="14" t="s">
        <v>3</v>
      </c>
      <c r="C244" s="13" t="s">
        <v>3</v>
      </c>
      <c r="D244" s="12" t="s">
        <v>3</v>
      </c>
      <c r="E244" s="12" t="s">
        <v>3</v>
      </c>
      <c r="F244" s="96"/>
      <c r="G244" s="86"/>
      <c r="H244" s="10">
        <v>0</v>
      </c>
      <c r="I244" s="10">
        <v>0</v>
      </c>
      <c r="J244" s="10">
        <v>0</v>
      </c>
      <c r="K244" s="10">
        <v>2330.77</v>
      </c>
      <c r="L244" s="10">
        <v>0</v>
      </c>
      <c r="M244" s="10">
        <v>2330.77</v>
      </c>
      <c r="N244" s="10">
        <v>2330.77</v>
      </c>
      <c r="O244" s="9">
        <v>1</v>
      </c>
      <c r="P244" s="10">
        <v>4372.213334</v>
      </c>
      <c r="Q244" s="10">
        <v>0</v>
      </c>
      <c r="R244" s="10">
        <v>4372.213334</v>
      </c>
      <c r="S244" s="10">
        <v>4372.213334</v>
      </c>
      <c r="T244" s="9">
        <v>1</v>
      </c>
    </row>
    <row r="245" spans="1:20" hidden="1" outlineLevel="4" collapsed="1" x14ac:dyDescent="0.35">
      <c r="A245" s="14" t="s">
        <v>3</v>
      </c>
      <c r="B245" s="14" t="s">
        <v>3</v>
      </c>
      <c r="C245" s="13" t="s">
        <v>3</v>
      </c>
      <c r="D245" s="12" t="s">
        <v>3</v>
      </c>
      <c r="E245" s="12" t="s">
        <v>3</v>
      </c>
      <c r="F245" s="96"/>
      <c r="G245" s="86"/>
      <c r="H245" s="10">
        <v>0</v>
      </c>
      <c r="I245" s="10">
        <v>0</v>
      </c>
      <c r="J245" s="10">
        <v>0</v>
      </c>
      <c r="K245" s="10">
        <v>176.78</v>
      </c>
      <c r="L245" s="10">
        <v>0</v>
      </c>
      <c r="M245" s="10">
        <v>176.78</v>
      </c>
      <c r="N245" s="10">
        <v>176.78</v>
      </c>
      <c r="O245" s="9">
        <v>1</v>
      </c>
      <c r="P245" s="10">
        <v>480.683333</v>
      </c>
      <c r="Q245" s="10">
        <v>0</v>
      </c>
      <c r="R245" s="10">
        <v>480.683333</v>
      </c>
      <c r="S245" s="10">
        <v>480.683333</v>
      </c>
      <c r="T245" s="9">
        <v>1</v>
      </c>
    </row>
    <row r="246" spans="1:20" hidden="1" outlineLevel="4" collapsed="1" x14ac:dyDescent="0.35">
      <c r="A246" s="14" t="s">
        <v>3</v>
      </c>
      <c r="B246" s="14" t="s">
        <v>3</v>
      </c>
      <c r="C246" s="13" t="s">
        <v>3</v>
      </c>
      <c r="D246" s="12" t="s">
        <v>3</v>
      </c>
      <c r="E246" s="12" t="s">
        <v>3</v>
      </c>
      <c r="F246" s="96"/>
      <c r="G246" s="86"/>
      <c r="H246" s="10">
        <v>0</v>
      </c>
      <c r="I246" s="10">
        <v>0</v>
      </c>
      <c r="J246" s="10">
        <v>0</v>
      </c>
      <c r="K246" s="10">
        <v>1436.75</v>
      </c>
      <c r="L246" s="10">
        <v>0</v>
      </c>
      <c r="M246" s="10">
        <v>1436.75</v>
      </c>
      <c r="N246" s="10">
        <v>1436.75</v>
      </c>
      <c r="O246" s="9">
        <v>1</v>
      </c>
      <c r="P246" s="10">
        <v>7635.8733339999999</v>
      </c>
      <c r="Q246" s="10">
        <v>0</v>
      </c>
      <c r="R246" s="10">
        <v>7635.8733339999999</v>
      </c>
      <c r="S246" s="10">
        <v>7635.8733339999999</v>
      </c>
      <c r="T246" s="9">
        <v>1</v>
      </c>
    </row>
    <row r="247" spans="1:20" hidden="1" outlineLevel="3" collapsed="1" x14ac:dyDescent="0.35">
      <c r="A247" s="14" t="s">
        <v>3</v>
      </c>
      <c r="B247" s="14" t="s">
        <v>3</v>
      </c>
      <c r="C247" s="13" t="s">
        <v>3</v>
      </c>
      <c r="D247" s="12" t="s">
        <v>3</v>
      </c>
      <c r="E247" s="96" t="s">
        <v>137</v>
      </c>
      <c r="F247" s="86"/>
      <c r="G247" s="86"/>
      <c r="H247" s="16">
        <v>6107209</v>
      </c>
      <c r="I247" s="16">
        <v>0</v>
      </c>
      <c r="J247" s="16">
        <v>6107209</v>
      </c>
      <c r="K247" s="16">
        <v>620833.92000000004</v>
      </c>
      <c r="L247" s="16">
        <v>0</v>
      </c>
      <c r="M247" s="16">
        <v>620833.92000000004</v>
      </c>
      <c r="N247" s="18">
        <v>-5486375.0800000001</v>
      </c>
      <c r="O247" s="17">
        <v>0.10165591516517611</v>
      </c>
      <c r="P247" s="16">
        <v>3742415.5966650001</v>
      </c>
      <c r="Q247" s="16">
        <v>82533</v>
      </c>
      <c r="R247" s="16">
        <v>3824948.5966650001</v>
      </c>
      <c r="S247" s="18">
        <v>-2282260.4033349999</v>
      </c>
      <c r="T247" s="15">
        <v>0.62630058946156908</v>
      </c>
    </row>
    <row r="248" spans="1:20" hidden="1" outlineLevel="4" collapsed="1" x14ac:dyDescent="0.35">
      <c r="A248" s="14" t="s">
        <v>3</v>
      </c>
      <c r="B248" s="14" t="s">
        <v>3</v>
      </c>
      <c r="C248" s="13" t="s">
        <v>3</v>
      </c>
      <c r="D248" s="12" t="s">
        <v>3</v>
      </c>
      <c r="E248" s="12" t="s">
        <v>3</v>
      </c>
      <c r="F248" s="96"/>
      <c r="G248" s="86"/>
      <c r="H248" s="10">
        <v>0</v>
      </c>
      <c r="I248" s="10">
        <v>0</v>
      </c>
      <c r="J248" s="10">
        <v>0</v>
      </c>
      <c r="K248" s="10">
        <v>19301.64</v>
      </c>
      <c r="L248" s="10">
        <v>0</v>
      </c>
      <c r="M248" s="10">
        <v>19301.64</v>
      </c>
      <c r="N248" s="10">
        <v>19301.64</v>
      </c>
      <c r="O248" s="9">
        <v>1</v>
      </c>
      <c r="P248" s="10">
        <v>30583.106667</v>
      </c>
      <c r="Q248" s="10">
        <v>0</v>
      </c>
      <c r="R248" s="10">
        <v>30583.106667</v>
      </c>
      <c r="S248" s="10">
        <v>30583.106667</v>
      </c>
      <c r="T248" s="9">
        <v>1</v>
      </c>
    </row>
    <row r="249" spans="1:20" hidden="1" outlineLevel="4" collapsed="1" x14ac:dyDescent="0.35">
      <c r="A249" s="14" t="s">
        <v>3</v>
      </c>
      <c r="B249" s="14" t="s">
        <v>3</v>
      </c>
      <c r="C249" s="13" t="s">
        <v>3</v>
      </c>
      <c r="D249" s="12" t="s">
        <v>3</v>
      </c>
      <c r="E249" s="12" t="s">
        <v>3</v>
      </c>
      <c r="F249" s="96"/>
      <c r="G249" s="86"/>
      <c r="H249" s="10">
        <v>273837</v>
      </c>
      <c r="I249" s="10">
        <v>0</v>
      </c>
      <c r="J249" s="10">
        <v>273837</v>
      </c>
      <c r="K249" s="10">
        <v>136918.5</v>
      </c>
      <c r="L249" s="10">
        <v>0</v>
      </c>
      <c r="M249" s="10">
        <v>136918.5</v>
      </c>
      <c r="N249" s="11">
        <v>-136918.5</v>
      </c>
      <c r="O249" s="9">
        <v>0.5</v>
      </c>
      <c r="P249" s="10">
        <v>265073.83333300002</v>
      </c>
      <c r="Q249" s="10">
        <v>0</v>
      </c>
      <c r="R249" s="10">
        <v>265073.83333300002</v>
      </c>
      <c r="S249" s="11">
        <v>-8763.1666669999995</v>
      </c>
      <c r="T249" s="9">
        <v>0.96799860257379389</v>
      </c>
    </row>
    <row r="250" spans="1:20" hidden="1" outlineLevel="4" collapsed="1" x14ac:dyDescent="0.35">
      <c r="A250" s="14" t="s">
        <v>3</v>
      </c>
      <c r="B250" s="14" t="s">
        <v>3</v>
      </c>
      <c r="C250" s="13" t="s">
        <v>3</v>
      </c>
      <c r="D250" s="12" t="s">
        <v>3</v>
      </c>
      <c r="E250" s="12" t="s">
        <v>3</v>
      </c>
      <c r="F250" s="96"/>
      <c r="G250" s="86"/>
      <c r="H250" s="10">
        <v>0</v>
      </c>
      <c r="I250" s="10">
        <v>0</v>
      </c>
      <c r="J250" s="10">
        <v>0</v>
      </c>
      <c r="K250" s="10">
        <v>147497.75</v>
      </c>
      <c r="L250" s="10">
        <v>0</v>
      </c>
      <c r="M250" s="10">
        <v>147497.75</v>
      </c>
      <c r="N250" s="10">
        <v>147497.75</v>
      </c>
      <c r="O250" s="9">
        <v>1</v>
      </c>
      <c r="P250" s="10">
        <v>151327.42000000001</v>
      </c>
      <c r="Q250" s="10">
        <v>0</v>
      </c>
      <c r="R250" s="10">
        <v>151327.42000000001</v>
      </c>
      <c r="S250" s="10">
        <v>151327.42000000001</v>
      </c>
      <c r="T250" s="9">
        <v>1</v>
      </c>
    </row>
    <row r="251" spans="1:20" hidden="1" outlineLevel="4" collapsed="1" x14ac:dyDescent="0.35">
      <c r="A251" s="14" t="s">
        <v>3</v>
      </c>
      <c r="B251" s="14" t="s">
        <v>3</v>
      </c>
      <c r="C251" s="13" t="s">
        <v>3</v>
      </c>
      <c r="D251" s="12" t="s">
        <v>3</v>
      </c>
      <c r="E251" s="12" t="s">
        <v>3</v>
      </c>
      <c r="F251" s="96"/>
      <c r="G251" s="86"/>
      <c r="H251" s="10">
        <v>0</v>
      </c>
      <c r="I251" s="10">
        <v>0</v>
      </c>
      <c r="J251" s="10">
        <v>0</v>
      </c>
      <c r="K251" s="10">
        <v>14790.38</v>
      </c>
      <c r="L251" s="10">
        <v>0</v>
      </c>
      <c r="M251" s="10">
        <v>14790.38</v>
      </c>
      <c r="N251" s="10">
        <v>14790.38</v>
      </c>
      <c r="O251" s="9">
        <v>1</v>
      </c>
      <c r="P251" s="10">
        <v>31496.566666999999</v>
      </c>
      <c r="Q251" s="10">
        <v>0</v>
      </c>
      <c r="R251" s="10">
        <v>31496.566666999999</v>
      </c>
      <c r="S251" s="10">
        <v>31496.566666999999</v>
      </c>
      <c r="T251" s="9">
        <v>1</v>
      </c>
    </row>
    <row r="252" spans="1:20" hidden="1" outlineLevel="4" collapsed="1" x14ac:dyDescent="0.35">
      <c r="A252" s="14" t="s">
        <v>3</v>
      </c>
      <c r="B252" s="14" t="s">
        <v>3</v>
      </c>
      <c r="C252" s="13" t="s">
        <v>3</v>
      </c>
      <c r="D252" s="12" t="s">
        <v>3</v>
      </c>
      <c r="E252" s="12" t="s">
        <v>3</v>
      </c>
      <c r="F252" s="96"/>
      <c r="G252" s="86"/>
      <c r="H252" s="10">
        <v>163694</v>
      </c>
      <c r="I252" s="10">
        <v>0</v>
      </c>
      <c r="J252" s="10">
        <v>163694</v>
      </c>
      <c r="K252" s="10">
        <v>0</v>
      </c>
      <c r="L252" s="10">
        <v>0</v>
      </c>
      <c r="M252" s="10">
        <v>0</v>
      </c>
      <c r="N252" s="11">
        <v>-163694</v>
      </c>
      <c r="O252" s="9">
        <v>0</v>
      </c>
      <c r="P252" s="10">
        <v>163694</v>
      </c>
      <c r="Q252" s="10">
        <v>0</v>
      </c>
      <c r="R252" s="10">
        <v>163694</v>
      </c>
      <c r="S252" s="10">
        <v>0</v>
      </c>
      <c r="T252" s="9">
        <v>1</v>
      </c>
    </row>
    <row r="253" spans="1:20" hidden="1" outlineLevel="4" collapsed="1" x14ac:dyDescent="0.35">
      <c r="A253" s="14" t="s">
        <v>3</v>
      </c>
      <c r="B253" s="14" t="s">
        <v>3</v>
      </c>
      <c r="C253" s="13" t="s">
        <v>3</v>
      </c>
      <c r="D253" s="12" t="s">
        <v>3</v>
      </c>
      <c r="E253" s="12" t="s">
        <v>3</v>
      </c>
      <c r="F253" s="96"/>
      <c r="G253" s="86"/>
      <c r="H253" s="10">
        <v>0</v>
      </c>
      <c r="I253" s="10">
        <v>0</v>
      </c>
      <c r="J253" s="10">
        <v>0</v>
      </c>
      <c r="K253" s="10">
        <v>87.2</v>
      </c>
      <c r="L253" s="10">
        <v>0</v>
      </c>
      <c r="M253" s="10">
        <v>87.2</v>
      </c>
      <c r="N253" s="10">
        <v>87.2</v>
      </c>
      <c r="O253" s="9">
        <v>1</v>
      </c>
      <c r="P253" s="10">
        <v>304.39999999999998</v>
      </c>
      <c r="Q253" s="10">
        <v>0</v>
      </c>
      <c r="R253" s="10">
        <v>304.39999999999998</v>
      </c>
      <c r="S253" s="10">
        <v>304.39999999999998</v>
      </c>
      <c r="T253" s="9">
        <v>1</v>
      </c>
    </row>
    <row r="254" spans="1:20" hidden="1" outlineLevel="4" collapsed="1" x14ac:dyDescent="0.35">
      <c r="A254" s="14" t="s">
        <v>3</v>
      </c>
      <c r="B254" s="14" t="s">
        <v>3</v>
      </c>
      <c r="C254" s="13" t="s">
        <v>3</v>
      </c>
      <c r="D254" s="12" t="s">
        <v>3</v>
      </c>
      <c r="E254" s="12" t="s">
        <v>3</v>
      </c>
      <c r="F254" s="96"/>
      <c r="G254" s="86"/>
      <c r="H254" s="10">
        <v>0</v>
      </c>
      <c r="I254" s="10">
        <v>0</v>
      </c>
      <c r="J254" s="10">
        <v>0</v>
      </c>
      <c r="K254" s="10">
        <v>15.03</v>
      </c>
      <c r="L254" s="10">
        <v>0</v>
      </c>
      <c r="M254" s="10">
        <v>15.03</v>
      </c>
      <c r="N254" s="10">
        <v>15.03</v>
      </c>
      <c r="O254" s="9">
        <v>1</v>
      </c>
      <c r="P254" s="10">
        <v>138.556667</v>
      </c>
      <c r="Q254" s="10">
        <v>0</v>
      </c>
      <c r="R254" s="10">
        <v>138.556667</v>
      </c>
      <c r="S254" s="10">
        <v>138.556667</v>
      </c>
      <c r="T254" s="9">
        <v>1</v>
      </c>
    </row>
    <row r="255" spans="1:20" hidden="1" outlineLevel="4" collapsed="1" x14ac:dyDescent="0.35">
      <c r="A255" s="14" t="s">
        <v>3</v>
      </c>
      <c r="B255" s="14" t="s">
        <v>3</v>
      </c>
      <c r="C255" s="13" t="s">
        <v>3</v>
      </c>
      <c r="D255" s="12" t="s">
        <v>3</v>
      </c>
      <c r="E255" s="12" t="s">
        <v>3</v>
      </c>
      <c r="F255" s="96"/>
      <c r="G255" s="86"/>
      <c r="H255" s="10">
        <v>0</v>
      </c>
      <c r="I255" s="10">
        <v>0</v>
      </c>
      <c r="J255" s="10">
        <v>0</v>
      </c>
      <c r="K255" s="10">
        <v>1455.17</v>
      </c>
      <c r="L255" s="10">
        <v>0</v>
      </c>
      <c r="M255" s="10">
        <v>1455.17</v>
      </c>
      <c r="N255" s="10">
        <v>1455.17</v>
      </c>
      <c r="O255" s="9">
        <v>1</v>
      </c>
      <c r="P255" s="10">
        <v>2960.976666</v>
      </c>
      <c r="Q255" s="10">
        <v>0</v>
      </c>
      <c r="R255" s="10">
        <v>2960.976666</v>
      </c>
      <c r="S255" s="10">
        <v>2960.976666</v>
      </c>
      <c r="T255" s="9">
        <v>1</v>
      </c>
    </row>
    <row r="256" spans="1:20" hidden="1" outlineLevel="4" collapsed="1" x14ac:dyDescent="0.35">
      <c r="A256" s="14" t="s">
        <v>3</v>
      </c>
      <c r="B256" s="14" t="s">
        <v>3</v>
      </c>
      <c r="C256" s="13" t="s">
        <v>3</v>
      </c>
      <c r="D256" s="12" t="s">
        <v>3</v>
      </c>
      <c r="E256" s="12" t="s">
        <v>3</v>
      </c>
      <c r="F256" s="96"/>
      <c r="G256" s="86"/>
      <c r="H256" s="10">
        <v>0</v>
      </c>
      <c r="I256" s="10">
        <v>0</v>
      </c>
      <c r="J256" s="10">
        <v>0</v>
      </c>
      <c r="K256" s="10">
        <v>61.5</v>
      </c>
      <c r="L256" s="10">
        <v>0</v>
      </c>
      <c r="M256" s="10">
        <v>61.5</v>
      </c>
      <c r="N256" s="10">
        <v>61.5</v>
      </c>
      <c r="O256" s="9">
        <v>1</v>
      </c>
      <c r="P256" s="10">
        <v>14872.013333000001</v>
      </c>
      <c r="Q256" s="10">
        <v>0</v>
      </c>
      <c r="R256" s="10">
        <v>14872.013333000001</v>
      </c>
      <c r="S256" s="10">
        <v>14872.013333000001</v>
      </c>
      <c r="T256" s="9">
        <v>1</v>
      </c>
    </row>
    <row r="257" spans="1:20" hidden="1" outlineLevel="4" collapsed="1" x14ac:dyDescent="0.35">
      <c r="A257" s="14" t="s">
        <v>3</v>
      </c>
      <c r="B257" s="14" t="s">
        <v>3</v>
      </c>
      <c r="C257" s="13" t="s">
        <v>3</v>
      </c>
      <c r="D257" s="12" t="s">
        <v>3</v>
      </c>
      <c r="E257" s="12" t="s">
        <v>3</v>
      </c>
      <c r="F257" s="96"/>
      <c r="G257" s="86"/>
      <c r="H257" s="10">
        <v>0</v>
      </c>
      <c r="I257" s="10">
        <v>0</v>
      </c>
      <c r="J257" s="10">
        <v>0</v>
      </c>
      <c r="K257" s="10">
        <v>1.03</v>
      </c>
      <c r="L257" s="10">
        <v>0</v>
      </c>
      <c r="M257" s="10">
        <v>1.03</v>
      </c>
      <c r="N257" s="10">
        <v>1.03</v>
      </c>
      <c r="O257" s="9">
        <v>1</v>
      </c>
      <c r="P257" s="10">
        <v>23.273333999999998</v>
      </c>
      <c r="Q257" s="10">
        <v>0</v>
      </c>
      <c r="R257" s="10">
        <v>23.273333999999998</v>
      </c>
      <c r="S257" s="10">
        <v>23.273333999999998</v>
      </c>
      <c r="T257" s="9">
        <v>1</v>
      </c>
    </row>
    <row r="258" spans="1:20" hidden="1" outlineLevel="4" collapsed="1" x14ac:dyDescent="0.35">
      <c r="A258" s="14" t="s">
        <v>3</v>
      </c>
      <c r="B258" s="14" t="s">
        <v>3</v>
      </c>
      <c r="C258" s="13" t="s">
        <v>3</v>
      </c>
      <c r="D258" s="12" t="s">
        <v>3</v>
      </c>
      <c r="E258" s="12" t="s">
        <v>3</v>
      </c>
      <c r="F258" s="96"/>
      <c r="G258" s="86"/>
      <c r="H258" s="10">
        <v>0</v>
      </c>
      <c r="I258" s="10">
        <v>0</v>
      </c>
      <c r="J258" s="10">
        <v>0</v>
      </c>
      <c r="K258" s="10">
        <v>109150.14</v>
      </c>
      <c r="L258" s="10">
        <v>0</v>
      </c>
      <c r="M258" s="10">
        <v>109150.14</v>
      </c>
      <c r="N258" s="10">
        <v>109150.14</v>
      </c>
      <c r="O258" s="9">
        <v>1</v>
      </c>
      <c r="P258" s="10">
        <v>221654.23333300001</v>
      </c>
      <c r="Q258" s="10">
        <v>0</v>
      </c>
      <c r="R258" s="10">
        <v>221654.23333300001</v>
      </c>
      <c r="S258" s="10">
        <v>221654.23333300001</v>
      </c>
      <c r="T258" s="9">
        <v>1</v>
      </c>
    </row>
    <row r="259" spans="1:20" hidden="1" outlineLevel="4" collapsed="1" x14ac:dyDescent="0.35">
      <c r="A259" s="14" t="s">
        <v>3</v>
      </c>
      <c r="B259" s="14" t="s">
        <v>3</v>
      </c>
      <c r="C259" s="13" t="s">
        <v>3</v>
      </c>
      <c r="D259" s="12" t="s">
        <v>3</v>
      </c>
      <c r="E259" s="12" t="s">
        <v>3</v>
      </c>
      <c r="F259" s="96"/>
      <c r="G259" s="86"/>
      <c r="H259" s="10">
        <v>209000</v>
      </c>
      <c r="I259" s="10">
        <v>0</v>
      </c>
      <c r="J259" s="10">
        <v>209000</v>
      </c>
      <c r="K259" s="10">
        <v>104500</v>
      </c>
      <c r="L259" s="10">
        <v>0</v>
      </c>
      <c r="M259" s="10">
        <v>104500</v>
      </c>
      <c r="N259" s="11">
        <v>-104500</v>
      </c>
      <c r="O259" s="9">
        <v>0.5</v>
      </c>
      <c r="P259" s="10">
        <v>198700</v>
      </c>
      <c r="Q259" s="10">
        <v>0</v>
      </c>
      <c r="R259" s="10">
        <v>198700</v>
      </c>
      <c r="S259" s="11">
        <v>-10300</v>
      </c>
      <c r="T259" s="9">
        <v>0.95071770334928229</v>
      </c>
    </row>
    <row r="260" spans="1:20" hidden="1" outlineLevel="4" collapsed="1" x14ac:dyDescent="0.35">
      <c r="A260" s="14" t="s">
        <v>3</v>
      </c>
      <c r="B260" s="14" t="s">
        <v>3</v>
      </c>
      <c r="C260" s="13" t="s">
        <v>3</v>
      </c>
      <c r="D260" s="12" t="s">
        <v>3</v>
      </c>
      <c r="E260" s="12" t="s">
        <v>3</v>
      </c>
      <c r="F260" s="96"/>
      <c r="G260" s="86"/>
      <c r="H260" s="10">
        <v>716000</v>
      </c>
      <c r="I260" s="10">
        <v>0</v>
      </c>
      <c r="J260" s="10">
        <v>716000</v>
      </c>
      <c r="K260" s="10">
        <v>358000</v>
      </c>
      <c r="L260" s="10">
        <v>0</v>
      </c>
      <c r="M260" s="10">
        <v>358000</v>
      </c>
      <c r="N260" s="11">
        <v>-358000</v>
      </c>
      <c r="O260" s="9">
        <v>0.5</v>
      </c>
      <c r="P260" s="10">
        <v>633466.66666700004</v>
      </c>
      <c r="Q260" s="10">
        <v>82533</v>
      </c>
      <c r="R260" s="10">
        <v>715999.66666700004</v>
      </c>
      <c r="S260" s="11">
        <v>-0.33333299999999999</v>
      </c>
      <c r="T260" s="9">
        <v>0.99999953445111733</v>
      </c>
    </row>
    <row r="261" spans="1:20" hidden="1" outlineLevel="4" collapsed="1" x14ac:dyDescent="0.35">
      <c r="A261" s="14" t="s">
        <v>3</v>
      </c>
      <c r="B261" s="14" t="s">
        <v>3</v>
      </c>
      <c r="C261" s="13" t="s">
        <v>3</v>
      </c>
      <c r="D261" s="12" t="s">
        <v>3</v>
      </c>
      <c r="E261" s="12" t="s">
        <v>3</v>
      </c>
      <c r="F261" s="96" t="s">
        <v>133</v>
      </c>
      <c r="G261" s="86"/>
      <c r="H261" s="10">
        <v>8000</v>
      </c>
      <c r="I261" s="10">
        <v>0</v>
      </c>
      <c r="J261" s="10">
        <v>8000</v>
      </c>
      <c r="K261" s="10">
        <v>0</v>
      </c>
      <c r="L261" s="10">
        <v>0</v>
      </c>
      <c r="M261" s="10">
        <v>0</v>
      </c>
      <c r="N261" s="11">
        <v>-8000</v>
      </c>
      <c r="O261" s="9">
        <v>0</v>
      </c>
      <c r="P261" s="10">
        <v>1231.95</v>
      </c>
      <c r="Q261" s="10">
        <v>0</v>
      </c>
      <c r="R261" s="10">
        <v>1231.95</v>
      </c>
      <c r="S261" s="11">
        <v>-6768.05</v>
      </c>
      <c r="T261" s="9">
        <v>0.15399375000000001</v>
      </c>
    </row>
    <row r="262" spans="1:20" hidden="1" outlineLevel="4" collapsed="1" x14ac:dyDescent="0.35">
      <c r="A262" s="14" t="s">
        <v>3</v>
      </c>
      <c r="B262" s="14" t="s">
        <v>3</v>
      </c>
      <c r="C262" s="13" t="s">
        <v>3</v>
      </c>
      <c r="D262" s="12" t="s">
        <v>3</v>
      </c>
      <c r="E262" s="12" t="s">
        <v>3</v>
      </c>
      <c r="F262" s="96" t="s">
        <v>133</v>
      </c>
      <c r="G262" s="86"/>
      <c r="H262" s="10">
        <v>25050</v>
      </c>
      <c r="I262" s="10">
        <v>0</v>
      </c>
      <c r="J262" s="10">
        <v>25050</v>
      </c>
      <c r="K262" s="11">
        <v>-112.25</v>
      </c>
      <c r="L262" s="10">
        <v>0</v>
      </c>
      <c r="M262" s="11">
        <v>-112.25</v>
      </c>
      <c r="N262" s="11">
        <v>-25162.25</v>
      </c>
      <c r="O262" s="24">
        <v>-4.4810379241516964E-3</v>
      </c>
      <c r="P262" s="10">
        <v>6265.6866659999996</v>
      </c>
      <c r="Q262" s="10">
        <v>0</v>
      </c>
      <c r="R262" s="10">
        <v>6265.6866659999996</v>
      </c>
      <c r="S262" s="11">
        <v>-18784.313333999999</v>
      </c>
      <c r="T262" s="9">
        <v>0.25012721221556888</v>
      </c>
    </row>
    <row r="263" spans="1:20" hidden="1" outlineLevel="4" collapsed="1" x14ac:dyDescent="0.35">
      <c r="A263" s="14" t="s">
        <v>3</v>
      </c>
      <c r="B263" s="14" t="s">
        <v>3</v>
      </c>
      <c r="C263" s="13" t="s">
        <v>3</v>
      </c>
      <c r="D263" s="12" t="s">
        <v>3</v>
      </c>
      <c r="E263" s="12" t="s">
        <v>3</v>
      </c>
      <c r="F263" s="96" t="s">
        <v>133</v>
      </c>
      <c r="G263" s="86"/>
      <c r="H263" s="10">
        <v>1577207</v>
      </c>
      <c r="I263" s="10">
        <v>0</v>
      </c>
      <c r="J263" s="10">
        <v>1577207</v>
      </c>
      <c r="K263" s="11">
        <v>-151963.07999999999</v>
      </c>
      <c r="L263" s="10">
        <v>0</v>
      </c>
      <c r="M263" s="11">
        <v>-151963.07999999999</v>
      </c>
      <c r="N263" s="11">
        <v>-1729170.08</v>
      </c>
      <c r="O263" s="24">
        <v>-9.6349483612487144E-2</v>
      </c>
      <c r="P263" s="10">
        <v>668699.47333299997</v>
      </c>
      <c r="Q263" s="10">
        <v>0</v>
      </c>
      <c r="R263" s="10">
        <v>668699.47333299997</v>
      </c>
      <c r="S263" s="11">
        <v>-908507.52666700003</v>
      </c>
      <c r="T263" s="9">
        <v>0.4239769880129875</v>
      </c>
    </row>
    <row r="264" spans="1:20" hidden="1" outlineLevel="4" collapsed="1" x14ac:dyDescent="0.35">
      <c r="A264" s="14" t="s">
        <v>3</v>
      </c>
      <c r="B264" s="14" t="s">
        <v>3</v>
      </c>
      <c r="C264" s="13" t="s">
        <v>3</v>
      </c>
      <c r="D264" s="12" t="s">
        <v>3</v>
      </c>
      <c r="E264" s="12" t="s">
        <v>3</v>
      </c>
      <c r="F264" s="96" t="s">
        <v>133</v>
      </c>
      <c r="G264" s="86"/>
      <c r="H264" s="10">
        <v>401493</v>
      </c>
      <c r="I264" s="10">
        <v>0</v>
      </c>
      <c r="J264" s="10">
        <v>401493</v>
      </c>
      <c r="K264" s="11">
        <v>-24884.79</v>
      </c>
      <c r="L264" s="10">
        <v>0</v>
      </c>
      <c r="M264" s="11">
        <v>-24884.79</v>
      </c>
      <c r="N264" s="11">
        <v>-426377.79</v>
      </c>
      <c r="O264" s="24">
        <v>-6.1980632289977661E-2</v>
      </c>
      <c r="P264" s="10">
        <v>152566.67000000001</v>
      </c>
      <c r="Q264" s="10">
        <v>0</v>
      </c>
      <c r="R264" s="10">
        <v>152566.67000000001</v>
      </c>
      <c r="S264" s="11">
        <v>-248926.33</v>
      </c>
      <c r="T264" s="9">
        <v>0.37999833122868892</v>
      </c>
    </row>
    <row r="265" spans="1:20" hidden="1" outlineLevel="4" collapsed="1" x14ac:dyDescent="0.35">
      <c r="A265" s="14" t="s">
        <v>3</v>
      </c>
      <c r="B265" s="14" t="s">
        <v>3</v>
      </c>
      <c r="C265" s="13" t="s">
        <v>3</v>
      </c>
      <c r="D265" s="12" t="s">
        <v>3</v>
      </c>
      <c r="E265" s="12" t="s">
        <v>3</v>
      </c>
      <c r="F265" s="96" t="s">
        <v>133</v>
      </c>
      <c r="G265" s="86"/>
      <c r="H265" s="10">
        <v>2167434</v>
      </c>
      <c r="I265" s="10">
        <v>0</v>
      </c>
      <c r="J265" s="10">
        <v>2167434</v>
      </c>
      <c r="K265" s="11">
        <v>-107607.33</v>
      </c>
      <c r="L265" s="10">
        <v>0</v>
      </c>
      <c r="M265" s="11">
        <v>-107607.33</v>
      </c>
      <c r="N265" s="11">
        <v>-2275041.33</v>
      </c>
      <c r="O265" s="24">
        <v>-4.9647338742494579E-2</v>
      </c>
      <c r="P265" s="10">
        <v>970765.97333299997</v>
      </c>
      <c r="Q265" s="10">
        <v>0</v>
      </c>
      <c r="R265" s="10">
        <v>970765.97333299997</v>
      </c>
      <c r="S265" s="11">
        <v>-1196668.026667</v>
      </c>
      <c r="T265" s="9">
        <v>0.44788721286692007</v>
      </c>
    </row>
    <row r="266" spans="1:20" hidden="1" outlineLevel="4" collapsed="1" x14ac:dyDescent="0.35">
      <c r="A266" s="14" t="s">
        <v>3</v>
      </c>
      <c r="B266" s="14" t="s">
        <v>3</v>
      </c>
      <c r="C266" s="13" t="s">
        <v>3</v>
      </c>
      <c r="D266" s="12" t="s">
        <v>3</v>
      </c>
      <c r="E266" s="12" t="s">
        <v>3</v>
      </c>
      <c r="F266" s="96" t="s">
        <v>133</v>
      </c>
      <c r="G266" s="86"/>
      <c r="H266" s="10">
        <v>371595</v>
      </c>
      <c r="I266" s="10">
        <v>0</v>
      </c>
      <c r="J266" s="10">
        <v>371595</v>
      </c>
      <c r="K266" s="11">
        <v>-11743.52</v>
      </c>
      <c r="L266" s="10">
        <v>0</v>
      </c>
      <c r="M266" s="11">
        <v>-11743.52</v>
      </c>
      <c r="N266" s="11">
        <v>-383338.52</v>
      </c>
      <c r="O266" s="24">
        <v>-3.1603008651892514E-2</v>
      </c>
      <c r="P266" s="10">
        <v>104375.803333</v>
      </c>
      <c r="Q266" s="10">
        <v>0</v>
      </c>
      <c r="R266" s="10">
        <v>104375.803333</v>
      </c>
      <c r="S266" s="11">
        <v>-267219.19666700001</v>
      </c>
      <c r="T266" s="9">
        <v>0.28088591970559346</v>
      </c>
    </row>
    <row r="267" spans="1:20" hidden="1" outlineLevel="4" collapsed="1" x14ac:dyDescent="0.35">
      <c r="A267" s="14" t="s">
        <v>3</v>
      </c>
      <c r="B267" s="14" t="s">
        <v>3</v>
      </c>
      <c r="C267" s="13" t="s">
        <v>3</v>
      </c>
      <c r="D267" s="12" t="s">
        <v>3</v>
      </c>
      <c r="E267" s="12" t="s">
        <v>3</v>
      </c>
      <c r="F267" s="96" t="s">
        <v>133</v>
      </c>
      <c r="G267" s="86"/>
      <c r="H267" s="10">
        <v>36550</v>
      </c>
      <c r="I267" s="10">
        <v>0</v>
      </c>
      <c r="J267" s="10">
        <v>36550</v>
      </c>
      <c r="K267" s="10">
        <v>0</v>
      </c>
      <c r="L267" s="10">
        <v>0</v>
      </c>
      <c r="M267" s="10">
        <v>0</v>
      </c>
      <c r="N267" s="11">
        <v>-36550</v>
      </c>
      <c r="O267" s="9">
        <v>0</v>
      </c>
      <c r="P267" s="10">
        <v>25163.22</v>
      </c>
      <c r="Q267" s="10">
        <v>0</v>
      </c>
      <c r="R267" s="10">
        <v>25163.22</v>
      </c>
      <c r="S267" s="11">
        <v>-11386.78</v>
      </c>
      <c r="T267" s="9">
        <v>0.68846019151846782</v>
      </c>
    </row>
    <row r="268" spans="1:20" hidden="1" outlineLevel="4" collapsed="1" x14ac:dyDescent="0.35">
      <c r="A268" s="14" t="s">
        <v>3</v>
      </c>
      <c r="B268" s="14" t="s">
        <v>3</v>
      </c>
      <c r="C268" s="13" t="s">
        <v>3</v>
      </c>
      <c r="D268" s="12" t="s">
        <v>3</v>
      </c>
      <c r="E268" s="12" t="s">
        <v>3</v>
      </c>
      <c r="F268" s="96" t="s">
        <v>133</v>
      </c>
      <c r="G268" s="86"/>
      <c r="H268" s="10">
        <v>0</v>
      </c>
      <c r="I268" s="10">
        <v>0</v>
      </c>
      <c r="J268" s="10">
        <v>0</v>
      </c>
      <c r="K268" s="10">
        <v>25366.55</v>
      </c>
      <c r="L268" s="10">
        <v>0</v>
      </c>
      <c r="M268" s="10">
        <v>25366.55</v>
      </c>
      <c r="N268" s="10">
        <v>25366.55</v>
      </c>
      <c r="O268" s="9">
        <v>1</v>
      </c>
      <c r="P268" s="10">
        <v>99051.773333000005</v>
      </c>
      <c r="Q268" s="10">
        <v>0</v>
      </c>
      <c r="R268" s="10">
        <v>99051.773333000005</v>
      </c>
      <c r="S268" s="10">
        <v>99051.773333000005</v>
      </c>
      <c r="T268" s="9">
        <v>1</v>
      </c>
    </row>
    <row r="269" spans="1:20" hidden="1" outlineLevel="4" collapsed="1" x14ac:dyDescent="0.35">
      <c r="A269" s="14" t="s">
        <v>3</v>
      </c>
      <c r="B269" s="14" t="s">
        <v>3</v>
      </c>
      <c r="C269" s="13" t="s">
        <v>3</v>
      </c>
      <c r="D269" s="12" t="s">
        <v>3</v>
      </c>
      <c r="E269" s="12" t="s">
        <v>3</v>
      </c>
      <c r="F269" s="96" t="s">
        <v>133</v>
      </c>
      <c r="G269" s="86"/>
      <c r="H269" s="10">
        <v>157349</v>
      </c>
      <c r="I269" s="10">
        <v>0</v>
      </c>
      <c r="J269" s="10">
        <v>157349</v>
      </c>
      <c r="K269" s="10">
        <v>0</v>
      </c>
      <c r="L269" s="10">
        <v>0</v>
      </c>
      <c r="M269" s="10">
        <v>0</v>
      </c>
      <c r="N269" s="11">
        <v>-157349</v>
      </c>
      <c r="O269" s="9">
        <v>0</v>
      </c>
      <c r="P269" s="10">
        <v>0</v>
      </c>
      <c r="Q269" s="10">
        <v>0</v>
      </c>
      <c r="R269" s="10">
        <v>0</v>
      </c>
      <c r="S269" s="11">
        <v>-157349</v>
      </c>
      <c r="T269" s="9">
        <v>0</v>
      </c>
    </row>
    <row r="270" spans="1:20" hidden="1" outlineLevel="3" collapsed="1" x14ac:dyDescent="0.35">
      <c r="A270" s="14" t="s">
        <v>3</v>
      </c>
      <c r="B270" s="14" t="s">
        <v>3</v>
      </c>
      <c r="C270" s="13" t="s">
        <v>3</v>
      </c>
      <c r="D270" s="12" t="s">
        <v>3</v>
      </c>
      <c r="E270" s="96" t="s">
        <v>138</v>
      </c>
      <c r="F270" s="86"/>
      <c r="G270" s="86"/>
      <c r="H270" s="16">
        <v>52830</v>
      </c>
      <c r="I270" s="16">
        <v>0</v>
      </c>
      <c r="J270" s="16">
        <v>52830</v>
      </c>
      <c r="K270" s="16">
        <v>46386.19</v>
      </c>
      <c r="L270" s="16">
        <v>0</v>
      </c>
      <c r="M270" s="16">
        <v>46386.19</v>
      </c>
      <c r="N270" s="18">
        <v>-6443.81</v>
      </c>
      <c r="O270" s="17">
        <v>0.8780274465265947</v>
      </c>
      <c r="P270" s="16">
        <v>149463.31333400001</v>
      </c>
      <c r="Q270" s="16">
        <v>0</v>
      </c>
      <c r="R270" s="16">
        <v>149463.31333400001</v>
      </c>
      <c r="S270" s="16">
        <v>96633.313334000006</v>
      </c>
      <c r="T270" s="15">
        <v>2.8291371064546658</v>
      </c>
    </row>
    <row r="271" spans="1:20" hidden="1" outlineLevel="4" collapsed="1" x14ac:dyDescent="0.35">
      <c r="A271" s="14" t="s">
        <v>3</v>
      </c>
      <c r="B271" s="14" t="s">
        <v>3</v>
      </c>
      <c r="C271" s="13" t="s">
        <v>3</v>
      </c>
      <c r="D271" s="12" t="s">
        <v>3</v>
      </c>
      <c r="E271" s="12" t="s">
        <v>3</v>
      </c>
      <c r="F271" s="96"/>
      <c r="G271" s="86"/>
      <c r="H271" s="10">
        <v>0</v>
      </c>
      <c r="I271" s="10">
        <v>0</v>
      </c>
      <c r="J271" s="10">
        <v>0</v>
      </c>
      <c r="K271" s="10">
        <v>19510.91</v>
      </c>
      <c r="L271" s="10">
        <v>0</v>
      </c>
      <c r="M271" s="10">
        <v>19510.91</v>
      </c>
      <c r="N271" s="10">
        <v>19510.91</v>
      </c>
      <c r="O271" s="9">
        <v>1</v>
      </c>
      <c r="P271" s="10">
        <v>38058.839999999997</v>
      </c>
      <c r="Q271" s="10">
        <v>0</v>
      </c>
      <c r="R271" s="10">
        <v>38058.839999999997</v>
      </c>
      <c r="S271" s="10">
        <v>38058.839999999997</v>
      </c>
      <c r="T271" s="9">
        <v>1</v>
      </c>
    </row>
    <row r="272" spans="1:20" hidden="1" outlineLevel="4" collapsed="1" x14ac:dyDescent="0.35">
      <c r="A272" s="14" t="s">
        <v>3</v>
      </c>
      <c r="B272" s="14" t="s">
        <v>3</v>
      </c>
      <c r="C272" s="13" t="s">
        <v>3</v>
      </c>
      <c r="D272" s="12" t="s">
        <v>3</v>
      </c>
      <c r="E272" s="12" t="s">
        <v>3</v>
      </c>
      <c r="F272" s="96"/>
      <c r="G272" s="86"/>
      <c r="H272" s="10">
        <v>0</v>
      </c>
      <c r="I272" s="10">
        <v>0</v>
      </c>
      <c r="J272" s="10">
        <v>0</v>
      </c>
      <c r="K272" s="10">
        <v>2686.45</v>
      </c>
      <c r="L272" s="10">
        <v>0</v>
      </c>
      <c r="M272" s="10">
        <v>2686.45</v>
      </c>
      <c r="N272" s="10">
        <v>2686.45</v>
      </c>
      <c r="O272" s="9">
        <v>1</v>
      </c>
      <c r="P272" s="10">
        <v>4462.543334</v>
      </c>
      <c r="Q272" s="10">
        <v>0</v>
      </c>
      <c r="R272" s="10">
        <v>4462.543334</v>
      </c>
      <c r="S272" s="10">
        <v>4462.543334</v>
      </c>
      <c r="T272" s="9">
        <v>1</v>
      </c>
    </row>
    <row r="273" spans="1:20" hidden="1" outlineLevel="4" collapsed="1" x14ac:dyDescent="0.35">
      <c r="A273" s="14" t="s">
        <v>3</v>
      </c>
      <c r="B273" s="14" t="s">
        <v>3</v>
      </c>
      <c r="C273" s="13" t="s">
        <v>3</v>
      </c>
      <c r="D273" s="12" t="s">
        <v>3</v>
      </c>
      <c r="E273" s="12" t="s">
        <v>3</v>
      </c>
      <c r="F273" s="96"/>
      <c r="G273" s="86"/>
      <c r="H273" s="10">
        <v>0</v>
      </c>
      <c r="I273" s="10">
        <v>0</v>
      </c>
      <c r="J273" s="10">
        <v>0</v>
      </c>
      <c r="K273" s="10">
        <v>1795.91</v>
      </c>
      <c r="L273" s="10">
        <v>0</v>
      </c>
      <c r="M273" s="10">
        <v>1795.91</v>
      </c>
      <c r="N273" s="10">
        <v>1795.91</v>
      </c>
      <c r="O273" s="9">
        <v>1</v>
      </c>
      <c r="P273" s="10">
        <v>3857.5466660000002</v>
      </c>
      <c r="Q273" s="10">
        <v>0</v>
      </c>
      <c r="R273" s="10">
        <v>3857.5466660000002</v>
      </c>
      <c r="S273" s="10">
        <v>3857.5466660000002</v>
      </c>
      <c r="T273" s="9">
        <v>1</v>
      </c>
    </row>
    <row r="274" spans="1:20" hidden="1" outlineLevel="4" collapsed="1" x14ac:dyDescent="0.35">
      <c r="A274" s="14" t="s">
        <v>3</v>
      </c>
      <c r="B274" s="14" t="s">
        <v>3</v>
      </c>
      <c r="C274" s="13" t="s">
        <v>3</v>
      </c>
      <c r="D274" s="12" t="s">
        <v>3</v>
      </c>
      <c r="E274" s="12" t="s">
        <v>3</v>
      </c>
      <c r="F274" s="96"/>
      <c r="G274" s="86"/>
      <c r="H274" s="10">
        <v>52830</v>
      </c>
      <c r="I274" s="10">
        <v>0</v>
      </c>
      <c r="J274" s="10">
        <v>52830</v>
      </c>
      <c r="K274" s="10">
        <v>0</v>
      </c>
      <c r="L274" s="10">
        <v>0</v>
      </c>
      <c r="M274" s="10">
        <v>0</v>
      </c>
      <c r="N274" s="11">
        <v>-52830</v>
      </c>
      <c r="O274" s="9">
        <v>0</v>
      </c>
      <c r="P274" s="10">
        <v>66880</v>
      </c>
      <c r="Q274" s="10">
        <v>0</v>
      </c>
      <c r="R274" s="10">
        <v>66880</v>
      </c>
      <c r="S274" s="10">
        <v>14050</v>
      </c>
      <c r="T274" s="9">
        <v>1.2659473783834942</v>
      </c>
    </row>
    <row r="275" spans="1:20" hidden="1" outlineLevel="4" collapsed="1" x14ac:dyDescent="0.35">
      <c r="A275" s="14" t="s">
        <v>3</v>
      </c>
      <c r="B275" s="14" t="s">
        <v>3</v>
      </c>
      <c r="C275" s="13" t="s">
        <v>3</v>
      </c>
      <c r="D275" s="12" t="s">
        <v>3</v>
      </c>
      <c r="E275" s="12" t="s">
        <v>3</v>
      </c>
      <c r="F275" s="96"/>
      <c r="G275" s="86"/>
      <c r="H275" s="10">
        <v>0</v>
      </c>
      <c r="I275" s="10">
        <v>0</v>
      </c>
      <c r="J275" s="10">
        <v>0</v>
      </c>
      <c r="K275" s="10">
        <v>1937.97</v>
      </c>
      <c r="L275" s="10">
        <v>0</v>
      </c>
      <c r="M275" s="10">
        <v>1937.97</v>
      </c>
      <c r="N275" s="10">
        <v>1937.97</v>
      </c>
      <c r="O275" s="9">
        <v>1</v>
      </c>
      <c r="P275" s="10">
        <v>4838.8900000000003</v>
      </c>
      <c r="Q275" s="10">
        <v>0</v>
      </c>
      <c r="R275" s="10">
        <v>4838.8900000000003</v>
      </c>
      <c r="S275" s="10">
        <v>4838.8900000000003</v>
      </c>
      <c r="T275" s="9">
        <v>1</v>
      </c>
    </row>
    <row r="276" spans="1:20" hidden="1" outlineLevel="4" collapsed="1" x14ac:dyDescent="0.35">
      <c r="A276" s="14" t="s">
        <v>3</v>
      </c>
      <c r="B276" s="14" t="s">
        <v>3</v>
      </c>
      <c r="C276" s="13" t="s">
        <v>3</v>
      </c>
      <c r="D276" s="12" t="s">
        <v>3</v>
      </c>
      <c r="E276" s="12" t="s">
        <v>3</v>
      </c>
      <c r="F276" s="96"/>
      <c r="G276" s="86"/>
      <c r="H276" s="10">
        <v>0</v>
      </c>
      <c r="I276" s="10">
        <v>0</v>
      </c>
      <c r="J276" s="10">
        <v>0</v>
      </c>
      <c r="K276" s="10">
        <v>100.05</v>
      </c>
      <c r="L276" s="10">
        <v>0</v>
      </c>
      <c r="M276" s="10">
        <v>100.05</v>
      </c>
      <c r="N276" s="10">
        <v>100.05</v>
      </c>
      <c r="O276" s="9">
        <v>1</v>
      </c>
      <c r="P276" s="10">
        <v>170.82333299999999</v>
      </c>
      <c r="Q276" s="10">
        <v>0</v>
      </c>
      <c r="R276" s="10">
        <v>170.82333299999999</v>
      </c>
      <c r="S276" s="10">
        <v>170.82333299999999</v>
      </c>
      <c r="T276" s="9">
        <v>1</v>
      </c>
    </row>
    <row r="277" spans="1:20" hidden="1" outlineLevel="4" collapsed="1" x14ac:dyDescent="0.35">
      <c r="A277" s="14" t="s">
        <v>3</v>
      </c>
      <c r="B277" s="14" t="s">
        <v>3</v>
      </c>
      <c r="C277" s="13" t="s">
        <v>3</v>
      </c>
      <c r="D277" s="12" t="s">
        <v>3</v>
      </c>
      <c r="E277" s="12" t="s">
        <v>3</v>
      </c>
      <c r="F277" s="96"/>
      <c r="G277" s="86"/>
      <c r="H277" s="10">
        <v>0</v>
      </c>
      <c r="I277" s="10">
        <v>0</v>
      </c>
      <c r="J277" s="10">
        <v>0</v>
      </c>
      <c r="K277" s="10">
        <v>1081.83</v>
      </c>
      <c r="L277" s="10">
        <v>0</v>
      </c>
      <c r="M277" s="10">
        <v>1081.83</v>
      </c>
      <c r="N277" s="10">
        <v>1081.83</v>
      </c>
      <c r="O277" s="9">
        <v>1</v>
      </c>
      <c r="P277" s="10">
        <v>1186.31</v>
      </c>
      <c r="Q277" s="10">
        <v>0</v>
      </c>
      <c r="R277" s="10">
        <v>1186.31</v>
      </c>
      <c r="S277" s="10">
        <v>1186.31</v>
      </c>
      <c r="T277" s="9">
        <v>1</v>
      </c>
    </row>
    <row r="278" spans="1:20" hidden="1" outlineLevel="4" collapsed="1" x14ac:dyDescent="0.35">
      <c r="A278" s="14" t="s">
        <v>3</v>
      </c>
      <c r="B278" s="14" t="s">
        <v>3</v>
      </c>
      <c r="C278" s="13" t="s">
        <v>3</v>
      </c>
      <c r="D278" s="12" t="s">
        <v>3</v>
      </c>
      <c r="E278" s="12" t="s">
        <v>3</v>
      </c>
      <c r="F278" s="96"/>
      <c r="G278" s="86"/>
      <c r="H278" s="10">
        <v>0</v>
      </c>
      <c r="I278" s="10">
        <v>0</v>
      </c>
      <c r="J278" s="10">
        <v>0</v>
      </c>
      <c r="K278" s="10">
        <v>4651.38</v>
      </c>
      <c r="L278" s="10">
        <v>0</v>
      </c>
      <c r="M278" s="10">
        <v>4651.38</v>
      </c>
      <c r="N278" s="10">
        <v>4651.38</v>
      </c>
      <c r="O278" s="9">
        <v>1</v>
      </c>
      <c r="P278" s="10">
        <v>8810.68</v>
      </c>
      <c r="Q278" s="10">
        <v>0</v>
      </c>
      <c r="R278" s="10">
        <v>8810.68</v>
      </c>
      <c r="S278" s="10">
        <v>8810.68</v>
      </c>
      <c r="T278" s="9">
        <v>1</v>
      </c>
    </row>
    <row r="279" spans="1:20" hidden="1" outlineLevel="4" collapsed="1" x14ac:dyDescent="0.35">
      <c r="A279" s="14" t="s">
        <v>3</v>
      </c>
      <c r="B279" s="14" t="s">
        <v>3</v>
      </c>
      <c r="C279" s="13" t="s">
        <v>3</v>
      </c>
      <c r="D279" s="12" t="s">
        <v>3</v>
      </c>
      <c r="E279" s="12" t="s">
        <v>3</v>
      </c>
      <c r="F279" s="96"/>
      <c r="G279" s="86"/>
      <c r="H279" s="10">
        <v>0</v>
      </c>
      <c r="I279" s="10">
        <v>0</v>
      </c>
      <c r="J279" s="10">
        <v>0</v>
      </c>
      <c r="K279" s="10">
        <v>1500.79</v>
      </c>
      <c r="L279" s="10">
        <v>0</v>
      </c>
      <c r="M279" s="10">
        <v>1500.79</v>
      </c>
      <c r="N279" s="10">
        <v>1500.79</v>
      </c>
      <c r="O279" s="9">
        <v>1</v>
      </c>
      <c r="P279" s="10">
        <v>2241.6166669999998</v>
      </c>
      <c r="Q279" s="10">
        <v>0</v>
      </c>
      <c r="R279" s="10">
        <v>2241.6166669999998</v>
      </c>
      <c r="S279" s="10">
        <v>2241.6166669999998</v>
      </c>
      <c r="T279" s="9">
        <v>1</v>
      </c>
    </row>
    <row r="280" spans="1:20" hidden="1" outlineLevel="4" collapsed="1" x14ac:dyDescent="0.35">
      <c r="A280" s="14" t="s">
        <v>3</v>
      </c>
      <c r="B280" s="14" t="s">
        <v>3</v>
      </c>
      <c r="C280" s="13" t="s">
        <v>3</v>
      </c>
      <c r="D280" s="12" t="s">
        <v>3</v>
      </c>
      <c r="E280" s="12" t="s">
        <v>3</v>
      </c>
      <c r="F280" s="96"/>
      <c r="G280" s="86"/>
      <c r="H280" s="10">
        <v>0</v>
      </c>
      <c r="I280" s="10">
        <v>0</v>
      </c>
      <c r="J280" s="10">
        <v>0</v>
      </c>
      <c r="K280" s="10">
        <v>13120.9</v>
      </c>
      <c r="L280" s="10">
        <v>0</v>
      </c>
      <c r="M280" s="10">
        <v>13120.9</v>
      </c>
      <c r="N280" s="10">
        <v>13120.9</v>
      </c>
      <c r="O280" s="9">
        <v>1</v>
      </c>
      <c r="P280" s="10">
        <v>18956.063333999999</v>
      </c>
      <c r="Q280" s="10">
        <v>0</v>
      </c>
      <c r="R280" s="10">
        <v>18956.063333999999</v>
      </c>
      <c r="S280" s="10">
        <v>18956.063333999999</v>
      </c>
      <c r="T280" s="9">
        <v>1</v>
      </c>
    </row>
    <row r="281" spans="1:20" hidden="1" outlineLevel="3" collapsed="1" x14ac:dyDescent="0.35">
      <c r="A281" s="14" t="s">
        <v>3</v>
      </c>
      <c r="B281" s="14" t="s">
        <v>3</v>
      </c>
      <c r="C281" s="13" t="s">
        <v>3</v>
      </c>
      <c r="D281" s="12" t="s">
        <v>3</v>
      </c>
      <c r="E281" s="96" t="s">
        <v>139</v>
      </c>
      <c r="F281" s="86"/>
      <c r="G281" s="86"/>
      <c r="H281" s="16">
        <v>0</v>
      </c>
      <c r="I281" s="16">
        <v>0</v>
      </c>
      <c r="J281" s="16">
        <v>0</v>
      </c>
      <c r="K281" s="16">
        <v>279.83999999999997</v>
      </c>
      <c r="L281" s="16">
        <v>0</v>
      </c>
      <c r="M281" s="16">
        <v>279.83999999999997</v>
      </c>
      <c r="N281" s="16">
        <v>279.83999999999997</v>
      </c>
      <c r="O281" s="17">
        <v>1</v>
      </c>
      <c r="P281" s="16">
        <v>2799.3733339999999</v>
      </c>
      <c r="Q281" s="16">
        <v>0</v>
      </c>
      <c r="R281" s="16">
        <v>2799.3733339999999</v>
      </c>
      <c r="S281" s="16">
        <v>2799.3733339999999</v>
      </c>
      <c r="T281" s="15">
        <v>1</v>
      </c>
    </row>
    <row r="282" spans="1:20" hidden="1" outlineLevel="4" collapsed="1" x14ac:dyDescent="0.35">
      <c r="A282" s="14" t="s">
        <v>3</v>
      </c>
      <c r="B282" s="14" t="s">
        <v>3</v>
      </c>
      <c r="C282" s="13" t="s">
        <v>3</v>
      </c>
      <c r="D282" s="12" t="s">
        <v>3</v>
      </c>
      <c r="E282" s="12" t="s">
        <v>3</v>
      </c>
      <c r="F282" s="96"/>
      <c r="G282" s="86"/>
      <c r="H282" s="10">
        <v>0</v>
      </c>
      <c r="I282" s="10">
        <v>0</v>
      </c>
      <c r="J282" s="10">
        <v>0</v>
      </c>
      <c r="K282" s="10">
        <v>194.52</v>
      </c>
      <c r="L282" s="10">
        <v>0</v>
      </c>
      <c r="M282" s="10">
        <v>194.52</v>
      </c>
      <c r="N282" s="10">
        <v>194.52</v>
      </c>
      <c r="O282" s="9">
        <v>1</v>
      </c>
      <c r="P282" s="10">
        <v>2628.733334</v>
      </c>
      <c r="Q282" s="10">
        <v>0</v>
      </c>
      <c r="R282" s="10">
        <v>2628.733334</v>
      </c>
      <c r="S282" s="10">
        <v>2628.733334</v>
      </c>
      <c r="T282" s="9">
        <v>1</v>
      </c>
    </row>
    <row r="283" spans="1:20" hidden="1" outlineLevel="4" collapsed="1" x14ac:dyDescent="0.35">
      <c r="A283" s="14" t="s">
        <v>3</v>
      </c>
      <c r="B283" s="14" t="s">
        <v>3</v>
      </c>
      <c r="C283" s="13" t="s">
        <v>3</v>
      </c>
      <c r="D283" s="12" t="s">
        <v>3</v>
      </c>
      <c r="E283" s="12" t="s">
        <v>3</v>
      </c>
      <c r="F283" s="96"/>
      <c r="G283" s="86"/>
      <c r="H283" s="10">
        <v>0</v>
      </c>
      <c r="I283" s="10">
        <v>0</v>
      </c>
      <c r="J283" s="10">
        <v>0</v>
      </c>
      <c r="K283" s="10">
        <v>24</v>
      </c>
      <c r="L283" s="10">
        <v>0</v>
      </c>
      <c r="M283" s="10">
        <v>24</v>
      </c>
      <c r="N283" s="10">
        <v>24</v>
      </c>
      <c r="O283" s="9">
        <v>1</v>
      </c>
      <c r="P283" s="10">
        <v>48</v>
      </c>
      <c r="Q283" s="10">
        <v>0</v>
      </c>
      <c r="R283" s="10">
        <v>48</v>
      </c>
      <c r="S283" s="10">
        <v>48</v>
      </c>
      <c r="T283" s="9">
        <v>1</v>
      </c>
    </row>
    <row r="284" spans="1:20" hidden="1" outlineLevel="4" collapsed="1" x14ac:dyDescent="0.35">
      <c r="A284" s="14" t="s">
        <v>3</v>
      </c>
      <c r="B284" s="14" t="s">
        <v>3</v>
      </c>
      <c r="C284" s="13" t="s">
        <v>3</v>
      </c>
      <c r="D284" s="12" t="s">
        <v>3</v>
      </c>
      <c r="E284" s="12" t="s">
        <v>3</v>
      </c>
      <c r="F284" s="96"/>
      <c r="G284" s="86"/>
      <c r="H284" s="10">
        <v>0</v>
      </c>
      <c r="I284" s="10">
        <v>0</v>
      </c>
      <c r="J284" s="10">
        <v>0</v>
      </c>
      <c r="K284" s="10">
        <v>61.32</v>
      </c>
      <c r="L284" s="10">
        <v>0</v>
      </c>
      <c r="M284" s="10">
        <v>61.32</v>
      </c>
      <c r="N284" s="10">
        <v>61.32</v>
      </c>
      <c r="O284" s="9">
        <v>1</v>
      </c>
      <c r="P284" s="10">
        <v>122.64</v>
      </c>
      <c r="Q284" s="10">
        <v>0</v>
      </c>
      <c r="R284" s="10">
        <v>122.64</v>
      </c>
      <c r="S284" s="10">
        <v>122.64</v>
      </c>
      <c r="T284" s="9">
        <v>1</v>
      </c>
    </row>
    <row r="285" spans="1:20" hidden="1" outlineLevel="3" collapsed="1" x14ac:dyDescent="0.35">
      <c r="A285" s="14" t="s">
        <v>3</v>
      </c>
      <c r="B285" s="14" t="s">
        <v>3</v>
      </c>
      <c r="C285" s="13" t="s">
        <v>3</v>
      </c>
      <c r="D285" s="12" t="s">
        <v>3</v>
      </c>
      <c r="E285" s="96" t="s">
        <v>140</v>
      </c>
      <c r="F285" s="86"/>
      <c r="G285" s="86"/>
      <c r="H285" s="16">
        <v>0</v>
      </c>
      <c r="I285" s="16">
        <v>0</v>
      </c>
      <c r="J285" s="16">
        <v>0</v>
      </c>
      <c r="K285" s="16">
        <v>3130.78</v>
      </c>
      <c r="L285" s="16">
        <v>0</v>
      </c>
      <c r="M285" s="16">
        <v>3130.78</v>
      </c>
      <c r="N285" s="16">
        <v>3130.78</v>
      </c>
      <c r="O285" s="17">
        <v>1</v>
      </c>
      <c r="P285" s="16">
        <v>10879.673332</v>
      </c>
      <c r="Q285" s="16">
        <v>0</v>
      </c>
      <c r="R285" s="16">
        <v>10879.673332</v>
      </c>
      <c r="S285" s="16">
        <v>10879.673332</v>
      </c>
      <c r="T285" s="15">
        <v>1</v>
      </c>
    </row>
    <row r="286" spans="1:20" hidden="1" outlineLevel="4" collapsed="1" x14ac:dyDescent="0.35">
      <c r="A286" s="14" t="s">
        <v>3</v>
      </c>
      <c r="B286" s="14" t="s">
        <v>3</v>
      </c>
      <c r="C286" s="13" t="s">
        <v>3</v>
      </c>
      <c r="D286" s="12" t="s">
        <v>3</v>
      </c>
      <c r="E286" s="12" t="s">
        <v>3</v>
      </c>
      <c r="F286" s="96"/>
      <c r="G286" s="86"/>
      <c r="H286" s="10">
        <v>0</v>
      </c>
      <c r="I286" s="10">
        <v>0</v>
      </c>
      <c r="J286" s="10">
        <v>0</v>
      </c>
      <c r="K286" s="10">
        <v>86.4</v>
      </c>
      <c r="L286" s="10">
        <v>0</v>
      </c>
      <c r="M286" s="10">
        <v>86.4</v>
      </c>
      <c r="N286" s="10">
        <v>86.4</v>
      </c>
      <c r="O286" s="9">
        <v>1</v>
      </c>
      <c r="P286" s="10">
        <v>86.4</v>
      </c>
      <c r="Q286" s="10">
        <v>0</v>
      </c>
      <c r="R286" s="10">
        <v>86.4</v>
      </c>
      <c r="S286" s="10">
        <v>86.4</v>
      </c>
      <c r="T286" s="9">
        <v>1</v>
      </c>
    </row>
    <row r="287" spans="1:20" hidden="1" outlineLevel="4" collapsed="1" x14ac:dyDescent="0.35">
      <c r="A287" s="14" t="s">
        <v>3</v>
      </c>
      <c r="B287" s="14" t="s">
        <v>3</v>
      </c>
      <c r="C287" s="13" t="s">
        <v>3</v>
      </c>
      <c r="D287" s="12" t="s">
        <v>3</v>
      </c>
      <c r="E287" s="12" t="s">
        <v>3</v>
      </c>
      <c r="F287" s="96"/>
      <c r="G287" s="86"/>
      <c r="H287" s="10">
        <v>0</v>
      </c>
      <c r="I287" s="10">
        <v>0</v>
      </c>
      <c r="J287" s="10">
        <v>0</v>
      </c>
      <c r="K287" s="10">
        <v>2053.5</v>
      </c>
      <c r="L287" s="10">
        <v>0</v>
      </c>
      <c r="M287" s="10">
        <v>2053.5</v>
      </c>
      <c r="N287" s="10">
        <v>2053.5</v>
      </c>
      <c r="O287" s="9">
        <v>1</v>
      </c>
      <c r="P287" s="10">
        <v>2725.6666660000001</v>
      </c>
      <c r="Q287" s="10">
        <v>0</v>
      </c>
      <c r="R287" s="10">
        <v>2725.6666660000001</v>
      </c>
      <c r="S287" s="10">
        <v>2725.6666660000001</v>
      </c>
      <c r="T287" s="9">
        <v>1</v>
      </c>
    </row>
    <row r="288" spans="1:20" hidden="1" outlineLevel="4" collapsed="1" x14ac:dyDescent="0.35">
      <c r="A288" s="14" t="s">
        <v>3</v>
      </c>
      <c r="B288" s="14" t="s">
        <v>3</v>
      </c>
      <c r="C288" s="13" t="s">
        <v>3</v>
      </c>
      <c r="D288" s="12" t="s">
        <v>3</v>
      </c>
      <c r="E288" s="12" t="s">
        <v>3</v>
      </c>
      <c r="F288" s="96"/>
      <c r="G288" s="86"/>
      <c r="H288" s="10">
        <v>0</v>
      </c>
      <c r="I288" s="10">
        <v>0</v>
      </c>
      <c r="J288" s="10">
        <v>0</v>
      </c>
      <c r="K288" s="10">
        <v>275.72000000000003</v>
      </c>
      <c r="L288" s="10">
        <v>0</v>
      </c>
      <c r="M288" s="10">
        <v>275.72000000000003</v>
      </c>
      <c r="N288" s="10">
        <v>275.72000000000003</v>
      </c>
      <c r="O288" s="9">
        <v>1</v>
      </c>
      <c r="P288" s="10">
        <v>1011.526666</v>
      </c>
      <c r="Q288" s="10">
        <v>0</v>
      </c>
      <c r="R288" s="10">
        <v>1011.526666</v>
      </c>
      <c r="S288" s="10">
        <v>1011.526666</v>
      </c>
      <c r="T288" s="9">
        <v>1</v>
      </c>
    </row>
    <row r="289" spans="1:20" hidden="1" outlineLevel="4" collapsed="1" x14ac:dyDescent="0.35">
      <c r="A289" s="14" t="s">
        <v>3</v>
      </c>
      <c r="B289" s="14" t="s">
        <v>3</v>
      </c>
      <c r="C289" s="13" t="s">
        <v>3</v>
      </c>
      <c r="D289" s="12" t="s">
        <v>3</v>
      </c>
      <c r="E289" s="12" t="s">
        <v>3</v>
      </c>
      <c r="F289" s="96"/>
      <c r="G289" s="86"/>
      <c r="H289" s="10">
        <v>0</v>
      </c>
      <c r="I289" s="10">
        <v>0</v>
      </c>
      <c r="J289" s="10">
        <v>0</v>
      </c>
      <c r="K289" s="10">
        <v>317.76</v>
      </c>
      <c r="L289" s="10">
        <v>0</v>
      </c>
      <c r="M289" s="10">
        <v>317.76</v>
      </c>
      <c r="N289" s="10">
        <v>317.76</v>
      </c>
      <c r="O289" s="9">
        <v>1</v>
      </c>
      <c r="P289" s="10">
        <v>6658.68</v>
      </c>
      <c r="Q289" s="10">
        <v>0</v>
      </c>
      <c r="R289" s="10">
        <v>6658.68</v>
      </c>
      <c r="S289" s="10">
        <v>6658.68</v>
      </c>
      <c r="T289" s="9">
        <v>1</v>
      </c>
    </row>
    <row r="290" spans="1:20" hidden="1" outlineLevel="4" collapsed="1" x14ac:dyDescent="0.35">
      <c r="A290" s="14" t="s">
        <v>3</v>
      </c>
      <c r="B290" s="14" t="s">
        <v>3</v>
      </c>
      <c r="C290" s="13" t="s">
        <v>3</v>
      </c>
      <c r="D290" s="12" t="s">
        <v>3</v>
      </c>
      <c r="E290" s="12" t="s">
        <v>3</v>
      </c>
      <c r="F290" s="96"/>
      <c r="G290" s="86"/>
      <c r="H290" s="10">
        <v>0</v>
      </c>
      <c r="I290" s="10">
        <v>0</v>
      </c>
      <c r="J290" s="10">
        <v>0</v>
      </c>
      <c r="K290" s="10">
        <v>300</v>
      </c>
      <c r="L290" s="10">
        <v>0</v>
      </c>
      <c r="M290" s="10">
        <v>300</v>
      </c>
      <c r="N290" s="10">
        <v>300</v>
      </c>
      <c r="O290" s="9">
        <v>1</v>
      </c>
      <c r="P290" s="10">
        <v>300</v>
      </c>
      <c r="Q290" s="10">
        <v>0</v>
      </c>
      <c r="R290" s="10">
        <v>300</v>
      </c>
      <c r="S290" s="10">
        <v>300</v>
      </c>
      <c r="T290" s="9">
        <v>1</v>
      </c>
    </row>
    <row r="291" spans="1:20" hidden="1" outlineLevel="4" collapsed="1" x14ac:dyDescent="0.35">
      <c r="A291" s="14" t="s">
        <v>3</v>
      </c>
      <c r="B291" s="14" t="s">
        <v>3</v>
      </c>
      <c r="C291" s="13" t="s">
        <v>3</v>
      </c>
      <c r="D291" s="12" t="s">
        <v>3</v>
      </c>
      <c r="E291" s="12" t="s">
        <v>3</v>
      </c>
      <c r="F291" s="96" t="s">
        <v>141</v>
      </c>
      <c r="G291" s="86"/>
      <c r="H291" s="10">
        <v>0</v>
      </c>
      <c r="I291" s="10">
        <v>0</v>
      </c>
      <c r="J291" s="10">
        <v>0</v>
      </c>
      <c r="K291" s="10">
        <v>97.4</v>
      </c>
      <c r="L291" s="10">
        <v>0</v>
      </c>
      <c r="M291" s="10">
        <v>97.4</v>
      </c>
      <c r="N291" s="10">
        <v>97.4</v>
      </c>
      <c r="O291" s="9">
        <v>1</v>
      </c>
      <c r="P291" s="10">
        <v>97.4</v>
      </c>
      <c r="Q291" s="10">
        <v>0</v>
      </c>
      <c r="R291" s="10">
        <v>97.4</v>
      </c>
      <c r="S291" s="10">
        <v>97.4</v>
      </c>
      <c r="T291" s="9">
        <v>1</v>
      </c>
    </row>
    <row r="292" spans="1:20" hidden="1" outlineLevel="3" collapsed="1" x14ac:dyDescent="0.35">
      <c r="A292" s="14" t="s">
        <v>3</v>
      </c>
      <c r="B292" s="14" t="s">
        <v>3</v>
      </c>
      <c r="C292" s="13" t="s">
        <v>3</v>
      </c>
      <c r="D292" s="12" t="s">
        <v>3</v>
      </c>
      <c r="E292" s="96" t="s">
        <v>142</v>
      </c>
      <c r="F292" s="86"/>
      <c r="G292" s="86"/>
      <c r="H292" s="16">
        <v>157500</v>
      </c>
      <c r="I292" s="16">
        <v>0</v>
      </c>
      <c r="J292" s="16">
        <v>157500</v>
      </c>
      <c r="K292" s="16">
        <v>73810.259999999995</v>
      </c>
      <c r="L292" s="16">
        <v>0</v>
      </c>
      <c r="M292" s="16">
        <v>73810.259999999995</v>
      </c>
      <c r="N292" s="18">
        <v>-83689.740000000005</v>
      </c>
      <c r="O292" s="17">
        <v>0.4686365714285714</v>
      </c>
      <c r="P292" s="16">
        <v>132130.203335</v>
      </c>
      <c r="Q292" s="16">
        <v>0</v>
      </c>
      <c r="R292" s="16">
        <v>132130.203335</v>
      </c>
      <c r="S292" s="18">
        <v>-25369.796665000002</v>
      </c>
      <c r="T292" s="15">
        <v>0.83892192593650794</v>
      </c>
    </row>
    <row r="293" spans="1:20" hidden="1" outlineLevel="4" collapsed="1" x14ac:dyDescent="0.35">
      <c r="A293" s="14" t="s">
        <v>3</v>
      </c>
      <c r="B293" s="14" t="s">
        <v>3</v>
      </c>
      <c r="C293" s="13" t="s">
        <v>3</v>
      </c>
      <c r="D293" s="12" t="s">
        <v>3</v>
      </c>
      <c r="E293" s="12" t="s">
        <v>3</v>
      </c>
      <c r="F293" s="96"/>
      <c r="G293" s="86"/>
      <c r="H293" s="10">
        <v>0</v>
      </c>
      <c r="I293" s="10">
        <v>0</v>
      </c>
      <c r="J293" s="10">
        <v>0</v>
      </c>
      <c r="K293" s="10">
        <v>816.65</v>
      </c>
      <c r="L293" s="10">
        <v>0</v>
      </c>
      <c r="M293" s="10">
        <v>816.65</v>
      </c>
      <c r="N293" s="10">
        <v>816.65</v>
      </c>
      <c r="O293" s="9">
        <v>1</v>
      </c>
      <c r="P293" s="10">
        <v>2062.2733330000001</v>
      </c>
      <c r="Q293" s="10">
        <v>0</v>
      </c>
      <c r="R293" s="10">
        <v>2062.2733330000001</v>
      </c>
      <c r="S293" s="10">
        <v>2062.2733330000001</v>
      </c>
      <c r="T293" s="9">
        <v>1</v>
      </c>
    </row>
    <row r="294" spans="1:20" hidden="1" outlineLevel="4" collapsed="1" x14ac:dyDescent="0.35">
      <c r="A294" s="14" t="s">
        <v>3</v>
      </c>
      <c r="B294" s="14" t="s">
        <v>3</v>
      </c>
      <c r="C294" s="13" t="s">
        <v>3</v>
      </c>
      <c r="D294" s="12" t="s">
        <v>3</v>
      </c>
      <c r="E294" s="12" t="s">
        <v>3</v>
      </c>
      <c r="F294" s="96"/>
      <c r="G294" s="86"/>
      <c r="H294" s="10">
        <v>0</v>
      </c>
      <c r="I294" s="10">
        <v>0</v>
      </c>
      <c r="J294" s="10">
        <v>0</v>
      </c>
      <c r="K294" s="10">
        <v>144</v>
      </c>
      <c r="L294" s="10">
        <v>0</v>
      </c>
      <c r="M294" s="10">
        <v>144</v>
      </c>
      <c r="N294" s="10">
        <v>144</v>
      </c>
      <c r="O294" s="9">
        <v>1</v>
      </c>
      <c r="P294" s="10">
        <v>346.66666700000002</v>
      </c>
      <c r="Q294" s="10">
        <v>0</v>
      </c>
      <c r="R294" s="10">
        <v>346.66666700000002</v>
      </c>
      <c r="S294" s="10">
        <v>346.66666700000002</v>
      </c>
      <c r="T294" s="9">
        <v>1</v>
      </c>
    </row>
    <row r="295" spans="1:20" hidden="1" outlineLevel="4" collapsed="1" x14ac:dyDescent="0.35">
      <c r="A295" s="14" t="s">
        <v>3</v>
      </c>
      <c r="B295" s="14" t="s">
        <v>3</v>
      </c>
      <c r="C295" s="13" t="s">
        <v>3</v>
      </c>
      <c r="D295" s="12" t="s">
        <v>3</v>
      </c>
      <c r="E295" s="12" t="s">
        <v>3</v>
      </c>
      <c r="F295" s="96"/>
      <c r="G295" s="86"/>
      <c r="H295" s="10">
        <v>0</v>
      </c>
      <c r="I295" s="10">
        <v>0</v>
      </c>
      <c r="J295" s="10">
        <v>0</v>
      </c>
      <c r="K295" s="10">
        <v>747.87</v>
      </c>
      <c r="L295" s="10">
        <v>0</v>
      </c>
      <c r="M295" s="10">
        <v>747.87</v>
      </c>
      <c r="N295" s="10">
        <v>747.87</v>
      </c>
      <c r="O295" s="9">
        <v>1</v>
      </c>
      <c r="P295" s="10">
        <v>1456.386667</v>
      </c>
      <c r="Q295" s="10">
        <v>0</v>
      </c>
      <c r="R295" s="10">
        <v>1456.386667</v>
      </c>
      <c r="S295" s="10">
        <v>1456.386667</v>
      </c>
      <c r="T295" s="9">
        <v>1</v>
      </c>
    </row>
    <row r="296" spans="1:20" hidden="1" outlineLevel="4" collapsed="1" x14ac:dyDescent="0.35">
      <c r="A296" s="14" t="s">
        <v>3</v>
      </c>
      <c r="B296" s="14" t="s">
        <v>3</v>
      </c>
      <c r="C296" s="13" t="s">
        <v>3</v>
      </c>
      <c r="D296" s="12" t="s">
        <v>3</v>
      </c>
      <c r="E296" s="12" t="s">
        <v>3</v>
      </c>
      <c r="F296" s="96"/>
      <c r="G296" s="86"/>
      <c r="H296" s="10">
        <v>55000</v>
      </c>
      <c r="I296" s="10">
        <v>0</v>
      </c>
      <c r="J296" s="10">
        <v>55000</v>
      </c>
      <c r="K296" s="10">
        <v>0</v>
      </c>
      <c r="L296" s="10">
        <v>0</v>
      </c>
      <c r="M296" s="10">
        <v>0</v>
      </c>
      <c r="N296" s="11">
        <v>-55000</v>
      </c>
      <c r="O296" s="9">
        <v>0</v>
      </c>
      <c r="P296" s="10">
        <v>0</v>
      </c>
      <c r="Q296" s="10">
        <v>0</v>
      </c>
      <c r="R296" s="10">
        <v>0</v>
      </c>
      <c r="S296" s="11">
        <v>-55000</v>
      </c>
      <c r="T296" s="9">
        <v>0</v>
      </c>
    </row>
    <row r="297" spans="1:20" hidden="1" outlineLevel="4" collapsed="1" x14ac:dyDescent="0.35">
      <c r="A297" s="14" t="s">
        <v>3</v>
      </c>
      <c r="B297" s="14" t="s">
        <v>3</v>
      </c>
      <c r="C297" s="13" t="s">
        <v>3</v>
      </c>
      <c r="D297" s="12" t="s">
        <v>3</v>
      </c>
      <c r="E297" s="12" t="s">
        <v>3</v>
      </c>
      <c r="F297" s="96"/>
      <c r="G297" s="86"/>
      <c r="H297" s="10">
        <v>0</v>
      </c>
      <c r="I297" s="10">
        <v>0</v>
      </c>
      <c r="J297" s="10">
        <v>0</v>
      </c>
      <c r="K297" s="10">
        <v>74</v>
      </c>
      <c r="L297" s="10">
        <v>0</v>
      </c>
      <c r="M297" s="10">
        <v>74</v>
      </c>
      <c r="N297" s="10">
        <v>74</v>
      </c>
      <c r="O297" s="9">
        <v>1</v>
      </c>
      <c r="P297" s="10">
        <v>1801.533334</v>
      </c>
      <c r="Q297" s="10">
        <v>0</v>
      </c>
      <c r="R297" s="10">
        <v>1801.533334</v>
      </c>
      <c r="S297" s="10">
        <v>1801.533334</v>
      </c>
      <c r="T297" s="9">
        <v>1</v>
      </c>
    </row>
    <row r="298" spans="1:20" hidden="1" outlineLevel="4" collapsed="1" x14ac:dyDescent="0.35">
      <c r="A298" s="14" t="s">
        <v>3</v>
      </c>
      <c r="B298" s="14" t="s">
        <v>3</v>
      </c>
      <c r="C298" s="13" t="s">
        <v>3</v>
      </c>
      <c r="D298" s="12" t="s">
        <v>3</v>
      </c>
      <c r="E298" s="12" t="s">
        <v>3</v>
      </c>
      <c r="F298" s="96"/>
      <c r="G298" s="86"/>
      <c r="H298" s="10">
        <v>0</v>
      </c>
      <c r="I298" s="10">
        <v>0</v>
      </c>
      <c r="J298" s="10">
        <v>0</v>
      </c>
      <c r="K298" s="10">
        <v>93.3</v>
      </c>
      <c r="L298" s="10">
        <v>0</v>
      </c>
      <c r="M298" s="10">
        <v>93.3</v>
      </c>
      <c r="N298" s="10">
        <v>93.3</v>
      </c>
      <c r="O298" s="9">
        <v>1</v>
      </c>
      <c r="P298" s="10">
        <v>106.36666700000001</v>
      </c>
      <c r="Q298" s="10">
        <v>0</v>
      </c>
      <c r="R298" s="10">
        <v>106.36666700000001</v>
      </c>
      <c r="S298" s="10">
        <v>106.36666700000001</v>
      </c>
      <c r="T298" s="9">
        <v>1</v>
      </c>
    </row>
    <row r="299" spans="1:20" hidden="1" outlineLevel="4" collapsed="1" x14ac:dyDescent="0.35">
      <c r="A299" s="14" t="s">
        <v>3</v>
      </c>
      <c r="B299" s="14" t="s">
        <v>3</v>
      </c>
      <c r="C299" s="13" t="s">
        <v>3</v>
      </c>
      <c r="D299" s="12" t="s">
        <v>3</v>
      </c>
      <c r="E299" s="12" t="s">
        <v>3</v>
      </c>
      <c r="F299" s="96"/>
      <c r="G299" s="86"/>
      <c r="H299" s="10">
        <v>0</v>
      </c>
      <c r="I299" s="10">
        <v>0</v>
      </c>
      <c r="J299" s="10">
        <v>0</v>
      </c>
      <c r="K299" s="10">
        <v>415.02</v>
      </c>
      <c r="L299" s="10">
        <v>0</v>
      </c>
      <c r="M299" s="10">
        <v>415.02</v>
      </c>
      <c r="N299" s="10">
        <v>415.02</v>
      </c>
      <c r="O299" s="9">
        <v>1</v>
      </c>
      <c r="P299" s="10">
        <v>605.15666699999997</v>
      </c>
      <c r="Q299" s="10">
        <v>0</v>
      </c>
      <c r="R299" s="10">
        <v>605.15666699999997</v>
      </c>
      <c r="S299" s="10">
        <v>605.15666699999997</v>
      </c>
      <c r="T299" s="9">
        <v>1</v>
      </c>
    </row>
    <row r="300" spans="1:20" hidden="1" outlineLevel="4" collapsed="1" x14ac:dyDescent="0.35">
      <c r="A300" s="14" t="s">
        <v>3</v>
      </c>
      <c r="B300" s="14" t="s">
        <v>3</v>
      </c>
      <c r="C300" s="13" t="s">
        <v>3</v>
      </c>
      <c r="D300" s="12" t="s">
        <v>3</v>
      </c>
      <c r="E300" s="12" t="s">
        <v>3</v>
      </c>
      <c r="F300" s="96"/>
      <c r="G300" s="86"/>
      <c r="H300" s="10">
        <v>0</v>
      </c>
      <c r="I300" s="10">
        <v>0</v>
      </c>
      <c r="J300" s="10">
        <v>0</v>
      </c>
      <c r="K300" s="10">
        <v>29519.42</v>
      </c>
      <c r="L300" s="10">
        <v>0</v>
      </c>
      <c r="M300" s="10">
        <v>29519.42</v>
      </c>
      <c r="N300" s="10">
        <v>29519.42</v>
      </c>
      <c r="O300" s="9">
        <v>1</v>
      </c>
      <c r="P300" s="10">
        <v>43251.82</v>
      </c>
      <c r="Q300" s="10">
        <v>0</v>
      </c>
      <c r="R300" s="10">
        <v>43251.82</v>
      </c>
      <c r="S300" s="10">
        <v>43251.82</v>
      </c>
      <c r="T300" s="9">
        <v>1</v>
      </c>
    </row>
    <row r="301" spans="1:20" hidden="1" outlineLevel="4" collapsed="1" x14ac:dyDescent="0.35">
      <c r="A301" s="14" t="s">
        <v>3</v>
      </c>
      <c r="B301" s="14" t="s">
        <v>3</v>
      </c>
      <c r="C301" s="13" t="s">
        <v>3</v>
      </c>
      <c r="D301" s="12" t="s">
        <v>3</v>
      </c>
      <c r="E301" s="12" t="s">
        <v>3</v>
      </c>
      <c r="F301" s="96"/>
      <c r="G301" s="86"/>
      <c r="H301" s="10">
        <v>19500</v>
      </c>
      <c r="I301" s="10">
        <v>0</v>
      </c>
      <c r="J301" s="10">
        <v>19500</v>
      </c>
      <c r="K301" s="10">
        <v>0</v>
      </c>
      <c r="L301" s="10">
        <v>0</v>
      </c>
      <c r="M301" s="10">
        <v>0</v>
      </c>
      <c r="N301" s="11">
        <v>-19500</v>
      </c>
      <c r="O301" s="9">
        <v>0</v>
      </c>
      <c r="P301" s="10">
        <v>0</v>
      </c>
      <c r="Q301" s="10">
        <v>0</v>
      </c>
      <c r="R301" s="10">
        <v>0</v>
      </c>
      <c r="S301" s="11">
        <v>-19500</v>
      </c>
      <c r="T301" s="9">
        <v>0</v>
      </c>
    </row>
    <row r="302" spans="1:20" hidden="1" outlineLevel="4" collapsed="1" x14ac:dyDescent="0.35">
      <c r="A302" s="14" t="s">
        <v>3</v>
      </c>
      <c r="B302" s="14" t="s">
        <v>3</v>
      </c>
      <c r="C302" s="13" t="s">
        <v>3</v>
      </c>
      <c r="D302" s="12" t="s">
        <v>3</v>
      </c>
      <c r="E302" s="12" t="s">
        <v>3</v>
      </c>
      <c r="F302" s="96"/>
      <c r="G302" s="86"/>
      <c r="H302" s="10">
        <v>83000</v>
      </c>
      <c r="I302" s="10">
        <v>0</v>
      </c>
      <c r="J302" s="10">
        <v>83000</v>
      </c>
      <c r="K302" s="10">
        <v>42000</v>
      </c>
      <c r="L302" s="10">
        <v>0</v>
      </c>
      <c r="M302" s="10">
        <v>42000</v>
      </c>
      <c r="N302" s="11">
        <v>-41000</v>
      </c>
      <c r="O302" s="9">
        <v>0.50602409638554213</v>
      </c>
      <c r="P302" s="10">
        <v>82500</v>
      </c>
      <c r="Q302" s="10">
        <v>0</v>
      </c>
      <c r="R302" s="10">
        <v>82500</v>
      </c>
      <c r="S302" s="11">
        <v>-500</v>
      </c>
      <c r="T302" s="9">
        <v>0.99397590361445787</v>
      </c>
    </row>
    <row r="303" spans="1:20" hidden="1" outlineLevel="3" collapsed="1" x14ac:dyDescent="0.35">
      <c r="A303" s="14" t="s">
        <v>3</v>
      </c>
      <c r="B303" s="14" t="s">
        <v>3</v>
      </c>
      <c r="C303" s="13" t="s">
        <v>3</v>
      </c>
      <c r="D303" s="12" t="s">
        <v>3</v>
      </c>
      <c r="E303" s="96" t="s">
        <v>143</v>
      </c>
      <c r="F303" s="86"/>
      <c r="G303" s="86"/>
      <c r="H303" s="16">
        <v>509000</v>
      </c>
      <c r="I303" s="16">
        <v>0</v>
      </c>
      <c r="J303" s="16">
        <v>509000</v>
      </c>
      <c r="K303" s="16">
        <v>480583.32</v>
      </c>
      <c r="L303" s="16">
        <v>0</v>
      </c>
      <c r="M303" s="16">
        <v>480583.32</v>
      </c>
      <c r="N303" s="18">
        <v>-28416.68</v>
      </c>
      <c r="O303" s="17">
        <v>0.9441715520628684</v>
      </c>
      <c r="P303" s="16">
        <v>1165250.0866660001</v>
      </c>
      <c r="Q303" s="16">
        <v>0</v>
      </c>
      <c r="R303" s="16">
        <v>1165250.0866660001</v>
      </c>
      <c r="S303" s="16">
        <v>656250.08666599996</v>
      </c>
      <c r="T303" s="15">
        <v>2.2892929011119842</v>
      </c>
    </row>
    <row r="304" spans="1:20" hidden="1" outlineLevel="4" collapsed="1" x14ac:dyDescent="0.35">
      <c r="A304" s="14" t="s">
        <v>3</v>
      </c>
      <c r="B304" s="14" t="s">
        <v>3</v>
      </c>
      <c r="C304" s="13" t="s">
        <v>3</v>
      </c>
      <c r="D304" s="12" t="s">
        <v>3</v>
      </c>
      <c r="E304" s="12" t="s">
        <v>3</v>
      </c>
      <c r="F304" s="96"/>
      <c r="G304" s="86"/>
      <c r="H304" s="10">
        <v>30000</v>
      </c>
      <c r="I304" s="10">
        <v>0</v>
      </c>
      <c r="J304" s="10">
        <v>30000</v>
      </c>
      <c r="K304" s="10">
        <v>28037.45</v>
      </c>
      <c r="L304" s="10">
        <v>0</v>
      </c>
      <c r="M304" s="10">
        <v>28037.45</v>
      </c>
      <c r="N304" s="11">
        <v>-1962.55</v>
      </c>
      <c r="O304" s="9">
        <v>0.93458166666666664</v>
      </c>
      <c r="P304" s="10">
        <v>73747.826667000001</v>
      </c>
      <c r="Q304" s="10">
        <v>0</v>
      </c>
      <c r="R304" s="10">
        <v>73747.826667000001</v>
      </c>
      <c r="S304" s="10">
        <v>43747.826667000001</v>
      </c>
      <c r="T304" s="9">
        <v>2.4582608888999999</v>
      </c>
    </row>
    <row r="305" spans="1:20" hidden="1" outlineLevel="4" collapsed="1" x14ac:dyDescent="0.35">
      <c r="A305" s="14" t="s">
        <v>3</v>
      </c>
      <c r="B305" s="14" t="s">
        <v>3</v>
      </c>
      <c r="C305" s="13" t="s">
        <v>3</v>
      </c>
      <c r="D305" s="12" t="s">
        <v>3</v>
      </c>
      <c r="E305" s="12" t="s">
        <v>3</v>
      </c>
      <c r="F305" s="96"/>
      <c r="G305" s="86"/>
      <c r="H305" s="10">
        <v>0</v>
      </c>
      <c r="I305" s="10">
        <v>0</v>
      </c>
      <c r="J305" s="10">
        <v>0</v>
      </c>
      <c r="K305" s="10">
        <v>23.7</v>
      </c>
      <c r="L305" s="10">
        <v>0</v>
      </c>
      <c r="M305" s="10">
        <v>23.7</v>
      </c>
      <c r="N305" s="10">
        <v>23.7</v>
      </c>
      <c r="O305" s="9">
        <v>1</v>
      </c>
      <c r="P305" s="10">
        <v>23.7</v>
      </c>
      <c r="Q305" s="10">
        <v>0</v>
      </c>
      <c r="R305" s="10">
        <v>23.7</v>
      </c>
      <c r="S305" s="10">
        <v>23.7</v>
      </c>
      <c r="T305" s="9">
        <v>1</v>
      </c>
    </row>
    <row r="306" spans="1:20" hidden="1" outlineLevel="4" collapsed="1" x14ac:dyDescent="0.35">
      <c r="A306" s="14" t="s">
        <v>3</v>
      </c>
      <c r="B306" s="14" t="s">
        <v>3</v>
      </c>
      <c r="C306" s="13" t="s">
        <v>3</v>
      </c>
      <c r="D306" s="12" t="s">
        <v>3</v>
      </c>
      <c r="E306" s="12" t="s">
        <v>3</v>
      </c>
      <c r="F306" s="96"/>
      <c r="G306" s="86"/>
      <c r="H306" s="10">
        <v>0</v>
      </c>
      <c r="I306" s="10">
        <v>0</v>
      </c>
      <c r="J306" s="10">
        <v>0</v>
      </c>
      <c r="K306" s="10">
        <v>2258</v>
      </c>
      <c r="L306" s="10">
        <v>0</v>
      </c>
      <c r="M306" s="10">
        <v>2258</v>
      </c>
      <c r="N306" s="10">
        <v>2258</v>
      </c>
      <c r="O306" s="9">
        <v>1</v>
      </c>
      <c r="P306" s="10">
        <v>4820.04</v>
      </c>
      <c r="Q306" s="10">
        <v>0</v>
      </c>
      <c r="R306" s="10">
        <v>4820.04</v>
      </c>
      <c r="S306" s="10">
        <v>4820.04</v>
      </c>
      <c r="T306" s="9">
        <v>1</v>
      </c>
    </row>
    <row r="307" spans="1:20" hidden="1" outlineLevel="4" collapsed="1" x14ac:dyDescent="0.35">
      <c r="A307" s="14" t="s">
        <v>3</v>
      </c>
      <c r="B307" s="14" t="s">
        <v>3</v>
      </c>
      <c r="C307" s="13" t="s">
        <v>3</v>
      </c>
      <c r="D307" s="12" t="s">
        <v>3</v>
      </c>
      <c r="E307" s="12" t="s">
        <v>3</v>
      </c>
      <c r="F307" s="96"/>
      <c r="G307" s="86"/>
      <c r="H307" s="10">
        <v>0</v>
      </c>
      <c r="I307" s="10">
        <v>0</v>
      </c>
      <c r="J307" s="10">
        <v>0</v>
      </c>
      <c r="K307" s="10">
        <v>3075.91</v>
      </c>
      <c r="L307" s="10">
        <v>0</v>
      </c>
      <c r="M307" s="10">
        <v>3075.91</v>
      </c>
      <c r="N307" s="10">
        <v>3075.91</v>
      </c>
      <c r="O307" s="9">
        <v>1</v>
      </c>
      <c r="P307" s="10">
        <v>7122.603333</v>
      </c>
      <c r="Q307" s="10">
        <v>0</v>
      </c>
      <c r="R307" s="10">
        <v>7122.603333</v>
      </c>
      <c r="S307" s="10">
        <v>7122.603333</v>
      </c>
      <c r="T307" s="9">
        <v>1</v>
      </c>
    </row>
    <row r="308" spans="1:20" hidden="1" outlineLevel="4" collapsed="1" x14ac:dyDescent="0.35">
      <c r="A308" s="14" t="s">
        <v>3</v>
      </c>
      <c r="B308" s="14" t="s">
        <v>3</v>
      </c>
      <c r="C308" s="13" t="s">
        <v>3</v>
      </c>
      <c r="D308" s="12" t="s">
        <v>3</v>
      </c>
      <c r="E308" s="12" t="s">
        <v>3</v>
      </c>
      <c r="F308" s="96"/>
      <c r="G308" s="86"/>
      <c r="H308" s="10">
        <v>0</v>
      </c>
      <c r="I308" s="10">
        <v>0</v>
      </c>
      <c r="J308" s="10">
        <v>0</v>
      </c>
      <c r="K308" s="10">
        <v>2895.73</v>
      </c>
      <c r="L308" s="10">
        <v>0</v>
      </c>
      <c r="M308" s="10">
        <v>2895.73</v>
      </c>
      <c r="N308" s="10">
        <v>2895.73</v>
      </c>
      <c r="O308" s="9">
        <v>1</v>
      </c>
      <c r="P308" s="10">
        <v>7312.4866670000001</v>
      </c>
      <c r="Q308" s="10">
        <v>0</v>
      </c>
      <c r="R308" s="10">
        <v>7312.4866670000001</v>
      </c>
      <c r="S308" s="10">
        <v>7312.4866670000001</v>
      </c>
      <c r="T308" s="9">
        <v>1</v>
      </c>
    </row>
    <row r="309" spans="1:20" hidden="1" outlineLevel="4" collapsed="1" x14ac:dyDescent="0.35">
      <c r="A309" s="14" t="s">
        <v>3</v>
      </c>
      <c r="B309" s="14" t="s">
        <v>3</v>
      </c>
      <c r="C309" s="13" t="s">
        <v>3</v>
      </c>
      <c r="D309" s="12" t="s">
        <v>3</v>
      </c>
      <c r="E309" s="12" t="s">
        <v>3</v>
      </c>
      <c r="F309" s="96"/>
      <c r="G309" s="86"/>
      <c r="H309" s="10">
        <v>0</v>
      </c>
      <c r="I309" s="10">
        <v>0</v>
      </c>
      <c r="J309" s="10">
        <v>0</v>
      </c>
      <c r="K309" s="10">
        <v>4437.58</v>
      </c>
      <c r="L309" s="10">
        <v>0</v>
      </c>
      <c r="M309" s="10">
        <v>4437.58</v>
      </c>
      <c r="N309" s="10">
        <v>4437.58</v>
      </c>
      <c r="O309" s="9">
        <v>1</v>
      </c>
      <c r="P309" s="10">
        <v>20258.66</v>
      </c>
      <c r="Q309" s="10">
        <v>0</v>
      </c>
      <c r="R309" s="10">
        <v>20258.66</v>
      </c>
      <c r="S309" s="10">
        <v>20258.66</v>
      </c>
      <c r="T309" s="9">
        <v>1</v>
      </c>
    </row>
    <row r="310" spans="1:20" hidden="1" outlineLevel="4" collapsed="1" x14ac:dyDescent="0.35">
      <c r="A310" s="14" t="s">
        <v>3</v>
      </c>
      <c r="B310" s="14" t="s">
        <v>3</v>
      </c>
      <c r="C310" s="13" t="s">
        <v>3</v>
      </c>
      <c r="D310" s="12" t="s">
        <v>3</v>
      </c>
      <c r="E310" s="12" t="s">
        <v>3</v>
      </c>
      <c r="F310" s="96"/>
      <c r="G310" s="86"/>
      <c r="H310" s="10">
        <v>0</v>
      </c>
      <c r="I310" s="10">
        <v>0</v>
      </c>
      <c r="J310" s="10">
        <v>0</v>
      </c>
      <c r="K310" s="10">
        <v>1093.3699999999999</v>
      </c>
      <c r="L310" s="10">
        <v>0</v>
      </c>
      <c r="M310" s="10">
        <v>1093.3699999999999</v>
      </c>
      <c r="N310" s="10">
        <v>1093.3699999999999</v>
      </c>
      <c r="O310" s="9">
        <v>1</v>
      </c>
      <c r="P310" s="10">
        <v>2445.766666</v>
      </c>
      <c r="Q310" s="10">
        <v>0</v>
      </c>
      <c r="R310" s="10">
        <v>2445.766666</v>
      </c>
      <c r="S310" s="10">
        <v>2445.766666</v>
      </c>
      <c r="T310" s="9">
        <v>1</v>
      </c>
    </row>
    <row r="311" spans="1:20" hidden="1" outlineLevel="4" collapsed="1" x14ac:dyDescent="0.35">
      <c r="A311" s="14" t="s">
        <v>3</v>
      </c>
      <c r="B311" s="14" t="s">
        <v>3</v>
      </c>
      <c r="C311" s="13" t="s">
        <v>3</v>
      </c>
      <c r="D311" s="12" t="s">
        <v>3</v>
      </c>
      <c r="E311" s="12" t="s">
        <v>3</v>
      </c>
      <c r="F311" s="96"/>
      <c r="G311" s="86"/>
      <c r="H311" s="10">
        <v>0</v>
      </c>
      <c r="I311" s="10">
        <v>0</v>
      </c>
      <c r="J311" s="10">
        <v>0</v>
      </c>
      <c r="K311" s="10">
        <v>196157.64</v>
      </c>
      <c r="L311" s="10">
        <v>0</v>
      </c>
      <c r="M311" s="10">
        <v>196157.64</v>
      </c>
      <c r="N311" s="10">
        <v>196157.64</v>
      </c>
      <c r="O311" s="9">
        <v>1</v>
      </c>
      <c r="P311" s="10">
        <v>565316.54333300004</v>
      </c>
      <c r="Q311" s="10">
        <v>0</v>
      </c>
      <c r="R311" s="10">
        <v>565316.54333300004</v>
      </c>
      <c r="S311" s="10">
        <v>565316.54333300004</v>
      </c>
      <c r="T311" s="9">
        <v>1</v>
      </c>
    </row>
    <row r="312" spans="1:20" hidden="1" outlineLevel="4" collapsed="1" x14ac:dyDescent="0.35">
      <c r="A312" s="14" t="s">
        <v>3</v>
      </c>
      <c r="B312" s="14" t="s">
        <v>3</v>
      </c>
      <c r="C312" s="13" t="s">
        <v>3</v>
      </c>
      <c r="D312" s="12" t="s">
        <v>3</v>
      </c>
      <c r="E312" s="12" t="s">
        <v>3</v>
      </c>
      <c r="F312" s="96"/>
      <c r="G312" s="86"/>
      <c r="H312" s="10">
        <v>479000</v>
      </c>
      <c r="I312" s="10">
        <v>0</v>
      </c>
      <c r="J312" s="10">
        <v>479000</v>
      </c>
      <c r="K312" s="10">
        <v>239500</v>
      </c>
      <c r="L312" s="10">
        <v>0</v>
      </c>
      <c r="M312" s="10">
        <v>239500</v>
      </c>
      <c r="N312" s="11">
        <v>-239500</v>
      </c>
      <c r="O312" s="9">
        <v>0.5</v>
      </c>
      <c r="P312" s="10">
        <v>477833.33333300002</v>
      </c>
      <c r="Q312" s="10">
        <v>0</v>
      </c>
      <c r="R312" s="10">
        <v>477833.33333300002</v>
      </c>
      <c r="S312" s="11">
        <v>-1166.666667</v>
      </c>
      <c r="T312" s="9">
        <v>0.9975643702150313</v>
      </c>
    </row>
    <row r="313" spans="1:20" hidden="1" outlineLevel="4" collapsed="1" x14ac:dyDescent="0.35">
      <c r="A313" s="14" t="s">
        <v>3</v>
      </c>
      <c r="B313" s="14" t="s">
        <v>3</v>
      </c>
      <c r="C313" s="13" t="s">
        <v>3</v>
      </c>
      <c r="D313" s="12" t="s">
        <v>3</v>
      </c>
      <c r="E313" s="12" t="s">
        <v>3</v>
      </c>
      <c r="F313" s="96" t="s">
        <v>133</v>
      </c>
      <c r="G313" s="86"/>
      <c r="H313" s="10">
        <v>0</v>
      </c>
      <c r="I313" s="10">
        <v>0</v>
      </c>
      <c r="J313" s="10">
        <v>0</v>
      </c>
      <c r="K313" s="10">
        <v>3103.94</v>
      </c>
      <c r="L313" s="10">
        <v>0</v>
      </c>
      <c r="M313" s="10">
        <v>3103.94</v>
      </c>
      <c r="N313" s="10">
        <v>3103.94</v>
      </c>
      <c r="O313" s="9">
        <v>1</v>
      </c>
      <c r="P313" s="10">
        <v>6369.1266670000005</v>
      </c>
      <c r="Q313" s="10">
        <v>0</v>
      </c>
      <c r="R313" s="10">
        <v>6369.1266670000005</v>
      </c>
      <c r="S313" s="10">
        <v>6369.1266670000005</v>
      </c>
      <c r="T313" s="9">
        <v>1</v>
      </c>
    </row>
    <row r="314" spans="1:20" hidden="1" outlineLevel="2" collapsed="1" x14ac:dyDescent="0.35">
      <c r="A314" s="14" t="s">
        <v>3</v>
      </c>
      <c r="B314" s="14" t="s">
        <v>3</v>
      </c>
      <c r="C314" s="13" t="s">
        <v>3</v>
      </c>
      <c r="D314" s="94" t="s">
        <v>144</v>
      </c>
      <c r="E314" s="86"/>
      <c r="F314" s="86"/>
      <c r="G314" s="86"/>
      <c r="H314" s="16">
        <v>2173551</v>
      </c>
      <c r="I314" s="16">
        <v>0</v>
      </c>
      <c r="J314" s="16">
        <v>2173551</v>
      </c>
      <c r="K314" s="16">
        <v>1218058.94</v>
      </c>
      <c r="L314" s="16">
        <v>0</v>
      </c>
      <c r="M314" s="16">
        <v>1218058.94</v>
      </c>
      <c r="N314" s="18">
        <v>-955492.06</v>
      </c>
      <c r="O314" s="17">
        <v>0.56040044148952561</v>
      </c>
      <c r="P314" s="16">
        <v>2309437.8666630001</v>
      </c>
      <c r="Q314" s="16">
        <v>43255</v>
      </c>
      <c r="R314" s="16">
        <v>2352692.8666630001</v>
      </c>
      <c r="S314" s="16">
        <v>179141.86666299999</v>
      </c>
      <c r="T314" s="15">
        <v>1.0824189847226957</v>
      </c>
    </row>
    <row r="315" spans="1:20" hidden="1" outlineLevel="3" collapsed="1" x14ac:dyDescent="0.35">
      <c r="A315" s="14" t="s">
        <v>3</v>
      </c>
      <c r="B315" s="14" t="s">
        <v>3</v>
      </c>
      <c r="C315" s="13" t="s">
        <v>3</v>
      </c>
      <c r="D315" s="12" t="s">
        <v>3</v>
      </c>
      <c r="E315" s="96" t="s">
        <v>145</v>
      </c>
      <c r="F315" s="86"/>
      <c r="G315" s="86"/>
      <c r="H315" s="16">
        <v>210830</v>
      </c>
      <c r="I315" s="16">
        <v>0</v>
      </c>
      <c r="J315" s="16">
        <v>210830</v>
      </c>
      <c r="K315" s="16">
        <v>0</v>
      </c>
      <c r="L315" s="16">
        <v>0</v>
      </c>
      <c r="M315" s="16">
        <v>0</v>
      </c>
      <c r="N315" s="18">
        <v>-210830</v>
      </c>
      <c r="O315" s="17">
        <v>0</v>
      </c>
      <c r="P315" s="16">
        <v>0</v>
      </c>
      <c r="Q315" s="16">
        <v>92475</v>
      </c>
      <c r="R315" s="16">
        <v>92475</v>
      </c>
      <c r="S315" s="18">
        <v>-118355</v>
      </c>
      <c r="T315" s="15">
        <v>0.43862353554996919</v>
      </c>
    </row>
    <row r="316" spans="1:20" hidden="1" outlineLevel="4" collapsed="1" x14ac:dyDescent="0.35">
      <c r="A316" s="14" t="s">
        <v>3</v>
      </c>
      <c r="B316" s="14" t="s">
        <v>3</v>
      </c>
      <c r="C316" s="13" t="s">
        <v>3</v>
      </c>
      <c r="D316" s="12" t="s">
        <v>3</v>
      </c>
      <c r="E316" s="12" t="s">
        <v>3</v>
      </c>
      <c r="F316" s="96"/>
      <c r="G316" s="86"/>
      <c r="H316" s="10">
        <v>120000</v>
      </c>
      <c r="I316" s="10">
        <v>0</v>
      </c>
      <c r="J316" s="10">
        <v>120000</v>
      </c>
      <c r="K316" s="10">
        <v>0</v>
      </c>
      <c r="L316" s="10">
        <v>0</v>
      </c>
      <c r="M316" s="10">
        <v>0</v>
      </c>
      <c r="N316" s="11">
        <v>-120000</v>
      </c>
      <c r="O316" s="9">
        <v>0</v>
      </c>
      <c r="P316" s="10">
        <v>0</v>
      </c>
      <c r="Q316" s="10">
        <v>100000</v>
      </c>
      <c r="R316" s="10">
        <v>100000</v>
      </c>
      <c r="S316" s="11">
        <v>-20000</v>
      </c>
      <c r="T316" s="9">
        <v>0.83333333333333337</v>
      </c>
    </row>
    <row r="317" spans="1:20" hidden="1" outlineLevel="4" collapsed="1" x14ac:dyDescent="0.35">
      <c r="A317" s="14" t="s">
        <v>3</v>
      </c>
      <c r="B317" s="14" t="s">
        <v>3</v>
      </c>
      <c r="C317" s="13" t="s">
        <v>3</v>
      </c>
      <c r="D317" s="12" t="s">
        <v>3</v>
      </c>
      <c r="E317" s="12" t="s">
        <v>3</v>
      </c>
      <c r="F317" s="96"/>
      <c r="G317" s="86"/>
      <c r="H317" s="10">
        <v>7000</v>
      </c>
      <c r="I317" s="10">
        <v>0</v>
      </c>
      <c r="J317" s="10">
        <v>7000</v>
      </c>
      <c r="K317" s="10">
        <v>0</v>
      </c>
      <c r="L317" s="10">
        <v>0</v>
      </c>
      <c r="M317" s="10">
        <v>0</v>
      </c>
      <c r="N317" s="11">
        <v>-7000</v>
      </c>
      <c r="O317" s="9">
        <v>0</v>
      </c>
      <c r="P317" s="10">
        <v>0</v>
      </c>
      <c r="Q317" s="10">
        <v>0</v>
      </c>
      <c r="R317" s="10">
        <v>0</v>
      </c>
      <c r="S317" s="11">
        <v>-7000</v>
      </c>
      <c r="T317" s="9">
        <v>0</v>
      </c>
    </row>
    <row r="318" spans="1:20" hidden="1" outlineLevel="4" collapsed="1" x14ac:dyDescent="0.35">
      <c r="A318" s="14" t="s">
        <v>3</v>
      </c>
      <c r="B318" s="14" t="s">
        <v>3</v>
      </c>
      <c r="C318" s="13" t="s">
        <v>3</v>
      </c>
      <c r="D318" s="12" t="s">
        <v>3</v>
      </c>
      <c r="E318" s="12" t="s">
        <v>3</v>
      </c>
      <c r="F318" s="96"/>
      <c r="G318" s="86"/>
      <c r="H318" s="10">
        <v>26250</v>
      </c>
      <c r="I318" s="10">
        <v>0</v>
      </c>
      <c r="J318" s="10">
        <v>26250</v>
      </c>
      <c r="K318" s="10">
        <v>0</v>
      </c>
      <c r="L318" s="10">
        <v>0</v>
      </c>
      <c r="M318" s="10">
        <v>0</v>
      </c>
      <c r="N318" s="11">
        <v>-26250</v>
      </c>
      <c r="O318" s="9">
        <v>0</v>
      </c>
      <c r="P318" s="10">
        <v>0</v>
      </c>
      <c r="Q318" s="10">
        <v>1635</v>
      </c>
      <c r="R318" s="10">
        <v>1635</v>
      </c>
      <c r="S318" s="11">
        <v>-24615</v>
      </c>
      <c r="T318" s="9">
        <v>6.2285714285714285E-2</v>
      </c>
    </row>
    <row r="319" spans="1:20" hidden="1" outlineLevel="4" collapsed="1" x14ac:dyDescent="0.35">
      <c r="A319" s="14" t="s">
        <v>3</v>
      </c>
      <c r="B319" s="14" t="s">
        <v>3</v>
      </c>
      <c r="C319" s="13" t="s">
        <v>3</v>
      </c>
      <c r="D319" s="12" t="s">
        <v>3</v>
      </c>
      <c r="E319" s="12" t="s">
        <v>3</v>
      </c>
      <c r="F319" s="96"/>
      <c r="G319" s="86"/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v>0</v>
      </c>
      <c r="N319" s="10">
        <v>0</v>
      </c>
      <c r="O319" s="9">
        <v>0</v>
      </c>
      <c r="P319" s="10">
        <v>0</v>
      </c>
      <c r="Q319" s="11">
        <v>-11083</v>
      </c>
      <c r="R319" s="11">
        <v>-11083</v>
      </c>
      <c r="S319" s="11">
        <v>-11083</v>
      </c>
      <c r="T319" s="9">
        <v>1</v>
      </c>
    </row>
    <row r="320" spans="1:20" hidden="1" outlineLevel="4" collapsed="1" x14ac:dyDescent="0.35">
      <c r="A320" s="14" t="s">
        <v>3</v>
      </c>
      <c r="B320" s="14" t="s">
        <v>3</v>
      </c>
      <c r="C320" s="13" t="s">
        <v>3</v>
      </c>
      <c r="D320" s="12" t="s">
        <v>3</v>
      </c>
      <c r="E320" s="12" t="s">
        <v>3</v>
      </c>
      <c r="F320" s="96"/>
      <c r="G320" s="86"/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v>0</v>
      </c>
      <c r="N320" s="10">
        <v>0</v>
      </c>
      <c r="O320" s="9">
        <v>0</v>
      </c>
      <c r="P320" s="10">
        <v>0</v>
      </c>
      <c r="Q320" s="11">
        <v>-456</v>
      </c>
      <c r="R320" s="11">
        <v>-456</v>
      </c>
      <c r="S320" s="11">
        <v>-456</v>
      </c>
      <c r="T320" s="9">
        <v>1</v>
      </c>
    </row>
    <row r="321" spans="1:20" hidden="1" outlineLevel="4" collapsed="1" x14ac:dyDescent="0.35">
      <c r="A321" s="14" t="s">
        <v>3</v>
      </c>
      <c r="B321" s="14" t="s">
        <v>3</v>
      </c>
      <c r="C321" s="13" t="s">
        <v>3</v>
      </c>
      <c r="D321" s="12" t="s">
        <v>3</v>
      </c>
      <c r="E321" s="12" t="s">
        <v>3</v>
      </c>
      <c r="F321" s="96"/>
      <c r="G321" s="86"/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v>0</v>
      </c>
      <c r="N321" s="10">
        <v>0</v>
      </c>
      <c r="O321" s="9">
        <v>0</v>
      </c>
      <c r="P321" s="10">
        <v>0</v>
      </c>
      <c r="Q321" s="10">
        <v>5864</v>
      </c>
      <c r="R321" s="10">
        <v>5864</v>
      </c>
      <c r="S321" s="10">
        <v>5864</v>
      </c>
      <c r="T321" s="9">
        <v>1</v>
      </c>
    </row>
    <row r="322" spans="1:20" hidden="1" outlineLevel="4" collapsed="1" x14ac:dyDescent="0.35">
      <c r="A322" s="14" t="s">
        <v>3</v>
      </c>
      <c r="B322" s="14" t="s">
        <v>3</v>
      </c>
      <c r="C322" s="13" t="s">
        <v>3</v>
      </c>
      <c r="D322" s="12" t="s">
        <v>3</v>
      </c>
      <c r="E322" s="12" t="s">
        <v>3</v>
      </c>
      <c r="F322" s="96"/>
      <c r="G322" s="86"/>
      <c r="H322" s="10">
        <v>20000</v>
      </c>
      <c r="I322" s="10">
        <v>0</v>
      </c>
      <c r="J322" s="10">
        <v>20000</v>
      </c>
      <c r="K322" s="10">
        <v>0</v>
      </c>
      <c r="L322" s="10">
        <v>0</v>
      </c>
      <c r="M322" s="10">
        <v>0</v>
      </c>
      <c r="N322" s="11">
        <v>-20000</v>
      </c>
      <c r="O322" s="9">
        <v>0</v>
      </c>
      <c r="P322" s="10">
        <v>0</v>
      </c>
      <c r="Q322" s="10">
        <v>0</v>
      </c>
      <c r="R322" s="10">
        <v>0</v>
      </c>
      <c r="S322" s="11">
        <v>-20000</v>
      </c>
      <c r="T322" s="9">
        <v>0</v>
      </c>
    </row>
    <row r="323" spans="1:20" hidden="1" outlineLevel="4" collapsed="1" x14ac:dyDescent="0.35">
      <c r="A323" s="14" t="s">
        <v>3</v>
      </c>
      <c r="B323" s="14" t="s">
        <v>3</v>
      </c>
      <c r="C323" s="13" t="s">
        <v>3</v>
      </c>
      <c r="D323" s="12" t="s">
        <v>3</v>
      </c>
      <c r="E323" s="12" t="s">
        <v>3</v>
      </c>
      <c r="F323" s="96"/>
      <c r="G323" s="86"/>
      <c r="H323" s="10">
        <v>37580</v>
      </c>
      <c r="I323" s="10">
        <v>0</v>
      </c>
      <c r="J323" s="10">
        <v>37580</v>
      </c>
      <c r="K323" s="10">
        <v>0</v>
      </c>
      <c r="L323" s="10">
        <v>0</v>
      </c>
      <c r="M323" s="10">
        <v>0</v>
      </c>
      <c r="N323" s="11">
        <v>-37580</v>
      </c>
      <c r="O323" s="9">
        <v>0</v>
      </c>
      <c r="P323" s="10">
        <v>0</v>
      </c>
      <c r="Q323" s="11">
        <v>-2485</v>
      </c>
      <c r="R323" s="11">
        <v>-2485</v>
      </c>
      <c r="S323" s="11">
        <v>-40065</v>
      </c>
      <c r="T323" s="24">
        <v>-6.612559872272486E-2</v>
      </c>
    </row>
    <row r="324" spans="1:20" hidden="1" outlineLevel="4" collapsed="1" x14ac:dyDescent="0.35">
      <c r="A324" s="14" t="s">
        <v>3</v>
      </c>
      <c r="B324" s="14" t="s">
        <v>3</v>
      </c>
      <c r="C324" s="13" t="s">
        <v>3</v>
      </c>
      <c r="D324" s="12" t="s">
        <v>3</v>
      </c>
      <c r="E324" s="12" t="s">
        <v>3</v>
      </c>
      <c r="F324" s="96"/>
      <c r="G324" s="86"/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v>0</v>
      </c>
      <c r="O324" s="9">
        <v>0</v>
      </c>
      <c r="P324" s="10">
        <v>0</v>
      </c>
      <c r="Q324" s="11">
        <v>-1000</v>
      </c>
      <c r="R324" s="11">
        <v>-1000</v>
      </c>
      <c r="S324" s="11">
        <v>-1000</v>
      </c>
      <c r="T324" s="9">
        <v>1</v>
      </c>
    </row>
    <row r="325" spans="1:20" hidden="1" outlineLevel="3" collapsed="1" x14ac:dyDescent="0.35">
      <c r="A325" s="14" t="s">
        <v>3</v>
      </c>
      <c r="B325" s="14" t="s">
        <v>3</v>
      </c>
      <c r="C325" s="13" t="s">
        <v>3</v>
      </c>
      <c r="D325" s="12" t="s">
        <v>3</v>
      </c>
      <c r="E325" s="96" t="s">
        <v>146</v>
      </c>
      <c r="F325" s="86"/>
      <c r="G325" s="86"/>
      <c r="H325" s="16">
        <v>351579</v>
      </c>
      <c r="I325" s="16">
        <v>0</v>
      </c>
      <c r="J325" s="16">
        <v>351579</v>
      </c>
      <c r="K325" s="16">
        <v>170500.68</v>
      </c>
      <c r="L325" s="16">
        <v>0</v>
      </c>
      <c r="M325" s="16">
        <v>170500.68</v>
      </c>
      <c r="N325" s="18">
        <v>-181078.32</v>
      </c>
      <c r="O325" s="17">
        <v>0.48495695135374978</v>
      </c>
      <c r="P325" s="16">
        <v>497366.82666600001</v>
      </c>
      <c r="Q325" s="16">
        <v>0</v>
      </c>
      <c r="R325" s="16">
        <v>497366.82666600001</v>
      </c>
      <c r="S325" s="16">
        <v>145787.82666600001</v>
      </c>
      <c r="T325" s="15">
        <v>1.4146659119742646</v>
      </c>
    </row>
    <row r="326" spans="1:20" hidden="1" outlineLevel="4" collapsed="1" x14ac:dyDescent="0.35">
      <c r="A326" s="14" t="s">
        <v>3</v>
      </c>
      <c r="B326" s="14" t="s">
        <v>3</v>
      </c>
      <c r="C326" s="13" t="s">
        <v>3</v>
      </c>
      <c r="D326" s="12" t="s">
        <v>3</v>
      </c>
      <c r="E326" s="12" t="s">
        <v>3</v>
      </c>
      <c r="F326" s="96"/>
      <c r="G326" s="86"/>
      <c r="H326" s="10">
        <v>0</v>
      </c>
      <c r="I326" s="10">
        <v>0</v>
      </c>
      <c r="J326" s="10">
        <v>0</v>
      </c>
      <c r="K326" s="10">
        <v>37450.620000000003</v>
      </c>
      <c r="L326" s="10">
        <v>0</v>
      </c>
      <c r="M326" s="10">
        <v>37450.620000000003</v>
      </c>
      <c r="N326" s="10">
        <v>37450.620000000003</v>
      </c>
      <c r="O326" s="9">
        <v>1</v>
      </c>
      <c r="P326" s="10">
        <v>138592.843334</v>
      </c>
      <c r="Q326" s="10">
        <v>0</v>
      </c>
      <c r="R326" s="10">
        <v>138592.843334</v>
      </c>
      <c r="S326" s="10">
        <v>138592.843334</v>
      </c>
      <c r="T326" s="9">
        <v>1</v>
      </c>
    </row>
    <row r="327" spans="1:20" hidden="1" outlineLevel="4" collapsed="1" x14ac:dyDescent="0.35">
      <c r="A327" s="14" t="s">
        <v>3</v>
      </c>
      <c r="B327" s="14" t="s">
        <v>3</v>
      </c>
      <c r="C327" s="13" t="s">
        <v>3</v>
      </c>
      <c r="D327" s="12" t="s">
        <v>3</v>
      </c>
      <c r="E327" s="12" t="s">
        <v>3</v>
      </c>
      <c r="F327" s="96"/>
      <c r="G327" s="86"/>
      <c r="H327" s="10">
        <v>32775</v>
      </c>
      <c r="I327" s="10">
        <v>0</v>
      </c>
      <c r="J327" s="10">
        <v>32775</v>
      </c>
      <c r="K327" s="10">
        <v>32775</v>
      </c>
      <c r="L327" s="10">
        <v>0</v>
      </c>
      <c r="M327" s="10">
        <v>32775</v>
      </c>
      <c r="N327" s="10">
        <v>0</v>
      </c>
      <c r="O327" s="9">
        <v>1</v>
      </c>
      <c r="P327" s="10">
        <v>55058.333333000002</v>
      </c>
      <c r="Q327" s="10">
        <v>0</v>
      </c>
      <c r="R327" s="10">
        <v>55058.333333000002</v>
      </c>
      <c r="S327" s="10">
        <v>22283.333332999999</v>
      </c>
      <c r="T327" s="9">
        <v>1.6798881261022121</v>
      </c>
    </row>
    <row r="328" spans="1:20" hidden="1" outlineLevel="4" collapsed="1" x14ac:dyDescent="0.35">
      <c r="A328" s="14" t="s">
        <v>3</v>
      </c>
      <c r="B328" s="14" t="s">
        <v>3</v>
      </c>
      <c r="C328" s="13" t="s">
        <v>3</v>
      </c>
      <c r="D328" s="12" t="s">
        <v>3</v>
      </c>
      <c r="E328" s="12" t="s">
        <v>3</v>
      </c>
      <c r="F328" s="96"/>
      <c r="G328" s="86"/>
      <c r="H328" s="10">
        <v>238804</v>
      </c>
      <c r="I328" s="10">
        <v>0</v>
      </c>
      <c r="J328" s="10">
        <v>238804</v>
      </c>
      <c r="K328" s="10">
        <v>0</v>
      </c>
      <c r="L328" s="10">
        <v>0</v>
      </c>
      <c r="M328" s="10">
        <v>0</v>
      </c>
      <c r="N328" s="11">
        <v>-238804</v>
      </c>
      <c r="O328" s="9">
        <v>0</v>
      </c>
      <c r="P328" s="10">
        <v>184499.34</v>
      </c>
      <c r="Q328" s="10">
        <v>0</v>
      </c>
      <c r="R328" s="10">
        <v>184499.34</v>
      </c>
      <c r="S328" s="11">
        <v>-54304.66</v>
      </c>
      <c r="T328" s="9">
        <v>0.77259736017822145</v>
      </c>
    </row>
    <row r="329" spans="1:20" hidden="1" outlineLevel="4" collapsed="1" x14ac:dyDescent="0.35">
      <c r="A329" s="14" t="s">
        <v>3</v>
      </c>
      <c r="B329" s="14" t="s">
        <v>3</v>
      </c>
      <c r="C329" s="13" t="s">
        <v>3</v>
      </c>
      <c r="D329" s="12" t="s">
        <v>3</v>
      </c>
      <c r="E329" s="12" t="s">
        <v>3</v>
      </c>
      <c r="F329" s="96"/>
      <c r="G329" s="86"/>
      <c r="H329" s="10">
        <v>80000</v>
      </c>
      <c r="I329" s="10">
        <v>0</v>
      </c>
      <c r="J329" s="10">
        <v>80000</v>
      </c>
      <c r="K329" s="10">
        <v>85000</v>
      </c>
      <c r="L329" s="10">
        <v>0</v>
      </c>
      <c r="M329" s="10">
        <v>85000</v>
      </c>
      <c r="N329" s="10">
        <v>5000</v>
      </c>
      <c r="O329" s="9">
        <v>1.0625</v>
      </c>
      <c r="P329" s="10">
        <v>85000</v>
      </c>
      <c r="Q329" s="10">
        <v>0</v>
      </c>
      <c r="R329" s="10">
        <v>85000</v>
      </c>
      <c r="S329" s="10">
        <v>5000</v>
      </c>
      <c r="T329" s="9">
        <v>1.0625</v>
      </c>
    </row>
    <row r="330" spans="1:20" hidden="1" outlineLevel="4" collapsed="1" x14ac:dyDescent="0.35">
      <c r="A330" s="14" t="s">
        <v>3</v>
      </c>
      <c r="B330" s="14" t="s">
        <v>3</v>
      </c>
      <c r="C330" s="13" t="s">
        <v>3</v>
      </c>
      <c r="D330" s="12" t="s">
        <v>3</v>
      </c>
      <c r="E330" s="12" t="s">
        <v>3</v>
      </c>
      <c r="F330" s="96"/>
      <c r="G330" s="86"/>
      <c r="H330" s="10">
        <v>0</v>
      </c>
      <c r="I330" s="10">
        <v>0</v>
      </c>
      <c r="J330" s="10">
        <v>0</v>
      </c>
      <c r="K330" s="10">
        <v>224</v>
      </c>
      <c r="L330" s="10">
        <v>0</v>
      </c>
      <c r="M330" s="10">
        <v>224</v>
      </c>
      <c r="N330" s="10">
        <v>224</v>
      </c>
      <c r="O330" s="9">
        <v>1</v>
      </c>
      <c r="P330" s="10">
        <v>392</v>
      </c>
      <c r="Q330" s="10">
        <v>0</v>
      </c>
      <c r="R330" s="10">
        <v>392</v>
      </c>
      <c r="S330" s="10">
        <v>392</v>
      </c>
      <c r="T330" s="9">
        <v>1</v>
      </c>
    </row>
    <row r="331" spans="1:20" hidden="1" outlineLevel="4" collapsed="1" x14ac:dyDescent="0.35">
      <c r="A331" s="14" t="s">
        <v>3</v>
      </c>
      <c r="B331" s="14" t="s">
        <v>3</v>
      </c>
      <c r="C331" s="13" t="s">
        <v>3</v>
      </c>
      <c r="D331" s="12" t="s">
        <v>3</v>
      </c>
      <c r="E331" s="12" t="s">
        <v>3</v>
      </c>
      <c r="F331" s="96"/>
      <c r="G331" s="86"/>
      <c r="H331" s="10">
        <v>0</v>
      </c>
      <c r="I331" s="10">
        <v>0</v>
      </c>
      <c r="J331" s="10">
        <v>0</v>
      </c>
      <c r="K331" s="10">
        <v>241.9</v>
      </c>
      <c r="L331" s="10">
        <v>0</v>
      </c>
      <c r="M331" s="10">
        <v>241.9</v>
      </c>
      <c r="N331" s="10">
        <v>241.9</v>
      </c>
      <c r="O331" s="9">
        <v>1</v>
      </c>
      <c r="P331" s="10">
        <v>368</v>
      </c>
      <c r="Q331" s="10">
        <v>0</v>
      </c>
      <c r="R331" s="10">
        <v>368</v>
      </c>
      <c r="S331" s="10">
        <v>368</v>
      </c>
      <c r="T331" s="9">
        <v>1</v>
      </c>
    </row>
    <row r="332" spans="1:20" hidden="1" outlineLevel="4" collapsed="1" x14ac:dyDescent="0.35">
      <c r="A332" s="14" t="s">
        <v>3</v>
      </c>
      <c r="B332" s="14" t="s">
        <v>3</v>
      </c>
      <c r="C332" s="13" t="s">
        <v>3</v>
      </c>
      <c r="D332" s="12" t="s">
        <v>3</v>
      </c>
      <c r="E332" s="12" t="s">
        <v>3</v>
      </c>
      <c r="F332" s="96"/>
      <c r="G332" s="86"/>
      <c r="H332" s="10">
        <v>0</v>
      </c>
      <c r="I332" s="10">
        <v>0</v>
      </c>
      <c r="J332" s="10">
        <v>0</v>
      </c>
      <c r="K332" s="10">
        <v>158.25</v>
      </c>
      <c r="L332" s="10">
        <v>0</v>
      </c>
      <c r="M332" s="10">
        <v>158.25</v>
      </c>
      <c r="N332" s="10">
        <v>158.25</v>
      </c>
      <c r="O332" s="9">
        <v>1</v>
      </c>
      <c r="P332" s="10">
        <v>251.653333</v>
      </c>
      <c r="Q332" s="10">
        <v>0</v>
      </c>
      <c r="R332" s="10">
        <v>251.653333</v>
      </c>
      <c r="S332" s="10">
        <v>251.653333</v>
      </c>
      <c r="T332" s="9">
        <v>1</v>
      </c>
    </row>
    <row r="333" spans="1:20" hidden="1" outlineLevel="4" collapsed="1" x14ac:dyDescent="0.35">
      <c r="A333" s="14" t="s">
        <v>3</v>
      </c>
      <c r="B333" s="14" t="s">
        <v>3</v>
      </c>
      <c r="C333" s="13" t="s">
        <v>3</v>
      </c>
      <c r="D333" s="12" t="s">
        <v>3</v>
      </c>
      <c r="E333" s="12" t="s">
        <v>3</v>
      </c>
      <c r="F333" s="96"/>
      <c r="G333" s="86"/>
      <c r="H333" s="10">
        <v>0</v>
      </c>
      <c r="I333" s="10">
        <v>0</v>
      </c>
      <c r="J333" s="10">
        <v>0</v>
      </c>
      <c r="K333" s="10">
        <v>11099.55</v>
      </c>
      <c r="L333" s="10">
        <v>0</v>
      </c>
      <c r="M333" s="10">
        <v>11099.55</v>
      </c>
      <c r="N333" s="10">
        <v>11099.55</v>
      </c>
      <c r="O333" s="9">
        <v>1</v>
      </c>
      <c r="P333" s="10">
        <v>17379.533332999999</v>
      </c>
      <c r="Q333" s="10">
        <v>0</v>
      </c>
      <c r="R333" s="10">
        <v>17379.533332999999</v>
      </c>
      <c r="S333" s="10">
        <v>17379.533332999999</v>
      </c>
      <c r="T333" s="9">
        <v>1</v>
      </c>
    </row>
    <row r="334" spans="1:20" hidden="1" outlineLevel="4" collapsed="1" x14ac:dyDescent="0.35">
      <c r="A334" s="14" t="s">
        <v>3</v>
      </c>
      <c r="B334" s="14" t="s">
        <v>3</v>
      </c>
      <c r="C334" s="13" t="s">
        <v>3</v>
      </c>
      <c r="D334" s="12" t="s">
        <v>3</v>
      </c>
      <c r="E334" s="12" t="s">
        <v>3</v>
      </c>
      <c r="F334" s="96"/>
      <c r="G334" s="86"/>
      <c r="H334" s="10">
        <v>0</v>
      </c>
      <c r="I334" s="10">
        <v>0</v>
      </c>
      <c r="J334" s="10">
        <v>0</v>
      </c>
      <c r="K334" s="10">
        <v>3551.36</v>
      </c>
      <c r="L334" s="10">
        <v>0</v>
      </c>
      <c r="M334" s="10">
        <v>3551.36</v>
      </c>
      <c r="N334" s="10">
        <v>3551.36</v>
      </c>
      <c r="O334" s="9">
        <v>1</v>
      </c>
      <c r="P334" s="10">
        <v>15825.123333</v>
      </c>
      <c r="Q334" s="10">
        <v>0</v>
      </c>
      <c r="R334" s="10">
        <v>15825.123333</v>
      </c>
      <c r="S334" s="10">
        <v>15825.123333</v>
      </c>
      <c r="T334" s="9">
        <v>1</v>
      </c>
    </row>
    <row r="335" spans="1:20" hidden="1" outlineLevel="3" collapsed="1" x14ac:dyDescent="0.35">
      <c r="A335" s="14" t="s">
        <v>3</v>
      </c>
      <c r="B335" s="14" t="s">
        <v>3</v>
      </c>
      <c r="C335" s="13" t="s">
        <v>3</v>
      </c>
      <c r="D335" s="12" t="s">
        <v>3</v>
      </c>
      <c r="E335" s="96" t="s">
        <v>147</v>
      </c>
      <c r="F335" s="86"/>
      <c r="G335" s="86"/>
      <c r="H335" s="16">
        <v>92000</v>
      </c>
      <c r="I335" s="16">
        <v>0</v>
      </c>
      <c r="J335" s="16">
        <v>92000</v>
      </c>
      <c r="K335" s="16">
        <v>49360.160000000003</v>
      </c>
      <c r="L335" s="16">
        <v>0</v>
      </c>
      <c r="M335" s="16">
        <v>49360.160000000003</v>
      </c>
      <c r="N335" s="18">
        <v>-42639.839999999997</v>
      </c>
      <c r="O335" s="17">
        <v>0.53652347826086955</v>
      </c>
      <c r="P335" s="16">
        <v>103403.486668</v>
      </c>
      <c r="Q335" s="16">
        <v>0</v>
      </c>
      <c r="R335" s="16">
        <v>103403.486668</v>
      </c>
      <c r="S335" s="16">
        <v>11403.486668</v>
      </c>
      <c r="T335" s="15">
        <v>1.1239509420434783</v>
      </c>
    </row>
    <row r="336" spans="1:20" hidden="1" outlineLevel="4" collapsed="1" x14ac:dyDescent="0.35">
      <c r="A336" s="14" t="s">
        <v>3</v>
      </c>
      <c r="B336" s="14" t="s">
        <v>3</v>
      </c>
      <c r="C336" s="13" t="s">
        <v>3</v>
      </c>
      <c r="D336" s="12" t="s">
        <v>3</v>
      </c>
      <c r="E336" s="12" t="s">
        <v>3</v>
      </c>
      <c r="F336" s="96"/>
      <c r="G336" s="86"/>
      <c r="H336" s="10">
        <v>0</v>
      </c>
      <c r="I336" s="10">
        <v>0</v>
      </c>
      <c r="J336" s="10">
        <v>0</v>
      </c>
      <c r="K336" s="10">
        <v>2003.4</v>
      </c>
      <c r="L336" s="10">
        <v>0</v>
      </c>
      <c r="M336" s="10">
        <v>2003.4</v>
      </c>
      <c r="N336" s="10">
        <v>2003.4</v>
      </c>
      <c r="O336" s="9">
        <v>1</v>
      </c>
      <c r="P336" s="10">
        <v>3064.1966670000002</v>
      </c>
      <c r="Q336" s="10">
        <v>0</v>
      </c>
      <c r="R336" s="10">
        <v>3064.1966670000002</v>
      </c>
      <c r="S336" s="10">
        <v>3064.1966670000002</v>
      </c>
      <c r="T336" s="9">
        <v>1</v>
      </c>
    </row>
    <row r="337" spans="1:20" hidden="1" outlineLevel="4" collapsed="1" x14ac:dyDescent="0.35">
      <c r="A337" s="14" t="s">
        <v>3</v>
      </c>
      <c r="B337" s="14" t="s">
        <v>3</v>
      </c>
      <c r="C337" s="13" t="s">
        <v>3</v>
      </c>
      <c r="D337" s="12" t="s">
        <v>3</v>
      </c>
      <c r="E337" s="12" t="s">
        <v>3</v>
      </c>
      <c r="F337" s="96"/>
      <c r="G337" s="86"/>
      <c r="H337" s="10">
        <v>0</v>
      </c>
      <c r="I337" s="10">
        <v>0</v>
      </c>
      <c r="J337" s="10">
        <v>0</v>
      </c>
      <c r="K337" s="10">
        <v>444</v>
      </c>
      <c r="L337" s="10">
        <v>0</v>
      </c>
      <c r="M337" s="10">
        <v>444</v>
      </c>
      <c r="N337" s="10">
        <v>444</v>
      </c>
      <c r="O337" s="9">
        <v>1</v>
      </c>
      <c r="P337" s="10">
        <v>907.38666699999999</v>
      </c>
      <c r="Q337" s="10">
        <v>0</v>
      </c>
      <c r="R337" s="10">
        <v>907.38666699999999</v>
      </c>
      <c r="S337" s="10">
        <v>907.38666699999999</v>
      </c>
      <c r="T337" s="9">
        <v>1</v>
      </c>
    </row>
    <row r="338" spans="1:20" hidden="1" outlineLevel="4" collapsed="1" x14ac:dyDescent="0.35">
      <c r="A338" s="14" t="s">
        <v>3</v>
      </c>
      <c r="B338" s="14" t="s">
        <v>3</v>
      </c>
      <c r="C338" s="13" t="s">
        <v>3</v>
      </c>
      <c r="D338" s="12" t="s">
        <v>3</v>
      </c>
      <c r="E338" s="12" t="s">
        <v>3</v>
      </c>
      <c r="F338" s="96"/>
      <c r="G338" s="86"/>
      <c r="H338" s="10">
        <v>0</v>
      </c>
      <c r="I338" s="10">
        <v>0</v>
      </c>
      <c r="J338" s="10">
        <v>0</v>
      </c>
      <c r="K338" s="10">
        <v>802.11</v>
      </c>
      <c r="L338" s="10">
        <v>0</v>
      </c>
      <c r="M338" s="10">
        <v>802.11</v>
      </c>
      <c r="N338" s="10">
        <v>802.11</v>
      </c>
      <c r="O338" s="9">
        <v>1</v>
      </c>
      <c r="P338" s="10">
        <v>1844.89</v>
      </c>
      <c r="Q338" s="10">
        <v>0</v>
      </c>
      <c r="R338" s="10">
        <v>1844.89</v>
      </c>
      <c r="S338" s="10">
        <v>1844.89</v>
      </c>
      <c r="T338" s="9">
        <v>1</v>
      </c>
    </row>
    <row r="339" spans="1:20" hidden="1" outlineLevel="4" collapsed="1" x14ac:dyDescent="0.35">
      <c r="A339" s="14" t="s">
        <v>3</v>
      </c>
      <c r="B339" s="14" t="s">
        <v>3</v>
      </c>
      <c r="C339" s="13" t="s">
        <v>3</v>
      </c>
      <c r="D339" s="12" t="s">
        <v>3</v>
      </c>
      <c r="E339" s="12" t="s">
        <v>3</v>
      </c>
      <c r="F339" s="96"/>
      <c r="G339" s="86"/>
      <c r="H339" s="10">
        <v>0</v>
      </c>
      <c r="I339" s="10">
        <v>0</v>
      </c>
      <c r="J339" s="10">
        <v>0</v>
      </c>
      <c r="K339" s="10">
        <v>110.65</v>
      </c>
      <c r="L339" s="10">
        <v>0</v>
      </c>
      <c r="M339" s="10">
        <v>110.65</v>
      </c>
      <c r="N339" s="10">
        <v>110.65</v>
      </c>
      <c r="O339" s="9">
        <v>1</v>
      </c>
      <c r="P339" s="10">
        <v>253.68</v>
      </c>
      <c r="Q339" s="10">
        <v>0</v>
      </c>
      <c r="R339" s="10">
        <v>253.68</v>
      </c>
      <c r="S339" s="10">
        <v>253.68</v>
      </c>
      <c r="T339" s="9">
        <v>1</v>
      </c>
    </row>
    <row r="340" spans="1:20" hidden="1" outlineLevel="4" collapsed="1" x14ac:dyDescent="0.35">
      <c r="A340" s="14" t="s">
        <v>3</v>
      </c>
      <c r="B340" s="14" t="s">
        <v>3</v>
      </c>
      <c r="C340" s="13" t="s">
        <v>3</v>
      </c>
      <c r="D340" s="12" t="s">
        <v>3</v>
      </c>
      <c r="E340" s="12" t="s">
        <v>3</v>
      </c>
      <c r="F340" s="96"/>
      <c r="G340" s="86"/>
      <c r="H340" s="10">
        <v>92000</v>
      </c>
      <c r="I340" s="10">
        <v>0</v>
      </c>
      <c r="J340" s="10">
        <v>92000</v>
      </c>
      <c r="K340" s="10">
        <v>46000</v>
      </c>
      <c r="L340" s="10">
        <v>0</v>
      </c>
      <c r="M340" s="10">
        <v>46000</v>
      </c>
      <c r="N340" s="11">
        <v>-46000</v>
      </c>
      <c r="O340" s="9">
        <v>0.5</v>
      </c>
      <c r="P340" s="10">
        <v>97333.333333999995</v>
      </c>
      <c r="Q340" s="10">
        <v>0</v>
      </c>
      <c r="R340" s="10">
        <v>97333.333333999995</v>
      </c>
      <c r="S340" s="10">
        <v>5333.3333339999999</v>
      </c>
      <c r="T340" s="9">
        <v>1.0579710145000001</v>
      </c>
    </row>
    <row r="341" spans="1:20" hidden="1" outlineLevel="3" collapsed="1" x14ac:dyDescent="0.35">
      <c r="A341" s="14" t="s">
        <v>3</v>
      </c>
      <c r="B341" s="14" t="s">
        <v>3</v>
      </c>
      <c r="C341" s="13" t="s">
        <v>3</v>
      </c>
      <c r="D341" s="12" t="s">
        <v>3</v>
      </c>
      <c r="E341" s="96" t="s">
        <v>148</v>
      </c>
      <c r="F341" s="86"/>
      <c r="G341" s="86"/>
      <c r="H341" s="16">
        <v>471142</v>
      </c>
      <c r="I341" s="16">
        <v>0</v>
      </c>
      <c r="J341" s="16">
        <v>471142</v>
      </c>
      <c r="K341" s="16">
        <v>219674.01</v>
      </c>
      <c r="L341" s="16">
        <v>0</v>
      </c>
      <c r="M341" s="16">
        <v>219674.01</v>
      </c>
      <c r="N341" s="18">
        <v>-251467.99</v>
      </c>
      <c r="O341" s="17">
        <v>0.46625860144075459</v>
      </c>
      <c r="P341" s="16">
        <v>468466.646664</v>
      </c>
      <c r="Q341" s="16">
        <v>156743</v>
      </c>
      <c r="R341" s="16">
        <v>625209.646664</v>
      </c>
      <c r="S341" s="16">
        <v>154067.646664</v>
      </c>
      <c r="T341" s="15">
        <v>1.3270089413892203</v>
      </c>
    </row>
    <row r="342" spans="1:20" hidden="1" outlineLevel="4" collapsed="1" x14ac:dyDescent="0.35">
      <c r="A342" s="14" t="s">
        <v>3</v>
      </c>
      <c r="B342" s="14" t="s">
        <v>3</v>
      </c>
      <c r="C342" s="13" t="s">
        <v>3</v>
      </c>
      <c r="D342" s="12" t="s">
        <v>3</v>
      </c>
      <c r="E342" s="12" t="s">
        <v>3</v>
      </c>
      <c r="F342" s="96"/>
      <c r="G342" s="86"/>
      <c r="H342" s="10">
        <v>0</v>
      </c>
      <c r="I342" s="10">
        <v>0</v>
      </c>
      <c r="J342" s="10">
        <v>0</v>
      </c>
      <c r="K342" s="10">
        <v>37688.239999999998</v>
      </c>
      <c r="L342" s="10">
        <v>0</v>
      </c>
      <c r="M342" s="10">
        <v>37688.239999999998</v>
      </c>
      <c r="N342" s="10">
        <v>37688.239999999998</v>
      </c>
      <c r="O342" s="9">
        <v>1</v>
      </c>
      <c r="P342" s="10">
        <v>57314.653333000002</v>
      </c>
      <c r="Q342" s="10">
        <v>0</v>
      </c>
      <c r="R342" s="10">
        <v>57314.653333000002</v>
      </c>
      <c r="S342" s="10">
        <v>57314.653333000002</v>
      </c>
      <c r="T342" s="9">
        <v>1</v>
      </c>
    </row>
    <row r="343" spans="1:20" hidden="1" outlineLevel="4" collapsed="1" x14ac:dyDescent="0.35">
      <c r="A343" s="14" t="s">
        <v>3</v>
      </c>
      <c r="B343" s="14" t="s">
        <v>3</v>
      </c>
      <c r="C343" s="13" t="s">
        <v>3</v>
      </c>
      <c r="D343" s="12" t="s">
        <v>3</v>
      </c>
      <c r="E343" s="12" t="s">
        <v>3</v>
      </c>
      <c r="F343" s="96"/>
      <c r="G343" s="86"/>
      <c r="H343" s="10">
        <v>0</v>
      </c>
      <c r="I343" s="10">
        <v>0</v>
      </c>
      <c r="J343" s="10">
        <v>0</v>
      </c>
      <c r="K343" s="10">
        <v>5000</v>
      </c>
      <c r="L343" s="10">
        <v>0</v>
      </c>
      <c r="M343" s="10">
        <v>5000</v>
      </c>
      <c r="N343" s="10">
        <v>5000</v>
      </c>
      <c r="O343" s="9">
        <v>1</v>
      </c>
      <c r="P343" s="10">
        <v>5000</v>
      </c>
      <c r="Q343" s="10">
        <v>0</v>
      </c>
      <c r="R343" s="10">
        <v>5000</v>
      </c>
      <c r="S343" s="10">
        <v>5000</v>
      </c>
      <c r="T343" s="9">
        <v>1</v>
      </c>
    </row>
    <row r="344" spans="1:20" hidden="1" outlineLevel="4" collapsed="1" x14ac:dyDescent="0.35">
      <c r="A344" s="14" t="s">
        <v>3</v>
      </c>
      <c r="B344" s="14" t="s">
        <v>3</v>
      </c>
      <c r="C344" s="13" t="s">
        <v>3</v>
      </c>
      <c r="D344" s="12" t="s">
        <v>3</v>
      </c>
      <c r="E344" s="12" t="s">
        <v>3</v>
      </c>
      <c r="F344" s="96"/>
      <c r="G344" s="86"/>
      <c r="H344" s="10">
        <v>0</v>
      </c>
      <c r="I344" s="10">
        <v>0</v>
      </c>
      <c r="J344" s="10">
        <v>0</v>
      </c>
      <c r="K344" s="10">
        <v>13338.69</v>
      </c>
      <c r="L344" s="10">
        <v>0</v>
      </c>
      <c r="M344" s="10">
        <v>13338.69</v>
      </c>
      <c r="N344" s="10">
        <v>13338.69</v>
      </c>
      <c r="O344" s="9">
        <v>1</v>
      </c>
      <c r="P344" s="10">
        <v>13338.69</v>
      </c>
      <c r="Q344" s="10">
        <v>0</v>
      </c>
      <c r="R344" s="10">
        <v>13338.69</v>
      </c>
      <c r="S344" s="10">
        <v>13338.69</v>
      </c>
      <c r="T344" s="9">
        <v>1</v>
      </c>
    </row>
    <row r="345" spans="1:20" hidden="1" outlineLevel="4" collapsed="1" x14ac:dyDescent="0.35">
      <c r="A345" s="14" t="s">
        <v>3</v>
      </c>
      <c r="B345" s="14" t="s">
        <v>3</v>
      </c>
      <c r="C345" s="13" t="s">
        <v>3</v>
      </c>
      <c r="D345" s="12" t="s">
        <v>3</v>
      </c>
      <c r="E345" s="12" t="s">
        <v>3</v>
      </c>
      <c r="F345" s="96"/>
      <c r="G345" s="86"/>
      <c r="H345" s="10">
        <v>0</v>
      </c>
      <c r="I345" s="10">
        <v>0</v>
      </c>
      <c r="J345" s="10">
        <v>0</v>
      </c>
      <c r="K345" s="10">
        <v>2548.8000000000002</v>
      </c>
      <c r="L345" s="10">
        <v>0</v>
      </c>
      <c r="M345" s="10">
        <v>2548.8000000000002</v>
      </c>
      <c r="N345" s="10">
        <v>2548.8000000000002</v>
      </c>
      <c r="O345" s="9">
        <v>1</v>
      </c>
      <c r="P345" s="10">
        <v>2548.8000000000002</v>
      </c>
      <c r="Q345" s="10">
        <v>0</v>
      </c>
      <c r="R345" s="10">
        <v>2548.8000000000002</v>
      </c>
      <c r="S345" s="10">
        <v>2548.8000000000002</v>
      </c>
      <c r="T345" s="9">
        <v>1</v>
      </c>
    </row>
    <row r="346" spans="1:20" hidden="1" outlineLevel="4" collapsed="1" x14ac:dyDescent="0.35">
      <c r="A346" s="14" t="s">
        <v>3</v>
      </c>
      <c r="B346" s="14" t="s">
        <v>3</v>
      </c>
      <c r="C346" s="13" t="s">
        <v>3</v>
      </c>
      <c r="D346" s="12" t="s">
        <v>3</v>
      </c>
      <c r="E346" s="12" t="s">
        <v>3</v>
      </c>
      <c r="F346" s="96"/>
      <c r="G346" s="86"/>
      <c r="H346" s="10">
        <v>170000</v>
      </c>
      <c r="I346" s="10">
        <v>0</v>
      </c>
      <c r="J346" s="10">
        <v>170000</v>
      </c>
      <c r="K346" s="10">
        <v>0</v>
      </c>
      <c r="L346" s="10">
        <v>0</v>
      </c>
      <c r="M346" s="10">
        <v>0</v>
      </c>
      <c r="N346" s="11">
        <v>-170000</v>
      </c>
      <c r="O346" s="9">
        <v>0</v>
      </c>
      <c r="P346" s="10">
        <v>167461.64000000001</v>
      </c>
      <c r="Q346" s="10">
        <v>0</v>
      </c>
      <c r="R346" s="10">
        <v>167461.64000000001</v>
      </c>
      <c r="S346" s="11">
        <v>-2538.36</v>
      </c>
      <c r="T346" s="9">
        <v>0.98506847058823532</v>
      </c>
    </row>
    <row r="347" spans="1:20" hidden="1" outlineLevel="4" collapsed="1" x14ac:dyDescent="0.35">
      <c r="A347" s="14" t="s">
        <v>3</v>
      </c>
      <c r="B347" s="14" t="s">
        <v>3</v>
      </c>
      <c r="C347" s="13" t="s">
        <v>3</v>
      </c>
      <c r="D347" s="12" t="s">
        <v>3</v>
      </c>
      <c r="E347" s="12" t="s">
        <v>3</v>
      </c>
      <c r="F347" s="96"/>
      <c r="G347" s="86"/>
      <c r="H347" s="10">
        <v>0</v>
      </c>
      <c r="I347" s="10">
        <v>0</v>
      </c>
      <c r="J347" s="10">
        <v>0</v>
      </c>
      <c r="K347" s="10">
        <v>2611.69</v>
      </c>
      <c r="L347" s="10">
        <v>0</v>
      </c>
      <c r="M347" s="10">
        <v>2611.69</v>
      </c>
      <c r="N347" s="10">
        <v>2611.69</v>
      </c>
      <c r="O347" s="9">
        <v>1</v>
      </c>
      <c r="P347" s="10">
        <v>5900.42</v>
      </c>
      <c r="Q347" s="10">
        <v>0</v>
      </c>
      <c r="R347" s="10">
        <v>5900.42</v>
      </c>
      <c r="S347" s="10">
        <v>5900.42</v>
      </c>
      <c r="T347" s="9">
        <v>1</v>
      </c>
    </row>
    <row r="348" spans="1:20" hidden="1" outlineLevel="4" collapsed="1" x14ac:dyDescent="0.35">
      <c r="A348" s="14" t="s">
        <v>3</v>
      </c>
      <c r="B348" s="14" t="s">
        <v>3</v>
      </c>
      <c r="C348" s="13" t="s">
        <v>3</v>
      </c>
      <c r="D348" s="12" t="s">
        <v>3</v>
      </c>
      <c r="E348" s="12" t="s">
        <v>3</v>
      </c>
      <c r="F348" s="96"/>
      <c r="G348" s="86"/>
      <c r="H348" s="10">
        <v>0</v>
      </c>
      <c r="I348" s="10">
        <v>0</v>
      </c>
      <c r="J348" s="10">
        <v>0</v>
      </c>
      <c r="K348" s="10">
        <v>8454.01</v>
      </c>
      <c r="L348" s="10">
        <v>0</v>
      </c>
      <c r="M348" s="10">
        <v>8454.01</v>
      </c>
      <c r="N348" s="10">
        <v>8454.01</v>
      </c>
      <c r="O348" s="9">
        <v>1</v>
      </c>
      <c r="P348" s="10">
        <v>17609.883333000002</v>
      </c>
      <c r="Q348" s="10">
        <v>0</v>
      </c>
      <c r="R348" s="10">
        <v>17609.883333000002</v>
      </c>
      <c r="S348" s="10">
        <v>17609.883333000002</v>
      </c>
      <c r="T348" s="9">
        <v>1</v>
      </c>
    </row>
    <row r="349" spans="1:20" hidden="1" outlineLevel="4" collapsed="1" x14ac:dyDescent="0.35">
      <c r="A349" s="14" t="s">
        <v>3</v>
      </c>
      <c r="B349" s="14" t="s">
        <v>3</v>
      </c>
      <c r="C349" s="13" t="s">
        <v>3</v>
      </c>
      <c r="D349" s="12" t="s">
        <v>3</v>
      </c>
      <c r="E349" s="12" t="s">
        <v>3</v>
      </c>
      <c r="F349" s="96"/>
      <c r="G349" s="86"/>
      <c r="H349" s="10">
        <v>69786</v>
      </c>
      <c r="I349" s="10">
        <v>0</v>
      </c>
      <c r="J349" s="10">
        <v>69786</v>
      </c>
      <c r="K349" s="10">
        <v>17446.5</v>
      </c>
      <c r="L349" s="10">
        <v>0</v>
      </c>
      <c r="M349" s="10">
        <v>17446.5</v>
      </c>
      <c r="N349" s="11">
        <v>-52339.5</v>
      </c>
      <c r="O349" s="9">
        <v>0.25</v>
      </c>
      <c r="P349" s="10">
        <v>17446.5</v>
      </c>
      <c r="Q349" s="10">
        <v>52339</v>
      </c>
      <c r="R349" s="10">
        <v>69785.5</v>
      </c>
      <c r="S349" s="11">
        <v>-0.5</v>
      </c>
      <c r="T349" s="9">
        <v>0.99999283523915972</v>
      </c>
    </row>
    <row r="350" spans="1:20" hidden="1" outlineLevel="4" collapsed="1" x14ac:dyDescent="0.35">
      <c r="A350" s="14" t="s">
        <v>3</v>
      </c>
      <c r="B350" s="14" t="s">
        <v>3</v>
      </c>
      <c r="C350" s="13" t="s">
        <v>3</v>
      </c>
      <c r="D350" s="12" t="s">
        <v>3</v>
      </c>
      <c r="E350" s="12" t="s">
        <v>3</v>
      </c>
      <c r="F350" s="96"/>
      <c r="G350" s="86"/>
      <c r="H350" s="10">
        <v>85944</v>
      </c>
      <c r="I350" s="10">
        <v>0</v>
      </c>
      <c r="J350" s="10">
        <v>85944</v>
      </c>
      <c r="K350" s="10">
        <v>21486</v>
      </c>
      <c r="L350" s="10">
        <v>0</v>
      </c>
      <c r="M350" s="10">
        <v>21486</v>
      </c>
      <c r="N350" s="11">
        <v>-64458</v>
      </c>
      <c r="O350" s="9">
        <v>0.25</v>
      </c>
      <c r="P350" s="10">
        <v>21486</v>
      </c>
      <c r="Q350" s="10">
        <v>64458</v>
      </c>
      <c r="R350" s="10">
        <v>85944</v>
      </c>
      <c r="S350" s="10">
        <v>0</v>
      </c>
      <c r="T350" s="9">
        <v>1</v>
      </c>
    </row>
    <row r="351" spans="1:20" hidden="1" outlineLevel="4" collapsed="1" x14ac:dyDescent="0.35">
      <c r="A351" s="14" t="s">
        <v>3</v>
      </c>
      <c r="B351" s="14" t="s">
        <v>3</v>
      </c>
      <c r="C351" s="13" t="s">
        <v>3</v>
      </c>
      <c r="D351" s="12" t="s">
        <v>3</v>
      </c>
      <c r="E351" s="12" t="s">
        <v>3</v>
      </c>
      <c r="F351" s="96"/>
      <c r="G351" s="86"/>
      <c r="H351" s="10">
        <v>68151</v>
      </c>
      <c r="I351" s="10">
        <v>0</v>
      </c>
      <c r="J351" s="10">
        <v>68151</v>
      </c>
      <c r="K351" s="10">
        <v>17037.75</v>
      </c>
      <c r="L351" s="10">
        <v>0</v>
      </c>
      <c r="M351" s="10">
        <v>17037.75</v>
      </c>
      <c r="N351" s="11">
        <v>-51113.25</v>
      </c>
      <c r="O351" s="9">
        <v>0.25</v>
      </c>
      <c r="P351" s="10">
        <v>17037.75</v>
      </c>
      <c r="Q351" s="10">
        <v>0</v>
      </c>
      <c r="R351" s="10">
        <v>17037.75</v>
      </c>
      <c r="S351" s="11">
        <v>-51113.25</v>
      </c>
      <c r="T351" s="9">
        <v>0.25</v>
      </c>
    </row>
    <row r="352" spans="1:20" hidden="1" outlineLevel="4" collapsed="1" x14ac:dyDescent="0.35">
      <c r="A352" s="14" t="s">
        <v>3</v>
      </c>
      <c r="B352" s="14" t="s">
        <v>3</v>
      </c>
      <c r="C352" s="13" t="s">
        <v>3</v>
      </c>
      <c r="D352" s="12" t="s">
        <v>3</v>
      </c>
      <c r="E352" s="12" t="s">
        <v>3</v>
      </c>
      <c r="F352" s="96"/>
      <c r="G352" s="86"/>
      <c r="H352" s="10">
        <v>53261</v>
      </c>
      <c r="I352" s="10">
        <v>0</v>
      </c>
      <c r="J352" s="10">
        <v>53261</v>
      </c>
      <c r="K352" s="10">
        <v>13315.25</v>
      </c>
      <c r="L352" s="10">
        <v>0</v>
      </c>
      <c r="M352" s="10">
        <v>13315.25</v>
      </c>
      <c r="N352" s="11">
        <v>-39945.75</v>
      </c>
      <c r="O352" s="9">
        <v>0.25</v>
      </c>
      <c r="P352" s="10">
        <v>13315.25</v>
      </c>
      <c r="Q352" s="10">
        <v>39946</v>
      </c>
      <c r="R352" s="10">
        <v>53261.25</v>
      </c>
      <c r="S352" s="10">
        <v>0.25</v>
      </c>
      <c r="T352" s="9">
        <v>1.0000046938660558</v>
      </c>
    </row>
    <row r="353" spans="1:20" hidden="1" outlineLevel="4" collapsed="1" x14ac:dyDescent="0.35">
      <c r="A353" s="14" t="s">
        <v>3</v>
      </c>
      <c r="B353" s="14" t="s">
        <v>3</v>
      </c>
      <c r="C353" s="13" t="s">
        <v>3</v>
      </c>
      <c r="D353" s="12" t="s">
        <v>3</v>
      </c>
      <c r="E353" s="12" t="s">
        <v>3</v>
      </c>
      <c r="F353" s="96"/>
      <c r="G353" s="86"/>
      <c r="H353" s="10">
        <v>19000</v>
      </c>
      <c r="I353" s="10">
        <v>0</v>
      </c>
      <c r="J353" s="10">
        <v>19000</v>
      </c>
      <c r="K353" s="10">
        <v>4750</v>
      </c>
      <c r="L353" s="10">
        <v>0</v>
      </c>
      <c r="M353" s="10">
        <v>4750</v>
      </c>
      <c r="N353" s="11">
        <v>-14250</v>
      </c>
      <c r="O353" s="9">
        <v>0.25</v>
      </c>
      <c r="P353" s="10">
        <v>15833.333333</v>
      </c>
      <c r="Q353" s="10">
        <v>0</v>
      </c>
      <c r="R353" s="10">
        <v>15833.333333</v>
      </c>
      <c r="S353" s="11">
        <v>-3166.666667</v>
      </c>
      <c r="T353" s="9">
        <v>0.83333333331578952</v>
      </c>
    </row>
    <row r="354" spans="1:20" hidden="1" outlineLevel="4" collapsed="1" x14ac:dyDescent="0.35">
      <c r="A354" s="14" t="s">
        <v>3</v>
      </c>
      <c r="B354" s="14" t="s">
        <v>3</v>
      </c>
      <c r="C354" s="13" t="s">
        <v>3</v>
      </c>
      <c r="D354" s="12" t="s">
        <v>3</v>
      </c>
      <c r="E354" s="12" t="s">
        <v>3</v>
      </c>
      <c r="F354" s="96"/>
      <c r="G354" s="86"/>
      <c r="H354" s="10">
        <v>0</v>
      </c>
      <c r="I354" s="10">
        <v>0</v>
      </c>
      <c r="J354" s="10">
        <v>0</v>
      </c>
      <c r="K354" s="10">
        <v>2901.66</v>
      </c>
      <c r="L354" s="10">
        <v>0</v>
      </c>
      <c r="M354" s="10">
        <v>2901.66</v>
      </c>
      <c r="N354" s="10">
        <v>2901.66</v>
      </c>
      <c r="O354" s="9">
        <v>1</v>
      </c>
      <c r="P354" s="10">
        <v>3663.04</v>
      </c>
      <c r="Q354" s="10">
        <v>0</v>
      </c>
      <c r="R354" s="10">
        <v>3663.04</v>
      </c>
      <c r="S354" s="10">
        <v>3663.04</v>
      </c>
      <c r="T354" s="9">
        <v>1</v>
      </c>
    </row>
    <row r="355" spans="1:20" hidden="1" outlineLevel="4" collapsed="1" x14ac:dyDescent="0.35">
      <c r="A355" s="14" t="s">
        <v>3</v>
      </c>
      <c r="B355" s="14" t="s">
        <v>3</v>
      </c>
      <c r="C355" s="13" t="s">
        <v>3</v>
      </c>
      <c r="D355" s="12" t="s">
        <v>3</v>
      </c>
      <c r="E355" s="12" t="s">
        <v>3</v>
      </c>
      <c r="F355" s="96"/>
      <c r="G355" s="86"/>
      <c r="H355" s="10">
        <v>0</v>
      </c>
      <c r="I355" s="10">
        <v>0</v>
      </c>
      <c r="J355" s="10">
        <v>0</v>
      </c>
      <c r="K355" s="10">
        <v>10</v>
      </c>
      <c r="L355" s="10">
        <v>0</v>
      </c>
      <c r="M355" s="10">
        <v>10</v>
      </c>
      <c r="N355" s="10">
        <v>10</v>
      </c>
      <c r="O355" s="9">
        <v>1</v>
      </c>
      <c r="P355" s="10">
        <v>23.33</v>
      </c>
      <c r="Q355" s="10">
        <v>0</v>
      </c>
      <c r="R355" s="10">
        <v>23.33</v>
      </c>
      <c r="S355" s="10">
        <v>23.33</v>
      </c>
      <c r="T355" s="9">
        <v>1</v>
      </c>
    </row>
    <row r="356" spans="1:20" hidden="1" outlineLevel="4" collapsed="1" x14ac:dyDescent="0.35">
      <c r="A356" s="14" t="s">
        <v>3</v>
      </c>
      <c r="B356" s="14" t="s">
        <v>3</v>
      </c>
      <c r="C356" s="13" t="s">
        <v>3</v>
      </c>
      <c r="D356" s="12" t="s">
        <v>3</v>
      </c>
      <c r="E356" s="12" t="s">
        <v>3</v>
      </c>
      <c r="F356" s="96"/>
      <c r="G356" s="86"/>
      <c r="H356" s="10">
        <v>0</v>
      </c>
      <c r="I356" s="10">
        <v>0</v>
      </c>
      <c r="J356" s="10">
        <v>0</v>
      </c>
      <c r="K356" s="10">
        <v>97.96</v>
      </c>
      <c r="L356" s="10">
        <v>0</v>
      </c>
      <c r="M356" s="10">
        <v>97.96</v>
      </c>
      <c r="N356" s="10">
        <v>97.96</v>
      </c>
      <c r="O356" s="9">
        <v>1</v>
      </c>
      <c r="P356" s="10">
        <v>455.64</v>
      </c>
      <c r="Q356" s="10">
        <v>0</v>
      </c>
      <c r="R356" s="10">
        <v>455.64</v>
      </c>
      <c r="S356" s="10">
        <v>455.64</v>
      </c>
      <c r="T356" s="9">
        <v>1</v>
      </c>
    </row>
    <row r="357" spans="1:20" hidden="1" outlineLevel="4" collapsed="1" x14ac:dyDescent="0.35">
      <c r="A357" s="14" t="s">
        <v>3</v>
      </c>
      <c r="B357" s="14" t="s">
        <v>3</v>
      </c>
      <c r="C357" s="13" t="s">
        <v>3</v>
      </c>
      <c r="D357" s="12" t="s">
        <v>3</v>
      </c>
      <c r="E357" s="12" t="s">
        <v>3</v>
      </c>
      <c r="F357" s="96"/>
      <c r="G357" s="86"/>
      <c r="H357" s="10">
        <v>0</v>
      </c>
      <c r="I357" s="10">
        <v>0</v>
      </c>
      <c r="J357" s="10">
        <v>0</v>
      </c>
      <c r="K357" s="10">
        <v>6869.52</v>
      </c>
      <c r="L357" s="10">
        <v>0</v>
      </c>
      <c r="M357" s="10">
        <v>6869.52</v>
      </c>
      <c r="N357" s="10">
        <v>6869.52</v>
      </c>
      <c r="O357" s="9">
        <v>1</v>
      </c>
      <c r="P357" s="10">
        <v>7940.0066660000002</v>
      </c>
      <c r="Q357" s="10">
        <v>0</v>
      </c>
      <c r="R357" s="10">
        <v>7940.0066660000002</v>
      </c>
      <c r="S357" s="10">
        <v>7940.0066660000002</v>
      </c>
      <c r="T357" s="9">
        <v>1</v>
      </c>
    </row>
    <row r="358" spans="1:20" hidden="1" outlineLevel="4" collapsed="1" x14ac:dyDescent="0.35">
      <c r="A358" s="14" t="s">
        <v>3</v>
      </c>
      <c r="B358" s="14" t="s">
        <v>3</v>
      </c>
      <c r="C358" s="13" t="s">
        <v>3</v>
      </c>
      <c r="D358" s="12" t="s">
        <v>3</v>
      </c>
      <c r="E358" s="12" t="s">
        <v>3</v>
      </c>
      <c r="F358" s="96"/>
      <c r="G358" s="86"/>
      <c r="H358" s="10">
        <v>0</v>
      </c>
      <c r="I358" s="10">
        <v>0</v>
      </c>
      <c r="J358" s="10">
        <v>0</v>
      </c>
      <c r="K358" s="10">
        <v>1461.84</v>
      </c>
      <c r="L358" s="10">
        <v>0</v>
      </c>
      <c r="M358" s="10">
        <v>1461.84</v>
      </c>
      <c r="N358" s="10">
        <v>1461.84</v>
      </c>
      <c r="O358" s="9">
        <v>1</v>
      </c>
      <c r="P358" s="10">
        <v>3373.03</v>
      </c>
      <c r="Q358" s="10">
        <v>0</v>
      </c>
      <c r="R358" s="10">
        <v>3373.03</v>
      </c>
      <c r="S358" s="10">
        <v>3373.03</v>
      </c>
      <c r="T358" s="9">
        <v>1</v>
      </c>
    </row>
    <row r="359" spans="1:20" hidden="1" outlineLevel="4" collapsed="1" x14ac:dyDescent="0.35">
      <c r="A359" s="14" t="s">
        <v>3</v>
      </c>
      <c r="B359" s="14" t="s">
        <v>3</v>
      </c>
      <c r="C359" s="13" t="s">
        <v>3</v>
      </c>
      <c r="D359" s="12" t="s">
        <v>3</v>
      </c>
      <c r="E359" s="12" t="s">
        <v>3</v>
      </c>
      <c r="F359" s="96"/>
      <c r="G359" s="86"/>
      <c r="H359" s="10">
        <v>0</v>
      </c>
      <c r="I359" s="10">
        <v>0</v>
      </c>
      <c r="J359" s="10">
        <v>0</v>
      </c>
      <c r="K359" s="10">
        <v>21275.31</v>
      </c>
      <c r="L359" s="10">
        <v>0</v>
      </c>
      <c r="M359" s="10">
        <v>21275.31</v>
      </c>
      <c r="N359" s="10">
        <v>21275.31</v>
      </c>
      <c r="O359" s="9">
        <v>1</v>
      </c>
      <c r="P359" s="10">
        <v>36313.483333999997</v>
      </c>
      <c r="Q359" s="10">
        <v>0</v>
      </c>
      <c r="R359" s="10">
        <v>36313.483333999997</v>
      </c>
      <c r="S359" s="10">
        <v>36313.483333999997</v>
      </c>
      <c r="T359" s="9">
        <v>1</v>
      </c>
    </row>
    <row r="360" spans="1:20" hidden="1" outlineLevel="4" collapsed="1" x14ac:dyDescent="0.35">
      <c r="A360" s="14" t="s">
        <v>3</v>
      </c>
      <c r="B360" s="14" t="s">
        <v>3</v>
      </c>
      <c r="C360" s="13" t="s">
        <v>3</v>
      </c>
      <c r="D360" s="12" t="s">
        <v>3</v>
      </c>
      <c r="E360" s="12" t="s">
        <v>3</v>
      </c>
      <c r="F360" s="96"/>
      <c r="G360" s="86"/>
      <c r="H360" s="10">
        <v>1000</v>
      </c>
      <c r="I360" s="10">
        <v>0</v>
      </c>
      <c r="J360" s="10">
        <v>1000</v>
      </c>
      <c r="K360" s="10">
        <v>250</v>
      </c>
      <c r="L360" s="10">
        <v>0</v>
      </c>
      <c r="M360" s="10">
        <v>250</v>
      </c>
      <c r="N360" s="11">
        <v>-750</v>
      </c>
      <c r="O360" s="9">
        <v>0.25</v>
      </c>
      <c r="P360" s="10">
        <v>833.33333300000004</v>
      </c>
      <c r="Q360" s="10">
        <v>0</v>
      </c>
      <c r="R360" s="10">
        <v>833.33333300000004</v>
      </c>
      <c r="S360" s="11">
        <v>-166.66666699999999</v>
      </c>
      <c r="T360" s="9">
        <v>0.83333333300000001</v>
      </c>
    </row>
    <row r="361" spans="1:20" hidden="1" outlineLevel="4" collapsed="1" x14ac:dyDescent="0.35">
      <c r="A361" s="14" t="s">
        <v>3</v>
      </c>
      <c r="B361" s="14" t="s">
        <v>3</v>
      </c>
      <c r="C361" s="13" t="s">
        <v>3</v>
      </c>
      <c r="D361" s="12" t="s">
        <v>3</v>
      </c>
      <c r="E361" s="12" t="s">
        <v>3</v>
      </c>
      <c r="F361" s="96"/>
      <c r="G361" s="86"/>
      <c r="H361" s="10">
        <v>0</v>
      </c>
      <c r="I361" s="10">
        <v>0</v>
      </c>
      <c r="J361" s="10">
        <v>0</v>
      </c>
      <c r="K361" s="10">
        <v>3148.19</v>
      </c>
      <c r="L361" s="10">
        <v>0</v>
      </c>
      <c r="M361" s="10">
        <v>3148.19</v>
      </c>
      <c r="N361" s="10">
        <v>3148.19</v>
      </c>
      <c r="O361" s="9">
        <v>1</v>
      </c>
      <c r="P361" s="10">
        <v>7391.2266659999996</v>
      </c>
      <c r="Q361" s="10">
        <v>0</v>
      </c>
      <c r="R361" s="10">
        <v>7391.2266659999996</v>
      </c>
      <c r="S361" s="10">
        <v>7391.2266659999996</v>
      </c>
      <c r="T361" s="9">
        <v>1</v>
      </c>
    </row>
    <row r="362" spans="1:20" hidden="1" outlineLevel="4" collapsed="1" x14ac:dyDescent="0.35">
      <c r="A362" s="14" t="s">
        <v>3</v>
      </c>
      <c r="B362" s="14" t="s">
        <v>3</v>
      </c>
      <c r="C362" s="13" t="s">
        <v>3</v>
      </c>
      <c r="D362" s="12" t="s">
        <v>3</v>
      </c>
      <c r="E362" s="12" t="s">
        <v>3</v>
      </c>
      <c r="F362" s="96"/>
      <c r="G362" s="86"/>
      <c r="H362" s="10">
        <v>4000</v>
      </c>
      <c r="I362" s="10">
        <v>0</v>
      </c>
      <c r="J362" s="10">
        <v>4000</v>
      </c>
      <c r="K362" s="10">
        <v>1000</v>
      </c>
      <c r="L362" s="10">
        <v>0</v>
      </c>
      <c r="M362" s="10">
        <v>1000</v>
      </c>
      <c r="N362" s="11">
        <v>-3000</v>
      </c>
      <c r="O362" s="9">
        <v>0.25</v>
      </c>
      <c r="P362" s="10">
        <v>3333.333333</v>
      </c>
      <c r="Q362" s="10">
        <v>0</v>
      </c>
      <c r="R362" s="10">
        <v>3333.333333</v>
      </c>
      <c r="S362" s="11">
        <v>-666.66666699999996</v>
      </c>
      <c r="T362" s="9">
        <v>0.83333333325000003</v>
      </c>
    </row>
    <row r="363" spans="1:20" hidden="1" outlineLevel="4" collapsed="1" x14ac:dyDescent="0.35">
      <c r="A363" s="14" t="s">
        <v>3</v>
      </c>
      <c r="B363" s="14" t="s">
        <v>3</v>
      </c>
      <c r="C363" s="13" t="s">
        <v>3</v>
      </c>
      <c r="D363" s="12" t="s">
        <v>3</v>
      </c>
      <c r="E363" s="12" t="s">
        <v>3</v>
      </c>
      <c r="F363" s="96" t="s">
        <v>149</v>
      </c>
      <c r="G363" s="86"/>
      <c r="H363" s="10">
        <v>0</v>
      </c>
      <c r="I363" s="10">
        <v>0</v>
      </c>
      <c r="J363" s="10">
        <v>0</v>
      </c>
      <c r="K363" s="10">
        <v>1113.75</v>
      </c>
      <c r="L363" s="10">
        <v>0</v>
      </c>
      <c r="M363" s="10">
        <v>1113.75</v>
      </c>
      <c r="N363" s="10">
        <v>1113.75</v>
      </c>
      <c r="O363" s="9">
        <v>1</v>
      </c>
      <c r="P363" s="10">
        <v>7991.12</v>
      </c>
      <c r="Q363" s="10">
        <v>0</v>
      </c>
      <c r="R363" s="10">
        <v>7991.12</v>
      </c>
      <c r="S363" s="10">
        <v>7991.12</v>
      </c>
      <c r="T363" s="9">
        <v>1</v>
      </c>
    </row>
    <row r="364" spans="1:20" hidden="1" outlineLevel="4" collapsed="1" x14ac:dyDescent="0.35">
      <c r="A364" s="14" t="s">
        <v>3</v>
      </c>
      <c r="B364" s="14" t="s">
        <v>3</v>
      </c>
      <c r="C364" s="13" t="s">
        <v>3</v>
      </c>
      <c r="D364" s="12" t="s">
        <v>3</v>
      </c>
      <c r="E364" s="12" t="s">
        <v>3</v>
      </c>
      <c r="F364" s="96" t="s">
        <v>150</v>
      </c>
      <c r="G364" s="86"/>
      <c r="H364" s="10">
        <v>0</v>
      </c>
      <c r="I364" s="10">
        <v>0</v>
      </c>
      <c r="J364" s="10">
        <v>0</v>
      </c>
      <c r="K364" s="10">
        <v>490.22</v>
      </c>
      <c r="L364" s="10">
        <v>0</v>
      </c>
      <c r="M364" s="10">
        <v>490.22</v>
      </c>
      <c r="N364" s="10">
        <v>490.22</v>
      </c>
      <c r="O364" s="9">
        <v>1</v>
      </c>
      <c r="P364" s="10">
        <v>490.22</v>
      </c>
      <c r="Q364" s="10">
        <v>0</v>
      </c>
      <c r="R364" s="10">
        <v>490.22</v>
      </c>
      <c r="S364" s="10">
        <v>490.22</v>
      </c>
      <c r="T364" s="9">
        <v>1</v>
      </c>
    </row>
    <row r="365" spans="1:20" hidden="1" outlineLevel="4" collapsed="1" x14ac:dyDescent="0.35">
      <c r="A365" s="14" t="s">
        <v>3</v>
      </c>
      <c r="B365" s="14" t="s">
        <v>3</v>
      </c>
      <c r="C365" s="13" t="s">
        <v>3</v>
      </c>
      <c r="D365" s="12" t="s">
        <v>3</v>
      </c>
      <c r="E365" s="12" t="s">
        <v>3</v>
      </c>
      <c r="F365" s="96" t="s">
        <v>122</v>
      </c>
      <c r="G365" s="86"/>
      <c r="H365" s="10">
        <v>0</v>
      </c>
      <c r="I365" s="10">
        <v>0</v>
      </c>
      <c r="J365" s="10">
        <v>0</v>
      </c>
      <c r="K365" s="10">
        <v>37378.629999999997</v>
      </c>
      <c r="L365" s="10">
        <v>0</v>
      </c>
      <c r="M365" s="10">
        <v>37378.629999999997</v>
      </c>
      <c r="N365" s="10">
        <v>37378.629999999997</v>
      </c>
      <c r="O365" s="9">
        <v>1</v>
      </c>
      <c r="P365" s="10">
        <v>42365.963333</v>
      </c>
      <c r="Q365" s="10">
        <v>0</v>
      </c>
      <c r="R365" s="10">
        <v>42365.963333</v>
      </c>
      <c r="S365" s="10">
        <v>42365.963333</v>
      </c>
      <c r="T365" s="9">
        <v>1</v>
      </c>
    </row>
    <row r="366" spans="1:20" hidden="1" outlineLevel="3" collapsed="1" x14ac:dyDescent="0.35">
      <c r="A366" s="14" t="s">
        <v>3</v>
      </c>
      <c r="B366" s="14" t="s">
        <v>3</v>
      </c>
      <c r="C366" s="13" t="s">
        <v>3</v>
      </c>
      <c r="D366" s="12" t="s">
        <v>3</v>
      </c>
      <c r="E366" s="96" t="s">
        <v>151</v>
      </c>
      <c r="F366" s="86"/>
      <c r="G366" s="86"/>
      <c r="H366" s="16">
        <v>1048000</v>
      </c>
      <c r="I366" s="16">
        <v>0</v>
      </c>
      <c r="J366" s="16">
        <v>1048000</v>
      </c>
      <c r="K366" s="16">
        <v>757585.09</v>
      </c>
      <c r="L366" s="16">
        <v>0</v>
      </c>
      <c r="M366" s="16">
        <v>757585.09</v>
      </c>
      <c r="N366" s="18">
        <v>-290414.90999999997</v>
      </c>
      <c r="O366" s="17">
        <v>0.72288653625954202</v>
      </c>
      <c r="P366" s="16">
        <v>1219261.9066649999</v>
      </c>
      <c r="Q366" s="18">
        <v>-205963</v>
      </c>
      <c r="R366" s="16">
        <v>1013298.906665</v>
      </c>
      <c r="S366" s="18">
        <v>-34701.093334999998</v>
      </c>
      <c r="T366" s="15">
        <v>0.96688826971851149</v>
      </c>
    </row>
    <row r="367" spans="1:20" hidden="1" outlineLevel="4" collapsed="1" x14ac:dyDescent="0.35">
      <c r="A367" s="14" t="s">
        <v>3</v>
      </c>
      <c r="B367" s="14" t="s">
        <v>3</v>
      </c>
      <c r="C367" s="13" t="s">
        <v>3</v>
      </c>
      <c r="D367" s="12" t="s">
        <v>3</v>
      </c>
      <c r="E367" s="12" t="s">
        <v>3</v>
      </c>
      <c r="F367" s="96"/>
      <c r="G367" s="86"/>
      <c r="H367" s="10">
        <v>318000</v>
      </c>
      <c r="I367" s="10">
        <v>0</v>
      </c>
      <c r="J367" s="10">
        <v>318000</v>
      </c>
      <c r="K367" s="10">
        <v>150509.45000000001</v>
      </c>
      <c r="L367" s="10">
        <v>0</v>
      </c>
      <c r="M367" s="10">
        <v>150509.45000000001</v>
      </c>
      <c r="N367" s="11">
        <v>-167490.54999999999</v>
      </c>
      <c r="O367" s="9">
        <v>0.47330015723270441</v>
      </c>
      <c r="P367" s="10">
        <v>178321.94</v>
      </c>
      <c r="Q367" s="10">
        <v>0</v>
      </c>
      <c r="R367" s="10">
        <v>178321.94</v>
      </c>
      <c r="S367" s="11">
        <v>-139678.06</v>
      </c>
      <c r="T367" s="9">
        <v>0.56076081761006291</v>
      </c>
    </row>
    <row r="368" spans="1:20" hidden="1" outlineLevel="4" collapsed="1" x14ac:dyDescent="0.35">
      <c r="A368" s="14" t="s">
        <v>3</v>
      </c>
      <c r="B368" s="14" t="s">
        <v>3</v>
      </c>
      <c r="C368" s="13" t="s">
        <v>3</v>
      </c>
      <c r="D368" s="12" t="s">
        <v>3</v>
      </c>
      <c r="E368" s="12" t="s">
        <v>3</v>
      </c>
      <c r="F368" s="96"/>
      <c r="G368" s="86"/>
      <c r="H368" s="10">
        <v>0</v>
      </c>
      <c r="I368" s="10">
        <v>0</v>
      </c>
      <c r="J368" s="10">
        <v>0</v>
      </c>
      <c r="K368" s="10">
        <v>1393</v>
      </c>
      <c r="L368" s="10">
        <v>0</v>
      </c>
      <c r="M368" s="10">
        <v>1393</v>
      </c>
      <c r="N368" s="10">
        <v>1393</v>
      </c>
      <c r="O368" s="9">
        <v>1</v>
      </c>
      <c r="P368" s="10">
        <v>14230.566666000001</v>
      </c>
      <c r="Q368" s="10">
        <v>0</v>
      </c>
      <c r="R368" s="10">
        <v>14230.566666000001</v>
      </c>
      <c r="S368" s="10">
        <v>14230.566666000001</v>
      </c>
      <c r="T368" s="9">
        <v>1</v>
      </c>
    </row>
    <row r="369" spans="1:20" hidden="1" outlineLevel="4" collapsed="1" x14ac:dyDescent="0.35">
      <c r="A369" s="14" t="s">
        <v>3</v>
      </c>
      <c r="B369" s="14" t="s">
        <v>3</v>
      </c>
      <c r="C369" s="13" t="s">
        <v>3</v>
      </c>
      <c r="D369" s="12" t="s">
        <v>3</v>
      </c>
      <c r="E369" s="12" t="s">
        <v>3</v>
      </c>
      <c r="F369" s="96"/>
      <c r="G369" s="86"/>
      <c r="H369" s="10">
        <v>400000</v>
      </c>
      <c r="I369" s="10">
        <v>0</v>
      </c>
      <c r="J369" s="10">
        <v>400000</v>
      </c>
      <c r="K369" s="10">
        <v>0</v>
      </c>
      <c r="L369" s="10">
        <v>0</v>
      </c>
      <c r="M369" s="10">
        <v>0</v>
      </c>
      <c r="N369" s="11">
        <v>-400000</v>
      </c>
      <c r="O369" s="9">
        <v>0</v>
      </c>
      <c r="P369" s="10">
        <v>0</v>
      </c>
      <c r="Q369" s="11">
        <v>-205963</v>
      </c>
      <c r="R369" s="11">
        <v>-205963</v>
      </c>
      <c r="S369" s="11">
        <v>-605963</v>
      </c>
      <c r="T369" s="24">
        <v>-0.51490749999999996</v>
      </c>
    </row>
    <row r="370" spans="1:20" hidden="1" outlineLevel="4" collapsed="1" x14ac:dyDescent="0.35">
      <c r="A370" s="14" t="s">
        <v>3</v>
      </c>
      <c r="B370" s="14" t="s">
        <v>3</v>
      </c>
      <c r="C370" s="13" t="s">
        <v>3</v>
      </c>
      <c r="D370" s="12" t="s">
        <v>3</v>
      </c>
      <c r="E370" s="12" t="s">
        <v>3</v>
      </c>
      <c r="F370" s="96"/>
      <c r="G370" s="86"/>
      <c r="H370" s="10">
        <v>0</v>
      </c>
      <c r="I370" s="10">
        <v>0</v>
      </c>
      <c r="J370" s="10">
        <v>0</v>
      </c>
      <c r="K370" s="10">
        <v>35811.769999999997</v>
      </c>
      <c r="L370" s="10">
        <v>0</v>
      </c>
      <c r="M370" s="10">
        <v>35811.769999999997</v>
      </c>
      <c r="N370" s="10">
        <v>35811.769999999997</v>
      </c>
      <c r="O370" s="9">
        <v>1</v>
      </c>
      <c r="P370" s="10">
        <v>67312.463334</v>
      </c>
      <c r="Q370" s="10">
        <v>0</v>
      </c>
      <c r="R370" s="10">
        <v>67312.463334</v>
      </c>
      <c r="S370" s="10">
        <v>67312.463334</v>
      </c>
      <c r="T370" s="9">
        <v>1</v>
      </c>
    </row>
    <row r="371" spans="1:20" hidden="1" outlineLevel="4" collapsed="1" x14ac:dyDescent="0.35">
      <c r="A371" s="14" t="s">
        <v>3</v>
      </c>
      <c r="B371" s="14" t="s">
        <v>3</v>
      </c>
      <c r="C371" s="13" t="s">
        <v>3</v>
      </c>
      <c r="D371" s="12" t="s">
        <v>3</v>
      </c>
      <c r="E371" s="12" t="s">
        <v>3</v>
      </c>
      <c r="F371" s="96"/>
      <c r="G371" s="86"/>
      <c r="H371" s="10">
        <v>0</v>
      </c>
      <c r="I371" s="10">
        <v>0</v>
      </c>
      <c r="J371" s="10">
        <v>0</v>
      </c>
      <c r="K371" s="10">
        <v>6919.2</v>
      </c>
      <c r="L371" s="10">
        <v>0</v>
      </c>
      <c r="M371" s="10">
        <v>6919.2</v>
      </c>
      <c r="N371" s="10">
        <v>6919.2</v>
      </c>
      <c r="O371" s="9">
        <v>1</v>
      </c>
      <c r="P371" s="10">
        <v>17099.453333000001</v>
      </c>
      <c r="Q371" s="10">
        <v>0</v>
      </c>
      <c r="R371" s="10">
        <v>17099.453333000001</v>
      </c>
      <c r="S371" s="10">
        <v>17099.453333000001</v>
      </c>
      <c r="T371" s="9">
        <v>1</v>
      </c>
    </row>
    <row r="372" spans="1:20" hidden="1" outlineLevel="4" collapsed="1" x14ac:dyDescent="0.35">
      <c r="A372" s="14" t="s">
        <v>3</v>
      </c>
      <c r="B372" s="14" t="s">
        <v>3</v>
      </c>
      <c r="C372" s="13" t="s">
        <v>3</v>
      </c>
      <c r="D372" s="12" t="s">
        <v>3</v>
      </c>
      <c r="E372" s="12" t="s">
        <v>3</v>
      </c>
      <c r="F372" s="96"/>
      <c r="G372" s="86"/>
      <c r="H372" s="10">
        <v>0</v>
      </c>
      <c r="I372" s="10">
        <v>0</v>
      </c>
      <c r="J372" s="10">
        <v>0</v>
      </c>
      <c r="K372" s="10">
        <v>43279</v>
      </c>
      <c r="L372" s="10">
        <v>0</v>
      </c>
      <c r="M372" s="10">
        <v>43279</v>
      </c>
      <c r="N372" s="10">
        <v>43279</v>
      </c>
      <c r="O372" s="9">
        <v>1</v>
      </c>
      <c r="P372" s="10">
        <v>62980.966666</v>
      </c>
      <c r="Q372" s="10">
        <v>0</v>
      </c>
      <c r="R372" s="10">
        <v>62980.966666</v>
      </c>
      <c r="S372" s="10">
        <v>62980.966666</v>
      </c>
      <c r="T372" s="9">
        <v>1</v>
      </c>
    </row>
    <row r="373" spans="1:20" hidden="1" outlineLevel="4" collapsed="1" x14ac:dyDescent="0.35">
      <c r="A373" s="14" t="s">
        <v>3</v>
      </c>
      <c r="B373" s="14" t="s">
        <v>3</v>
      </c>
      <c r="C373" s="13" t="s">
        <v>3</v>
      </c>
      <c r="D373" s="12" t="s">
        <v>3</v>
      </c>
      <c r="E373" s="12" t="s">
        <v>3</v>
      </c>
      <c r="F373" s="96"/>
      <c r="G373" s="86"/>
      <c r="H373" s="10">
        <v>0</v>
      </c>
      <c r="I373" s="10">
        <v>0</v>
      </c>
      <c r="J373" s="10">
        <v>0</v>
      </c>
      <c r="K373" s="10">
        <v>116859.59</v>
      </c>
      <c r="L373" s="10">
        <v>0</v>
      </c>
      <c r="M373" s="10">
        <v>116859.59</v>
      </c>
      <c r="N373" s="10">
        <v>116859.59</v>
      </c>
      <c r="O373" s="9">
        <v>1</v>
      </c>
      <c r="P373" s="10">
        <v>139935.81</v>
      </c>
      <c r="Q373" s="10">
        <v>0</v>
      </c>
      <c r="R373" s="10">
        <v>139935.81</v>
      </c>
      <c r="S373" s="10">
        <v>139935.81</v>
      </c>
      <c r="T373" s="9">
        <v>1</v>
      </c>
    </row>
    <row r="374" spans="1:20" hidden="1" outlineLevel="4" collapsed="1" x14ac:dyDescent="0.35">
      <c r="A374" s="14" t="s">
        <v>3</v>
      </c>
      <c r="B374" s="14" t="s">
        <v>3</v>
      </c>
      <c r="C374" s="13" t="s">
        <v>3</v>
      </c>
      <c r="D374" s="12" t="s">
        <v>3</v>
      </c>
      <c r="E374" s="12" t="s">
        <v>3</v>
      </c>
      <c r="F374" s="96"/>
      <c r="G374" s="86"/>
      <c r="H374" s="10">
        <v>0</v>
      </c>
      <c r="I374" s="10">
        <v>0</v>
      </c>
      <c r="J374" s="10">
        <v>0</v>
      </c>
      <c r="K374" s="10">
        <v>85444.88</v>
      </c>
      <c r="L374" s="10">
        <v>0</v>
      </c>
      <c r="M374" s="10">
        <v>85444.88</v>
      </c>
      <c r="N374" s="10">
        <v>85444.88</v>
      </c>
      <c r="O374" s="9">
        <v>1</v>
      </c>
      <c r="P374" s="10">
        <v>95184.543332999994</v>
      </c>
      <c r="Q374" s="10">
        <v>0</v>
      </c>
      <c r="R374" s="10">
        <v>95184.543332999994</v>
      </c>
      <c r="S374" s="10">
        <v>95184.543332999994</v>
      </c>
      <c r="T374" s="9">
        <v>1</v>
      </c>
    </row>
    <row r="375" spans="1:20" hidden="1" outlineLevel="4" collapsed="1" x14ac:dyDescent="0.35">
      <c r="A375" s="14" t="s">
        <v>3</v>
      </c>
      <c r="B375" s="14" t="s">
        <v>3</v>
      </c>
      <c r="C375" s="13" t="s">
        <v>3</v>
      </c>
      <c r="D375" s="12" t="s">
        <v>3</v>
      </c>
      <c r="E375" s="12" t="s">
        <v>3</v>
      </c>
      <c r="F375" s="96"/>
      <c r="G375" s="86"/>
      <c r="H375" s="10">
        <v>0</v>
      </c>
      <c r="I375" s="10">
        <v>0</v>
      </c>
      <c r="J375" s="10">
        <v>0</v>
      </c>
      <c r="K375" s="10">
        <v>42408.09</v>
      </c>
      <c r="L375" s="10">
        <v>0</v>
      </c>
      <c r="M375" s="10">
        <v>42408.09</v>
      </c>
      <c r="N375" s="10">
        <v>42408.09</v>
      </c>
      <c r="O375" s="9">
        <v>1</v>
      </c>
      <c r="P375" s="10">
        <v>50642.67</v>
      </c>
      <c r="Q375" s="10">
        <v>0</v>
      </c>
      <c r="R375" s="10">
        <v>50642.67</v>
      </c>
      <c r="S375" s="10">
        <v>50642.67</v>
      </c>
      <c r="T375" s="9">
        <v>1</v>
      </c>
    </row>
    <row r="376" spans="1:20" hidden="1" outlineLevel="4" collapsed="1" x14ac:dyDescent="0.35">
      <c r="A376" s="14" t="s">
        <v>3</v>
      </c>
      <c r="B376" s="14" t="s">
        <v>3</v>
      </c>
      <c r="C376" s="13" t="s">
        <v>3</v>
      </c>
      <c r="D376" s="12" t="s">
        <v>3</v>
      </c>
      <c r="E376" s="12" t="s">
        <v>3</v>
      </c>
      <c r="F376" s="96"/>
      <c r="G376" s="86"/>
      <c r="H376" s="10">
        <v>0</v>
      </c>
      <c r="I376" s="10">
        <v>0</v>
      </c>
      <c r="J376" s="10">
        <v>0</v>
      </c>
      <c r="K376" s="10">
        <v>40152.080000000002</v>
      </c>
      <c r="L376" s="10">
        <v>0</v>
      </c>
      <c r="M376" s="10">
        <v>40152.080000000002</v>
      </c>
      <c r="N376" s="10">
        <v>40152.080000000002</v>
      </c>
      <c r="O376" s="9">
        <v>1</v>
      </c>
      <c r="P376" s="10">
        <v>81911.956667000006</v>
      </c>
      <c r="Q376" s="10">
        <v>0</v>
      </c>
      <c r="R376" s="10">
        <v>81911.956667000006</v>
      </c>
      <c r="S376" s="10">
        <v>81911.956667000006</v>
      </c>
      <c r="T376" s="9">
        <v>1</v>
      </c>
    </row>
    <row r="377" spans="1:20" hidden="1" outlineLevel="4" collapsed="1" x14ac:dyDescent="0.35">
      <c r="A377" s="14" t="s">
        <v>3</v>
      </c>
      <c r="B377" s="14" t="s">
        <v>3</v>
      </c>
      <c r="C377" s="13" t="s">
        <v>3</v>
      </c>
      <c r="D377" s="12" t="s">
        <v>3</v>
      </c>
      <c r="E377" s="12" t="s">
        <v>3</v>
      </c>
      <c r="F377" s="96"/>
      <c r="G377" s="86"/>
      <c r="H377" s="10">
        <v>0</v>
      </c>
      <c r="I377" s="10">
        <v>0</v>
      </c>
      <c r="J377" s="10">
        <v>0</v>
      </c>
      <c r="K377" s="10">
        <v>174645.72</v>
      </c>
      <c r="L377" s="10">
        <v>0</v>
      </c>
      <c r="M377" s="10">
        <v>174645.72</v>
      </c>
      <c r="N377" s="10">
        <v>174645.72</v>
      </c>
      <c r="O377" s="9">
        <v>1</v>
      </c>
      <c r="P377" s="10">
        <v>280091.05333299999</v>
      </c>
      <c r="Q377" s="10">
        <v>0</v>
      </c>
      <c r="R377" s="10">
        <v>280091.05333299999</v>
      </c>
      <c r="S377" s="10">
        <v>280091.05333299999</v>
      </c>
      <c r="T377" s="9">
        <v>1</v>
      </c>
    </row>
    <row r="378" spans="1:20" hidden="1" outlineLevel="4" collapsed="1" x14ac:dyDescent="0.35">
      <c r="A378" s="14" t="s">
        <v>3</v>
      </c>
      <c r="B378" s="14" t="s">
        <v>3</v>
      </c>
      <c r="C378" s="13" t="s">
        <v>3</v>
      </c>
      <c r="D378" s="12" t="s">
        <v>3</v>
      </c>
      <c r="E378" s="12" t="s">
        <v>3</v>
      </c>
      <c r="F378" s="96"/>
      <c r="G378" s="86"/>
      <c r="H378" s="10">
        <v>330000</v>
      </c>
      <c r="I378" s="10">
        <v>0</v>
      </c>
      <c r="J378" s="10">
        <v>330000</v>
      </c>
      <c r="K378" s="10">
        <v>60162.31</v>
      </c>
      <c r="L378" s="10">
        <v>0</v>
      </c>
      <c r="M378" s="10">
        <v>60162.31</v>
      </c>
      <c r="N378" s="11">
        <v>-269837.69</v>
      </c>
      <c r="O378" s="9">
        <v>0.18231003030303031</v>
      </c>
      <c r="P378" s="10">
        <v>231550.48333300001</v>
      </c>
      <c r="Q378" s="10">
        <v>0</v>
      </c>
      <c r="R378" s="10">
        <v>231550.48333300001</v>
      </c>
      <c r="S378" s="11">
        <v>-98449.516667000004</v>
      </c>
      <c r="T378" s="9">
        <v>0.70166813131212125</v>
      </c>
    </row>
    <row r="379" spans="1:20" hidden="1" outlineLevel="3" collapsed="1" x14ac:dyDescent="0.35">
      <c r="A379" s="14" t="s">
        <v>3</v>
      </c>
      <c r="B379" s="14" t="s">
        <v>3</v>
      </c>
      <c r="C379" s="13" t="s">
        <v>3</v>
      </c>
      <c r="D379" s="12" t="s">
        <v>3</v>
      </c>
      <c r="E379" s="96" t="s">
        <v>152</v>
      </c>
      <c r="F379" s="86"/>
      <c r="G379" s="86"/>
      <c r="H379" s="16">
        <v>0</v>
      </c>
      <c r="I379" s="16">
        <v>0</v>
      </c>
      <c r="J379" s="16">
        <v>0</v>
      </c>
      <c r="K379" s="16">
        <v>20939</v>
      </c>
      <c r="L379" s="16">
        <v>0</v>
      </c>
      <c r="M379" s="16">
        <v>20939</v>
      </c>
      <c r="N379" s="16">
        <v>20939</v>
      </c>
      <c r="O379" s="17">
        <v>1</v>
      </c>
      <c r="P379" s="16">
        <v>20939</v>
      </c>
      <c r="Q379" s="16">
        <v>0</v>
      </c>
      <c r="R379" s="16">
        <v>20939</v>
      </c>
      <c r="S379" s="16">
        <v>20939</v>
      </c>
      <c r="T379" s="15">
        <v>1</v>
      </c>
    </row>
    <row r="380" spans="1:20" hidden="1" outlineLevel="4" collapsed="1" x14ac:dyDescent="0.35">
      <c r="A380" s="14" t="s">
        <v>3</v>
      </c>
      <c r="B380" s="14" t="s">
        <v>3</v>
      </c>
      <c r="C380" s="13" t="s">
        <v>3</v>
      </c>
      <c r="D380" s="12" t="s">
        <v>3</v>
      </c>
      <c r="E380" s="12" t="s">
        <v>3</v>
      </c>
      <c r="F380" s="96"/>
      <c r="G380" s="86"/>
      <c r="H380" s="10">
        <v>0</v>
      </c>
      <c r="I380" s="10">
        <v>0</v>
      </c>
      <c r="J380" s="10">
        <v>0</v>
      </c>
      <c r="K380" s="10">
        <v>20939</v>
      </c>
      <c r="L380" s="10">
        <v>0</v>
      </c>
      <c r="M380" s="10">
        <v>20939</v>
      </c>
      <c r="N380" s="10">
        <v>20939</v>
      </c>
      <c r="O380" s="9">
        <v>1</v>
      </c>
      <c r="P380" s="10">
        <v>20939</v>
      </c>
      <c r="Q380" s="10">
        <v>0</v>
      </c>
      <c r="R380" s="10">
        <v>20939</v>
      </c>
      <c r="S380" s="10">
        <v>20939</v>
      </c>
      <c r="T380" s="9">
        <v>1</v>
      </c>
    </row>
    <row r="381" spans="1:20" hidden="1" outlineLevel="2" collapsed="1" x14ac:dyDescent="0.35">
      <c r="A381" s="14" t="s">
        <v>3</v>
      </c>
      <c r="B381" s="14" t="s">
        <v>3</v>
      </c>
      <c r="C381" s="13" t="s">
        <v>3</v>
      </c>
      <c r="D381" s="94" t="s">
        <v>153</v>
      </c>
      <c r="E381" s="86"/>
      <c r="F381" s="86"/>
      <c r="G381" s="86"/>
      <c r="H381" s="16">
        <v>25000</v>
      </c>
      <c r="I381" s="16">
        <v>0</v>
      </c>
      <c r="J381" s="16">
        <v>25000</v>
      </c>
      <c r="K381" s="16">
        <v>20859.79</v>
      </c>
      <c r="L381" s="16">
        <v>0</v>
      </c>
      <c r="M381" s="16">
        <v>20859.79</v>
      </c>
      <c r="N381" s="18">
        <v>-4140.21</v>
      </c>
      <c r="O381" s="17">
        <v>0.83439160000000001</v>
      </c>
      <c r="P381" s="16">
        <v>30966.639998999999</v>
      </c>
      <c r="Q381" s="18">
        <v>-1449</v>
      </c>
      <c r="R381" s="16">
        <v>29517.639998999999</v>
      </c>
      <c r="S381" s="16">
        <v>4517.639999</v>
      </c>
      <c r="T381" s="15">
        <v>1.18070559996</v>
      </c>
    </row>
    <row r="382" spans="1:20" hidden="1" outlineLevel="3" collapsed="1" x14ac:dyDescent="0.35">
      <c r="A382" s="14" t="s">
        <v>3</v>
      </c>
      <c r="B382" s="14" t="s">
        <v>3</v>
      </c>
      <c r="C382" s="13" t="s">
        <v>3</v>
      </c>
      <c r="D382" s="12" t="s">
        <v>3</v>
      </c>
      <c r="E382" s="96" t="s">
        <v>154</v>
      </c>
      <c r="F382" s="86"/>
      <c r="G382" s="86"/>
      <c r="H382" s="16">
        <v>25000</v>
      </c>
      <c r="I382" s="16">
        <v>0</v>
      </c>
      <c r="J382" s="16">
        <v>25000</v>
      </c>
      <c r="K382" s="16">
        <v>20859.79</v>
      </c>
      <c r="L382" s="16">
        <v>0</v>
      </c>
      <c r="M382" s="16">
        <v>20859.79</v>
      </c>
      <c r="N382" s="18">
        <v>-4140.21</v>
      </c>
      <c r="O382" s="17">
        <v>0.83439160000000001</v>
      </c>
      <c r="P382" s="16">
        <v>30966.639998999999</v>
      </c>
      <c r="Q382" s="18">
        <v>-1449</v>
      </c>
      <c r="R382" s="16">
        <v>29517.639998999999</v>
      </c>
      <c r="S382" s="16">
        <v>4517.639999</v>
      </c>
      <c r="T382" s="15">
        <v>1.18070559996</v>
      </c>
    </row>
    <row r="383" spans="1:20" hidden="1" outlineLevel="4" collapsed="1" x14ac:dyDescent="0.35">
      <c r="A383" s="14" t="s">
        <v>3</v>
      </c>
      <c r="B383" s="14" t="s">
        <v>3</v>
      </c>
      <c r="C383" s="13" t="s">
        <v>3</v>
      </c>
      <c r="D383" s="12" t="s">
        <v>3</v>
      </c>
      <c r="E383" s="12" t="s">
        <v>3</v>
      </c>
      <c r="F383" s="96"/>
      <c r="G383" s="86"/>
      <c r="H383" s="10">
        <v>0</v>
      </c>
      <c r="I383" s="10">
        <v>0</v>
      </c>
      <c r="J383" s="10">
        <v>0</v>
      </c>
      <c r="K383" s="10">
        <v>2605</v>
      </c>
      <c r="L383" s="10">
        <v>0</v>
      </c>
      <c r="M383" s="10">
        <v>2605</v>
      </c>
      <c r="N383" s="10">
        <v>2605</v>
      </c>
      <c r="O383" s="9">
        <v>1</v>
      </c>
      <c r="P383" s="10">
        <v>2605</v>
      </c>
      <c r="Q383" s="10">
        <v>0</v>
      </c>
      <c r="R383" s="10">
        <v>2605</v>
      </c>
      <c r="S383" s="10">
        <v>2605</v>
      </c>
      <c r="T383" s="9">
        <v>1</v>
      </c>
    </row>
    <row r="384" spans="1:20" hidden="1" outlineLevel="4" collapsed="1" x14ac:dyDescent="0.35">
      <c r="A384" s="14" t="s">
        <v>3</v>
      </c>
      <c r="B384" s="14" t="s">
        <v>3</v>
      </c>
      <c r="C384" s="13" t="s">
        <v>3</v>
      </c>
      <c r="D384" s="12" t="s">
        <v>3</v>
      </c>
      <c r="E384" s="12" t="s">
        <v>3</v>
      </c>
      <c r="F384" s="96"/>
      <c r="G384" s="86"/>
      <c r="H384" s="10">
        <v>0</v>
      </c>
      <c r="I384" s="10">
        <v>0</v>
      </c>
      <c r="J384" s="10">
        <v>0</v>
      </c>
      <c r="K384" s="10">
        <v>175</v>
      </c>
      <c r="L384" s="10">
        <v>0</v>
      </c>
      <c r="M384" s="10">
        <v>175</v>
      </c>
      <c r="N384" s="10">
        <v>175</v>
      </c>
      <c r="O384" s="9">
        <v>1</v>
      </c>
      <c r="P384" s="10">
        <v>175</v>
      </c>
      <c r="Q384" s="10">
        <v>0</v>
      </c>
      <c r="R384" s="10">
        <v>175</v>
      </c>
      <c r="S384" s="10">
        <v>175</v>
      </c>
      <c r="T384" s="9">
        <v>1</v>
      </c>
    </row>
    <row r="385" spans="1:20" hidden="1" outlineLevel="4" collapsed="1" x14ac:dyDescent="0.35">
      <c r="A385" s="14" t="s">
        <v>3</v>
      </c>
      <c r="B385" s="14" t="s">
        <v>3</v>
      </c>
      <c r="C385" s="13" t="s">
        <v>3</v>
      </c>
      <c r="D385" s="12" t="s">
        <v>3</v>
      </c>
      <c r="E385" s="12" t="s">
        <v>3</v>
      </c>
      <c r="F385" s="96"/>
      <c r="G385" s="86"/>
      <c r="H385" s="10">
        <v>0</v>
      </c>
      <c r="I385" s="10">
        <v>0</v>
      </c>
      <c r="J385" s="10">
        <v>0</v>
      </c>
      <c r="K385" s="10">
        <v>17.82</v>
      </c>
      <c r="L385" s="10">
        <v>0</v>
      </c>
      <c r="M385" s="10">
        <v>17.82</v>
      </c>
      <c r="N385" s="10">
        <v>17.82</v>
      </c>
      <c r="O385" s="9">
        <v>1</v>
      </c>
      <c r="P385" s="10">
        <v>36.486666</v>
      </c>
      <c r="Q385" s="10">
        <v>0</v>
      </c>
      <c r="R385" s="10">
        <v>36.486666</v>
      </c>
      <c r="S385" s="10">
        <v>36.486666</v>
      </c>
      <c r="T385" s="9">
        <v>1</v>
      </c>
    </row>
    <row r="386" spans="1:20" hidden="1" outlineLevel="4" collapsed="1" x14ac:dyDescent="0.35">
      <c r="A386" s="14" t="s">
        <v>3</v>
      </c>
      <c r="B386" s="14" t="s">
        <v>3</v>
      </c>
      <c r="C386" s="13" t="s">
        <v>3</v>
      </c>
      <c r="D386" s="12" t="s">
        <v>3</v>
      </c>
      <c r="E386" s="12" t="s">
        <v>3</v>
      </c>
      <c r="F386" s="96"/>
      <c r="G386" s="86"/>
      <c r="H386" s="10">
        <v>0</v>
      </c>
      <c r="I386" s="10">
        <v>0</v>
      </c>
      <c r="J386" s="10">
        <v>0</v>
      </c>
      <c r="K386" s="10">
        <v>545.51</v>
      </c>
      <c r="L386" s="10">
        <v>0</v>
      </c>
      <c r="M386" s="10">
        <v>545.51</v>
      </c>
      <c r="N386" s="10">
        <v>545.51</v>
      </c>
      <c r="O386" s="9">
        <v>1</v>
      </c>
      <c r="P386" s="10">
        <v>576.13</v>
      </c>
      <c r="Q386" s="11">
        <v>-576</v>
      </c>
      <c r="R386" s="10">
        <v>0.13</v>
      </c>
      <c r="S386" s="10">
        <v>0.13</v>
      </c>
      <c r="T386" s="9">
        <v>1</v>
      </c>
    </row>
    <row r="387" spans="1:20" hidden="1" outlineLevel="4" collapsed="1" x14ac:dyDescent="0.35">
      <c r="A387" s="14" t="s">
        <v>3</v>
      </c>
      <c r="B387" s="14" t="s">
        <v>3</v>
      </c>
      <c r="C387" s="13" t="s">
        <v>3</v>
      </c>
      <c r="D387" s="12" t="s">
        <v>3</v>
      </c>
      <c r="E387" s="12" t="s">
        <v>3</v>
      </c>
      <c r="F387" s="96"/>
      <c r="G387" s="86"/>
      <c r="H387" s="10">
        <v>25000</v>
      </c>
      <c r="I387" s="10">
        <v>0</v>
      </c>
      <c r="J387" s="10">
        <v>25000</v>
      </c>
      <c r="K387" s="10">
        <v>16865.75</v>
      </c>
      <c r="L387" s="10">
        <v>0</v>
      </c>
      <c r="M387" s="10">
        <v>16865.75</v>
      </c>
      <c r="N387" s="11">
        <v>-8134.25</v>
      </c>
      <c r="O387" s="9">
        <v>0.67462999999999995</v>
      </c>
      <c r="P387" s="10">
        <v>26700.833332999999</v>
      </c>
      <c r="Q387" s="10">
        <v>0</v>
      </c>
      <c r="R387" s="10">
        <v>26700.833332999999</v>
      </c>
      <c r="S387" s="10">
        <v>1700.833333</v>
      </c>
      <c r="T387" s="9">
        <v>1.0680333333200001</v>
      </c>
    </row>
    <row r="388" spans="1:20" hidden="1" outlineLevel="4" collapsed="1" x14ac:dyDescent="0.35">
      <c r="A388" s="14" t="s">
        <v>3</v>
      </c>
      <c r="B388" s="14" t="s">
        <v>3</v>
      </c>
      <c r="C388" s="13" t="s">
        <v>3</v>
      </c>
      <c r="D388" s="12" t="s">
        <v>3</v>
      </c>
      <c r="E388" s="12" t="s">
        <v>3</v>
      </c>
      <c r="F388" s="96" t="s">
        <v>133</v>
      </c>
      <c r="G388" s="86"/>
      <c r="H388" s="10">
        <v>0</v>
      </c>
      <c r="I388" s="10">
        <v>0</v>
      </c>
      <c r="J388" s="10">
        <v>0</v>
      </c>
      <c r="K388" s="10">
        <v>650.71</v>
      </c>
      <c r="L388" s="10">
        <v>0</v>
      </c>
      <c r="M388" s="10">
        <v>650.71</v>
      </c>
      <c r="N388" s="10">
        <v>650.71</v>
      </c>
      <c r="O388" s="9">
        <v>1</v>
      </c>
      <c r="P388" s="10">
        <v>873.19</v>
      </c>
      <c r="Q388" s="11">
        <v>-873</v>
      </c>
      <c r="R388" s="10">
        <v>0.19</v>
      </c>
      <c r="S388" s="10">
        <v>0.19</v>
      </c>
      <c r="T388" s="9">
        <v>1</v>
      </c>
    </row>
    <row r="389" spans="1:20" hidden="1" outlineLevel="2" collapsed="1" x14ac:dyDescent="0.35">
      <c r="A389" s="14" t="s">
        <v>3</v>
      </c>
      <c r="B389" s="14" t="s">
        <v>3</v>
      </c>
      <c r="C389" s="13" t="s">
        <v>3</v>
      </c>
      <c r="D389" s="94" t="s">
        <v>155</v>
      </c>
      <c r="E389" s="86"/>
      <c r="F389" s="86"/>
      <c r="G389" s="86"/>
      <c r="H389" s="16">
        <v>0</v>
      </c>
      <c r="I389" s="16">
        <v>130872</v>
      </c>
      <c r="J389" s="16">
        <v>130872</v>
      </c>
      <c r="K389" s="16">
        <v>133122.19</v>
      </c>
      <c r="L389" s="16">
        <v>0</v>
      </c>
      <c r="M389" s="16">
        <v>133122.19</v>
      </c>
      <c r="N389" s="16">
        <v>2250.19</v>
      </c>
      <c r="O389" s="17">
        <v>1.0171938229720643</v>
      </c>
      <c r="P389" s="16">
        <v>174549.63333300001</v>
      </c>
      <c r="Q389" s="18">
        <v>-38428</v>
      </c>
      <c r="R389" s="16">
        <v>136121.63333300001</v>
      </c>
      <c r="S389" s="16">
        <v>5249.6333329999998</v>
      </c>
      <c r="T389" s="15">
        <v>1.0401127310119811</v>
      </c>
    </row>
    <row r="390" spans="1:20" hidden="1" outlineLevel="3" collapsed="1" x14ac:dyDescent="0.35">
      <c r="A390" s="14" t="s">
        <v>3</v>
      </c>
      <c r="B390" s="14" t="s">
        <v>3</v>
      </c>
      <c r="C390" s="13" t="s">
        <v>3</v>
      </c>
      <c r="D390" s="12" t="s">
        <v>3</v>
      </c>
      <c r="E390" s="96" t="s">
        <v>156</v>
      </c>
      <c r="F390" s="86"/>
      <c r="G390" s="86"/>
      <c r="H390" s="16">
        <v>0</v>
      </c>
      <c r="I390" s="16">
        <v>130872</v>
      </c>
      <c r="J390" s="16">
        <v>130872</v>
      </c>
      <c r="K390" s="16">
        <v>133122.19</v>
      </c>
      <c r="L390" s="16">
        <v>0</v>
      </c>
      <c r="M390" s="16">
        <v>133122.19</v>
      </c>
      <c r="N390" s="16">
        <v>2250.19</v>
      </c>
      <c r="O390" s="17">
        <v>1.0171938229720643</v>
      </c>
      <c r="P390" s="16">
        <v>174549.63333300001</v>
      </c>
      <c r="Q390" s="18">
        <v>-38428</v>
      </c>
      <c r="R390" s="16">
        <v>136121.63333300001</v>
      </c>
      <c r="S390" s="16">
        <v>5249.6333329999998</v>
      </c>
      <c r="T390" s="15">
        <v>1.0401127310119811</v>
      </c>
    </row>
    <row r="391" spans="1:20" hidden="1" outlineLevel="4" collapsed="1" x14ac:dyDescent="0.35">
      <c r="A391" s="14" t="s">
        <v>3</v>
      </c>
      <c r="B391" s="14" t="s">
        <v>3</v>
      </c>
      <c r="C391" s="13" t="s">
        <v>3</v>
      </c>
      <c r="D391" s="12" t="s">
        <v>3</v>
      </c>
      <c r="E391" s="12" t="s">
        <v>3</v>
      </c>
      <c r="F391" s="96"/>
      <c r="G391" s="86"/>
      <c r="H391" s="10">
        <v>0</v>
      </c>
      <c r="I391" s="10">
        <v>14930</v>
      </c>
      <c r="J391" s="10">
        <v>14930</v>
      </c>
      <c r="K391" s="10">
        <v>14930.4</v>
      </c>
      <c r="L391" s="10">
        <v>0</v>
      </c>
      <c r="M391" s="10">
        <v>14930.4</v>
      </c>
      <c r="N391" s="10">
        <v>0.4</v>
      </c>
      <c r="O391" s="9">
        <v>1.0000267916945746</v>
      </c>
      <c r="P391" s="10">
        <v>24883.733333</v>
      </c>
      <c r="Q391" s="11">
        <v>-9954</v>
      </c>
      <c r="R391" s="10">
        <v>14929.733333</v>
      </c>
      <c r="S391" s="11">
        <v>-0.26666699999999999</v>
      </c>
      <c r="T391" s="9">
        <v>0.99998213884795717</v>
      </c>
    </row>
    <row r="392" spans="1:20" hidden="1" outlineLevel="4" collapsed="1" x14ac:dyDescent="0.35">
      <c r="A392" s="14" t="s">
        <v>3</v>
      </c>
      <c r="B392" s="14" t="s">
        <v>3</v>
      </c>
      <c r="C392" s="13" t="s">
        <v>3</v>
      </c>
      <c r="D392" s="12" t="s">
        <v>3</v>
      </c>
      <c r="E392" s="12" t="s">
        <v>3</v>
      </c>
      <c r="F392" s="96"/>
      <c r="G392" s="86"/>
      <c r="H392" s="10">
        <v>0</v>
      </c>
      <c r="I392" s="10">
        <v>0</v>
      </c>
      <c r="J392" s="10">
        <v>0</v>
      </c>
      <c r="K392" s="10">
        <v>2250</v>
      </c>
      <c r="L392" s="10">
        <v>0</v>
      </c>
      <c r="M392" s="10">
        <v>2250</v>
      </c>
      <c r="N392" s="10">
        <v>2250</v>
      </c>
      <c r="O392" s="9">
        <v>1</v>
      </c>
      <c r="P392" s="10">
        <v>5250</v>
      </c>
      <c r="Q392" s="10">
        <v>0</v>
      </c>
      <c r="R392" s="10">
        <v>5250</v>
      </c>
      <c r="S392" s="10">
        <v>5250</v>
      </c>
      <c r="T392" s="9">
        <v>1</v>
      </c>
    </row>
    <row r="393" spans="1:20" hidden="1" outlineLevel="4" collapsed="1" x14ac:dyDescent="0.35">
      <c r="A393" s="14" t="s">
        <v>3</v>
      </c>
      <c r="B393" s="14" t="s">
        <v>3</v>
      </c>
      <c r="C393" s="13" t="s">
        <v>3</v>
      </c>
      <c r="D393" s="12" t="s">
        <v>3</v>
      </c>
      <c r="E393" s="12" t="s">
        <v>3</v>
      </c>
      <c r="F393" s="96"/>
      <c r="G393" s="86"/>
      <c r="H393" s="10">
        <v>0</v>
      </c>
      <c r="I393" s="10">
        <v>115942</v>
      </c>
      <c r="J393" s="10">
        <v>115942</v>
      </c>
      <c r="K393" s="10">
        <v>115941.79</v>
      </c>
      <c r="L393" s="10">
        <v>0</v>
      </c>
      <c r="M393" s="10">
        <v>115941.79</v>
      </c>
      <c r="N393" s="11">
        <v>-0.21</v>
      </c>
      <c r="O393" s="9">
        <v>0.99999818874954716</v>
      </c>
      <c r="P393" s="10">
        <v>144415.9</v>
      </c>
      <c r="Q393" s="11">
        <v>-28474</v>
      </c>
      <c r="R393" s="10">
        <v>115941.9</v>
      </c>
      <c r="S393" s="11">
        <v>-0.1</v>
      </c>
      <c r="T393" s="9">
        <v>0.99999913749978442</v>
      </c>
    </row>
    <row r="394" spans="1:20" outlineLevel="1" collapsed="1" x14ac:dyDescent="0.35">
      <c r="A394" s="23" t="s">
        <v>3</v>
      </c>
      <c r="B394" s="23" t="s">
        <v>3</v>
      </c>
      <c r="C394" s="93" t="s">
        <v>157</v>
      </c>
      <c r="D394" s="86"/>
      <c r="E394" s="86"/>
      <c r="F394" s="86"/>
      <c r="G394" s="86"/>
      <c r="H394" s="20">
        <v>120941000</v>
      </c>
      <c r="I394" s="20">
        <v>0</v>
      </c>
      <c r="J394" s="20">
        <v>120941000</v>
      </c>
      <c r="K394" s="20">
        <v>63801201</v>
      </c>
      <c r="L394" s="20">
        <v>0</v>
      </c>
      <c r="M394" s="20">
        <v>63801201</v>
      </c>
      <c r="N394" s="22">
        <v>-57139799</v>
      </c>
      <c r="O394" s="21">
        <v>0.52753988308348698</v>
      </c>
      <c r="P394" s="20">
        <v>120836368.333333</v>
      </c>
      <c r="Q394" s="20">
        <v>104632</v>
      </c>
      <c r="R394" s="20">
        <v>120941000.333333</v>
      </c>
      <c r="S394" s="20">
        <v>0.33333299999999999</v>
      </c>
      <c r="T394" s="19">
        <v>1.0000000027561622</v>
      </c>
    </row>
    <row r="395" spans="1:20" hidden="1" outlineLevel="2" collapsed="1" x14ac:dyDescent="0.35">
      <c r="A395" s="14" t="s">
        <v>3</v>
      </c>
      <c r="B395" s="14" t="s">
        <v>3</v>
      </c>
      <c r="C395" s="13" t="s">
        <v>3</v>
      </c>
      <c r="D395" s="94" t="s">
        <v>158</v>
      </c>
      <c r="E395" s="86"/>
      <c r="F395" s="86"/>
      <c r="G395" s="86"/>
      <c r="H395" s="16">
        <v>120941000</v>
      </c>
      <c r="I395" s="16">
        <v>0</v>
      </c>
      <c r="J395" s="16">
        <v>120941000</v>
      </c>
      <c r="K395" s="16">
        <v>63801201</v>
      </c>
      <c r="L395" s="16">
        <v>0</v>
      </c>
      <c r="M395" s="16">
        <v>63801201</v>
      </c>
      <c r="N395" s="18">
        <v>-57139799</v>
      </c>
      <c r="O395" s="17">
        <v>0.52753988308348698</v>
      </c>
      <c r="P395" s="16">
        <v>120836368.333333</v>
      </c>
      <c r="Q395" s="16">
        <v>104632</v>
      </c>
      <c r="R395" s="16">
        <v>120941000.333333</v>
      </c>
      <c r="S395" s="16">
        <v>0.33333299999999999</v>
      </c>
      <c r="T395" s="15">
        <v>1.0000000027561622</v>
      </c>
    </row>
    <row r="396" spans="1:20" hidden="1" outlineLevel="3" collapsed="1" x14ac:dyDescent="0.35">
      <c r="A396" s="14" t="s">
        <v>3</v>
      </c>
      <c r="B396" s="14" t="s">
        <v>3</v>
      </c>
      <c r="C396" s="13" t="s">
        <v>3</v>
      </c>
      <c r="D396" s="12" t="s">
        <v>3</v>
      </c>
      <c r="E396" s="96" t="s">
        <v>159</v>
      </c>
      <c r="F396" s="86"/>
      <c r="G396" s="86"/>
      <c r="H396" s="16">
        <v>120941000</v>
      </c>
      <c r="I396" s="16">
        <v>0</v>
      </c>
      <c r="J396" s="16">
        <v>120941000</v>
      </c>
      <c r="K396" s="16">
        <v>63801201</v>
      </c>
      <c r="L396" s="16">
        <v>0</v>
      </c>
      <c r="M396" s="16">
        <v>63801201</v>
      </c>
      <c r="N396" s="18">
        <v>-57139799</v>
      </c>
      <c r="O396" s="17">
        <v>0.52753988308348698</v>
      </c>
      <c r="P396" s="16">
        <v>120836368.333333</v>
      </c>
      <c r="Q396" s="16">
        <v>104632</v>
      </c>
      <c r="R396" s="16">
        <v>120941000.333333</v>
      </c>
      <c r="S396" s="16">
        <v>0.33333299999999999</v>
      </c>
      <c r="T396" s="15">
        <v>1.0000000027561622</v>
      </c>
    </row>
    <row r="397" spans="1:20" hidden="1" outlineLevel="4" collapsed="1" x14ac:dyDescent="0.35">
      <c r="A397" s="14" t="s">
        <v>3</v>
      </c>
      <c r="B397" s="14" t="s">
        <v>3</v>
      </c>
      <c r="C397" s="13" t="s">
        <v>3</v>
      </c>
      <c r="D397" s="12" t="s">
        <v>3</v>
      </c>
      <c r="E397" s="12" t="s">
        <v>3</v>
      </c>
      <c r="F397" s="96"/>
      <c r="G397" s="86"/>
      <c r="H397" s="10">
        <v>120941000</v>
      </c>
      <c r="I397" s="10">
        <v>0</v>
      </c>
      <c r="J397" s="10">
        <v>120941000</v>
      </c>
      <c r="K397" s="10">
        <v>0</v>
      </c>
      <c r="L397" s="10">
        <v>0</v>
      </c>
      <c r="M397" s="10">
        <v>0</v>
      </c>
      <c r="N397" s="11">
        <v>-120941000</v>
      </c>
      <c r="O397" s="9">
        <v>0</v>
      </c>
      <c r="P397" s="10">
        <v>0</v>
      </c>
      <c r="Q397" s="10">
        <v>120941000</v>
      </c>
      <c r="R397" s="10">
        <v>120941000</v>
      </c>
      <c r="S397" s="10">
        <v>0</v>
      </c>
      <c r="T397" s="9">
        <v>1</v>
      </c>
    </row>
    <row r="398" spans="1:20" hidden="1" outlineLevel="4" collapsed="1" x14ac:dyDescent="0.35">
      <c r="A398" s="14" t="s">
        <v>3</v>
      </c>
      <c r="B398" s="14" t="s">
        <v>3</v>
      </c>
      <c r="C398" s="13" t="s">
        <v>3</v>
      </c>
      <c r="D398" s="12" t="s">
        <v>3</v>
      </c>
      <c r="E398" s="12" t="s">
        <v>3</v>
      </c>
      <c r="F398" s="96"/>
      <c r="G398" s="86"/>
      <c r="H398" s="10">
        <v>0</v>
      </c>
      <c r="I398" s="10">
        <v>0</v>
      </c>
      <c r="J398" s="10">
        <v>0</v>
      </c>
      <c r="K398" s="10">
        <v>63801201</v>
      </c>
      <c r="L398" s="10">
        <v>0</v>
      </c>
      <c r="M398" s="10">
        <v>63801201</v>
      </c>
      <c r="N398" s="10">
        <v>63801201</v>
      </c>
      <c r="O398" s="9">
        <v>1</v>
      </c>
      <c r="P398" s="10">
        <v>120836368.333333</v>
      </c>
      <c r="Q398" s="11">
        <v>-120836368</v>
      </c>
      <c r="R398" s="10">
        <v>0.33333299999999999</v>
      </c>
      <c r="S398" s="10">
        <v>0.33333299999999999</v>
      </c>
      <c r="T398" s="9">
        <v>1</v>
      </c>
    </row>
    <row r="399" spans="1:20" x14ac:dyDescent="0.35">
      <c r="A399" s="100" t="s">
        <v>160</v>
      </c>
      <c r="B399" s="89"/>
      <c r="C399" s="89"/>
      <c r="D399" s="89"/>
      <c r="E399" s="89"/>
      <c r="F399" s="89"/>
      <c r="G399" s="89"/>
      <c r="H399" s="8">
        <v>175270821</v>
      </c>
      <c r="I399" s="8">
        <v>2947353</v>
      </c>
      <c r="J399" s="8">
        <v>178218174</v>
      </c>
      <c r="K399" s="8">
        <v>110296466.72</v>
      </c>
      <c r="L399" s="8">
        <v>0</v>
      </c>
      <c r="M399" s="8">
        <v>110296466.72</v>
      </c>
      <c r="N399" s="7">
        <v>-67921707.280000001</v>
      </c>
      <c r="O399" s="6">
        <v>0.61888450680680862</v>
      </c>
      <c r="P399" s="8">
        <v>176615497.32665601</v>
      </c>
      <c r="Q399" s="8">
        <v>1200585</v>
      </c>
      <c r="R399" s="8">
        <v>177816082.32665601</v>
      </c>
      <c r="S399" s="7">
        <v>-402091.67334400001</v>
      </c>
      <c r="T399" s="6">
        <v>0.99774382340297119</v>
      </c>
    </row>
    <row r="400" spans="1:20" ht="3.65" customHeight="1" x14ac:dyDescent="0.35">
      <c r="A400" s="97" t="s">
        <v>3</v>
      </c>
      <c r="B400" s="86"/>
      <c r="C400" s="86"/>
      <c r="D400" s="8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  <c r="P400" s="86"/>
      <c r="Q400" s="86"/>
      <c r="R400" s="86"/>
      <c r="S400" s="86"/>
      <c r="T400" s="86"/>
    </row>
    <row r="401" spans="1:20" ht="8.65" customHeight="1" x14ac:dyDescent="0.35">
      <c r="A401" s="97" t="s">
        <v>3</v>
      </c>
      <c r="B401" s="86"/>
      <c r="C401" s="86"/>
      <c r="D401" s="8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  <c r="P401" s="86"/>
      <c r="Q401" s="86"/>
      <c r="R401" s="86"/>
      <c r="S401" s="86"/>
      <c r="T401" s="86"/>
    </row>
    <row r="402" spans="1:20" ht="15" thickBot="1" x14ac:dyDescent="0.4">
      <c r="A402" s="98" t="s">
        <v>161</v>
      </c>
      <c r="B402" s="99"/>
      <c r="C402" s="99"/>
      <c r="D402" s="99"/>
      <c r="E402" s="99"/>
      <c r="F402" s="98" t="s">
        <v>3</v>
      </c>
      <c r="G402" s="99"/>
      <c r="H402" s="5">
        <v>175270821</v>
      </c>
      <c r="I402" s="5">
        <v>2947353</v>
      </c>
      <c r="J402" s="5">
        <v>178218174</v>
      </c>
      <c r="K402" s="5">
        <v>110296466.72</v>
      </c>
      <c r="L402" s="5">
        <v>0</v>
      </c>
      <c r="M402" s="5">
        <v>110296466.72</v>
      </c>
      <c r="N402" s="4">
        <v>-67921707.280000001</v>
      </c>
      <c r="O402" s="3">
        <v>0.61888450680680862</v>
      </c>
      <c r="P402" s="5">
        <v>176615497.32665601</v>
      </c>
      <c r="Q402" s="5">
        <v>1200585</v>
      </c>
      <c r="R402" s="5">
        <v>177816082.32665601</v>
      </c>
      <c r="S402" s="4">
        <v>-402091.67334400001</v>
      </c>
      <c r="T402" s="3">
        <v>0.99774382340297119</v>
      </c>
    </row>
    <row r="403" spans="1:20" ht="3.65" customHeight="1" thickTop="1" x14ac:dyDescent="0.35">
      <c r="A403" s="97" t="s">
        <v>3</v>
      </c>
      <c r="B403" s="86"/>
      <c r="C403" s="86"/>
      <c r="D403" s="8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  <c r="P403" s="86"/>
      <c r="Q403" s="86"/>
      <c r="R403" s="86"/>
      <c r="S403" s="86"/>
      <c r="T403" s="86"/>
    </row>
    <row r="404" spans="1:20" ht="3.65" customHeight="1" x14ac:dyDescent="0.35">
      <c r="A404" s="97" t="s">
        <v>3</v>
      </c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  <c r="P404" s="86"/>
      <c r="Q404" s="86"/>
      <c r="R404" s="86"/>
      <c r="S404" s="86"/>
      <c r="T404" s="86"/>
    </row>
  </sheetData>
  <mergeCells count="411">
    <mergeCell ref="A401:T401"/>
    <mergeCell ref="A402:E402"/>
    <mergeCell ref="F402:G402"/>
    <mergeCell ref="A403:T403"/>
    <mergeCell ref="A404:T404"/>
    <mergeCell ref="E396:G396"/>
    <mergeCell ref="F397:G397"/>
    <mergeCell ref="F398:G398"/>
    <mergeCell ref="A399:G399"/>
    <mergeCell ref="A400:T400"/>
    <mergeCell ref="F391:G391"/>
    <mergeCell ref="F392:G392"/>
    <mergeCell ref="F393:G393"/>
    <mergeCell ref="C394:G394"/>
    <mergeCell ref="D395:G395"/>
    <mergeCell ref="F386:G386"/>
    <mergeCell ref="F387:G387"/>
    <mergeCell ref="F388:G388"/>
    <mergeCell ref="D389:G389"/>
    <mergeCell ref="E390:G390"/>
    <mergeCell ref="D381:G381"/>
    <mergeCell ref="E382:G382"/>
    <mergeCell ref="F383:G383"/>
    <mergeCell ref="F384:G384"/>
    <mergeCell ref="F385:G385"/>
    <mergeCell ref="F376:G376"/>
    <mergeCell ref="F377:G377"/>
    <mergeCell ref="F378:G378"/>
    <mergeCell ref="E379:G379"/>
    <mergeCell ref="F380:G380"/>
    <mergeCell ref="F371:G371"/>
    <mergeCell ref="F372:G372"/>
    <mergeCell ref="F373:G373"/>
    <mergeCell ref="F374:G374"/>
    <mergeCell ref="F375:G375"/>
    <mergeCell ref="E366:G366"/>
    <mergeCell ref="F367:G367"/>
    <mergeCell ref="F368:G368"/>
    <mergeCell ref="F369:G369"/>
    <mergeCell ref="F370:G370"/>
    <mergeCell ref="F361:G361"/>
    <mergeCell ref="F362:G362"/>
    <mergeCell ref="F363:G363"/>
    <mergeCell ref="F364:G364"/>
    <mergeCell ref="F365:G365"/>
    <mergeCell ref="F356:G356"/>
    <mergeCell ref="F357:G357"/>
    <mergeCell ref="F358:G358"/>
    <mergeCell ref="F359:G359"/>
    <mergeCell ref="F360:G360"/>
    <mergeCell ref="F351:G351"/>
    <mergeCell ref="F352:G352"/>
    <mergeCell ref="F353:G353"/>
    <mergeCell ref="F354:G354"/>
    <mergeCell ref="F355:G355"/>
    <mergeCell ref="F346:G346"/>
    <mergeCell ref="F347:G347"/>
    <mergeCell ref="F348:G348"/>
    <mergeCell ref="F349:G349"/>
    <mergeCell ref="F350:G350"/>
    <mergeCell ref="E341:G341"/>
    <mergeCell ref="F342:G342"/>
    <mergeCell ref="F343:G343"/>
    <mergeCell ref="F344:G344"/>
    <mergeCell ref="F345:G345"/>
    <mergeCell ref="F336:G336"/>
    <mergeCell ref="F337:G337"/>
    <mergeCell ref="F338:G338"/>
    <mergeCell ref="F339:G339"/>
    <mergeCell ref="F340:G340"/>
    <mergeCell ref="F331:G331"/>
    <mergeCell ref="F332:G332"/>
    <mergeCell ref="F333:G333"/>
    <mergeCell ref="F334:G334"/>
    <mergeCell ref="E335:G335"/>
    <mergeCell ref="F326:G326"/>
    <mergeCell ref="F327:G327"/>
    <mergeCell ref="F328:G328"/>
    <mergeCell ref="F329:G329"/>
    <mergeCell ref="F330:G330"/>
    <mergeCell ref="F321:G321"/>
    <mergeCell ref="F322:G322"/>
    <mergeCell ref="F323:G323"/>
    <mergeCell ref="F324:G324"/>
    <mergeCell ref="E325:G325"/>
    <mergeCell ref="F316:G316"/>
    <mergeCell ref="F317:G317"/>
    <mergeCell ref="F318:G318"/>
    <mergeCell ref="F319:G319"/>
    <mergeCell ref="F320:G320"/>
    <mergeCell ref="F311:G311"/>
    <mergeCell ref="F312:G312"/>
    <mergeCell ref="F313:G313"/>
    <mergeCell ref="D314:G314"/>
    <mergeCell ref="E315:G315"/>
    <mergeCell ref="F306:G306"/>
    <mergeCell ref="F307:G307"/>
    <mergeCell ref="F308:G308"/>
    <mergeCell ref="F309:G309"/>
    <mergeCell ref="F310:G310"/>
    <mergeCell ref="F301:G301"/>
    <mergeCell ref="F302:G302"/>
    <mergeCell ref="E303:G303"/>
    <mergeCell ref="F304:G304"/>
    <mergeCell ref="F305:G305"/>
    <mergeCell ref="F296:G296"/>
    <mergeCell ref="F297:G297"/>
    <mergeCell ref="F298:G298"/>
    <mergeCell ref="F299:G299"/>
    <mergeCell ref="F300:G300"/>
    <mergeCell ref="F291:G291"/>
    <mergeCell ref="E292:G292"/>
    <mergeCell ref="F293:G293"/>
    <mergeCell ref="F294:G294"/>
    <mergeCell ref="F295:G295"/>
    <mergeCell ref="F286:G286"/>
    <mergeCell ref="F287:G287"/>
    <mergeCell ref="F288:G288"/>
    <mergeCell ref="F289:G289"/>
    <mergeCell ref="F290:G290"/>
    <mergeCell ref="E281:G281"/>
    <mergeCell ref="F282:G282"/>
    <mergeCell ref="F283:G283"/>
    <mergeCell ref="F284:G284"/>
    <mergeCell ref="E285:G285"/>
    <mergeCell ref="F276:G276"/>
    <mergeCell ref="F277:G277"/>
    <mergeCell ref="F278:G278"/>
    <mergeCell ref="F279:G279"/>
    <mergeCell ref="F280:G280"/>
    <mergeCell ref="F271:G271"/>
    <mergeCell ref="F272:G272"/>
    <mergeCell ref="F273:G273"/>
    <mergeCell ref="F274:G274"/>
    <mergeCell ref="F275:G275"/>
    <mergeCell ref="F266:G266"/>
    <mergeCell ref="F267:G267"/>
    <mergeCell ref="F268:G268"/>
    <mergeCell ref="F269:G269"/>
    <mergeCell ref="E270:G270"/>
    <mergeCell ref="F261:G261"/>
    <mergeCell ref="F262:G262"/>
    <mergeCell ref="F263:G263"/>
    <mergeCell ref="F264:G264"/>
    <mergeCell ref="F265:G265"/>
    <mergeCell ref="F256:G256"/>
    <mergeCell ref="F257:G257"/>
    <mergeCell ref="F258:G258"/>
    <mergeCell ref="F259:G259"/>
    <mergeCell ref="F260:G260"/>
    <mergeCell ref="F251:G251"/>
    <mergeCell ref="F252:G252"/>
    <mergeCell ref="F253:G253"/>
    <mergeCell ref="F254:G254"/>
    <mergeCell ref="F255:G255"/>
    <mergeCell ref="F246:G246"/>
    <mergeCell ref="E247:G247"/>
    <mergeCell ref="F248:G248"/>
    <mergeCell ref="F249:G249"/>
    <mergeCell ref="F250:G250"/>
    <mergeCell ref="F241:G241"/>
    <mergeCell ref="F242:G242"/>
    <mergeCell ref="E243:G243"/>
    <mergeCell ref="F244:G244"/>
    <mergeCell ref="F245:G245"/>
    <mergeCell ref="F236:G236"/>
    <mergeCell ref="F237:G237"/>
    <mergeCell ref="F238:G238"/>
    <mergeCell ref="F239:G239"/>
    <mergeCell ref="F240:G240"/>
    <mergeCell ref="F231:G231"/>
    <mergeCell ref="F232:G232"/>
    <mergeCell ref="F233:G233"/>
    <mergeCell ref="F234:G234"/>
    <mergeCell ref="F235:G235"/>
    <mergeCell ref="E226:G226"/>
    <mergeCell ref="F227:G227"/>
    <mergeCell ref="F228:G228"/>
    <mergeCell ref="F229:G229"/>
    <mergeCell ref="F230:G230"/>
    <mergeCell ref="F221:G221"/>
    <mergeCell ref="F222:G222"/>
    <mergeCell ref="F223:G223"/>
    <mergeCell ref="E224:G224"/>
    <mergeCell ref="F225:G225"/>
    <mergeCell ref="F216:G216"/>
    <mergeCell ref="F217:G217"/>
    <mergeCell ref="F218:G218"/>
    <mergeCell ref="F219:G219"/>
    <mergeCell ref="F220:G220"/>
    <mergeCell ref="F211:G211"/>
    <mergeCell ref="F212:G212"/>
    <mergeCell ref="F213:G213"/>
    <mergeCell ref="F214:G214"/>
    <mergeCell ref="F215:G215"/>
    <mergeCell ref="F206:G206"/>
    <mergeCell ref="F207:G207"/>
    <mergeCell ref="F208:G208"/>
    <mergeCell ref="F209:G209"/>
    <mergeCell ref="F210:G210"/>
    <mergeCell ref="F201:G201"/>
    <mergeCell ref="F202:G202"/>
    <mergeCell ref="F203:G203"/>
    <mergeCell ref="F204:G204"/>
    <mergeCell ref="F205:G205"/>
    <mergeCell ref="F196:G196"/>
    <mergeCell ref="D197:G197"/>
    <mergeCell ref="E198:G198"/>
    <mergeCell ref="F199:G199"/>
    <mergeCell ref="F200:G200"/>
    <mergeCell ref="D191:G191"/>
    <mergeCell ref="E192:G192"/>
    <mergeCell ref="F193:G193"/>
    <mergeCell ref="D194:G194"/>
    <mergeCell ref="E195:G195"/>
    <mergeCell ref="E186:G186"/>
    <mergeCell ref="F187:G187"/>
    <mergeCell ref="E188:G188"/>
    <mergeCell ref="F189:G189"/>
    <mergeCell ref="F190:G190"/>
    <mergeCell ref="F181:G181"/>
    <mergeCell ref="F182:G182"/>
    <mergeCell ref="F183:G183"/>
    <mergeCell ref="E184:G184"/>
    <mergeCell ref="F185:G185"/>
    <mergeCell ref="F176:G176"/>
    <mergeCell ref="F177:G177"/>
    <mergeCell ref="F178:G178"/>
    <mergeCell ref="F179:G179"/>
    <mergeCell ref="F180:G180"/>
    <mergeCell ref="F171:G171"/>
    <mergeCell ref="F172:G172"/>
    <mergeCell ref="F173:G173"/>
    <mergeCell ref="F174:G174"/>
    <mergeCell ref="F175:G175"/>
    <mergeCell ref="F166:G166"/>
    <mergeCell ref="F167:G167"/>
    <mergeCell ref="F168:G168"/>
    <mergeCell ref="F169:G169"/>
    <mergeCell ref="F170:G170"/>
    <mergeCell ref="F161:G161"/>
    <mergeCell ref="F162:G162"/>
    <mergeCell ref="F163:G163"/>
    <mergeCell ref="F164:G164"/>
    <mergeCell ref="F165:G165"/>
    <mergeCell ref="F156:G156"/>
    <mergeCell ref="F157:G157"/>
    <mergeCell ref="F158:G158"/>
    <mergeCell ref="F159:G159"/>
    <mergeCell ref="F160:G160"/>
    <mergeCell ref="F151:G151"/>
    <mergeCell ref="F152:G152"/>
    <mergeCell ref="F153:G153"/>
    <mergeCell ref="F154:G154"/>
    <mergeCell ref="F155:G155"/>
    <mergeCell ref="F146:G146"/>
    <mergeCell ref="F147:G147"/>
    <mergeCell ref="F148:G148"/>
    <mergeCell ref="F149:G149"/>
    <mergeCell ref="F150:G150"/>
    <mergeCell ref="F141:G141"/>
    <mergeCell ref="F142:G142"/>
    <mergeCell ref="D143:G143"/>
    <mergeCell ref="E144:G144"/>
    <mergeCell ref="F145:G145"/>
    <mergeCell ref="F136:G136"/>
    <mergeCell ref="F137:G137"/>
    <mergeCell ref="F138:G138"/>
    <mergeCell ref="F139:G139"/>
    <mergeCell ref="F140:G140"/>
    <mergeCell ref="F131:G131"/>
    <mergeCell ref="F132:G132"/>
    <mergeCell ref="C133:G133"/>
    <mergeCell ref="D134:G134"/>
    <mergeCell ref="E135:G135"/>
    <mergeCell ref="F126:G126"/>
    <mergeCell ref="F127:G127"/>
    <mergeCell ref="F128:G128"/>
    <mergeCell ref="F129:G129"/>
    <mergeCell ref="F130:G130"/>
    <mergeCell ref="F121:G121"/>
    <mergeCell ref="F122:G122"/>
    <mergeCell ref="C123:G123"/>
    <mergeCell ref="D124:G124"/>
    <mergeCell ref="E125:G125"/>
    <mergeCell ref="C116:G116"/>
    <mergeCell ref="D117:G117"/>
    <mergeCell ref="E118:G118"/>
    <mergeCell ref="F119:G119"/>
    <mergeCell ref="F120:G120"/>
    <mergeCell ref="E111:G111"/>
    <mergeCell ref="F112:G112"/>
    <mergeCell ref="D113:G113"/>
    <mergeCell ref="E114:G114"/>
    <mergeCell ref="F115:G115"/>
    <mergeCell ref="D106:G106"/>
    <mergeCell ref="E107:G107"/>
    <mergeCell ref="F108:G108"/>
    <mergeCell ref="C109:G109"/>
    <mergeCell ref="D110:G110"/>
    <mergeCell ref="E101:G101"/>
    <mergeCell ref="F102:G102"/>
    <mergeCell ref="F103:G103"/>
    <mergeCell ref="F104:G104"/>
    <mergeCell ref="C105:G105"/>
    <mergeCell ref="F96:G96"/>
    <mergeCell ref="E97:G97"/>
    <mergeCell ref="F98:G98"/>
    <mergeCell ref="F99:G99"/>
    <mergeCell ref="F100:G100"/>
    <mergeCell ref="F91:G91"/>
    <mergeCell ref="F92:G92"/>
    <mergeCell ref="E93:G93"/>
    <mergeCell ref="F94:G94"/>
    <mergeCell ref="F95:G95"/>
    <mergeCell ref="E86:G86"/>
    <mergeCell ref="F87:G87"/>
    <mergeCell ref="D88:G88"/>
    <mergeCell ref="E89:G89"/>
    <mergeCell ref="F90:G90"/>
    <mergeCell ref="F81:G81"/>
    <mergeCell ref="F82:G82"/>
    <mergeCell ref="F83:G83"/>
    <mergeCell ref="F84:G84"/>
    <mergeCell ref="F85:G85"/>
    <mergeCell ref="F76:G76"/>
    <mergeCell ref="F77:G77"/>
    <mergeCell ref="F78:G78"/>
    <mergeCell ref="F79:G79"/>
    <mergeCell ref="F80:G80"/>
    <mergeCell ref="F71:G71"/>
    <mergeCell ref="F72:G72"/>
    <mergeCell ref="F73:G73"/>
    <mergeCell ref="F74:G74"/>
    <mergeCell ref="F75:G75"/>
    <mergeCell ref="F66:G66"/>
    <mergeCell ref="F67:G67"/>
    <mergeCell ref="F68:G68"/>
    <mergeCell ref="D69:G69"/>
    <mergeCell ref="E70:G70"/>
    <mergeCell ref="E61:G61"/>
    <mergeCell ref="F62:G62"/>
    <mergeCell ref="F63:G63"/>
    <mergeCell ref="F64:G64"/>
    <mergeCell ref="E65:G65"/>
    <mergeCell ref="F56:G56"/>
    <mergeCell ref="E57:G57"/>
    <mergeCell ref="F58:G58"/>
    <mergeCell ref="F59:G59"/>
    <mergeCell ref="F60:G60"/>
    <mergeCell ref="F51:G51"/>
    <mergeCell ref="F52:G52"/>
    <mergeCell ref="E53:G53"/>
    <mergeCell ref="F54:G54"/>
    <mergeCell ref="F55:G55"/>
    <mergeCell ref="F46:G46"/>
    <mergeCell ref="F47:G47"/>
    <mergeCell ref="D48:G48"/>
    <mergeCell ref="E49:G49"/>
    <mergeCell ref="F50:G50"/>
    <mergeCell ref="F41:G41"/>
    <mergeCell ref="F42:G42"/>
    <mergeCell ref="F43:G43"/>
    <mergeCell ref="F44:G44"/>
    <mergeCell ref="F45:G45"/>
    <mergeCell ref="D36:G36"/>
    <mergeCell ref="E37:G37"/>
    <mergeCell ref="F38:G38"/>
    <mergeCell ref="F39:G39"/>
    <mergeCell ref="F40:G40"/>
    <mergeCell ref="E31:G31"/>
    <mergeCell ref="F32:G32"/>
    <mergeCell ref="D33:G33"/>
    <mergeCell ref="E34:G34"/>
    <mergeCell ref="F35:G35"/>
    <mergeCell ref="F26:G26"/>
    <mergeCell ref="E27:G27"/>
    <mergeCell ref="F28:G28"/>
    <mergeCell ref="E29:G29"/>
    <mergeCell ref="F30:G30"/>
    <mergeCell ref="F21:G21"/>
    <mergeCell ref="E22:G22"/>
    <mergeCell ref="F23:G23"/>
    <mergeCell ref="D24:G24"/>
    <mergeCell ref="E25:G25"/>
    <mergeCell ref="E16:G16"/>
    <mergeCell ref="F17:G17"/>
    <mergeCell ref="E18:G18"/>
    <mergeCell ref="F19:G19"/>
    <mergeCell ref="E20:G20"/>
    <mergeCell ref="A7:F7"/>
    <mergeCell ref="G7:T7"/>
    <mergeCell ref="A11:G11"/>
    <mergeCell ref="A12:G12"/>
    <mergeCell ref="B13:G13"/>
    <mergeCell ref="C14:G14"/>
    <mergeCell ref="D15:G15"/>
    <mergeCell ref="A8:F8"/>
    <mergeCell ref="G8:T8"/>
    <mergeCell ref="A9:F9"/>
    <mergeCell ref="G9:T9"/>
    <mergeCell ref="A10:T10"/>
    <mergeCell ref="A1:T1"/>
    <mergeCell ref="A3:F3"/>
    <mergeCell ref="S3:T3"/>
    <mergeCell ref="A4:F4"/>
    <mergeCell ref="G4:T4"/>
    <mergeCell ref="A5:F5"/>
    <mergeCell ref="G5:T5"/>
    <mergeCell ref="A6:F6"/>
    <mergeCell ref="G6:T6"/>
  </mergeCells>
  <pageMargins left="0.5" right="0.5" top="0.5" bottom="0.91" header="0.5" footer="0.5"/>
  <pageSetup paperSize="5" orientation="landscape" horizontalDpi="300" verticalDpi="300"/>
  <headerFooter alignWithMargins="0">
    <oddFooter>&amp;L&amp;"Arial,Regular"&amp;8 Feb 08, 2026 03:04 PM &amp;C&amp;"Arial,Italic"&amp;7 Totals may differ due to rounding. 
&amp;"arial,Regular"&amp;8 Projection Report &amp;R&amp;"Arial,Regular"&amp;8Page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579AA-1CCB-41F8-BF0E-809A1EB8D907}">
  <sheetPr>
    <outlinePr summaryBelow="0" summaryRight="0"/>
  </sheetPr>
  <dimension ref="A1:T5145"/>
  <sheetViews>
    <sheetView showGridLines="0" workbookViewId="0">
      <pane ySplit="2" topLeftCell="A3" activePane="bottomLeft" state="frozen"/>
      <selection pane="bottomLeft" activeCell="K5152" sqref="K5152"/>
    </sheetView>
  </sheetViews>
  <sheetFormatPr defaultColWidth="9.1796875" defaultRowHeight="14.5" outlineLevelRow="4" x14ac:dyDescent="0.35"/>
  <cols>
    <col min="1" max="5" width="2.7265625" style="2" customWidth="1"/>
    <col min="6" max="6" width="16.453125" style="2" customWidth="1"/>
    <col min="7" max="7" width="19.1796875" style="2" customWidth="1"/>
    <col min="8" max="8" width="10.7265625" style="2" hidden="1" customWidth="1"/>
    <col min="9" max="9" width="9.81640625" style="2" hidden="1" customWidth="1"/>
    <col min="10" max="10" width="10.7265625" style="2" bestFit="1" customWidth="1"/>
    <col min="11" max="11" width="9.81640625" style="2" bestFit="1" customWidth="1"/>
    <col min="12" max="12" width="9" style="2" bestFit="1" customWidth="1"/>
    <col min="13" max="13" width="9.81640625" style="2" bestFit="1" customWidth="1"/>
    <col min="14" max="14" width="9.54296875" style="2" hidden="1" customWidth="1"/>
    <col min="15" max="15" width="7.453125" style="2" hidden="1" customWidth="1"/>
    <col min="16" max="16" width="10.7265625" style="2" hidden="1" customWidth="1"/>
    <col min="17" max="17" width="9" style="2" hidden="1" customWidth="1"/>
    <col min="18" max="18" width="10.7265625" style="2" bestFit="1" customWidth="1"/>
    <col min="19" max="19" width="10.26953125" style="2" customWidth="1"/>
    <col min="20" max="20" width="7.54296875" style="2" customWidth="1"/>
    <col min="21" max="16384" width="9.1796875" style="2"/>
  </cols>
  <sheetData>
    <row r="1" spans="1:20" ht="21.65" customHeight="1" x14ac:dyDescent="0.35">
      <c r="A1" s="83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</row>
    <row r="2" spans="1:20" ht="7.15" customHeight="1" x14ac:dyDescent="0.35"/>
    <row r="3" spans="1:20" x14ac:dyDescent="0.35">
      <c r="A3" s="85" t="s">
        <v>1</v>
      </c>
      <c r="B3" s="86"/>
      <c r="C3" s="86"/>
      <c r="D3" s="86"/>
      <c r="E3" s="86"/>
      <c r="F3" s="86"/>
      <c r="G3" s="31" t="s">
        <v>2</v>
      </c>
      <c r="H3" s="31" t="s">
        <v>3</v>
      </c>
      <c r="I3" s="30" t="s">
        <v>3</v>
      </c>
      <c r="J3" s="30" t="s">
        <v>3</v>
      </c>
      <c r="K3" s="30" t="s">
        <v>3</v>
      </c>
      <c r="L3" s="30" t="s">
        <v>3</v>
      </c>
      <c r="M3" s="30" t="s">
        <v>3</v>
      </c>
      <c r="N3" s="30" t="s">
        <v>3</v>
      </c>
      <c r="O3" s="30" t="s">
        <v>3</v>
      </c>
      <c r="P3" s="32" t="s">
        <v>3</v>
      </c>
      <c r="Q3" s="32" t="s">
        <v>3</v>
      </c>
      <c r="R3" s="32" t="s">
        <v>4</v>
      </c>
      <c r="S3" s="87" t="s">
        <v>742</v>
      </c>
      <c r="T3" s="86"/>
    </row>
    <row r="4" spans="1:20" ht="13" customHeight="1" x14ac:dyDescent="0.35">
      <c r="A4" s="85" t="s">
        <v>5</v>
      </c>
      <c r="B4" s="86"/>
      <c r="C4" s="86"/>
      <c r="D4" s="86"/>
      <c r="E4" s="86"/>
      <c r="F4" s="86"/>
      <c r="G4" s="85" t="s">
        <v>6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</row>
    <row r="5" spans="1:20" ht="13" customHeight="1" x14ac:dyDescent="0.35">
      <c r="A5" s="85" t="s">
        <v>7</v>
      </c>
      <c r="B5" s="86"/>
      <c r="C5" s="86"/>
      <c r="D5" s="86"/>
      <c r="E5" s="86"/>
      <c r="F5" s="86"/>
      <c r="G5" s="85" t="s">
        <v>8</v>
      </c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</row>
    <row r="6" spans="1:20" ht="13" customHeight="1" x14ac:dyDescent="0.35">
      <c r="A6" s="85" t="s">
        <v>9</v>
      </c>
      <c r="B6" s="86"/>
      <c r="C6" s="86"/>
      <c r="D6" s="86"/>
      <c r="E6" s="86"/>
      <c r="F6" s="86"/>
      <c r="G6" s="85" t="s">
        <v>10</v>
      </c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pans="1:20" ht="13" customHeight="1" x14ac:dyDescent="0.35">
      <c r="A7" s="85" t="s">
        <v>11</v>
      </c>
      <c r="B7" s="86"/>
      <c r="C7" s="86"/>
      <c r="D7" s="86"/>
      <c r="E7" s="86"/>
      <c r="F7" s="86"/>
      <c r="G7" s="85" t="s">
        <v>10</v>
      </c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</row>
    <row r="8" spans="1:20" ht="13" customHeight="1" x14ac:dyDescent="0.35">
      <c r="A8" s="95" t="s">
        <v>12</v>
      </c>
      <c r="B8" s="86"/>
      <c r="C8" s="86"/>
      <c r="D8" s="86"/>
      <c r="E8" s="86"/>
      <c r="F8" s="86"/>
      <c r="G8" s="95" t="s">
        <v>10</v>
      </c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</row>
    <row r="9" spans="1:20" ht="13" customHeight="1" x14ac:dyDescent="0.35">
      <c r="A9" s="95" t="s">
        <v>13</v>
      </c>
      <c r="B9" s="86"/>
      <c r="C9" s="86"/>
      <c r="D9" s="86"/>
      <c r="E9" s="86"/>
      <c r="F9" s="86"/>
      <c r="G9" s="95" t="s">
        <v>10</v>
      </c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</row>
    <row r="10" spans="1:20" ht="13" customHeight="1" x14ac:dyDescent="0.35">
      <c r="A10" s="95" t="s">
        <v>3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</row>
    <row r="11" spans="1:20" ht="22" x14ac:dyDescent="0.35">
      <c r="A11" s="88" t="s">
        <v>3</v>
      </c>
      <c r="B11" s="89"/>
      <c r="C11" s="89"/>
      <c r="D11" s="89"/>
      <c r="E11" s="89"/>
      <c r="F11" s="89"/>
      <c r="G11" s="90"/>
      <c r="H11" s="29" t="s">
        <v>14</v>
      </c>
      <c r="I11" s="29" t="s">
        <v>15</v>
      </c>
      <c r="J11" s="29" t="s">
        <v>16</v>
      </c>
      <c r="K11" s="29" t="s">
        <v>17</v>
      </c>
      <c r="L11" s="29" t="s">
        <v>18</v>
      </c>
      <c r="M11" s="29" t="s">
        <v>19</v>
      </c>
      <c r="N11" s="29" t="s">
        <v>20</v>
      </c>
      <c r="O11" s="29" t="s">
        <v>21</v>
      </c>
      <c r="P11" s="29" t="s">
        <v>22</v>
      </c>
      <c r="Q11" s="29" t="s">
        <v>23</v>
      </c>
      <c r="R11" s="29" t="s">
        <v>24</v>
      </c>
      <c r="S11" s="29" t="s">
        <v>25</v>
      </c>
      <c r="T11" s="29" t="s">
        <v>26</v>
      </c>
    </row>
    <row r="12" spans="1:20" x14ac:dyDescent="0.35">
      <c r="A12" s="91" t="s">
        <v>486</v>
      </c>
      <c r="B12" s="86"/>
      <c r="C12" s="86"/>
      <c r="D12" s="86"/>
      <c r="E12" s="86"/>
      <c r="F12" s="86"/>
      <c r="G12" s="86"/>
      <c r="H12" s="28" t="s">
        <v>3</v>
      </c>
      <c r="I12" s="28" t="s">
        <v>3</v>
      </c>
      <c r="J12" s="28" t="s">
        <v>3</v>
      </c>
      <c r="K12" s="28" t="s">
        <v>3</v>
      </c>
      <c r="L12" s="28" t="s">
        <v>3</v>
      </c>
      <c r="M12" s="28" t="s">
        <v>3</v>
      </c>
      <c r="N12" s="28" t="s">
        <v>3</v>
      </c>
      <c r="O12" s="28" t="s">
        <v>3</v>
      </c>
      <c r="P12" s="28" t="s">
        <v>3</v>
      </c>
      <c r="Q12" s="28" t="s">
        <v>3</v>
      </c>
      <c r="R12" s="28" t="s">
        <v>3</v>
      </c>
      <c r="S12" s="28" t="s">
        <v>3</v>
      </c>
      <c r="T12" s="28" t="s">
        <v>3</v>
      </c>
    </row>
    <row r="13" spans="1:20" collapsed="1" x14ac:dyDescent="0.35">
      <c r="A13" s="14" t="s">
        <v>3</v>
      </c>
      <c r="B13" s="92" t="s">
        <v>485</v>
      </c>
      <c r="C13" s="86"/>
      <c r="D13" s="86"/>
      <c r="E13" s="86"/>
      <c r="F13" s="86"/>
      <c r="G13" s="86"/>
      <c r="H13" s="27">
        <v>88687588</v>
      </c>
      <c r="I13" s="27">
        <v>3792157</v>
      </c>
      <c r="J13" s="27">
        <v>92479745</v>
      </c>
      <c r="K13" s="27">
        <v>46141152.890000001</v>
      </c>
      <c r="L13" s="27">
        <v>0</v>
      </c>
      <c r="M13" s="27">
        <v>46141152.890000001</v>
      </c>
      <c r="N13" s="27">
        <v>46338592.109999999</v>
      </c>
      <c r="O13" s="25">
        <v>0.49893252722528592</v>
      </c>
      <c r="P13" s="27">
        <v>93044148.829999998</v>
      </c>
      <c r="Q13" s="26">
        <v>-2111817.5</v>
      </c>
      <c r="R13" s="27">
        <v>90932331.329999998</v>
      </c>
      <c r="S13" s="27">
        <v>1547413.67</v>
      </c>
      <c r="T13" s="25">
        <v>0.98326753961097102</v>
      </c>
    </row>
    <row r="14" spans="1:20" hidden="1" outlineLevel="1" collapsed="1" x14ac:dyDescent="0.35">
      <c r="A14" s="23" t="s">
        <v>3</v>
      </c>
      <c r="B14" s="23" t="s">
        <v>3</v>
      </c>
      <c r="C14" s="93" t="s">
        <v>484</v>
      </c>
      <c r="D14" s="86"/>
      <c r="E14" s="86"/>
      <c r="F14" s="86"/>
      <c r="G14" s="86"/>
      <c r="H14" s="20">
        <v>88645046</v>
      </c>
      <c r="I14" s="20">
        <v>3790077</v>
      </c>
      <c r="J14" s="20">
        <v>92435123</v>
      </c>
      <c r="K14" s="20">
        <v>46078967.520000003</v>
      </c>
      <c r="L14" s="20">
        <v>0</v>
      </c>
      <c r="M14" s="20">
        <v>46078967.520000003</v>
      </c>
      <c r="N14" s="20">
        <v>46356155.479999997</v>
      </c>
      <c r="O14" s="21">
        <v>0.49850063508867726</v>
      </c>
      <c r="P14" s="20">
        <v>92887410.239999995</v>
      </c>
      <c r="Q14" s="22">
        <v>-2103175.5</v>
      </c>
      <c r="R14" s="20">
        <v>90784234.739999995</v>
      </c>
      <c r="S14" s="20">
        <v>1650888.26</v>
      </c>
      <c r="T14" s="19">
        <v>0.98214003285309637</v>
      </c>
    </row>
    <row r="15" spans="1:20" hidden="1" outlineLevel="2" collapsed="1" x14ac:dyDescent="0.35">
      <c r="A15" s="14" t="s">
        <v>3</v>
      </c>
      <c r="B15" s="14" t="s">
        <v>3</v>
      </c>
      <c r="C15" s="13" t="s">
        <v>3</v>
      </c>
      <c r="D15" s="94" t="s">
        <v>483</v>
      </c>
      <c r="E15" s="86"/>
      <c r="F15" s="86"/>
      <c r="G15" s="86"/>
      <c r="H15" s="16">
        <v>396150</v>
      </c>
      <c r="I15" s="16">
        <v>0</v>
      </c>
      <c r="J15" s="16">
        <v>396150</v>
      </c>
      <c r="K15" s="16">
        <v>198078</v>
      </c>
      <c r="L15" s="16">
        <v>0</v>
      </c>
      <c r="M15" s="16">
        <v>198078</v>
      </c>
      <c r="N15" s="16">
        <v>198072</v>
      </c>
      <c r="O15" s="17">
        <v>0.50000757288905717</v>
      </c>
      <c r="P15" s="16">
        <v>396156</v>
      </c>
      <c r="Q15" s="16">
        <v>19808</v>
      </c>
      <c r="R15" s="16">
        <v>415964</v>
      </c>
      <c r="S15" s="18">
        <v>-19814</v>
      </c>
      <c r="T15" s="15">
        <v>1.0500164079262906</v>
      </c>
    </row>
    <row r="16" spans="1:20" hidden="1" outlineLevel="3" collapsed="1" x14ac:dyDescent="0.35">
      <c r="A16" s="14" t="s">
        <v>3</v>
      </c>
      <c r="B16" s="14" t="s">
        <v>3</v>
      </c>
      <c r="C16" s="13" t="s">
        <v>3</v>
      </c>
      <c r="D16" s="12" t="s">
        <v>3</v>
      </c>
      <c r="E16" s="96" t="s">
        <v>482</v>
      </c>
      <c r="F16" s="86"/>
      <c r="G16" s="86"/>
      <c r="H16" s="16">
        <v>396150</v>
      </c>
      <c r="I16" s="16">
        <v>0</v>
      </c>
      <c r="J16" s="16">
        <v>396150</v>
      </c>
      <c r="K16" s="16">
        <v>198078</v>
      </c>
      <c r="L16" s="16">
        <v>0</v>
      </c>
      <c r="M16" s="16">
        <v>198078</v>
      </c>
      <c r="N16" s="16">
        <v>198072</v>
      </c>
      <c r="O16" s="17">
        <v>0.50000757288905717</v>
      </c>
      <c r="P16" s="16">
        <v>396156</v>
      </c>
      <c r="Q16" s="16">
        <v>19808</v>
      </c>
      <c r="R16" s="16">
        <v>415964</v>
      </c>
      <c r="S16" s="18">
        <v>-19814</v>
      </c>
      <c r="T16" s="15">
        <v>1.0500164079262906</v>
      </c>
    </row>
    <row r="17" spans="1:20" hidden="1" outlineLevel="4" collapsed="1" x14ac:dyDescent="0.35">
      <c r="A17" s="14" t="s">
        <v>3</v>
      </c>
      <c r="B17" s="14" t="s">
        <v>3</v>
      </c>
      <c r="C17" s="13" t="s">
        <v>3</v>
      </c>
      <c r="D17" s="12" t="s">
        <v>3</v>
      </c>
      <c r="E17" s="12" t="s">
        <v>3</v>
      </c>
      <c r="F17" s="96"/>
      <c r="G17" s="86"/>
      <c r="H17" s="10">
        <v>396150</v>
      </c>
      <c r="I17" s="10">
        <v>0</v>
      </c>
      <c r="J17" s="10">
        <v>396150</v>
      </c>
      <c r="K17" s="10">
        <v>198078</v>
      </c>
      <c r="L17" s="10">
        <v>0</v>
      </c>
      <c r="M17" s="10">
        <v>198078</v>
      </c>
      <c r="N17" s="10">
        <v>198072</v>
      </c>
      <c r="O17" s="9">
        <v>0.50000757288905717</v>
      </c>
      <c r="P17" s="10">
        <v>396156</v>
      </c>
      <c r="Q17" s="10">
        <v>19808</v>
      </c>
      <c r="R17" s="10">
        <v>415964</v>
      </c>
      <c r="S17" s="11">
        <v>-19814</v>
      </c>
      <c r="T17" s="9">
        <v>1.0500164079262906</v>
      </c>
    </row>
    <row r="18" spans="1:20" hidden="1" outlineLevel="2" collapsed="1" x14ac:dyDescent="0.35">
      <c r="A18" s="14" t="s">
        <v>3</v>
      </c>
      <c r="B18" s="14" t="s">
        <v>3</v>
      </c>
      <c r="C18" s="13" t="s">
        <v>3</v>
      </c>
      <c r="D18" s="94" t="s">
        <v>481</v>
      </c>
      <c r="E18" s="86"/>
      <c r="F18" s="86"/>
      <c r="G18" s="86"/>
      <c r="H18" s="16">
        <v>37117310</v>
      </c>
      <c r="I18" s="16">
        <v>1524665</v>
      </c>
      <c r="J18" s="16">
        <v>38641975</v>
      </c>
      <c r="K18" s="16">
        <v>19623214.82</v>
      </c>
      <c r="L18" s="16">
        <v>0</v>
      </c>
      <c r="M18" s="16">
        <v>19623214.82</v>
      </c>
      <c r="N18" s="16">
        <v>19018760.18</v>
      </c>
      <c r="O18" s="17">
        <v>0.50782121824777327</v>
      </c>
      <c r="P18" s="16">
        <v>38691275.840000004</v>
      </c>
      <c r="Q18" s="18">
        <v>-2419251</v>
      </c>
      <c r="R18" s="16">
        <v>36272024.840000004</v>
      </c>
      <c r="S18" s="16">
        <v>2369950.16</v>
      </c>
      <c r="T18" s="15">
        <v>0.93866902092866633</v>
      </c>
    </row>
    <row r="19" spans="1:20" hidden="1" outlineLevel="3" collapsed="1" x14ac:dyDescent="0.35">
      <c r="A19" s="14" t="s">
        <v>3</v>
      </c>
      <c r="B19" s="14" t="s">
        <v>3</v>
      </c>
      <c r="C19" s="13" t="s">
        <v>3</v>
      </c>
      <c r="D19" s="12" t="s">
        <v>3</v>
      </c>
      <c r="E19" s="96" t="s">
        <v>480</v>
      </c>
      <c r="F19" s="86"/>
      <c r="G19" s="86"/>
      <c r="H19" s="16">
        <v>0</v>
      </c>
      <c r="I19" s="16">
        <v>18728</v>
      </c>
      <c r="J19" s="16">
        <v>18728</v>
      </c>
      <c r="K19" s="16">
        <v>0</v>
      </c>
      <c r="L19" s="16">
        <v>0</v>
      </c>
      <c r="M19" s="16">
        <v>0</v>
      </c>
      <c r="N19" s="16">
        <v>18728</v>
      </c>
      <c r="O19" s="17">
        <v>0</v>
      </c>
      <c r="P19" s="16">
        <v>0</v>
      </c>
      <c r="Q19" s="18">
        <v>-14000</v>
      </c>
      <c r="R19" s="18">
        <v>-14000</v>
      </c>
      <c r="S19" s="16">
        <v>32728</v>
      </c>
      <c r="T19" s="33">
        <v>-0.74754378470739002</v>
      </c>
    </row>
    <row r="20" spans="1:20" hidden="1" outlineLevel="4" collapsed="1" x14ac:dyDescent="0.35">
      <c r="A20" s="14" t="s">
        <v>3</v>
      </c>
      <c r="B20" s="14" t="s">
        <v>3</v>
      </c>
      <c r="C20" s="13" t="s">
        <v>3</v>
      </c>
      <c r="D20" s="12" t="s">
        <v>3</v>
      </c>
      <c r="E20" s="12" t="s">
        <v>3</v>
      </c>
      <c r="F20" s="96"/>
      <c r="G20" s="86"/>
      <c r="H20" s="10">
        <v>0</v>
      </c>
      <c r="I20" s="10">
        <v>2085</v>
      </c>
      <c r="J20" s="10">
        <v>2085</v>
      </c>
      <c r="K20" s="10">
        <v>0</v>
      </c>
      <c r="L20" s="10">
        <v>0</v>
      </c>
      <c r="M20" s="10">
        <v>0</v>
      </c>
      <c r="N20" s="10">
        <v>2085</v>
      </c>
      <c r="O20" s="9">
        <v>0</v>
      </c>
      <c r="P20" s="10">
        <v>0</v>
      </c>
      <c r="Q20" s="10">
        <v>0</v>
      </c>
      <c r="R20" s="10">
        <v>0</v>
      </c>
      <c r="S20" s="10">
        <v>2085</v>
      </c>
      <c r="T20" s="9">
        <v>0</v>
      </c>
    </row>
    <row r="21" spans="1:20" hidden="1" outlineLevel="4" collapsed="1" x14ac:dyDescent="0.35">
      <c r="A21" s="14" t="s">
        <v>3</v>
      </c>
      <c r="B21" s="14" t="s">
        <v>3</v>
      </c>
      <c r="C21" s="13" t="s">
        <v>3</v>
      </c>
      <c r="D21" s="12" t="s">
        <v>3</v>
      </c>
      <c r="E21" s="12" t="s">
        <v>3</v>
      </c>
      <c r="F21" s="96"/>
      <c r="G21" s="86"/>
      <c r="H21" s="10">
        <v>0</v>
      </c>
      <c r="I21" s="10">
        <v>1350</v>
      </c>
      <c r="J21" s="10">
        <v>1350</v>
      </c>
      <c r="K21" s="10">
        <v>0</v>
      </c>
      <c r="L21" s="10">
        <v>0</v>
      </c>
      <c r="M21" s="10">
        <v>0</v>
      </c>
      <c r="N21" s="10">
        <v>1350</v>
      </c>
      <c r="O21" s="9">
        <v>0</v>
      </c>
      <c r="P21" s="10">
        <v>0</v>
      </c>
      <c r="Q21" s="10">
        <v>0</v>
      </c>
      <c r="R21" s="10">
        <v>0</v>
      </c>
      <c r="S21" s="10">
        <v>1350</v>
      </c>
      <c r="T21" s="9">
        <v>0</v>
      </c>
    </row>
    <row r="22" spans="1:20" hidden="1" outlineLevel="4" collapsed="1" x14ac:dyDescent="0.35">
      <c r="A22" s="14" t="s">
        <v>3</v>
      </c>
      <c r="B22" s="14" t="s">
        <v>3</v>
      </c>
      <c r="C22" s="13" t="s">
        <v>3</v>
      </c>
      <c r="D22" s="12" t="s">
        <v>3</v>
      </c>
      <c r="E22" s="12" t="s">
        <v>3</v>
      </c>
      <c r="F22" s="96"/>
      <c r="G22" s="86"/>
      <c r="H22" s="10">
        <v>0</v>
      </c>
      <c r="I22" s="10">
        <v>900</v>
      </c>
      <c r="J22" s="10">
        <v>900</v>
      </c>
      <c r="K22" s="10">
        <v>0</v>
      </c>
      <c r="L22" s="10">
        <v>0</v>
      </c>
      <c r="M22" s="10">
        <v>0</v>
      </c>
      <c r="N22" s="10">
        <v>900</v>
      </c>
      <c r="O22" s="9">
        <v>0</v>
      </c>
      <c r="P22" s="10">
        <v>0</v>
      </c>
      <c r="Q22" s="10">
        <v>0</v>
      </c>
      <c r="R22" s="10">
        <v>0</v>
      </c>
      <c r="S22" s="10">
        <v>900</v>
      </c>
      <c r="T22" s="9">
        <v>0</v>
      </c>
    </row>
    <row r="23" spans="1:20" hidden="1" outlineLevel="4" collapsed="1" x14ac:dyDescent="0.35">
      <c r="A23" s="14" t="s">
        <v>3</v>
      </c>
      <c r="B23" s="14" t="s">
        <v>3</v>
      </c>
      <c r="C23" s="13" t="s">
        <v>3</v>
      </c>
      <c r="D23" s="12" t="s">
        <v>3</v>
      </c>
      <c r="E23" s="12" t="s">
        <v>3</v>
      </c>
      <c r="F23" s="96"/>
      <c r="G23" s="86"/>
      <c r="H23" s="10">
        <v>0</v>
      </c>
      <c r="I23" s="10">
        <v>900</v>
      </c>
      <c r="J23" s="10">
        <v>900</v>
      </c>
      <c r="K23" s="10">
        <v>0</v>
      </c>
      <c r="L23" s="10">
        <v>0</v>
      </c>
      <c r="M23" s="10">
        <v>0</v>
      </c>
      <c r="N23" s="10">
        <v>900</v>
      </c>
      <c r="O23" s="9">
        <v>0</v>
      </c>
      <c r="P23" s="10">
        <v>0</v>
      </c>
      <c r="Q23" s="10">
        <v>0</v>
      </c>
      <c r="R23" s="10">
        <v>0</v>
      </c>
      <c r="S23" s="10">
        <v>900</v>
      </c>
      <c r="T23" s="9">
        <v>0</v>
      </c>
    </row>
    <row r="24" spans="1:20" hidden="1" outlineLevel="4" collapsed="1" x14ac:dyDescent="0.35">
      <c r="A24" s="14" t="s">
        <v>3</v>
      </c>
      <c r="B24" s="14" t="s">
        <v>3</v>
      </c>
      <c r="C24" s="13" t="s">
        <v>3</v>
      </c>
      <c r="D24" s="12" t="s">
        <v>3</v>
      </c>
      <c r="E24" s="12" t="s">
        <v>3</v>
      </c>
      <c r="F24" s="96"/>
      <c r="G24" s="86"/>
      <c r="H24" s="10">
        <v>0</v>
      </c>
      <c r="I24" s="10">
        <v>450</v>
      </c>
      <c r="J24" s="10">
        <v>450</v>
      </c>
      <c r="K24" s="10">
        <v>0</v>
      </c>
      <c r="L24" s="10">
        <v>0</v>
      </c>
      <c r="M24" s="10">
        <v>0</v>
      </c>
      <c r="N24" s="10">
        <v>450</v>
      </c>
      <c r="O24" s="9">
        <v>0</v>
      </c>
      <c r="P24" s="10">
        <v>0</v>
      </c>
      <c r="Q24" s="10">
        <v>0</v>
      </c>
      <c r="R24" s="10">
        <v>0</v>
      </c>
      <c r="S24" s="10">
        <v>450</v>
      </c>
      <c r="T24" s="9">
        <v>0</v>
      </c>
    </row>
    <row r="25" spans="1:20" hidden="1" outlineLevel="4" collapsed="1" x14ac:dyDescent="0.35">
      <c r="A25" s="14" t="s">
        <v>3</v>
      </c>
      <c r="B25" s="14" t="s">
        <v>3</v>
      </c>
      <c r="C25" s="13" t="s">
        <v>3</v>
      </c>
      <c r="D25" s="12" t="s">
        <v>3</v>
      </c>
      <c r="E25" s="12" t="s">
        <v>3</v>
      </c>
      <c r="F25" s="96"/>
      <c r="G25" s="86"/>
      <c r="H25" s="10">
        <v>0</v>
      </c>
      <c r="I25" s="10">
        <v>1350</v>
      </c>
      <c r="J25" s="10">
        <v>1350</v>
      </c>
      <c r="K25" s="10">
        <v>0</v>
      </c>
      <c r="L25" s="10">
        <v>0</v>
      </c>
      <c r="M25" s="10">
        <v>0</v>
      </c>
      <c r="N25" s="10">
        <v>1350</v>
      </c>
      <c r="O25" s="9">
        <v>0</v>
      </c>
      <c r="P25" s="10">
        <v>0</v>
      </c>
      <c r="Q25" s="10">
        <v>0</v>
      </c>
      <c r="R25" s="10">
        <v>0</v>
      </c>
      <c r="S25" s="10">
        <v>1350</v>
      </c>
      <c r="T25" s="9">
        <v>0</v>
      </c>
    </row>
    <row r="26" spans="1:20" hidden="1" outlineLevel="4" collapsed="1" x14ac:dyDescent="0.35">
      <c r="A26" s="14" t="s">
        <v>3</v>
      </c>
      <c r="B26" s="14" t="s">
        <v>3</v>
      </c>
      <c r="C26" s="13" t="s">
        <v>3</v>
      </c>
      <c r="D26" s="12" t="s">
        <v>3</v>
      </c>
      <c r="E26" s="12" t="s">
        <v>3</v>
      </c>
      <c r="F26" s="96"/>
      <c r="G26" s="86"/>
      <c r="H26" s="10">
        <v>0</v>
      </c>
      <c r="I26" s="10">
        <v>1800</v>
      </c>
      <c r="J26" s="10">
        <v>1800</v>
      </c>
      <c r="K26" s="10">
        <v>0</v>
      </c>
      <c r="L26" s="10">
        <v>0</v>
      </c>
      <c r="M26" s="10">
        <v>0</v>
      </c>
      <c r="N26" s="10">
        <v>1800</v>
      </c>
      <c r="O26" s="9">
        <v>0</v>
      </c>
      <c r="P26" s="10">
        <v>0</v>
      </c>
      <c r="Q26" s="10">
        <v>0</v>
      </c>
      <c r="R26" s="10">
        <v>0</v>
      </c>
      <c r="S26" s="10">
        <v>1800</v>
      </c>
      <c r="T26" s="9">
        <v>0</v>
      </c>
    </row>
    <row r="27" spans="1:20" hidden="1" outlineLevel="4" collapsed="1" x14ac:dyDescent="0.35">
      <c r="A27" s="14" t="s">
        <v>3</v>
      </c>
      <c r="B27" s="14" t="s">
        <v>3</v>
      </c>
      <c r="C27" s="13" t="s">
        <v>3</v>
      </c>
      <c r="D27" s="12" t="s">
        <v>3</v>
      </c>
      <c r="E27" s="12" t="s">
        <v>3</v>
      </c>
      <c r="F27" s="96"/>
      <c r="G27" s="86"/>
      <c r="H27" s="10">
        <v>0</v>
      </c>
      <c r="I27" s="10">
        <v>450</v>
      </c>
      <c r="J27" s="10">
        <v>450</v>
      </c>
      <c r="K27" s="10">
        <v>0</v>
      </c>
      <c r="L27" s="10">
        <v>0</v>
      </c>
      <c r="M27" s="10">
        <v>0</v>
      </c>
      <c r="N27" s="10">
        <v>450</v>
      </c>
      <c r="O27" s="9">
        <v>0</v>
      </c>
      <c r="P27" s="10">
        <v>0</v>
      </c>
      <c r="Q27" s="10">
        <v>0</v>
      </c>
      <c r="R27" s="10">
        <v>0</v>
      </c>
      <c r="S27" s="10">
        <v>450</v>
      </c>
      <c r="T27" s="9">
        <v>0</v>
      </c>
    </row>
    <row r="28" spans="1:20" hidden="1" outlineLevel="4" collapsed="1" x14ac:dyDescent="0.35">
      <c r="A28" s="14" t="s">
        <v>3</v>
      </c>
      <c r="B28" s="14" t="s">
        <v>3</v>
      </c>
      <c r="C28" s="13" t="s">
        <v>3</v>
      </c>
      <c r="D28" s="12" t="s">
        <v>3</v>
      </c>
      <c r="E28" s="12" t="s">
        <v>3</v>
      </c>
      <c r="F28" s="96"/>
      <c r="G28" s="86"/>
      <c r="H28" s="10">
        <v>0</v>
      </c>
      <c r="I28" s="10">
        <v>1200</v>
      </c>
      <c r="J28" s="10">
        <v>1200</v>
      </c>
      <c r="K28" s="10">
        <v>0</v>
      </c>
      <c r="L28" s="10">
        <v>0</v>
      </c>
      <c r="M28" s="10">
        <v>0</v>
      </c>
      <c r="N28" s="10">
        <v>1200</v>
      </c>
      <c r="O28" s="9">
        <v>0</v>
      </c>
      <c r="P28" s="10">
        <v>0</v>
      </c>
      <c r="Q28" s="10">
        <v>0</v>
      </c>
      <c r="R28" s="10">
        <v>0</v>
      </c>
      <c r="S28" s="10">
        <v>1200</v>
      </c>
      <c r="T28" s="9">
        <v>0</v>
      </c>
    </row>
    <row r="29" spans="1:20" hidden="1" outlineLevel="4" collapsed="1" x14ac:dyDescent="0.35">
      <c r="A29" s="14" t="s">
        <v>3</v>
      </c>
      <c r="B29" s="14" t="s">
        <v>3</v>
      </c>
      <c r="C29" s="13" t="s">
        <v>3</v>
      </c>
      <c r="D29" s="12" t="s">
        <v>3</v>
      </c>
      <c r="E29" s="12" t="s">
        <v>3</v>
      </c>
      <c r="F29" s="96"/>
      <c r="G29" s="86"/>
      <c r="H29" s="10">
        <v>0</v>
      </c>
      <c r="I29" s="10">
        <v>645</v>
      </c>
      <c r="J29" s="10">
        <v>645</v>
      </c>
      <c r="K29" s="10">
        <v>0</v>
      </c>
      <c r="L29" s="10">
        <v>0</v>
      </c>
      <c r="M29" s="10">
        <v>0</v>
      </c>
      <c r="N29" s="10">
        <v>645</v>
      </c>
      <c r="O29" s="9">
        <v>0</v>
      </c>
      <c r="P29" s="10">
        <v>0</v>
      </c>
      <c r="Q29" s="10">
        <v>0</v>
      </c>
      <c r="R29" s="10">
        <v>0</v>
      </c>
      <c r="S29" s="10">
        <v>645</v>
      </c>
      <c r="T29" s="9">
        <v>0</v>
      </c>
    </row>
    <row r="30" spans="1:20" hidden="1" outlineLevel="4" collapsed="1" x14ac:dyDescent="0.35">
      <c r="A30" s="14" t="s">
        <v>3</v>
      </c>
      <c r="B30" s="14" t="s">
        <v>3</v>
      </c>
      <c r="C30" s="13" t="s">
        <v>3</v>
      </c>
      <c r="D30" s="12" t="s">
        <v>3</v>
      </c>
      <c r="E30" s="12" t="s">
        <v>3</v>
      </c>
      <c r="F30" s="96"/>
      <c r="G30" s="86"/>
      <c r="H30" s="10">
        <v>0</v>
      </c>
      <c r="I30" s="10">
        <v>600</v>
      </c>
      <c r="J30" s="10">
        <v>600</v>
      </c>
      <c r="K30" s="10">
        <v>0</v>
      </c>
      <c r="L30" s="10">
        <v>0</v>
      </c>
      <c r="M30" s="10">
        <v>0</v>
      </c>
      <c r="N30" s="10">
        <v>600</v>
      </c>
      <c r="O30" s="9">
        <v>0</v>
      </c>
      <c r="P30" s="10">
        <v>0</v>
      </c>
      <c r="Q30" s="10">
        <v>0</v>
      </c>
      <c r="R30" s="10">
        <v>0</v>
      </c>
      <c r="S30" s="10">
        <v>600</v>
      </c>
      <c r="T30" s="9">
        <v>0</v>
      </c>
    </row>
    <row r="31" spans="1:20" hidden="1" outlineLevel="4" collapsed="1" x14ac:dyDescent="0.35">
      <c r="A31" s="14" t="s">
        <v>3</v>
      </c>
      <c r="B31" s="14" t="s">
        <v>3</v>
      </c>
      <c r="C31" s="13" t="s">
        <v>3</v>
      </c>
      <c r="D31" s="12" t="s">
        <v>3</v>
      </c>
      <c r="E31" s="12" t="s">
        <v>3</v>
      </c>
      <c r="F31" s="96"/>
      <c r="G31" s="86"/>
      <c r="H31" s="10">
        <v>0</v>
      </c>
      <c r="I31" s="10">
        <v>600</v>
      </c>
      <c r="J31" s="10">
        <v>600</v>
      </c>
      <c r="K31" s="10">
        <v>0</v>
      </c>
      <c r="L31" s="10">
        <v>0</v>
      </c>
      <c r="M31" s="10">
        <v>0</v>
      </c>
      <c r="N31" s="10">
        <v>600</v>
      </c>
      <c r="O31" s="9">
        <v>0</v>
      </c>
      <c r="P31" s="10">
        <v>0</v>
      </c>
      <c r="Q31" s="10">
        <v>0</v>
      </c>
      <c r="R31" s="10">
        <v>0</v>
      </c>
      <c r="S31" s="10">
        <v>600</v>
      </c>
      <c r="T31" s="9">
        <v>0</v>
      </c>
    </row>
    <row r="32" spans="1:20" hidden="1" outlineLevel="4" collapsed="1" x14ac:dyDescent="0.35">
      <c r="A32" s="14" t="s">
        <v>3</v>
      </c>
      <c r="B32" s="14" t="s">
        <v>3</v>
      </c>
      <c r="C32" s="13" t="s">
        <v>3</v>
      </c>
      <c r="D32" s="12" t="s">
        <v>3</v>
      </c>
      <c r="E32" s="12" t="s">
        <v>3</v>
      </c>
      <c r="F32" s="96"/>
      <c r="G32" s="86"/>
      <c r="H32" s="10">
        <v>0</v>
      </c>
      <c r="I32" s="10">
        <v>450</v>
      </c>
      <c r="J32" s="10">
        <v>450</v>
      </c>
      <c r="K32" s="10">
        <v>0</v>
      </c>
      <c r="L32" s="10">
        <v>0</v>
      </c>
      <c r="M32" s="10">
        <v>0</v>
      </c>
      <c r="N32" s="10">
        <v>450</v>
      </c>
      <c r="O32" s="9">
        <v>0</v>
      </c>
      <c r="P32" s="10">
        <v>0</v>
      </c>
      <c r="Q32" s="10">
        <v>0</v>
      </c>
      <c r="R32" s="10">
        <v>0</v>
      </c>
      <c r="S32" s="10">
        <v>450</v>
      </c>
      <c r="T32" s="9">
        <v>0</v>
      </c>
    </row>
    <row r="33" spans="1:20" hidden="1" outlineLevel="4" collapsed="1" x14ac:dyDescent="0.35">
      <c r="A33" s="14" t="s">
        <v>3</v>
      </c>
      <c r="B33" s="14" t="s">
        <v>3</v>
      </c>
      <c r="C33" s="13" t="s">
        <v>3</v>
      </c>
      <c r="D33" s="12" t="s">
        <v>3</v>
      </c>
      <c r="E33" s="12" t="s">
        <v>3</v>
      </c>
      <c r="F33" s="96"/>
      <c r="G33" s="86"/>
      <c r="H33" s="10">
        <v>0</v>
      </c>
      <c r="I33" s="10">
        <v>2250</v>
      </c>
      <c r="J33" s="10">
        <v>2250</v>
      </c>
      <c r="K33" s="10">
        <v>0</v>
      </c>
      <c r="L33" s="10">
        <v>0</v>
      </c>
      <c r="M33" s="10">
        <v>0</v>
      </c>
      <c r="N33" s="10">
        <v>2250</v>
      </c>
      <c r="O33" s="9">
        <v>0</v>
      </c>
      <c r="P33" s="10">
        <v>0</v>
      </c>
      <c r="Q33" s="10">
        <v>0</v>
      </c>
      <c r="R33" s="10">
        <v>0</v>
      </c>
      <c r="S33" s="10">
        <v>2250</v>
      </c>
      <c r="T33" s="9">
        <v>0</v>
      </c>
    </row>
    <row r="34" spans="1:20" hidden="1" outlineLevel="4" collapsed="1" x14ac:dyDescent="0.35">
      <c r="A34" s="14" t="s">
        <v>3</v>
      </c>
      <c r="B34" s="14" t="s">
        <v>3</v>
      </c>
      <c r="C34" s="13" t="s">
        <v>3</v>
      </c>
      <c r="D34" s="12" t="s">
        <v>3</v>
      </c>
      <c r="E34" s="12" t="s">
        <v>3</v>
      </c>
      <c r="F34" s="96"/>
      <c r="G34" s="86"/>
      <c r="H34" s="10">
        <v>0</v>
      </c>
      <c r="I34" s="10">
        <v>3000</v>
      </c>
      <c r="J34" s="10">
        <v>3000</v>
      </c>
      <c r="K34" s="10">
        <v>0</v>
      </c>
      <c r="L34" s="10">
        <v>0</v>
      </c>
      <c r="M34" s="10">
        <v>0</v>
      </c>
      <c r="N34" s="10">
        <v>3000</v>
      </c>
      <c r="O34" s="9">
        <v>0</v>
      </c>
      <c r="P34" s="10">
        <v>0</v>
      </c>
      <c r="Q34" s="10">
        <v>0</v>
      </c>
      <c r="R34" s="10">
        <v>0</v>
      </c>
      <c r="S34" s="10">
        <v>3000</v>
      </c>
      <c r="T34" s="9">
        <v>0</v>
      </c>
    </row>
    <row r="35" spans="1:20" hidden="1" outlineLevel="4" collapsed="1" x14ac:dyDescent="0.35">
      <c r="A35" s="14" t="s">
        <v>3</v>
      </c>
      <c r="B35" s="14" t="s">
        <v>3</v>
      </c>
      <c r="C35" s="13" t="s">
        <v>3</v>
      </c>
      <c r="D35" s="12" t="s">
        <v>3</v>
      </c>
      <c r="E35" s="12" t="s">
        <v>3</v>
      </c>
      <c r="F35" s="96"/>
      <c r="G35" s="86"/>
      <c r="H35" s="10">
        <v>0</v>
      </c>
      <c r="I35" s="10">
        <v>698</v>
      </c>
      <c r="J35" s="10">
        <v>698</v>
      </c>
      <c r="K35" s="10">
        <v>0</v>
      </c>
      <c r="L35" s="10">
        <v>0</v>
      </c>
      <c r="M35" s="10">
        <v>0</v>
      </c>
      <c r="N35" s="10">
        <v>698</v>
      </c>
      <c r="O35" s="9">
        <v>0</v>
      </c>
      <c r="P35" s="10">
        <v>0</v>
      </c>
      <c r="Q35" s="10">
        <v>0</v>
      </c>
      <c r="R35" s="10">
        <v>0</v>
      </c>
      <c r="S35" s="10">
        <v>698</v>
      </c>
      <c r="T35" s="9">
        <v>0</v>
      </c>
    </row>
    <row r="36" spans="1:20" hidden="1" outlineLevel="4" collapsed="1" x14ac:dyDescent="0.35">
      <c r="A36" s="14" t="s">
        <v>3</v>
      </c>
      <c r="B36" s="14" t="s">
        <v>3</v>
      </c>
      <c r="C36" s="13" t="s">
        <v>3</v>
      </c>
      <c r="D36" s="12" t="s">
        <v>3</v>
      </c>
      <c r="E36" s="12" t="s">
        <v>3</v>
      </c>
      <c r="F36" s="96"/>
      <c r="G36" s="86"/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9">
        <v>0</v>
      </c>
      <c r="P36" s="10">
        <v>0</v>
      </c>
      <c r="Q36" s="11">
        <v>-14000</v>
      </c>
      <c r="R36" s="11">
        <v>-14000</v>
      </c>
      <c r="S36" s="10">
        <v>14000</v>
      </c>
      <c r="T36" s="24">
        <v>-1</v>
      </c>
    </row>
    <row r="37" spans="1:20" hidden="1" outlineLevel="3" collapsed="1" x14ac:dyDescent="0.35">
      <c r="A37" s="14" t="s">
        <v>3</v>
      </c>
      <c r="B37" s="14" t="s">
        <v>3</v>
      </c>
      <c r="C37" s="13" t="s">
        <v>3</v>
      </c>
      <c r="D37" s="12" t="s">
        <v>3</v>
      </c>
      <c r="E37" s="96" t="s">
        <v>479</v>
      </c>
      <c r="F37" s="86"/>
      <c r="G37" s="86"/>
      <c r="H37" s="16">
        <v>0</v>
      </c>
      <c r="I37" s="16">
        <v>0</v>
      </c>
      <c r="J37" s="16">
        <v>0</v>
      </c>
      <c r="K37" s="16">
        <v>1434</v>
      </c>
      <c r="L37" s="16">
        <v>0</v>
      </c>
      <c r="M37" s="16">
        <v>1434</v>
      </c>
      <c r="N37" s="18">
        <v>-1434</v>
      </c>
      <c r="O37" s="34">
        <v>-1</v>
      </c>
      <c r="P37" s="16">
        <v>7806</v>
      </c>
      <c r="Q37" s="16">
        <v>0</v>
      </c>
      <c r="R37" s="16">
        <v>7806</v>
      </c>
      <c r="S37" s="18">
        <v>-7806</v>
      </c>
      <c r="T37" s="33">
        <v>-1</v>
      </c>
    </row>
    <row r="38" spans="1:20" hidden="1" outlineLevel="4" collapsed="1" x14ac:dyDescent="0.35">
      <c r="A38" s="14" t="s">
        <v>3</v>
      </c>
      <c r="B38" s="14" t="s">
        <v>3</v>
      </c>
      <c r="C38" s="13" t="s">
        <v>3</v>
      </c>
      <c r="D38" s="12" t="s">
        <v>3</v>
      </c>
      <c r="E38" s="12" t="s">
        <v>3</v>
      </c>
      <c r="F38" s="96"/>
      <c r="G38" s="86"/>
      <c r="H38" s="10">
        <v>0</v>
      </c>
      <c r="I38" s="10">
        <v>0</v>
      </c>
      <c r="J38" s="10">
        <v>0</v>
      </c>
      <c r="K38" s="10">
        <v>360</v>
      </c>
      <c r="L38" s="10">
        <v>0</v>
      </c>
      <c r="M38" s="10">
        <v>360</v>
      </c>
      <c r="N38" s="11">
        <v>-360</v>
      </c>
      <c r="O38" s="24">
        <v>-1</v>
      </c>
      <c r="P38" s="10">
        <v>1422</v>
      </c>
      <c r="Q38" s="10">
        <v>0</v>
      </c>
      <c r="R38" s="10">
        <v>1422</v>
      </c>
      <c r="S38" s="11">
        <v>-1422</v>
      </c>
      <c r="T38" s="24">
        <v>-1</v>
      </c>
    </row>
    <row r="39" spans="1:20" hidden="1" outlineLevel="4" collapsed="1" x14ac:dyDescent="0.35">
      <c r="A39" s="14" t="s">
        <v>3</v>
      </c>
      <c r="B39" s="14" t="s">
        <v>3</v>
      </c>
      <c r="C39" s="13" t="s">
        <v>3</v>
      </c>
      <c r="D39" s="12" t="s">
        <v>3</v>
      </c>
      <c r="E39" s="12" t="s">
        <v>3</v>
      </c>
      <c r="F39" s="96"/>
      <c r="G39" s="86"/>
      <c r="H39" s="10">
        <v>0</v>
      </c>
      <c r="I39" s="10">
        <v>0</v>
      </c>
      <c r="J39" s="10">
        <v>0</v>
      </c>
      <c r="K39" s="10">
        <v>885</v>
      </c>
      <c r="L39" s="10">
        <v>0</v>
      </c>
      <c r="M39" s="10">
        <v>885</v>
      </c>
      <c r="N39" s="11">
        <v>-885</v>
      </c>
      <c r="O39" s="24">
        <v>-1</v>
      </c>
      <c r="P39" s="10">
        <v>6195</v>
      </c>
      <c r="Q39" s="10">
        <v>0</v>
      </c>
      <c r="R39" s="10">
        <v>6195</v>
      </c>
      <c r="S39" s="11">
        <v>-6195</v>
      </c>
      <c r="T39" s="24">
        <v>-1</v>
      </c>
    </row>
    <row r="40" spans="1:20" hidden="1" outlineLevel="4" collapsed="1" x14ac:dyDescent="0.35">
      <c r="A40" s="14" t="s">
        <v>3</v>
      </c>
      <c r="B40" s="14" t="s">
        <v>3</v>
      </c>
      <c r="C40" s="13" t="s">
        <v>3</v>
      </c>
      <c r="D40" s="12" t="s">
        <v>3</v>
      </c>
      <c r="E40" s="12" t="s">
        <v>3</v>
      </c>
      <c r="F40" s="96"/>
      <c r="G40" s="86"/>
      <c r="H40" s="10">
        <v>0</v>
      </c>
      <c r="I40" s="10">
        <v>0</v>
      </c>
      <c r="J40" s="10">
        <v>0</v>
      </c>
      <c r="K40" s="10">
        <v>189</v>
      </c>
      <c r="L40" s="10">
        <v>0</v>
      </c>
      <c r="M40" s="10">
        <v>189</v>
      </c>
      <c r="N40" s="11">
        <v>-189</v>
      </c>
      <c r="O40" s="24">
        <v>-1</v>
      </c>
      <c r="P40" s="10">
        <v>189</v>
      </c>
      <c r="Q40" s="10">
        <v>0</v>
      </c>
      <c r="R40" s="10">
        <v>189</v>
      </c>
      <c r="S40" s="11">
        <v>-189</v>
      </c>
      <c r="T40" s="24">
        <v>-1</v>
      </c>
    </row>
    <row r="41" spans="1:20" hidden="1" outlineLevel="3" collapsed="1" x14ac:dyDescent="0.35">
      <c r="A41" s="14" t="s">
        <v>3</v>
      </c>
      <c r="B41" s="14" t="s">
        <v>3</v>
      </c>
      <c r="C41" s="13" t="s">
        <v>3</v>
      </c>
      <c r="D41" s="12" t="s">
        <v>3</v>
      </c>
      <c r="E41" s="96" t="s">
        <v>478</v>
      </c>
      <c r="F41" s="86"/>
      <c r="G41" s="86"/>
      <c r="H41" s="16">
        <v>25503426</v>
      </c>
      <c r="I41" s="16">
        <v>882924</v>
      </c>
      <c r="J41" s="16">
        <v>26386350</v>
      </c>
      <c r="K41" s="16">
        <v>11638622.98</v>
      </c>
      <c r="L41" s="16">
        <v>0</v>
      </c>
      <c r="M41" s="16">
        <v>11638622.98</v>
      </c>
      <c r="N41" s="16">
        <v>14747727.02</v>
      </c>
      <c r="O41" s="17">
        <v>0.44108499205081414</v>
      </c>
      <c r="P41" s="16">
        <v>22634536.48</v>
      </c>
      <c r="Q41" s="18">
        <v>-1332090</v>
      </c>
      <c r="R41" s="16">
        <v>21302446.48</v>
      </c>
      <c r="S41" s="16">
        <v>5083903.5199999996</v>
      </c>
      <c r="T41" s="15">
        <v>0.80732827693106468</v>
      </c>
    </row>
    <row r="42" spans="1:20" hidden="1" outlineLevel="4" collapsed="1" x14ac:dyDescent="0.35">
      <c r="A42" s="14" t="s">
        <v>3</v>
      </c>
      <c r="B42" s="14" t="s">
        <v>3</v>
      </c>
      <c r="C42" s="13" t="s">
        <v>3</v>
      </c>
      <c r="D42" s="12" t="s">
        <v>3</v>
      </c>
      <c r="E42" s="12" t="s">
        <v>3</v>
      </c>
      <c r="F42" s="96"/>
      <c r="G42" s="86"/>
      <c r="H42" s="10">
        <v>1311354</v>
      </c>
      <c r="I42" s="11">
        <v>-229551</v>
      </c>
      <c r="J42" s="10">
        <v>1081803</v>
      </c>
      <c r="K42" s="10">
        <v>0</v>
      </c>
      <c r="L42" s="10">
        <v>0</v>
      </c>
      <c r="M42" s="10">
        <v>0</v>
      </c>
      <c r="N42" s="10">
        <v>1081803</v>
      </c>
      <c r="O42" s="9">
        <v>0</v>
      </c>
      <c r="P42" s="10">
        <v>0</v>
      </c>
      <c r="Q42" s="11">
        <v>-1150000</v>
      </c>
      <c r="R42" s="11">
        <v>-1150000</v>
      </c>
      <c r="S42" s="10">
        <v>2231803</v>
      </c>
      <c r="T42" s="24">
        <v>-1.0630401283782722</v>
      </c>
    </row>
    <row r="43" spans="1:20" hidden="1" outlineLevel="4" collapsed="1" x14ac:dyDescent="0.35">
      <c r="A43" s="14" t="s">
        <v>3</v>
      </c>
      <c r="B43" s="14" t="s">
        <v>3</v>
      </c>
      <c r="C43" s="13" t="s">
        <v>3</v>
      </c>
      <c r="D43" s="12" t="s">
        <v>3</v>
      </c>
      <c r="E43" s="12" t="s">
        <v>3</v>
      </c>
      <c r="F43" s="96"/>
      <c r="G43" s="86"/>
      <c r="H43" s="10">
        <v>0</v>
      </c>
      <c r="I43" s="10">
        <v>0</v>
      </c>
      <c r="J43" s="10">
        <v>0</v>
      </c>
      <c r="K43" s="10">
        <v>62670.239999999998</v>
      </c>
      <c r="L43" s="10">
        <v>0</v>
      </c>
      <c r="M43" s="10">
        <v>62670.239999999998</v>
      </c>
      <c r="N43" s="11">
        <v>-62670.239999999998</v>
      </c>
      <c r="O43" s="24">
        <v>-1</v>
      </c>
      <c r="P43" s="10">
        <v>62670.239999999998</v>
      </c>
      <c r="Q43" s="10">
        <v>0</v>
      </c>
      <c r="R43" s="10">
        <v>62670.239999999998</v>
      </c>
      <c r="S43" s="11">
        <v>-62670.239999999998</v>
      </c>
      <c r="T43" s="24">
        <v>-1</v>
      </c>
    </row>
    <row r="44" spans="1:20" hidden="1" outlineLevel="4" collapsed="1" x14ac:dyDescent="0.35">
      <c r="A44" s="14" t="s">
        <v>3</v>
      </c>
      <c r="B44" s="14" t="s">
        <v>3</v>
      </c>
      <c r="C44" s="13" t="s">
        <v>3</v>
      </c>
      <c r="D44" s="12" t="s">
        <v>3</v>
      </c>
      <c r="E44" s="12" t="s">
        <v>3</v>
      </c>
      <c r="F44" s="96"/>
      <c r="G44" s="86"/>
      <c r="H44" s="10">
        <v>0</v>
      </c>
      <c r="I44" s="10">
        <v>0</v>
      </c>
      <c r="J44" s="10">
        <v>0</v>
      </c>
      <c r="K44" s="10">
        <v>1500</v>
      </c>
      <c r="L44" s="10">
        <v>0</v>
      </c>
      <c r="M44" s="10">
        <v>1500</v>
      </c>
      <c r="N44" s="11">
        <v>-1500</v>
      </c>
      <c r="O44" s="24">
        <v>-1</v>
      </c>
      <c r="P44" s="10">
        <v>10500</v>
      </c>
      <c r="Q44" s="10">
        <v>0</v>
      </c>
      <c r="R44" s="10">
        <v>10500</v>
      </c>
      <c r="S44" s="11">
        <v>-10500</v>
      </c>
      <c r="T44" s="24">
        <v>-1</v>
      </c>
    </row>
    <row r="45" spans="1:20" hidden="1" outlineLevel="4" collapsed="1" x14ac:dyDescent="0.35">
      <c r="A45" s="14" t="s">
        <v>3</v>
      </c>
      <c r="B45" s="14" t="s">
        <v>3</v>
      </c>
      <c r="C45" s="13" t="s">
        <v>3</v>
      </c>
      <c r="D45" s="12" t="s">
        <v>3</v>
      </c>
      <c r="E45" s="12" t="s">
        <v>3</v>
      </c>
      <c r="F45" s="96"/>
      <c r="G45" s="86"/>
      <c r="H45" s="10">
        <v>0</v>
      </c>
      <c r="I45" s="10">
        <v>3219</v>
      </c>
      <c r="J45" s="10">
        <v>3219</v>
      </c>
      <c r="K45" s="10">
        <v>3216</v>
      </c>
      <c r="L45" s="10">
        <v>0</v>
      </c>
      <c r="M45" s="10">
        <v>3216</v>
      </c>
      <c r="N45" s="10">
        <v>3</v>
      </c>
      <c r="O45" s="9">
        <v>0.99906803355079221</v>
      </c>
      <c r="P45" s="10">
        <v>3216</v>
      </c>
      <c r="Q45" s="10">
        <v>0</v>
      </c>
      <c r="R45" s="10">
        <v>3216</v>
      </c>
      <c r="S45" s="10">
        <v>3</v>
      </c>
      <c r="T45" s="9">
        <v>0.99906803355079221</v>
      </c>
    </row>
    <row r="46" spans="1:20" hidden="1" outlineLevel="4" collapsed="1" x14ac:dyDescent="0.35">
      <c r="A46" s="14" t="s">
        <v>3</v>
      </c>
      <c r="B46" s="14" t="s">
        <v>3</v>
      </c>
      <c r="C46" s="13" t="s">
        <v>3</v>
      </c>
      <c r="D46" s="12" t="s">
        <v>3</v>
      </c>
      <c r="E46" s="12" t="s">
        <v>3</v>
      </c>
      <c r="F46" s="96"/>
      <c r="G46" s="86"/>
      <c r="H46" s="10">
        <v>1037160</v>
      </c>
      <c r="I46" s="10">
        <v>102676</v>
      </c>
      <c r="J46" s="10">
        <v>1139836</v>
      </c>
      <c r="K46" s="10">
        <v>566415.05000000005</v>
      </c>
      <c r="L46" s="10">
        <v>0</v>
      </c>
      <c r="M46" s="10">
        <v>566415.05000000005</v>
      </c>
      <c r="N46" s="10">
        <v>573420.94999999995</v>
      </c>
      <c r="O46" s="9">
        <v>0.49692679473187373</v>
      </c>
      <c r="P46" s="10">
        <v>1035212.09</v>
      </c>
      <c r="Q46" s="10">
        <v>0</v>
      </c>
      <c r="R46" s="10">
        <v>1035212.09</v>
      </c>
      <c r="S46" s="10">
        <v>104623.91</v>
      </c>
      <c r="T46" s="9">
        <v>0.90821143568022067</v>
      </c>
    </row>
    <row r="47" spans="1:20" hidden="1" outlineLevel="4" collapsed="1" x14ac:dyDescent="0.35">
      <c r="A47" s="14" t="s">
        <v>3</v>
      </c>
      <c r="B47" s="14" t="s">
        <v>3</v>
      </c>
      <c r="C47" s="13" t="s">
        <v>3</v>
      </c>
      <c r="D47" s="12" t="s">
        <v>3</v>
      </c>
      <c r="E47" s="12" t="s">
        <v>3</v>
      </c>
      <c r="F47" s="96"/>
      <c r="G47" s="86"/>
      <c r="H47" s="10">
        <v>718206</v>
      </c>
      <c r="I47" s="10">
        <v>49094</v>
      </c>
      <c r="J47" s="10">
        <v>767300</v>
      </c>
      <c r="K47" s="10">
        <v>375270.5</v>
      </c>
      <c r="L47" s="10">
        <v>0</v>
      </c>
      <c r="M47" s="10">
        <v>375270.5</v>
      </c>
      <c r="N47" s="10">
        <v>392029.5</v>
      </c>
      <c r="O47" s="9">
        <v>0.48907923888961291</v>
      </c>
      <c r="P47" s="10">
        <v>727363.04</v>
      </c>
      <c r="Q47" s="10">
        <v>0</v>
      </c>
      <c r="R47" s="10">
        <v>727363.04</v>
      </c>
      <c r="S47" s="10">
        <v>39936.959999999999</v>
      </c>
      <c r="T47" s="9">
        <v>0.94795130978756681</v>
      </c>
    </row>
    <row r="48" spans="1:20" hidden="1" outlineLevel="4" collapsed="1" x14ac:dyDescent="0.35">
      <c r="A48" s="14" t="s">
        <v>3</v>
      </c>
      <c r="B48" s="14" t="s">
        <v>3</v>
      </c>
      <c r="C48" s="13" t="s">
        <v>3</v>
      </c>
      <c r="D48" s="12" t="s">
        <v>3</v>
      </c>
      <c r="E48" s="12" t="s">
        <v>3</v>
      </c>
      <c r="F48" s="96"/>
      <c r="G48" s="86"/>
      <c r="H48" s="10">
        <v>317016</v>
      </c>
      <c r="I48" s="10">
        <v>32993</v>
      </c>
      <c r="J48" s="10">
        <v>350009</v>
      </c>
      <c r="K48" s="10">
        <v>171412.64</v>
      </c>
      <c r="L48" s="10">
        <v>0</v>
      </c>
      <c r="M48" s="10">
        <v>171412.64</v>
      </c>
      <c r="N48" s="10">
        <v>178596.36</v>
      </c>
      <c r="O48" s="9">
        <v>0.48973780674211237</v>
      </c>
      <c r="P48" s="10">
        <v>309687.67999999999</v>
      </c>
      <c r="Q48" s="10">
        <v>0</v>
      </c>
      <c r="R48" s="10">
        <v>309687.67999999999</v>
      </c>
      <c r="S48" s="10">
        <v>40321.32</v>
      </c>
      <c r="T48" s="9">
        <v>0.88479919087794889</v>
      </c>
    </row>
    <row r="49" spans="1:20" hidden="1" outlineLevel="4" collapsed="1" x14ac:dyDescent="0.35">
      <c r="A49" s="14" t="s">
        <v>3</v>
      </c>
      <c r="B49" s="14" t="s">
        <v>3</v>
      </c>
      <c r="C49" s="13" t="s">
        <v>3</v>
      </c>
      <c r="D49" s="12" t="s">
        <v>3</v>
      </c>
      <c r="E49" s="12" t="s">
        <v>3</v>
      </c>
      <c r="F49" s="96"/>
      <c r="G49" s="86"/>
      <c r="H49" s="10">
        <v>744084</v>
      </c>
      <c r="I49" s="10">
        <v>0</v>
      </c>
      <c r="J49" s="10">
        <v>744084</v>
      </c>
      <c r="K49" s="10">
        <v>323919.25</v>
      </c>
      <c r="L49" s="10">
        <v>0</v>
      </c>
      <c r="M49" s="10">
        <v>323919.25</v>
      </c>
      <c r="N49" s="10">
        <v>420164.75</v>
      </c>
      <c r="O49" s="9">
        <v>0.43532618629079511</v>
      </c>
      <c r="P49" s="10">
        <v>723904.09</v>
      </c>
      <c r="Q49" s="10">
        <v>0</v>
      </c>
      <c r="R49" s="10">
        <v>723904.09</v>
      </c>
      <c r="S49" s="10">
        <v>20179.91</v>
      </c>
      <c r="T49" s="9">
        <v>0.97287952704264569</v>
      </c>
    </row>
    <row r="50" spans="1:20" hidden="1" outlineLevel="4" collapsed="1" x14ac:dyDescent="0.35">
      <c r="A50" s="14" t="s">
        <v>3</v>
      </c>
      <c r="B50" s="14" t="s">
        <v>3</v>
      </c>
      <c r="C50" s="13" t="s">
        <v>3</v>
      </c>
      <c r="D50" s="12" t="s">
        <v>3</v>
      </c>
      <c r="E50" s="12" t="s">
        <v>3</v>
      </c>
      <c r="F50" s="96"/>
      <c r="G50" s="86"/>
      <c r="H50" s="10">
        <v>398220</v>
      </c>
      <c r="I50" s="10">
        <v>44070</v>
      </c>
      <c r="J50" s="10">
        <v>442290</v>
      </c>
      <c r="K50" s="10">
        <v>212214.8</v>
      </c>
      <c r="L50" s="10">
        <v>0</v>
      </c>
      <c r="M50" s="10">
        <v>212214.8</v>
      </c>
      <c r="N50" s="10">
        <v>230075.2</v>
      </c>
      <c r="O50" s="9">
        <v>0.4798091749756947</v>
      </c>
      <c r="P50" s="10">
        <v>379458.8</v>
      </c>
      <c r="Q50" s="10">
        <v>0</v>
      </c>
      <c r="R50" s="10">
        <v>379458.8</v>
      </c>
      <c r="S50" s="10">
        <v>62831.199999999997</v>
      </c>
      <c r="T50" s="9">
        <v>0.8579411698207059</v>
      </c>
    </row>
    <row r="51" spans="1:20" hidden="1" outlineLevel="4" collapsed="1" x14ac:dyDescent="0.35">
      <c r="A51" s="14" t="s">
        <v>3</v>
      </c>
      <c r="B51" s="14" t="s">
        <v>3</v>
      </c>
      <c r="C51" s="13" t="s">
        <v>3</v>
      </c>
      <c r="D51" s="12" t="s">
        <v>3</v>
      </c>
      <c r="E51" s="12" t="s">
        <v>3</v>
      </c>
      <c r="F51" s="96"/>
      <c r="G51" s="86"/>
      <c r="H51" s="10">
        <v>351342</v>
      </c>
      <c r="I51" s="10">
        <v>37152</v>
      </c>
      <c r="J51" s="10">
        <v>388494</v>
      </c>
      <c r="K51" s="10">
        <v>186217.11</v>
      </c>
      <c r="L51" s="10">
        <v>0</v>
      </c>
      <c r="M51" s="10">
        <v>186217.11</v>
      </c>
      <c r="N51" s="10">
        <v>202276.89</v>
      </c>
      <c r="O51" s="9">
        <v>0.47933072325441317</v>
      </c>
      <c r="P51" s="10">
        <v>341655.27</v>
      </c>
      <c r="Q51" s="10">
        <v>0</v>
      </c>
      <c r="R51" s="10">
        <v>341655.27</v>
      </c>
      <c r="S51" s="10">
        <v>46838.73</v>
      </c>
      <c r="T51" s="9">
        <v>0.87943512641121868</v>
      </c>
    </row>
    <row r="52" spans="1:20" hidden="1" outlineLevel="4" collapsed="1" x14ac:dyDescent="0.35">
      <c r="A52" s="14" t="s">
        <v>3</v>
      </c>
      <c r="B52" s="14" t="s">
        <v>3</v>
      </c>
      <c r="C52" s="13" t="s">
        <v>3</v>
      </c>
      <c r="D52" s="12" t="s">
        <v>3</v>
      </c>
      <c r="E52" s="12" t="s">
        <v>3</v>
      </c>
      <c r="F52" s="96"/>
      <c r="G52" s="86"/>
      <c r="H52" s="10">
        <v>309972</v>
      </c>
      <c r="I52" s="10">
        <v>17372</v>
      </c>
      <c r="J52" s="10">
        <v>327344</v>
      </c>
      <c r="K52" s="10">
        <v>142498</v>
      </c>
      <c r="L52" s="10">
        <v>0</v>
      </c>
      <c r="M52" s="10">
        <v>142498</v>
      </c>
      <c r="N52" s="10">
        <v>184846</v>
      </c>
      <c r="O52" s="9">
        <v>0.43531575345813578</v>
      </c>
      <c r="P52" s="10">
        <v>244208.8</v>
      </c>
      <c r="Q52" s="10">
        <v>0</v>
      </c>
      <c r="R52" s="10">
        <v>244208.8</v>
      </c>
      <c r="S52" s="10">
        <v>83135.199999999997</v>
      </c>
      <c r="T52" s="9">
        <v>0.74603108656337069</v>
      </c>
    </row>
    <row r="53" spans="1:20" hidden="1" outlineLevel="4" collapsed="1" x14ac:dyDescent="0.35">
      <c r="A53" s="14" t="s">
        <v>3</v>
      </c>
      <c r="B53" s="14" t="s">
        <v>3</v>
      </c>
      <c r="C53" s="13" t="s">
        <v>3</v>
      </c>
      <c r="D53" s="12" t="s">
        <v>3</v>
      </c>
      <c r="E53" s="12" t="s">
        <v>3</v>
      </c>
      <c r="F53" s="96"/>
      <c r="G53" s="86"/>
      <c r="H53" s="10">
        <v>608076</v>
      </c>
      <c r="I53" s="10">
        <v>40032</v>
      </c>
      <c r="J53" s="10">
        <v>648108</v>
      </c>
      <c r="K53" s="10">
        <v>337187.74</v>
      </c>
      <c r="L53" s="10">
        <v>0</v>
      </c>
      <c r="M53" s="10">
        <v>337187.74</v>
      </c>
      <c r="N53" s="10">
        <v>310920.26</v>
      </c>
      <c r="O53" s="9">
        <v>0.52026473982731269</v>
      </c>
      <c r="P53" s="10">
        <v>610706.80000000005</v>
      </c>
      <c r="Q53" s="10">
        <v>0</v>
      </c>
      <c r="R53" s="10">
        <v>610706.80000000005</v>
      </c>
      <c r="S53" s="10">
        <v>37401.199999999997</v>
      </c>
      <c r="T53" s="9">
        <v>0.94229171681263002</v>
      </c>
    </row>
    <row r="54" spans="1:20" hidden="1" outlineLevel="4" collapsed="1" x14ac:dyDescent="0.35">
      <c r="A54" s="14" t="s">
        <v>3</v>
      </c>
      <c r="B54" s="14" t="s">
        <v>3</v>
      </c>
      <c r="C54" s="13" t="s">
        <v>3</v>
      </c>
      <c r="D54" s="12" t="s">
        <v>3</v>
      </c>
      <c r="E54" s="12" t="s">
        <v>3</v>
      </c>
      <c r="F54" s="96"/>
      <c r="G54" s="86"/>
      <c r="H54" s="10">
        <v>725760</v>
      </c>
      <c r="I54" s="10">
        <v>70570</v>
      </c>
      <c r="J54" s="10">
        <v>796330</v>
      </c>
      <c r="K54" s="10">
        <v>359370.09</v>
      </c>
      <c r="L54" s="10">
        <v>0</v>
      </c>
      <c r="M54" s="10">
        <v>359370.09</v>
      </c>
      <c r="N54" s="10">
        <v>436959.91</v>
      </c>
      <c r="O54" s="9">
        <v>0.45128287267841222</v>
      </c>
      <c r="P54" s="10">
        <v>646760.79</v>
      </c>
      <c r="Q54" s="10">
        <v>0</v>
      </c>
      <c r="R54" s="10">
        <v>646760.79</v>
      </c>
      <c r="S54" s="10">
        <v>149569.21</v>
      </c>
      <c r="T54" s="9">
        <v>0.81217684879384178</v>
      </c>
    </row>
    <row r="55" spans="1:20" hidden="1" outlineLevel="4" collapsed="1" x14ac:dyDescent="0.35">
      <c r="A55" s="14" t="s">
        <v>3</v>
      </c>
      <c r="B55" s="14" t="s">
        <v>3</v>
      </c>
      <c r="C55" s="13" t="s">
        <v>3</v>
      </c>
      <c r="D55" s="12" t="s">
        <v>3</v>
      </c>
      <c r="E55" s="12" t="s">
        <v>3</v>
      </c>
      <c r="F55" s="96"/>
      <c r="G55" s="86"/>
      <c r="H55" s="10">
        <v>848088</v>
      </c>
      <c r="I55" s="10">
        <v>0</v>
      </c>
      <c r="J55" s="10">
        <v>848088</v>
      </c>
      <c r="K55" s="10">
        <v>313839.84999999998</v>
      </c>
      <c r="L55" s="10">
        <v>0</v>
      </c>
      <c r="M55" s="10">
        <v>313839.84999999998</v>
      </c>
      <c r="N55" s="10">
        <v>534248.15</v>
      </c>
      <c r="O55" s="9">
        <v>0.37005576072294383</v>
      </c>
      <c r="P55" s="10">
        <v>655269.85</v>
      </c>
      <c r="Q55" s="10">
        <v>0</v>
      </c>
      <c r="R55" s="10">
        <v>655269.85</v>
      </c>
      <c r="S55" s="10">
        <v>192818.15</v>
      </c>
      <c r="T55" s="9">
        <v>0.77264369971040736</v>
      </c>
    </row>
    <row r="56" spans="1:20" hidden="1" outlineLevel="4" collapsed="1" x14ac:dyDescent="0.35">
      <c r="A56" s="14" t="s">
        <v>3</v>
      </c>
      <c r="B56" s="14" t="s">
        <v>3</v>
      </c>
      <c r="C56" s="13" t="s">
        <v>3</v>
      </c>
      <c r="D56" s="12" t="s">
        <v>3</v>
      </c>
      <c r="E56" s="12" t="s">
        <v>3</v>
      </c>
      <c r="F56" s="96"/>
      <c r="G56" s="86"/>
      <c r="H56" s="10">
        <v>293892</v>
      </c>
      <c r="I56" s="10">
        <v>30002</v>
      </c>
      <c r="J56" s="10">
        <v>323894</v>
      </c>
      <c r="K56" s="10">
        <v>119245.4</v>
      </c>
      <c r="L56" s="10">
        <v>0</v>
      </c>
      <c r="M56" s="10">
        <v>119245.4</v>
      </c>
      <c r="N56" s="10">
        <v>204648.6</v>
      </c>
      <c r="O56" s="9">
        <v>0.36816180602295812</v>
      </c>
      <c r="P56" s="10">
        <v>208171.4</v>
      </c>
      <c r="Q56" s="10">
        <v>0</v>
      </c>
      <c r="R56" s="10">
        <v>208171.4</v>
      </c>
      <c r="S56" s="10">
        <v>115722.6</v>
      </c>
      <c r="T56" s="9">
        <v>0.64271459181090107</v>
      </c>
    </row>
    <row r="57" spans="1:20" hidden="1" outlineLevel="4" collapsed="1" x14ac:dyDescent="0.35">
      <c r="A57" s="14" t="s">
        <v>3</v>
      </c>
      <c r="B57" s="14" t="s">
        <v>3</v>
      </c>
      <c r="C57" s="13" t="s">
        <v>3</v>
      </c>
      <c r="D57" s="12" t="s">
        <v>3</v>
      </c>
      <c r="E57" s="12" t="s">
        <v>3</v>
      </c>
      <c r="F57" s="96"/>
      <c r="G57" s="86"/>
      <c r="H57" s="10">
        <v>491052</v>
      </c>
      <c r="I57" s="10">
        <v>30568</v>
      </c>
      <c r="J57" s="10">
        <v>521620</v>
      </c>
      <c r="K57" s="10">
        <v>249368.45</v>
      </c>
      <c r="L57" s="10">
        <v>0</v>
      </c>
      <c r="M57" s="10">
        <v>249368.45</v>
      </c>
      <c r="N57" s="10">
        <v>272251.55</v>
      </c>
      <c r="O57" s="9">
        <v>0.47806535408918371</v>
      </c>
      <c r="P57" s="10">
        <v>482756.75</v>
      </c>
      <c r="Q57" s="10">
        <v>0</v>
      </c>
      <c r="R57" s="10">
        <v>482756.75</v>
      </c>
      <c r="S57" s="10">
        <v>38863.25</v>
      </c>
      <c r="T57" s="9">
        <v>0.92549509221272186</v>
      </c>
    </row>
    <row r="58" spans="1:20" hidden="1" outlineLevel="4" collapsed="1" x14ac:dyDescent="0.35">
      <c r="A58" s="14" t="s">
        <v>3</v>
      </c>
      <c r="B58" s="14" t="s">
        <v>3</v>
      </c>
      <c r="C58" s="13" t="s">
        <v>3</v>
      </c>
      <c r="D58" s="12" t="s">
        <v>3</v>
      </c>
      <c r="E58" s="12" t="s">
        <v>3</v>
      </c>
      <c r="F58" s="96"/>
      <c r="G58" s="86"/>
      <c r="H58" s="10">
        <v>0</v>
      </c>
      <c r="I58" s="10">
        <v>0</v>
      </c>
      <c r="J58" s="10">
        <v>0</v>
      </c>
      <c r="K58" s="10">
        <v>4163</v>
      </c>
      <c r="L58" s="10">
        <v>0</v>
      </c>
      <c r="M58" s="10">
        <v>4163</v>
      </c>
      <c r="N58" s="11">
        <v>-4163</v>
      </c>
      <c r="O58" s="24">
        <v>-1</v>
      </c>
      <c r="P58" s="10">
        <v>4163</v>
      </c>
      <c r="Q58" s="10">
        <v>0</v>
      </c>
      <c r="R58" s="10">
        <v>4163</v>
      </c>
      <c r="S58" s="11">
        <v>-4163</v>
      </c>
      <c r="T58" s="24">
        <v>-1</v>
      </c>
    </row>
    <row r="59" spans="1:20" hidden="1" outlineLevel="4" collapsed="1" x14ac:dyDescent="0.35">
      <c r="A59" s="14" t="s">
        <v>3</v>
      </c>
      <c r="B59" s="14" t="s">
        <v>3</v>
      </c>
      <c r="C59" s="13" t="s">
        <v>3</v>
      </c>
      <c r="D59" s="12" t="s">
        <v>3</v>
      </c>
      <c r="E59" s="12" t="s">
        <v>3</v>
      </c>
      <c r="F59" s="96"/>
      <c r="G59" s="86"/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9">
        <v>0</v>
      </c>
      <c r="P59" s="10">
        <v>0</v>
      </c>
      <c r="Q59" s="11">
        <v>-140868</v>
      </c>
      <c r="R59" s="11">
        <v>-140868</v>
      </c>
      <c r="S59" s="10">
        <v>140868</v>
      </c>
      <c r="T59" s="24">
        <v>-1</v>
      </c>
    </row>
    <row r="60" spans="1:20" hidden="1" outlineLevel="4" collapsed="1" x14ac:dyDescent="0.35">
      <c r="A60" s="14" t="s">
        <v>3</v>
      </c>
      <c r="B60" s="14" t="s">
        <v>3</v>
      </c>
      <c r="C60" s="13" t="s">
        <v>3</v>
      </c>
      <c r="D60" s="12" t="s">
        <v>3</v>
      </c>
      <c r="E60" s="12" t="s">
        <v>3</v>
      </c>
      <c r="F60" s="96"/>
      <c r="G60" s="86"/>
      <c r="H60" s="10">
        <v>0</v>
      </c>
      <c r="I60" s="10">
        <v>3772</v>
      </c>
      <c r="J60" s="10">
        <v>3772</v>
      </c>
      <c r="K60" s="10">
        <v>3772.4</v>
      </c>
      <c r="L60" s="10">
        <v>0</v>
      </c>
      <c r="M60" s="10">
        <v>3772.4</v>
      </c>
      <c r="N60" s="11">
        <v>-0.4</v>
      </c>
      <c r="O60" s="9">
        <v>1.0001060445387062</v>
      </c>
      <c r="P60" s="10">
        <v>3772.4</v>
      </c>
      <c r="Q60" s="10">
        <v>0</v>
      </c>
      <c r="R60" s="10">
        <v>3772.4</v>
      </c>
      <c r="S60" s="11">
        <v>-0.4</v>
      </c>
      <c r="T60" s="9">
        <v>1.0001060445387062</v>
      </c>
    </row>
    <row r="61" spans="1:20" hidden="1" outlineLevel="4" collapsed="1" x14ac:dyDescent="0.35">
      <c r="A61" s="14" t="s">
        <v>3</v>
      </c>
      <c r="B61" s="14" t="s">
        <v>3</v>
      </c>
      <c r="C61" s="13" t="s">
        <v>3</v>
      </c>
      <c r="D61" s="12" t="s">
        <v>3</v>
      </c>
      <c r="E61" s="12" t="s">
        <v>3</v>
      </c>
      <c r="F61" s="96"/>
      <c r="G61" s="86"/>
      <c r="H61" s="10">
        <v>535668</v>
      </c>
      <c r="I61" s="10">
        <v>9404</v>
      </c>
      <c r="J61" s="10">
        <v>545072</v>
      </c>
      <c r="K61" s="10">
        <v>220448.8</v>
      </c>
      <c r="L61" s="10">
        <v>0</v>
      </c>
      <c r="M61" s="10">
        <v>220448.8</v>
      </c>
      <c r="N61" s="10">
        <v>324623.2</v>
      </c>
      <c r="O61" s="9">
        <v>0.40443978043267681</v>
      </c>
      <c r="P61" s="10">
        <v>413858.8</v>
      </c>
      <c r="Q61" s="10">
        <v>0</v>
      </c>
      <c r="R61" s="10">
        <v>413858.8</v>
      </c>
      <c r="S61" s="10">
        <v>131213.20000000001</v>
      </c>
      <c r="T61" s="9">
        <v>0.75927363724425401</v>
      </c>
    </row>
    <row r="62" spans="1:20" hidden="1" outlineLevel="4" collapsed="1" x14ac:dyDescent="0.35">
      <c r="A62" s="14" t="s">
        <v>3</v>
      </c>
      <c r="B62" s="14" t="s">
        <v>3</v>
      </c>
      <c r="C62" s="13" t="s">
        <v>3</v>
      </c>
      <c r="D62" s="12" t="s">
        <v>3</v>
      </c>
      <c r="E62" s="12" t="s">
        <v>3</v>
      </c>
      <c r="F62" s="96"/>
      <c r="G62" s="86"/>
      <c r="H62" s="10">
        <v>207132</v>
      </c>
      <c r="I62" s="10">
        <v>0</v>
      </c>
      <c r="J62" s="10">
        <v>207132</v>
      </c>
      <c r="K62" s="10">
        <v>75755.67</v>
      </c>
      <c r="L62" s="10">
        <v>0</v>
      </c>
      <c r="M62" s="10">
        <v>75755.67</v>
      </c>
      <c r="N62" s="10">
        <v>131376.32999999999</v>
      </c>
      <c r="O62" s="9">
        <v>0.36573619720757777</v>
      </c>
      <c r="P62" s="10">
        <v>155096.07</v>
      </c>
      <c r="Q62" s="10">
        <v>0</v>
      </c>
      <c r="R62" s="10">
        <v>155096.07</v>
      </c>
      <c r="S62" s="10">
        <v>52035.93</v>
      </c>
      <c r="T62" s="9">
        <v>0.7487788946179248</v>
      </c>
    </row>
    <row r="63" spans="1:20" hidden="1" outlineLevel="4" collapsed="1" x14ac:dyDescent="0.35">
      <c r="A63" s="14" t="s">
        <v>3</v>
      </c>
      <c r="B63" s="14" t="s">
        <v>3</v>
      </c>
      <c r="C63" s="13" t="s">
        <v>3</v>
      </c>
      <c r="D63" s="12" t="s">
        <v>3</v>
      </c>
      <c r="E63" s="12" t="s">
        <v>3</v>
      </c>
      <c r="F63" s="96"/>
      <c r="G63" s="86"/>
      <c r="H63" s="10">
        <v>2065128</v>
      </c>
      <c r="I63" s="10">
        <v>61018</v>
      </c>
      <c r="J63" s="10">
        <v>2126146</v>
      </c>
      <c r="K63" s="10">
        <v>970848.16</v>
      </c>
      <c r="L63" s="10">
        <v>0</v>
      </c>
      <c r="M63" s="10">
        <v>970848.16</v>
      </c>
      <c r="N63" s="10">
        <v>1155297.8400000001</v>
      </c>
      <c r="O63" s="9">
        <v>0.45662346800266773</v>
      </c>
      <c r="P63" s="10">
        <v>2030972.56</v>
      </c>
      <c r="Q63" s="10">
        <v>0</v>
      </c>
      <c r="R63" s="10">
        <v>2030972.56</v>
      </c>
      <c r="S63" s="10">
        <v>95173.440000000002</v>
      </c>
      <c r="T63" s="9">
        <v>0.95523663944056525</v>
      </c>
    </row>
    <row r="64" spans="1:20" hidden="1" outlineLevel="4" collapsed="1" x14ac:dyDescent="0.35">
      <c r="A64" s="14" t="s">
        <v>3</v>
      </c>
      <c r="B64" s="14" t="s">
        <v>3</v>
      </c>
      <c r="C64" s="13" t="s">
        <v>3</v>
      </c>
      <c r="D64" s="12" t="s">
        <v>3</v>
      </c>
      <c r="E64" s="12" t="s">
        <v>3</v>
      </c>
      <c r="F64" s="96"/>
      <c r="G64" s="86"/>
      <c r="H64" s="10">
        <v>802140</v>
      </c>
      <c r="I64" s="10">
        <v>3548</v>
      </c>
      <c r="J64" s="10">
        <v>805688</v>
      </c>
      <c r="K64" s="10">
        <v>367470.63</v>
      </c>
      <c r="L64" s="10">
        <v>0</v>
      </c>
      <c r="M64" s="10">
        <v>367470.63</v>
      </c>
      <c r="N64" s="10">
        <v>438217.37</v>
      </c>
      <c r="O64" s="9">
        <v>0.45609544885861525</v>
      </c>
      <c r="P64" s="10">
        <v>734438.97</v>
      </c>
      <c r="Q64" s="10">
        <v>0</v>
      </c>
      <c r="R64" s="10">
        <v>734438.97</v>
      </c>
      <c r="S64" s="10">
        <v>71249.03</v>
      </c>
      <c r="T64" s="9">
        <v>0.91156746780391418</v>
      </c>
    </row>
    <row r="65" spans="1:20" hidden="1" outlineLevel="4" collapsed="1" x14ac:dyDescent="0.35">
      <c r="A65" s="14" t="s">
        <v>3</v>
      </c>
      <c r="B65" s="14" t="s">
        <v>3</v>
      </c>
      <c r="C65" s="13" t="s">
        <v>3</v>
      </c>
      <c r="D65" s="12" t="s">
        <v>3</v>
      </c>
      <c r="E65" s="12" t="s">
        <v>3</v>
      </c>
      <c r="F65" s="96"/>
      <c r="G65" s="86"/>
      <c r="H65" s="10">
        <v>537348</v>
      </c>
      <c r="I65" s="10">
        <v>8915</v>
      </c>
      <c r="J65" s="10">
        <v>546263</v>
      </c>
      <c r="K65" s="10">
        <v>222920.37</v>
      </c>
      <c r="L65" s="10">
        <v>0</v>
      </c>
      <c r="M65" s="10">
        <v>222920.37</v>
      </c>
      <c r="N65" s="10">
        <v>323342.63</v>
      </c>
      <c r="O65" s="9">
        <v>0.40808249872314251</v>
      </c>
      <c r="P65" s="10">
        <v>433938.33</v>
      </c>
      <c r="Q65" s="10">
        <v>0</v>
      </c>
      <c r="R65" s="10">
        <v>433938.33</v>
      </c>
      <c r="S65" s="10">
        <v>112324.67</v>
      </c>
      <c r="T65" s="9">
        <v>0.79437620706509504</v>
      </c>
    </row>
    <row r="66" spans="1:20" hidden="1" outlineLevel="4" collapsed="1" x14ac:dyDescent="0.35">
      <c r="A66" s="14" t="s">
        <v>3</v>
      </c>
      <c r="B66" s="14" t="s">
        <v>3</v>
      </c>
      <c r="C66" s="13" t="s">
        <v>3</v>
      </c>
      <c r="D66" s="12" t="s">
        <v>3</v>
      </c>
      <c r="E66" s="12" t="s">
        <v>3</v>
      </c>
      <c r="F66" s="96"/>
      <c r="G66" s="86"/>
      <c r="H66" s="10">
        <v>1308972</v>
      </c>
      <c r="I66" s="10">
        <v>7739</v>
      </c>
      <c r="J66" s="10">
        <v>1316711</v>
      </c>
      <c r="K66" s="10">
        <v>629732.56000000006</v>
      </c>
      <c r="L66" s="10">
        <v>0</v>
      </c>
      <c r="M66" s="10">
        <v>629732.56000000006</v>
      </c>
      <c r="N66" s="10">
        <v>686978.44</v>
      </c>
      <c r="O66" s="9">
        <v>0.4782617901726347</v>
      </c>
      <c r="P66" s="10">
        <v>1255096.72</v>
      </c>
      <c r="Q66" s="10">
        <v>0</v>
      </c>
      <c r="R66" s="10">
        <v>1255096.72</v>
      </c>
      <c r="S66" s="10">
        <v>61614.28</v>
      </c>
      <c r="T66" s="9">
        <v>0.95320591990193748</v>
      </c>
    </row>
    <row r="67" spans="1:20" hidden="1" outlineLevel="4" collapsed="1" x14ac:dyDescent="0.35">
      <c r="A67" s="14" t="s">
        <v>3</v>
      </c>
      <c r="B67" s="14" t="s">
        <v>3</v>
      </c>
      <c r="C67" s="13" t="s">
        <v>3</v>
      </c>
      <c r="D67" s="12" t="s">
        <v>3</v>
      </c>
      <c r="E67" s="12" t="s">
        <v>3</v>
      </c>
      <c r="F67" s="96"/>
      <c r="G67" s="86"/>
      <c r="H67" s="10">
        <v>556572</v>
      </c>
      <c r="I67" s="10">
        <v>0</v>
      </c>
      <c r="J67" s="10">
        <v>556572</v>
      </c>
      <c r="K67" s="10">
        <v>253790.4</v>
      </c>
      <c r="L67" s="10">
        <v>0</v>
      </c>
      <c r="M67" s="10">
        <v>253790.4</v>
      </c>
      <c r="N67" s="10">
        <v>302781.59999999998</v>
      </c>
      <c r="O67" s="9">
        <v>0.45598844354369245</v>
      </c>
      <c r="P67" s="10">
        <v>509847.18</v>
      </c>
      <c r="Q67" s="10">
        <v>0</v>
      </c>
      <c r="R67" s="10">
        <v>509847.18</v>
      </c>
      <c r="S67" s="10">
        <v>46724.82</v>
      </c>
      <c r="T67" s="9">
        <v>0.91604892089433176</v>
      </c>
    </row>
    <row r="68" spans="1:20" hidden="1" outlineLevel="4" collapsed="1" x14ac:dyDescent="0.35">
      <c r="A68" s="14" t="s">
        <v>3</v>
      </c>
      <c r="B68" s="14" t="s">
        <v>3</v>
      </c>
      <c r="C68" s="13" t="s">
        <v>3</v>
      </c>
      <c r="D68" s="12" t="s">
        <v>3</v>
      </c>
      <c r="E68" s="12" t="s">
        <v>3</v>
      </c>
      <c r="F68" s="96"/>
      <c r="G68" s="86"/>
      <c r="H68" s="10">
        <v>1139028</v>
      </c>
      <c r="I68" s="10">
        <v>0</v>
      </c>
      <c r="J68" s="10">
        <v>1139028</v>
      </c>
      <c r="K68" s="10">
        <v>525970.63</v>
      </c>
      <c r="L68" s="10">
        <v>0</v>
      </c>
      <c r="M68" s="10">
        <v>525970.63</v>
      </c>
      <c r="N68" s="10">
        <v>613057.37</v>
      </c>
      <c r="O68" s="9">
        <v>0.46177146654867135</v>
      </c>
      <c r="P68" s="10">
        <v>1030903.21</v>
      </c>
      <c r="Q68" s="10">
        <v>0</v>
      </c>
      <c r="R68" s="10">
        <v>1030903.21</v>
      </c>
      <c r="S68" s="10">
        <v>108124.79</v>
      </c>
      <c r="T68" s="9">
        <v>0.90507275501568007</v>
      </c>
    </row>
    <row r="69" spans="1:20" hidden="1" outlineLevel="4" collapsed="1" x14ac:dyDescent="0.35">
      <c r="A69" s="14" t="s">
        <v>3</v>
      </c>
      <c r="B69" s="14" t="s">
        <v>3</v>
      </c>
      <c r="C69" s="13" t="s">
        <v>3</v>
      </c>
      <c r="D69" s="12" t="s">
        <v>3</v>
      </c>
      <c r="E69" s="12" t="s">
        <v>3</v>
      </c>
      <c r="F69" s="96"/>
      <c r="G69" s="86"/>
      <c r="H69" s="10">
        <v>413568</v>
      </c>
      <c r="I69" s="10">
        <v>48284</v>
      </c>
      <c r="J69" s="10">
        <v>461852</v>
      </c>
      <c r="K69" s="10">
        <v>220337</v>
      </c>
      <c r="L69" s="10">
        <v>0</v>
      </c>
      <c r="M69" s="10">
        <v>220337</v>
      </c>
      <c r="N69" s="10">
        <v>241515</v>
      </c>
      <c r="O69" s="9">
        <v>0.47707274191732418</v>
      </c>
      <c r="P69" s="10">
        <v>419354.18</v>
      </c>
      <c r="Q69" s="10">
        <v>0</v>
      </c>
      <c r="R69" s="10">
        <v>419354.18</v>
      </c>
      <c r="S69" s="10">
        <v>42497.82</v>
      </c>
      <c r="T69" s="9">
        <v>0.90798389960420223</v>
      </c>
    </row>
    <row r="70" spans="1:20" hidden="1" outlineLevel="4" collapsed="1" x14ac:dyDescent="0.35">
      <c r="A70" s="14" t="s">
        <v>3</v>
      </c>
      <c r="B70" s="14" t="s">
        <v>3</v>
      </c>
      <c r="C70" s="13" t="s">
        <v>3</v>
      </c>
      <c r="D70" s="12" t="s">
        <v>3</v>
      </c>
      <c r="E70" s="12" t="s">
        <v>3</v>
      </c>
      <c r="F70" s="96"/>
      <c r="G70" s="86"/>
      <c r="H70" s="10">
        <v>1292088</v>
      </c>
      <c r="I70" s="10">
        <v>35801</v>
      </c>
      <c r="J70" s="10">
        <v>1327889</v>
      </c>
      <c r="K70" s="10">
        <v>609789.30000000005</v>
      </c>
      <c r="L70" s="10">
        <v>0</v>
      </c>
      <c r="M70" s="10">
        <v>609789.30000000005</v>
      </c>
      <c r="N70" s="10">
        <v>718099.7</v>
      </c>
      <c r="O70" s="9">
        <v>0.4592170731137919</v>
      </c>
      <c r="P70" s="10">
        <v>1167865.32</v>
      </c>
      <c r="Q70" s="10">
        <v>0</v>
      </c>
      <c r="R70" s="10">
        <v>1167865.32</v>
      </c>
      <c r="S70" s="10">
        <v>160023.67999999999</v>
      </c>
      <c r="T70" s="9">
        <v>0.87949016822942283</v>
      </c>
    </row>
    <row r="71" spans="1:20" hidden="1" outlineLevel="4" collapsed="1" x14ac:dyDescent="0.35">
      <c r="A71" s="14" t="s">
        <v>3</v>
      </c>
      <c r="B71" s="14" t="s">
        <v>3</v>
      </c>
      <c r="C71" s="13" t="s">
        <v>3</v>
      </c>
      <c r="D71" s="12" t="s">
        <v>3</v>
      </c>
      <c r="E71" s="12" t="s">
        <v>3</v>
      </c>
      <c r="F71" s="96"/>
      <c r="G71" s="86"/>
      <c r="H71" s="10">
        <v>317448</v>
      </c>
      <c r="I71" s="10">
        <v>8915</v>
      </c>
      <c r="J71" s="10">
        <v>326363</v>
      </c>
      <c r="K71" s="10">
        <v>130515.74</v>
      </c>
      <c r="L71" s="10">
        <v>0</v>
      </c>
      <c r="M71" s="10">
        <v>130515.74</v>
      </c>
      <c r="N71" s="10">
        <v>195847.26</v>
      </c>
      <c r="O71" s="9">
        <v>0.39990973241452005</v>
      </c>
      <c r="P71" s="10">
        <v>256093.52</v>
      </c>
      <c r="Q71" s="10">
        <v>0</v>
      </c>
      <c r="R71" s="10">
        <v>256093.52</v>
      </c>
      <c r="S71" s="10">
        <v>70269.48</v>
      </c>
      <c r="T71" s="9">
        <v>0.78468919577280516</v>
      </c>
    </row>
    <row r="72" spans="1:20" hidden="1" outlineLevel="4" collapsed="1" x14ac:dyDescent="0.35">
      <c r="A72" s="14" t="s">
        <v>3</v>
      </c>
      <c r="B72" s="14" t="s">
        <v>3</v>
      </c>
      <c r="C72" s="13" t="s">
        <v>3</v>
      </c>
      <c r="D72" s="12" t="s">
        <v>3</v>
      </c>
      <c r="E72" s="12" t="s">
        <v>3</v>
      </c>
      <c r="F72" s="96"/>
      <c r="G72" s="86"/>
      <c r="H72" s="10">
        <v>438504</v>
      </c>
      <c r="I72" s="10">
        <v>48116</v>
      </c>
      <c r="J72" s="10">
        <v>486620</v>
      </c>
      <c r="K72" s="10">
        <v>230690</v>
      </c>
      <c r="L72" s="10">
        <v>0</v>
      </c>
      <c r="M72" s="10">
        <v>230690</v>
      </c>
      <c r="N72" s="10">
        <v>255930</v>
      </c>
      <c r="O72" s="9">
        <v>0.47406600632937407</v>
      </c>
      <c r="P72" s="10">
        <v>409970.78</v>
      </c>
      <c r="Q72" s="10">
        <v>0</v>
      </c>
      <c r="R72" s="10">
        <v>409970.78</v>
      </c>
      <c r="S72" s="10">
        <v>76649.22</v>
      </c>
      <c r="T72" s="9">
        <v>0.8424864987053553</v>
      </c>
    </row>
    <row r="73" spans="1:20" hidden="1" outlineLevel="4" collapsed="1" x14ac:dyDescent="0.35">
      <c r="A73" s="14" t="s">
        <v>3</v>
      </c>
      <c r="B73" s="14" t="s">
        <v>3</v>
      </c>
      <c r="C73" s="13" t="s">
        <v>3</v>
      </c>
      <c r="D73" s="12" t="s">
        <v>3</v>
      </c>
      <c r="E73" s="12" t="s">
        <v>3</v>
      </c>
      <c r="F73" s="96"/>
      <c r="G73" s="86"/>
      <c r="H73" s="10">
        <v>845016</v>
      </c>
      <c r="I73" s="10">
        <v>18527</v>
      </c>
      <c r="J73" s="10">
        <v>863543</v>
      </c>
      <c r="K73" s="10">
        <v>379806.47</v>
      </c>
      <c r="L73" s="10">
        <v>0</v>
      </c>
      <c r="M73" s="10">
        <v>379806.47</v>
      </c>
      <c r="N73" s="10">
        <v>483736.53</v>
      </c>
      <c r="O73" s="9">
        <v>0.43982345986245042</v>
      </c>
      <c r="P73" s="10">
        <v>747014.15</v>
      </c>
      <c r="Q73" s="10">
        <v>0</v>
      </c>
      <c r="R73" s="10">
        <v>747014.15</v>
      </c>
      <c r="S73" s="10">
        <v>116528.85</v>
      </c>
      <c r="T73" s="9">
        <v>0.86505726987538545</v>
      </c>
    </row>
    <row r="74" spans="1:20" hidden="1" outlineLevel="4" collapsed="1" x14ac:dyDescent="0.35">
      <c r="A74" s="14" t="s">
        <v>3</v>
      </c>
      <c r="B74" s="14" t="s">
        <v>3</v>
      </c>
      <c r="C74" s="13" t="s">
        <v>3</v>
      </c>
      <c r="D74" s="12" t="s">
        <v>3</v>
      </c>
      <c r="E74" s="12" t="s">
        <v>3</v>
      </c>
      <c r="F74" s="96"/>
      <c r="G74" s="86"/>
      <c r="H74" s="10">
        <v>642384</v>
      </c>
      <c r="I74" s="10">
        <v>15467</v>
      </c>
      <c r="J74" s="10">
        <v>657851</v>
      </c>
      <c r="K74" s="10">
        <v>306102.08</v>
      </c>
      <c r="L74" s="10">
        <v>0</v>
      </c>
      <c r="M74" s="10">
        <v>306102.08</v>
      </c>
      <c r="N74" s="10">
        <v>351748.92</v>
      </c>
      <c r="O74" s="9">
        <v>0.46530609514920551</v>
      </c>
      <c r="P74" s="10">
        <v>580503.98</v>
      </c>
      <c r="Q74" s="10">
        <v>0</v>
      </c>
      <c r="R74" s="10">
        <v>580503.98</v>
      </c>
      <c r="S74" s="10">
        <v>77347.02</v>
      </c>
      <c r="T74" s="9">
        <v>0.88242471319493321</v>
      </c>
    </row>
    <row r="75" spans="1:20" hidden="1" outlineLevel="4" collapsed="1" x14ac:dyDescent="0.35">
      <c r="A75" s="14" t="s">
        <v>3</v>
      </c>
      <c r="B75" s="14" t="s">
        <v>3</v>
      </c>
      <c r="C75" s="13" t="s">
        <v>3</v>
      </c>
      <c r="D75" s="12" t="s">
        <v>3</v>
      </c>
      <c r="E75" s="12" t="s">
        <v>3</v>
      </c>
      <c r="F75" s="96"/>
      <c r="G75" s="86"/>
      <c r="H75" s="10">
        <v>657492</v>
      </c>
      <c r="I75" s="10">
        <v>14932</v>
      </c>
      <c r="J75" s="10">
        <v>672424</v>
      </c>
      <c r="K75" s="10">
        <v>273490.40000000002</v>
      </c>
      <c r="L75" s="10">
        <v>0</v>
      </c>
      <c r="M75" s="10">
        <v>273490.40000000002</v>
      </c>
      <c r="N75" s="10">
        <v>398933.6</v>
      </c>
      <c r="O75" s="9">
        <v>0.4067231389718392</v>
      </c>
      <c r="P75" s="10">
        <v>536591</v>
      </c>
      <c r="Q75" s="10">
        <v>0</v>
      </c>
      <c r="R75" s="10">
        <v>536591</v>
      </c>
      <c r="S75" s="10">
        <v>135833</v>
      </c>
      <c r="T75" s="9">
        <v>0.79799501505002801</v>
      </c>
    </row>
    <row r="76" spans="1:20" hidden="1" outlineLevel="4" collapsed="1" x14ac:dyDescent="0.35">
      <c r="A76" s="14" t="s">
        <v>3</v>
      </c>
      <c r="B76" s="14" t="s">
        <v>3</v>
      </c>
      <c r="C76" s="13" t="s">
        <v>3</v>
      </c>
      <c r="D76" s="12" t="s">
        <v>3</v>
      </c>
      <c r="E76" s="12" t="s">
        <v>3</v>
      </c>
      <c r="F76" s="96"/>
      <c r="G76" s="86"/>
      <c r="H76" s="10">
        <v>1324272</v>
      </c>
      <c r="I76" s="10">
        <v>101574</v>
      </c>
      <c r="J76" s="10">
        <v>1425846</v>
      </c>
      <c r="K76" s="10">
        <v>581687.9</v>
      </c>
      <c r="L76" s="10">
        <v>0</v>
      </c>
      <c r="M76" s="10">
        <v>581687.9</v>
      </c>
      <c r="N76" s="10">
        <v>844158.1</v>
      </c>
      <c r="O76" s="9">
        <v>0.40795983577469097</v>
      </c>
      <c r="P76" s="10">
        <v>1095267.2</v>
      </c>
      <c r="Q76" s="10">
        <v>0</v>
      </c>
      <c r="R76" s="10">
        <v>1095267.2</v>
      </c>
      <c r="S76" s="10">
        <v>330578.8</v>
      </c>
      <c r="T76" s="9">
        <v>0.76815252138028933</v>
      </c>
    </row>
    <row r="77" spans="1:20" hidden="1" outlineLevel="4" collapsed="1" x14ac:dyDescent="0.35">
      <c r="A77" s="14" t="s">
        <v>3</v>
      </c>
      <c r="B77" s="14" t="s">
        <v>3</v>
      </c>
      <c r="C77" s="13" t="s">
        <v>3</v>
      </c>
      <c r="D77" s="12" t="s">
        <v>3</v>
      </c>
      <c r="E77" s="12" t="s">
        <v>3</v>
      </c>
      <c r="F77" s="96"/>
      <c r="G77" s="86"/>
      <c r="H77" s="10">
        <v>1431468</v>
      </c>
      <c r="I77" s="10">
        <v>170076</v>
      </c>
      <c r="J77" s="10">
        <v>1601544</v>
      </c>
      <c r="K77" s="10">
        <v>783017.53</v>
      </c>
      <c r="L77" s="10">
        <v>0</v>
      </c>
      <c r="M77" s="10">
        <v>783017.53</v>
      </c>
      <c r="N77" s="10">
        <v>818526.47</v>
      </c>
      <c r="O77" s="9">
        <v>0.4889141540913019</v>
      </c>
      <c r="P77" s="10">
        <v>1408555.93</v>
      </c>
      <c r="Q77" s="10">
        <v>0</v>
      </c>
      <c r="R77" s="10">
        <v>1408555.93</v>
      </c>
      <c r="S77" s="10">
        <v>192988.07</v>
      </c>
      <c r="T77" s="9">
        <v>0.87949873996593286</v>
      </c>
    </row>
    <row r="78" spans="1:20" hidden="1" outlineLevel="4" collapsed="1" x14ac:dyDescent="0.35">
      <c r="A78" s="14" t="s">
        <v>3</v>
      </c>
      <c r="B78" s="14" t="s">
        <v>3</v>
      </c>
      <c r="C78" s="13" t="s">
        <v>3</v>
      </c>
      <c r="D78" s="12" t="s">
        <v>3</v>
      </c>
      <c r="E78" s="12" t="s">
        <v>3</v>
      </c>
      <c r="F78" s="96"/>
      <c r="G78" s="86"/>
      <c r="H78" s="10">
        <v>446916</v>
      </c>
      <c r="I78" s="10">
        <v>0</v>
      </c>
      <c r="J78" s="10">
        <v>446916</v>
      </c>
      <c r="K78" s="10">
        <v>231777.22</v>
      </c>
      <c r="L78" s="10">
        <v>0</v>
      </c>
      <c r="M78" s="10">
        <v>231777.22</v>
      </c>
      <c r="N78" s="10">
        <v>215138.78</v>
      </c>
      <c r="O78" s="9">
        <v>0.51861472849484025</v>
      </c>
      <c r="P78" s="10">
        <v>433059.94</v>
      </c>
      <c r="Q78" s="10">
        <v>0</v>
      </c>
      <c r="R78" s="10">
        <v>433059.94</v>
      </c>
      <c r="S78" s="10">
        <v>13856.06</v>
      </c>
      <c r="T78" s="9">
        <v>0.96899627670524213</v>
      </c>
    </row>
    <row r="79" spans="1:20" hidden="1" outlineLevel="4" collapsed="1" x14ac:dyDescent="0.35">
      <c r="A79" s="14" t="s">
        <v>3</v>
      </c>
      <c r="B79" s="14" t="s">
        <v>3</v>
      </c>
      <c r="C79" s="13" t="s">
        <v>3</v>
      </c>
      <c r="D79" s="12" t="s">
        <v>3</v>
      </c>
      <c r="E79" s="12" t="s">
        <v>3</v>
      </c>
      <c r="F79" s="96"/>
      <c r="G79" s="86"/>
      <c r="H79" s="10">
        <v>1248480</v>
      </c>
      <c r="I79" s="10">
        <v>84274</v>
      </c>
      <c r="J79" s="10">
        <v>1332754</v>
      </c>
      <c r="K79" s="10">
        <v>573101.72</v>
      </c>
      <c r="L79" s="10">
        <v>0</v>
      </c>
      <c r="M79" s="10">
        <v>573101.72</v>
      </c>
      <c r="N79" s="10">
        <v>759652.28</v>
      </c>
      <c r="O79" s="9">
        <v>0.43001313070529146</v>
      </c>
      <c r="P79" s="10">
        <v>1092761.72</v>
      </c>
      <c r="Q79" s="10">
        <v>0</v>
      </c>
      <c r="R79" s="10">
        <v>1092761.72</v>
      </c>
      <c r="S79" s="10">
        <v>239992.28</v>
      </c>
      <c r="T79" s="9">
        <v>0.81992754851983185</v>
      </c>
    </row>
    <row r="80" spans="1:20" hidden="1" outlineLevel="4" collapsed="1" x14ac:dyDescent="0.35">
      <c r="A80" s="14" t="s">
        <v>3</v>
      </c>
      <c r="B80" s="14" t="s">
        <v>3</v>
      </c>
      <c r="C80" s="13" t="s">
        <v>3</v>
      </c>
      <c r="D80" s="12" t="s">
        <v>3</v>
      </c>
      <c r="E80" s="12" t="s">
        <v>3</v>
      </c>
      <c r="F80" s="96"/>
      <c r="G80" s="86"/>
      <c r="H80" s="10">
        <v>223380</v>
      </c>
      <c r="I80" s="10">
        <v>7298</v>
      </c>
      <c r="J80" s="10">
        <v>230678</v>
      </c>
      <c r="K80" s="10">
        <v>105917.3</v>
      </c>
      <c r="L80" s="10">
        <v>0</v>
      </c>
      <c r="M80" s="10">
        <v>105917.3</v>
      </c>
      <c r="N80" s="10">
        <v>124760.7</v>
      </c>
      <c r="O80" s="9">
        <v>0.4591564865310086</v>
      </c>
      <c r="P80" s="10">
        <v>204852.56</v>
      </c>
      <c r="Q80" s="10">
        <v>0</v>
      </c>
      <c r="R80" s="10">
        <v>204852.56</v>
      </c>
      <c r="S80" s="10">
        <v>25825.439999999999</v>
      </c>
      <c r="T80" s="9">
        <v>0.88804550065459209</v>
      </c>
    </row>
    <row r="81" spans="1:20" hidden="1" outlineLevel="4" collapsed="1" x14ac:dyDescent="0.35">
      <c r="A81" s="14" t="s">
        <v>3</v>
      </c>
      <c r="B81" s="14" t="s">
        <v>3</v>
      </c>
      <c r="C81" s="13" t="s">
        <v>3</v>
      </c>
      <c r="D81" s="12" t="s">
        <v>3</v>
      </c>
      <c r="E81" s="12" t="s">
        <v>3</v>
      </c>
      <c r="F81" s="96"/>
      <c r="G81" s="86"/>
      <c r="H81" s="10">
        <v>877200</v>
      </c>
      <c r="I81" s="10">
        <v>7067</v>
      </c>
      <c r="J81" s="10">
        <v>884267</v>
      </c>
      <c r="K81" s="10">
        <v>484031.25</v>
      </c>
      <c r="L81" s="10">
        <v>0</v>
      </c>
      <c r="M81" s="10">
        <v>484031.25</v>
      </c>
      <c r="N81" s="10">
        <v>400235.75</v>
      </c>
      <c r="O81" s="9">
        <v>0.54738133391837529</v>
      </c>
      <c r="P81" s="10">
        <v>1164606.81</v>
      </c>
      <c r="Q81" s="10">
        <v>0</v>
      </c>
      <c r="R81" s="10">
        <v>1164606.81</v>
      </c>
      <c r="S81" s="11">
        <v>-280339.81</v>
      </c>
      <c r="T81" s="9">
        <v>1.3170307271446293</v>
      </c>
    </row>
    <row r="82" spans="1:20" hidden="1" outlineLevel="4" collapsed="1" x14ac:dyDescent="0.35">
      <c r="A82" s="14" t="s">
        <v>3</v>
      </c>
      <c r="B82" s="14" t="s">
        <v>3</v>
      </c>
      <c r="C82" s="13" t="s">
        <v>3</v>
      </c>
      <c r="D82" s="12" t="s">
        <v>3</v>
      </c>
      <c r="E82" s="12" t="s">
        <v>3</v>
      </c>
      <c r="F82" s="96"/>
      <c r="G82" s="86"/>
      <c r="H82" s="10">
        <v>0</v>
      </c>
      <c r="I82" s="10">
        <v>0</v>
      </c>
      <c r="J82" s="10">
        <v>0</v>
      </c>
      <c r="K82" s="10">
        <v>2000.01</v>
      </c>
      <c r="L82" s="10">
        <v>0</v>
      </c>
      <c r="M82" s="10">
        <v>2000.01</v>
      </c>
      <c r="N82" s="11">
        <v>-2000.01</v>
      </c>
      <c r="O82" s="24">
        <v>-1</v>
      </c>
      <c r="P82" s="10">
        <v>14000.07</v>
      </c>
      <c r="Q82" s="10">
        <v>0</v>
      </c>
      <c r="R82" s="10">
        <v>14000.07</v>
      </c>
      <c r="S82" s="11">
        <v>-14000.07</v>
      </c>
      <c r="T82" s="24">
        <v>-1</v>
      </c>
    </row>
    <row r="83" spans="1:20" hidden="1" outlineLevel="4" collapsed="1" x14ac:dyDescent="0.35">
      <c r="A83" s="14" t="s">
        <v>3</v>
      </c>
      <c r="B83" s="14" t="s">
        <v>3</v>
      </c>
      <c r="C83" s="13" t="s">
        <v>3</v>
      </c>
      <c r="D83" s="12" t="s">
        <v>3</v>
      </c>
      <c r="E83" s="12" t="s">
        <v>3</v>
      </c>
      <c r="F83" s="96" t="s">
        <v>81</v>
      </c>
      <c r="G83" s="86"/>
      <c r="H83" s="10">
        <v>39000</v>
      </c>
      <c r="I83" s="10">
        <v>0</v>
      </c>
      <c r="J83" s="10">
        <v>39000</v>
      </c>
      <c r="K83" s="10">
        <v>17766.32</v>
      </c>
      <c r="L83" s="10">
        <v>0</v>
      </c>
      <c r="M83" s="10">
        <v>17766.32</v>
      </c>
      <c r="N83" s="10">
        <v>21233.68</v>
      </c>
      <c r="O83" s="9">
        <v>0.45554666666666666</v>
      </c>
      <c r="P83" s="10">
        <v>36035.480000000003</v>
      </c>
      <c r="Q83" s="10">
        <v>0</v>
      </c>
      <c r="R83" s="10">
        <v>36035.480000000003</v>
      </c>
      <c r="S83" s="10">
        <v>2964.52</v>
      </c>
      <c r="T83" s="9">
        <v>0.92398666666666662</v>
      </c>
    </row>
    <row r="84" spans="1:20" hidden="1" outlineLevel="4" collapsed="1" x14ac:dyDescent="0.35">
      <c r="A84" s="14" t="s">
        <v>3</v>
      </c>
      <c r="B84" s="14" t="s">
        <v>3</v>
      </c>
      <c r="C84" s="13" t="s">
        <v>3</v>
      </c>
      <c r="D84" s="12" t="s">
        <v>3</v>
      </c>
      <c r="E84" s="12" t="s">
        <v>3</v>
      </c>
      <c r="F84" s="96" t="s">
        <v>246</v>
      </c>
      <c r="G84" s="86"/>
      <c r="H84" s="10">
        <v>0</v>
      </c>
      <c r="I84" s="10">
        <v>0</v>
      </c>
      <c r="J84" s="10">
        <v>0</v>
      </c>
      <c r="K84" s="10">
        <v>9375</v>
      </c>
      <c r="L84" s="10">
        <v>0</v>
      </c>
      <c r="M84" s="10">
        <v>9375</v>
      </c>
      <c r="N84" s="11">
        <v>-9375</v>
      </c>
      <c r="O84" s="24">
        <v>-1</v>
      </c>
      <c r="P84" s="10">
        <v>54375</v>
      </c>
      <c r="Q84" s="10">
        <v>0</v>
      </c>
      <c r="R84" s="10">
        <v>54375</v>
      </c>
      <c r="S84" s="11">
        <v>-54375</v>
      </c>
      <c r="T84" s="24">
        <v>-1</v>
      </c>
    </row>
    <row r="85" spans="1:20" hidden="1" outlineLevel="4" collapsed="1" x14ac:dyDescent="0.35">
      <c r="A85" s="14" t="s">
        <v>3</v>
      </c>
      <c r="B85" s="14" t="s">
        <v>3</v>
      </c>
      <c r="C85" s="13" t="s">
        <v>3</v>
      </c>
      <c r="D85" s="12" t="s">
        <v>3</v>
      </c>
      <c r="E85" s="12" t="s">
        <v>3</v>
      </c>
      <c r="F85" s="96" t="s">
        <v>246</v>
      </c>
      <c r="G85" s="86"/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9">
        <v>0</v>
      </c>
      <c r="P85" s="10">
        <v>0</v>
      </c>
      <c r="Q85" s="11">
        <v>-41222</v>
      </c>
      <c r="R85" s="11">
        <v>-41222</v>
      </c>
      <c r="S85" s="10">
        <v>41222</v>
      </c>
      <c r="T85" s="24">
        <v>-1</v>
      </c>
    </row>
    <row r="86" spans="1:20" hidden="1" outlineLevel="3" collapsed="1" x14ac:dyDescent="0.35">
      <c r="A86" s="14" t="s">
        <v>3</v>
      </c>
      <c r="B86" s="14" t="s">
        <v>3</v>
      </c>
      <c r="C86" s="13" t="s">
        <v>3</v>
      </c>
      <c r="D86" s="12" t="s">
        <v>3</v>
      </c>
      <c r="E86" s="96" t="s">
        <v>477</v>
      </c>
      <c r="F86" s="86"/>
      <c r="G86" s="86"/>
      <c r="H86" s="16">
        <v>972336</v>
      </c>
      <c r="I86" s="16">
        <v>9272</v>
      </c>
      <c r="J86" s="16">
        <v>981608</v>
      </c>
      <c r="K86" s="16">
        <v>439764.44</v>
      </c>
      <c r="L86" s="16">
        <v>0</v>
      </c>
      <c r="M86" s="16">
        <v>439764.44</v>
      </c>
      <c r="N86" s="16">
        <v>541843.56000000006</v>
      </c>
      <c r="O86" s="17">
        <v>0.44800413199566425</v>
      </c>
      <c r="P86" s="16">
        <v>871899.44</v>
      </c>
      <c r="Q86" s="16">
        <v>0</v>
      </c>
      <c r="R86" s="16">
        <v>871899.44</v>
      </c>
      <c r="S86" s="16">
        <v>109708.56</v>
      </c>
      <c r="T86" s="15">
        <v>0.88823587419825434</v>
      </c>
    </row>
    <row r="87" spans="1:20" hidden="1" outlineLevel="4" collapsed="1" x14ac:dyDescent="0.35">
      <c r="A87" s="14" t="s">
        <v>3</v>
      </c>
      <c r="B87" s="14" t="s">
        <v>3</v>
      </c>
      <c r="C87" s="13" t="s">
        <v>3</v>
      </c>
      <c r="D87" s="12" t="s">
        <v>3</v>
      </c>
      <c r="E87" s="12" t="s">
        <v>3</v>
      </c>
      <c r="F87" s="96"/>
      <c r="G87" s="86"/>
      <c r="H87" s="10">
        <v>115956</v>
      </c>
      <c r="I87" s="10">
        <v>0</v>
      </c>
      <c r="J87" s="10">
        <v>115956</v>
      </c>
      <c r="K87" s="10">
        <v>65376</v>
      </c>
      <c r="L87" s="10">
        <v>0</v>
      </c>
      <c r="M87" s="10">
        <v>65376</v>
      </c>
      <c r="N87" s="10">
        <v>50580</v>
      </c>
      <c r="O87" s="9">
        <v>0.56380006209251787</v>
      </c>
      <c r="P87" s="10">
        <v>122661</v>
      </c>
      <c r="Q87" s="10">
        <v>0</v>
      </c>
      <c r="R87" s="10">
        <v>122661</v>
      </c>
      <c r="S87" s="11">
        <v>-6705</v>
      </c>
      <c r="T87" s="9">
        <v>1.0578236572493014</v>
      </c>
    </row>
    <row r="88" spans="1:20" hidden="1" outlineLevel="4" collapsed="1" x14ac:dyDescent="0.35">
      <c r="A88" s="14" t="s">
        <v>3</v>
      </c>
      <c r="B88" s="14" t="s">
        <v>3</v>
      </c>
      <c r="C88" s="13" t="s">
        <v>3</v>
      </c>
      <c r="D88" s="12" t="s">
        <v>3</v>
      </c>
      <c r="E88" s="12" t="s">
        <v>3</v>
      </c>
      <c r="F88" s="96"/>
      <c r="G88" s="86"/>
      <c r="H88" s="10">
        <v>231912</v>
      </c>
      <c r="I88" s="10">
        <v>0</v>
      </c>
      <c r="J88" s="10">
        <v>231912</v>
      </c>
      <c r="K88" s="10">
        <v>115956</v>
      </c>
      <c r="L88" s="10">
        <v>0</v>
      </c>
      <c r="M88" s="10">
        <v>115956</v>
      </c>
      <c r="N88" s="10">
        <v>115956</v>
      </c>
      <c r="O88" s="9">
        <v>0.5</v>
      </c>
      <c r="P88" s="10">
        <v>231912</v>
      </c>
      <c r="Q88" s="10">
        <v>0</v>
      </c>
      <c r="R88" s="10">
        <v>231912</v>
      </c>
      <c r="S88" s="10">
        <v>0</v>
      </c>
      <c r="T88" s="9">
        <v>1</v>
      </c>
    </row>
    <row r="89" spans="1:20" hidden="1" outlineLevel="4" collapsed="1" x14ac:dyDescent="0.35">
      <c r="A89" s="14" t="s">
        <v>3</v>
      </c>
      <c r="B89" s="14" t="s">
        <v>3</v>
      </c>
      <c r="C89" s="13" t="s">
        <v>3</v>
      </c>
      <c r="D89" s="12" t="s">
        <v>3</v>
      </c>
      <c r="E89" s="12" t="s">
        <v>3</v>
      </c>
      <c r="F89" s="96"/>
      <c r="G89" s="86"/>
      <c r="H89" s="10">
        <v>624468</v>
      </c>
      <c r="I89" s="10">
        <v>9272</v>
      </c>
      <c r="J89" s="10">
        <v>633740</v>
      </c>
      <c r="K89" s="10">
        <v>258432.44</v>
      </c>
      <c r="L89" s="10">
        <v>0</v>
      </c>
      <c r="M89" s="10">
        <v>258432.44</v>
      </c>
      <c r="N89" s="10">
        <v>375307.56</v>
      </c>
      <c r="O89" s="9">
        <v>0.40778937734717707</v>
      </c>
      <c r="P89" s="10">
        <v>517326.44</v>
      </c>
      <c r="Q89" s="10">
        <v>0</v>
      </c>
      <c r="R89" s="10">
        <v>517326.44</v>
      </c>
      <c r="S89" s="10">
        <v>116413.56</v>
      </c>
      <c r="T89" s="9">
        <v>0.81630706598920688</v>
      </c>
    </row>
    <row r="90" spans="1:20" hidden="1" outlineLevel="3" collapsed="1" x14ac:dyDescent="0.35">
      <c r="A90" s="14" t="s">
        <v>3</v>
      </c>
      <c r="B90" s="14" t="s">
        <v>3</v>
      </c>
      <c r="C90" s="13" t="s">
        <v>3</v>
      </c>
      <c r="D90" s="12" t="s">
        <v>3</v>
      </c>
      <c r="E90" s="96" t="s">
        <v>476</v>
      </c>
      <c r="F90" s="86"/>
      <c r="G90" s="86"/>
      <c r="H90" s="16">
        <v>1801315</v>
      </c>
      <c r="I90" s="16">
        <v>9036</v>
      </c>
      <c r="J90" s="16">
        <v>1810351</v>
      </c>
      <c r="K90" s="16">
        <v>1055995.79</v>
      </c>
      <c r="L90" s="16">
        <v>0</v>
      </c>
      <c r="M90" s="16">
        <v>1055995.79</v>
      </c>
      <c r="N90" s="16">
        <v>754355.21</v>
      </c>
      <c r="O90" s="17">
        <v>0.58330997138124041</v>
      </c>
      <c r="P90" s="16">
        <v>2076877.79</v>
      </c>
      <c r="Q90" s="16">
        <v>0</v>
      </c>
      <c r="R90" s="16">
        <v>2076877.79</v>
      </c>
      <c r="S90" s="18">
        <v>-266526.78999999998</v>
      </c>
      <c r="T90" s="15">
        <v>1.1472238201321181</v>
      </c>
    </row>
    <row r="91" spans="1:20" hidden="1" outlineLevel="4" collapsed="1" x14ac:dyDescent="0.35">
      <c r="A91" s="14" t="s">
        <v>3</v>
      </c>
      <c r="B91" s="14" t="s">
        <v>3</v>
      </c>
      <c r="C91" s="13" t="s">
        <v>3</v>
      </c>
      <c r="D91" s="12" t="s">
        <v>3</v>
      </c>
      <c r="E91" s="12" t="s">
        <v>3</v>
      </c>
      <c r="F91" s="96"/>
      <c r="G91" s="86"/>
      <c r="H91" s="10">
        <v>213612</v>
      </c>
      <c r="I91" s="10">
        <v>0</v>
      </c>
      <c r="J91" s="10">
        <v>213612</v>
      </c>
      <c r="K91" s="10">
        <v>106806</v>
      </c>
      <c r="L91" s="10">
        <v>0</v>
      </c>
      <c r="M91" s="10">
        <v>106806</v>
      </c>
      <c r="N91" s="10">
        <v>106806</v>
      </c>
      <c r="O91" s="9">
        <v>0.5</v>
      </c>
      <c r="P91" s="10">
        <v>213612</v>
      </c>
      <c r="Q91" s="10">
        <v>0</v>
      </c>
      <c r="R91" s="10">
        <v>213612</v>
      </c>
      <c r="S91" s="10">
        <v>0</v>
      </c>
      <c r="T91" s="9">
        <v>1</v>
      </c>
    </row>
    <row r="92" spans="1:20" hidden="1" outlineLevel="4" collapsed="1" x14ac:dyDescent="0.35">
      <c r="A92" s="14" t="s">
        <v>3</v>
      </c>
      <c r="B92" s="14" t="s">
        <v>3</v>
      </c>
      <c r="C92" s="13" t="s">
        <v>3</v>
      </c>
      <c r="D92" s="12" t="s">
        <v>3</v>
      </c>
      <c r="E92" s="12" t="s">
        <v>3</v>
      </c>
      <c r="F92" s="96"/>
      <c r="G92" s="86"/>
      <c r="H92" s="10">
        <v>185808</v>
      </c>
      <c r="I92" s="10">
        <v>0</v>
      </c>
      <c r="J92" s="10">
        <v>185808</v>
      </c>
      <c r="K92" s="10">
        <v>92904</v>
      </c>
      <c r="L92" s="10">
        <v>0</v>
      </c>
      <c r="M92" s="10">
        <v>92904</v>
      </c>
      <c r="N92" s="10">
        <v>92904</v>
      </c>
      <c r="O92" s="9">
        <v>0.5</v>
      </c>
      <c r="P92" s="10">
        <v>185808</v>
      </c>
      <c r="Q92" s="10">
        <v>0</v>
      </c>
      <c r="R92" s="10">
        <v>185808</v>
      </c>
      <c r="S92" s="10">
        <v>0</v>
      </c>
      <c r="T92" s="9">
        <v>1</v>
      </c>
    </row>
    <row r="93" spans="1:20" hidden="1" outlineLevel="4" collapsed="1" x14ac:dyDescent="0.35">
      <c r="A93" s="14" t="s">
        <v>3</v>
      </c>
      <c r="B93" s="14" t="s">
        <v>3</v>
      </c>
      <c r="C93" s="13" t="s">
        <v>3</v>
      </c>
      <c r="D93" s="12" t="s">
        <v>3</v>
      </c>
      <c r="E93" s="12" t="s">
        <v>3</v>
      </c>
      <c r="F93" s="96"/>
      <c r="G93" s="86"/>
      <c r="H93" s="10">
        <v>50940</v>
      </c>
      <c r="I93" s="10">
        <v>0</v>
      </c>
      <c r="J93" s="10">
        <v>50940</v>
      </c>
      <c r="K93" s="10">
        <v>37677.68</v>
      </c>
      <c r="L93" s="10">
        <v>0</v>
      </c>
      <c r="M93" s="10">
        <v>37677.68</v>
      </c>
      <c r="N93" s="10">
        <v>13262.32</v>
      </c>
      <c r="O93" s="9">
        <v>0.7396482135846093</v>
      </c>
      <c r="P93" s="10">
        <v>79590.679999999993</v>
      </c>
      <c r="Q93" s="10">
        <v>0</v>
      </c>
      <c r="R93" s="10">
        <v>79590.679999999993</v>
      </c>
      <c r="S93" s="11">
        <v>-28650.68</v>
      </c>
      <c r="T93" s="9">
        <v>1.5624397330192383</v>
      </c>
    </row>
    <row r="94" spans="1:20" hidden="1" outlineLevel="4" collapsed="1" x14ac:dyDescent="0.35">
      <c r="A94" s="14" t="s">
        <v>3</v>
      </c>
      <c r="B94" s="14" t="s">
        <v>3</v>
      </c>
      <c r="C94" s="13" t="s">
        <v>3</v>
      </c>
      <c r="D94" s="12" t="s">
        <v>3</v>
      </c>
      <c r="E94" s="12" t="s">
        <v>3</v>
      </c>
      <c r="F94" s="96"/>
      <c r="G94" s="86"/>
      <c r="H94" s="10">
        <v>189768</v>
      </c>
      <c r="I94" s="10">
        <v>5028</v>
      </c>
      <c r="J94" s="10">
        <v>194796</v>
      </c>
      <c r="K94" s="10">
        <v>97398</v>
      </c>
      <c r="L94" s="10">
        <v>0</v>
      </c>
      <c r="M94" s="10">
        <v>97398</v>
      </c>
      <c r="N94" s="10">
        <v>97398</v>
      </c>
      <c r="O94" s="9">
        <v>0.5</v>
      </c>
      <c r="P94" s="10">
        <v>194796</v>
      </c>
      <c r="Q94" s="10">
        <v>0</v>
      </c>
      <c r="R94" s="10">
        <v>194796</v>
      </c>
      <c r="S94" s="10">
        <v>0</v>
      </c>
      <c r="T94" s="9">
        <v>1</v>
      </c>
    </row>
    <row r="95" spans="1:20" hidden="1" outlineLevel="4" collapsed="1" x14ac:dyDescent="0.35">
      <c r="A95" s="14" t="s">
        <v>3</v>
      </c>
      <c r="B95" s="14" t="s">
        <v>3</v>
      </c>
      <c r="C95" s="13" t="s">
        <v>3</v>
      </c>
      <c r="D95" s="12" t="s">
        <v>3</v>
      </c>
      <c r="E95" s="12" t="s">
        <v>3</v>
      </c>
      <c r="F95" s="96"/>
      <c r="G95" s="86"/>
      <c r="H95" s="10">
        <v>196776</v>
      </c>
      <c r="I95" s="10">
        <v>0</v>
      </c>
      <c r="J95" s="10">
        <v>196776</v>
      </c>
      <c r="K95" s="10">
        <v>98388</v>
      </c>
      <c r="L95" s="10">
        <v>0</v>
      </c>
      <c r="M95" s="10">
        <v>98388</v>
      </c>
      <c r="N95" s="10">
        <v>98388</v>
      </c>
      <c r="O95" s="9">
        <v>0.5</v>
      </c>
      <c r="P95" s="10">
        <v>196776</v>
      </c>
      <c r="Q95" s="10">
        <v>0</v>
      </c>
      <c r="R95" s="10">
        <v>196776</v>
      </c>
      <c r="S95" s="10">
        <v>0</v>
      </c>
      <c r="T95" s="9">
        <v>1</v>
      </c>
    </row>
    <row r="96" spans="1:20" hidden="1" outlineLevel="4" collapsed="1" x14ac:dyDescent="0.35">
      <c r="A96" s="14" t="s">
        <v>3</v>
      </c>
      <c r="B96" s="14" t="s">
        <v>3</v>
      </c>
      <c r="C96" s="13" t="s">
        <v>3</v>
      </c>
      <c r="D96" s="12" t="s">
        <v>3</v>
      </c>
      <c r="E96" s="12" t="s">
        <v>3</v>
      </c>
      <c r="F96" s="96"/>
      <c r="G96" s="86"/>
      <c r="H96" s="10">
        <v>175460</v>
      </c>
      <c r="I96" s="10">
        <v>0</v>
      </c>
      <c r="J96" s="10">
        <v>175460</v>
      </c>
      <c r="K96" s="10">
        <v>101015.09</v>
      </c>
      <c r="L96" s="10">
        <v>0</v>
      </c>
      <c r="M96" s="10">
        <v>101015.09</v>
      </c>
      <c r="N96" s="10">
        <v>74444.91</v>
      </c>
      <c r="O96" s="9">
        <v>0.57571577567536758</v>
      </c>
      <c r="P96" s="10">
        <v>193745.09</v>
      </c>
      <c r="Q96" s="10">
        <v>0</v>
      </c>
      <c r="R96" s="10">
        <v>193745.09</v>
      </c>
      <c r="S96" s="11">
        <v>-18285.09</v>
      </c>
      <c r="T96" s="9">
        <v>1.1042122990995098</v>
      </c>
    </row>
    <row r="97" spans="1:20" hidden="1" outlineLevel="4" collapsed="1" x14ac:dyDescent="0.35">
      <c r="A97" s="14" t="s">
        <v>3</v>
      </c>
      <c r="B97" s="14" t="s">
        <v>3</v>
      </c>
      <c r="C97" s="13" t="s">
        <v>3</v>
      </c>
      <c r="D97" s="12" t="s">
        <v>3</v>
      </c>
      <c r="E97" s="12" t="s">
        <v>3</v>
      </c>
      <c r="F97" s="96"/>
      <c r="G97" s="86"/>
      <c r="H97" s="10">
        <v>207648</v>
      </c>
      <c r="I97" s="10">
        <v>0</v>
      </c>
      <c r="J97" s="10">
        <v>207648</v>
      </c>
      <c r="K97" s="10">
        <v>103824</v>
      </c>
      <c r="L97" s="10">
        <v>0</v>
      </c>
      <c r="M97" s="10">
        <v>103824</v>
      </c>
      <c r="N97" s="10">
        <v>103824</v>
      </c>
      <c r="O97" s="9">
        <v>0.5</v>
      </c>
      <c r="P97" s="10">
        <v>207648</v>
      </c>
      <c r="Q97" s="10">
        <v>0</v>
      </c>
      <c r="R97" s="10">
        <v>207648</v>
      </c>
      <c r="S97" s="10">
        <v>0</v>
      </c>
      <c r="T97" s="9">
        <v>1</v>
      </c>
    </row>
    <row r="98" spans="1:20" hidden="1" outlineLevel="4" collapsed="1" x14ac:dyDescent="0.35">
      <c r="A98" s="14" t="s">
        <v>3</v>
      </c>
      <c r="B98" s="14" t="s">
        <v>3</v>
      </c>
      <c r="C98" s="13" t="s">
        <v>3</v>
      </c>
      <c r="D98" s="12" t="s">
        <v>3</v>
      </c>
      <c r="E98" s="12" t="s">
        <v>3</v>
      </c>
      <c r="F98" s="96"/>
      <c r="G98" s="86"/>
      <c r="H98" s="10">
        <v>88668</v>
      </c>
      <c r="I98" s="10">
        <v>1002</v>
      </c>
      <c r="J98" s="10">
        <v>89670</v>
      </c>
      <c r="K98" s="10">
        <v>48036.160000000003</v>
      </c>
      <c r="L98" s="10">
        <v>0</v>
      </c>
      <c r="M98" s="10">
        <v>48036.160000000003</v>
      </c>
      <c r="N98" s="10">
        <v>41633.839999999997</v>
      </c>
      <c r="O98" s="9">
        <v>0.53569934203189473</v>
      </c>
      <c r="P98" s="10">
        <v>92871.16</v>
      </c>
      <c r="Q98" s="10">
        <v>0</v>
      </c>
      <c r="R98" s="10">
        <v>92871.16</v>
      </c>
      <c r="S98" s="11">
        <v>-3201.16</v>
      </c>
      <c r="T98" s="9">
        <v>1.0356993420318947</v>
      </c>
    </row>
    <row r="99" spans="1:20" hidden="1" outlineLevel="4" collapsed="1" x14ac:dyDescent="0.35">
      <c r="A99" s="14" t="s">
        <v>3</v>
      </c>
      <c r="B99" s="14" t="s">
        <v>3</v>
      </c>
      <c r="C99" s="13" t="s">
        <v>3</v>
      </c>
      <c r="D99" s="12" t="s">
        <v>3</v>
      </c>
      <c r="E99" s="12" t="s">
        <v>3</v>
      </c>
      <c r="F99" s="96"/>
      <c r="G99" s="86"/>
      <c r="H99" s="10">
        <v>277571</v>
      </c>
      <c r="I99" s="10">
        <v>2004</v>
      </c>
      <c r="J99" s="10">
        <v>279575</v>
      </c>
      <c r="K99" s="10">
        <v>105258</v>
      </c>
      <c r="L99" s="10">
        <v>0</v>
      </c>
      <c r="M99" s="10">
        <v>105258</v>
      </c>
      <c r="N99" s="10">
        <v>174317</v>
      </c>
      <c r="O99" s="9">
        <v>0.37649289099526068</v>
      </c>
      <c r="P99" s="10">
        <v>210516</v>
      </c>
      <c r="Q99" s="10">
        <v>0</v>
      </c>
      <c r="R99" s="10">
        <v>210516</v>
      </c>
      <c r="S99" s="10">
        <v>69059</v>
      </c>
      <c r="T99" s="9">
        <v>0.75298578199052135</v>
      </c>
    </row>
    <row r="100" spans="1:20" hidden="1" outlineLevel="4" collapsed="1" x14ac:dyDescent="0.35">
      <c r="A100" s="14" t="s">
        <v>3</v>
      </c>
      <c r="B100" s="14" t="s">
        <v>3</v>
      </c>
      <c r="C100" s="13" t="s">
        <v>3</v>
      </c>
      <c r="D100" s="12" t="s">
        <v>3</v>
      </c>
      <c r="E100" s="12" t="s">
        <v>3</v>
      </c>
      <c r="F100" s="96"/>
      <c r="G100" s="86"/>
      <c r="H100" s="10">
        <v>75456</v>
      </c>
      <c r="I100" s="10">
        <v>0</v>
      </c>
      <c r="J100" s="10">
        <v>75456</v>
      </c>
      <c r="K100" s="10">
        <v>83026.179999999993</v>
      </c>
      <c r="L100" s="10">
        <v>0</v>
      </c>
      <c r="M100" s="10">
        <v>83026.179999999993</v>
      </c>
      <c r="N100" s="11">
        <v>-7570.18</v>
      </c>
      <c r="O100" s="9">
        <v>1.1003257527565733</v>
      </c>
      <c r="P100" s="10">
        <v>133954.18</v>
      </c>
      <c r="Q100" s="10">
        <v>0</v>
      </c>
      <c r="R100" s="10">
        <v>133954.18</v>
      </c>
      <c r="S100" s="11">
        <v>-58498.18</v>
      </c>
      <c r="T100" s="9">
        <v>1.7752621395250212</v>
      </c>
    </row>
    <row r="101" spans="1:20" hidden="1" outlineLevel="4" collapsed="1" x14ac:dyDescent="0.35">
      <c r="A101" s="14" t="s">
        <v>3</v>
      </c>
      <c r="B101" s="14" t="s">
        <v>3</v>
      </c>
      <c r="C101" s="13" t="s">
        <v>3</v>
      </c>
      <c r="D101" s="12" t="s">
        <v>3</v>
      </c>
      <c r="E101" s="12" t="s">
        <v>3</v>
      </c>
      <c r="F101" s="96"/>
      <c r="G101" s="86"/>
      <c r="H101" s="10">
        <v>0</v>
      </c>
      <c r="I101" s="10">
        <v>0</v>
      </c>
      <c r="J101" s="10">
        <v>0</v>
      </c>
      <c r="K101" s="10">
        <v>48222</v>
      </c>
      <c r="L101" s="10">
        <v>0</v>
      </c>
      <c r="M101" s="10">
        <v>48222</v>
      </c>
      <c r="N101" s="11">
        <v>-48222</v>
      </c>
      <c r="O101" s="24">
        <v>-1</v>
      </c>
      <c r="P101" s="10">
        <v>96444</v>
      </c>
      <c r="Q101" s="10">
        <v>0</v>
      </c>
      <c r="R101" s="10">
        <v>96444</v>
      </c>
      <c r="S101" s="11">
        <v>-96444</v>
      </c>
      <c r="T101" s="24">
        <v>-1</v>
      </c>
    </row>
    <row r="102" spans="1:20" hidden="1" outlineLevel="4" collapsed="1" x14ac:dyDescent="0.35">
      <c r="A102" s="14" t="s">
        <v>3</v>
      </c>
      <c r="B102" s="14" t="s">
        <v>3</v>
      </c>
      <c r="C102" s="13" t="s">
        <v>3</v>
      </c>
      <c r="D102" s="12" t="s">
        <v>3</v>
      </c>
      <c r="E102" s="12" t="s">
        <v>3</v>
      </c>
      <c r="F102" s="96"/>
      <c r="G102" s="86"/>
      <c r="H102" s="10">
        <v>50940</v>
      </c>
      <c r="I102" s="10">
        <v>0</v>
      </c>
      <c r="J102" s="10">
        <v>50940</v>
      </c>
      <c r="K102" s="10">
        <v>37677.68</v>
      </c>
      <c r="L102" s="10">
        <v>0</v>
      </c>
      <c r="M102" s="10">
        <v>37677.68</v>
      </c>
      <c r="N102" s="10">
        <v>13262.32</v>
      </c>
      <c r="O102" s="9">
        <v>0.7396482135846093</v>
      </c>
      <c r="P102" s="10">
        <v>79590.679999999993</v>
      </c>
      <c r="Q102" s="10">
        <v>0</v>
      </c>
      <c r="R102" s="10">
        <v>79590.679999999993</v>
      </c>
      <c r="S102" s="11">
        <v>-28650.68</v>
      </c>
      <c r="T102" s="9">
        <v>1.5624397330192383</v>
      </c>
    </row>
    <row r="103" spans="1:20" hidden="1" outlineLevel="4" collapsed="1" x14ac:dyDescent="0.35">
      <c r="A103" s="14" t="s">
        <v>3</v>
      </c>
      <c r="B103" s="14" t="s">
        <v>3</v>
      </c>
      <c r="C103" s="13" t="s">
        <v>3</v>
      </c>
      <c r="D103" s="12" t="s">
        <v>3</v>
      </c>
      <c r="E103" s="12" t="s">
        <v>3</v>
      </c>
      <c r="F103" s="96"/>
      <c r="G103" s="86"/>
      <c r="H103" s="10">
        <v>88668</v>
      </c>
      <c r="I103" s="10">
        <v>1002</v>
      </c>
      <c r="J103" s="10">
        <v>89670</v>
      </c>
      <c r="K103" s="10">
        <v>44835</v>
      </c>
      <c r="L103" s="10">
        <v>0</v>
      </c>
      <c r="M103" s="10">
        <v>44835</v>
      </c>
      <c r="N103" s="10">
        <v>44835</v>
      </c>
      <c r="O103" s="9">
        <v>0.5</v>
      </c>
      <c r="P103" s="10">
        <v>89670</v>
      </c>
      <c r="Q103" s="10">
        <v>0</v>
      </c>
      <c r="R103" s="10">
        <v>89670</v>
      </c>
      <c r="S103" s="10">
        <v>0</v>
      </c>
      <c r="T103" s="9">
        <v>1</v>
      </c>
    </row>
    <row r="104" spans="1:20" hidden="1" outlineLevel="4" collapsed="1" x14ac:dyDescent="0.35">
      <c r="A104" s="14" t="s">
        <v>3</v>
      </c>
      <c r="B104" s="14" t="s">
        <v>3</v>
      </c>
      <c r="C104" s="13" t="s">
        <v>3</v>
      </c>
      <c r="D104" s="12" t="s">
        <v>3</v>
      </c>
      <c r="E104" s="12" t="s">
        <v>3</v>
      </c>
      <c r="F104" s="96"/>
      <c r="G104" s="86"/>
      <c r="H104" s="10">
        <v>0</v>
      </c>
      <c r="I104" s="10">
        <v>0</v>
      </c>
      <c r="J104" s="10">
        <v>0</v>
      </c>
      <c r="K104" s="10">
        <v>50928</v>
      </c>
      <c r="L104" s="10">
        <v>0</v>
      </c>
      <c r="M104" s="10">
        <v>50928</v>
      </c>
      <c r="N104" s="11">
        <v>-50928</v>
      </c>
      <c r="O104" s="24">
        <v>-1</v>
      </c>
      <c r="P104" s="10">
        <v>101856</v>
      </c>
      <c r="Q104" s="10">
        <v>0</v>
      </c>
      <c r="R104" s="10">
        <v>101856</v>
      </c>
      <c r="S104" s="11">
        <v>-101856</v>
      </c>
      <c r="T104" s="24">
        <v>-1</v>
      </c>
    </row>
    <row r="105" spans="1:20" hidden="1" outlineLevel="3" collapsed="1" x14ac:dyDescent="0.35">
      <c r="A105" s="14" t="s">
        <v>3</v>
      </c>
      <c r="B105" s="14" t="s">
        <v>3</v>
      </c>
      <c r="C105" s="13" t="s">
        <v>3</v>
      </c>
      <c r="D105" s="12" t="s">
        <v>3</v>
      </c>
      <c r="E105" s="96" t="s">
        <v>475</v>
      </c>
      <c r="F105" s="86"/>
      <c r="G105" s="86"/>
      <c r="H105" s="16">
        <v>10016716</v>
      </c>
      <c r="I105" s="16">
        <v>604705</v>
      </c>
      <c r="J105" s="16">
        <v>10621421</v>
      </c>
      <c r="K105" s="16">
        <v>5919709.5999999996</v>
      </c>
      <c r="L105" s="16">
        <v>0</v>
      </c>
      <c r="M105" s="16">
        <v>5919709.5999999996</v>
      </c>
      <c r="N105" s="16">
        <v>4701711.4000000004</v>
      </c>
      <c r="O105" s="17">
        <v>0.55733687611102134</v>
      </c>
      <c r="P105" s="16">
        <v>11775482.08</v>
      </c>
      <c r="Q105" s="18">
        <v>-1279699</v>
      </c>
      <c r="R105" s="16">
        <v>10495783.08</v>
      </c>
      <c r="S105" s="16">
        <v>125637.92</v>
      </c>
      <c r="T105" s="15">
        <v>0.98817127011536399</v>
      </c>
    </row>
    <row r="106" spans="1:20" hidden="1" outlineLevel="4" collapsed="1" x14ac:dyDescent="0.35">
      <c r="A106" s="14" t="s">
        <v>3</v>
      </c>
      <c r="B106" s="14" t="s">
        <v>3</v>
      </c>
      <c r="C106" s="13" t="s">
        <v>3</v>
      </c>
      <c r="D106" s="12" t="s">
        <v>3</v>
      </c>
      <c r="E106" s="12" t="s">
        <v>3</v>
      </c>
      <c r="F106" s="96"/>
      <c r="G106" s="86"/>
      <c r="H106" s="10">
        <v>43928</v>
      </c>
      <c r="I106" s="11">
        <v>-7464</v>
      </c>
      <c r="J106" s="10">
        <v>36464</v>
      </c>
      <c r="K106" s="10">
        <v>0</v>
      </c>
      <c r="L106" s="10">
        <v>0</v>
      </c>
      <c r="M106" s="10">
        <v>0</v>
      </c>
      <c r="N106" s="10">
        <v>36464</v>
      </c>
      <c r="O106" s="9">
        <v>0</v>
      </c>
      <c r="P106" s="10">
        <v>0</v>
      </c>
      <c r="Q106" s="10">
        <v>0</v>
      </c>
      <c r="R106" s="10">
        <v>0</v>
      </c>
      <c r="S106" s="10">
        <v>36464</v>
      </c>
      <c r="T106" s="9">
        <v>0</v>
      </c>
    </row>
    <row r="107" spans="1:20" hidden="1" outlineLevel="4" collapsed="1" x14ac:dyDescent="0.35">
      <c r="A107" s="14" t="s">
        <v>3</v>
      </c>
      <c r="B107" s="14" t="s">
        <v>3</v>
      </c>
      <c r="C107" s="13" t="s">
        <v>3</v>
      </c>
      <c r="D107" s="12" t="s">
        <v>3</v>
      </c>
      <c r="E107" s="12" t="s">
        <v>3</v>
      </c>
      <c r="F107" s="96"/>
      <c r="G107" s="86"/>
      <c r="H107" s="10">
        <v>666667</v>
      </c>
      <c r="I107" s="10">
        <v>82106</v>
      </c>
      <c r="J107" s="10">
        <v>748773</v>
      </c>
      <c r="K107" s="10">
        <v>0</v>
      </c>
      <c r="L107" s="10">
        <v>0</v>
      </c>
      <c r="M107" s="10">
        <v>0</v>
      </c>
      <c r="N107" s="10">
        <v>748773</v>
      </c>
      <c r="O107" s="9">
        <v>0</v>
      </c>
      <c r="P107" s="10">
        <v>0</v>
      </c>
      <c r="Q107" s="11">
        <v>-792593</v>
      </c>
      <c r="R107" s="11">
        <v>-792593</v>
      </c>
      <c r="S107" s="10">
        <v>1541366</v>
      </c>
      <c r="T107" s="24">
        <v>-1.0585224093283279</v>
      </c>
    </row>
    <row r="108" spans="1:20" hidden="1" outlineLevel="4" collapsed="1" x14ac:dyDescent="0.35">
      <c r="A108" s="14" t="s">
        <v>3</v>
      </c>
      <c r="B108" s="14" t="s">
        <v>3</v>
      </c>
      <c r="C108" s="13" t="s">
        <v>3</v>
      </c>
      <c r="D108" s="12" t="s">
        <v>3</v>
      </c>
      <c r="E108" s="12" t="s">
        <v>3</v>
      </c>
      <c r="F108" s="96"/>
      <c r="G108" s="86"/>
      <c r="H108" s="10">
        <v>0</v>
      </c>
      <c r="I108" s="10">
        <v>45000</v>
      </c>
      <c r="J108" s="10">
        <v>45000</v>
      </c>
      <c r="K108" s="10">
        <v>0</v>
      </c>
      <c r="L108" s="10">
        <v>0</v>
      </c>
      <c r="M108" s="10">
        <v>0</v>
      </c>
      <c r="N108" s="10">
        <v>45000</v>
      </c>
      <c r="O108" s="9">
        <v>0</v>
      </c>
      <c r="P108" s="10">
        <v>0</v>
      </c>
      <c r="Q108" s="10">
        <v>0</v>
      </c>
      <c r="R108" s="10">
        <v>0</v>
      </c>
      <c r="S108" s="10">
        <v>45000</v>
      </c>
      <c r="T108" s="9">
        <v>0</v>
      </c>
    </row>
    <row r="109" spans="1:20" hidden="1" outlineLevel="4" collapsed="1" x14ac:dyDescent="0.35">
      <c r="A109" s="14" t="s">
        <v>3</v>
      </c>
      <c r="B109" s="14" t="s">
        <v>3</v>
      </c>
      <c r="C109" s="13" t="s">
        <v>3</v>
      </c>
      <c r="D109" s="12" t="s">
        <v>3</v>
      </c>
      <c r="E109" s="12" t="s">
        <v>3</v>
      </c>
      <c r="F109" s="96"/>
      <c r="G109" s="86"/>
      <c r="H109" s="10">
        <v>30000</v>
      </c>
      <c r="I109" s="10">
        <v>0</v>
      </c>
      <c r="J109" s="10">
        <v>30000</v>
      </c>
      <c r="K109" s="10">
        <v>24166.99</v>
      </c>
      <c r="L109" s="10">
        <v>0</v>
      </c>
      <c r="M109" s="10">
        <v>24166.99</v>
      </c>
      <c r="N109" s="10">
        <v>5833.01</v>
      </c>
      <c r="O109" s="9">
        <v>0.80556633333333338</v>
      </c>
      <c r="P109" s="10">
        <v>62428.15</v>
      </c>
      <c r="Q109" s="10">
        <v>0</v>
      </c>
      <c r="R109" s="10">
        <v>62428.15</v>
      </c>
      <c r="S109" s="11">
        <v>-32428.15</v>
      </c>
      <c r="T109" s="9">
        <v>2.0809383333333331</v>
      </c>
    </row>
    <row r="110" spans="1:20" hidden="1" outlineLevel="4" collapsed="1" x14ac:dyDescent="0.35">
      <c r="A110" s="14" t="s">
        <v>3</v>
      </c>
      <c r="B110" s="14" t="s">
        <v>3</v>
      </c>
      <c r="C110" s="13" t="s">
        <v>3</v>
      </c>
      <c r="D110" s="12" t="s">
        <v>3</v>
      </c>
      <c r="E110" s="12" t="s">
        <v>3</v>
      </c>
      <c r="F110" s="96"/>
      <c r="G110" s="86"/>
      <c r="H110" s="10">
        <v>0</v>
      </c>
      <c r="I110" s="10">
        <v>0</v>
      </c>
      <c r="J110" s="10">
        <v>0</v>
      </c>
      <c r="K110" s="10">
        <v>8028.3</v>
      </c>
      <c r="L110" s="10">
        <v>0</v>
      </c>
      <c r="M110" s="10">
        <v>8028.3</v>
      </c>
      <c r="N110" s="11">
        <v>-8028.3</v>
      </c>
      <c r="O110" s="24">
        <v>-1</v>
      </c>
      <c r="P110" s="10">
        <v>8028.3</v>
      </c>
      <c r="Q110" s="10">
        <v>0</v>
      </c>
      <c r="R110" s="10">
        <v>8028.3</v>
      </c>
      <c r="S110" s="11">
        <v>-8028.3</v>
      </c>
      <c r="T110" s="24">
        <v>-1</v>
      </c>
    </row>
    <row r="111" spans="1:20" hidden="1" outlineLevel="4" collapsed="1" x14ac:dyDescent="0.35">
      <c r="A111" s="14" t="s">
        <v>3</v>
      </c>
      <c r="B111" s="14" t="s">
        <v>3</v>
      </c>
      <c r="C111" s="13" t="s">
        <v>3</v>
      </c>
      <c r="D111" s="12" t="s">
        <v>3</v>
      </c>
      <c r="E111" s="12" t="s">
        <v>3</v>
      </c>
      <c r="F111" s="96"/>
      <c r="G111" s="86"/>
      <c r="H111" s="10">
        <v>48718</v>
      </c>
      <c r="I111" s="10">
        <v>0</v>
      </c>
      <c r="J111" s="10">
        <v>48718</v>
      </c>
      <c r="K111" s="10">
        <v>0</v>
      </c>
      <c r="L111" s="10">
        <v>0</v>
      </c>
      <c r="M111" s="10">
        <v>0</v>
      </c>
      <c r="N111" s="10">
        <v>48718</v>
      </c>
      <c r="O111" s="9">
        <v>0</v>
      </c>
      <c r="P111" s="10">
        <v>0</v>
      </c>
      <c r="Q111" s="10">
        <v>0</v>
      </c>
      <c r="R111" s="10">
        <v>0</v>
      </c>
      <c r="S111" s="10">
        <v>48718</v>
      </c>
      <c r="T111" s="9">
        <v>0</v>
      </c>
    </row>
    <row r="112" spans="1:20" hidden="1" outlineLevel="4" collapsed="1" x14ac:dyDescent="0.35">
      <c r="A112" s="14" t="s">
        <v>3</v>
      </c>
      <c r="B112" s="14" t="s">
        <v>3</v>
      </c>
      <c r="C112" s="13" t="s">
        <v>3</v>
      </c>
      <c r="D112" s="12" t="s">
        <v>3</v>
      </c>
      <c r="E112" s="12" t="s">
        <v>3</v>
      </c>
      <c r="F112" s="96"/>
      <c r="G112" s="86"/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9">
        <v>0</v>
      </c>
      <c r="P112" s="10">
        <v>0</v>
      </c>
      <c r="Q112" s="10">
        <v>38300</v>
      </c>
      <c r="R112" s="10">
        <v>38300</v>
      </c>
      <c r="S112" s="11">
        <v>-38300</v>
      </c>
      <c r="T112" s="24">
        <v>-1</v>
      </c>
    </row>
    <row r="113" spans="1:20" hidden="1" outlineLevel="4" collapsed="1" x14ac:dyDescent="0.35">
      <c r="A113" s="14" t="s">
        <v>3</v>
      </c>
      <c r="B113" s="14" t="s">
        <v>3</v>
      </c>
      <c r="C113" s="13" t="s">
        <v>3</v>
      </c>
      <c r="D113" s="12" t="s">
        <v>3</v>
      </c>
      <c r="E113" s="12" t="s">
        <v>3</v>
      </c>
      <c r="F113" s="96"/>
      <c r="G113" s="86"/>
      <c r="H113" s="10">
        <v>0</v>
      </c>
      <c r="I113" s="10">
        <v>0</v>
      </c>
      <c r="J113" s="10">
        <v>0</v>
      </c>
      <c r="K113" s="10">
        <v>500</v>
      </c>
      <c r="L113" s="10">
        <v>0</v>
      </c>
      <c r="M113" s="10">
        <v>500</v>
      </c>
      <c r="N113" s="11">
        <v>-500</v>
      </c>
      <c r="O113" s="24">
        <v>-1</v>
      </c>
      <c r="P113" s="10">
        <v>500</v>
      </c>
      <c r="Q113" s="10">
        <v>0</v>
      </c>
      <c r="R113" s="10">
        <v>500</v>
      </c>
      <c r="S113" s="11">
        <v>-500</v>
      </c>
      <c r="T113" s="24">
        <v>-1</v>
      </c>
    </row>
    <row r="114" spans="1:20" hidden="1" outlineLevel="4" collapsed="1" x14ac:dyDescent="0.35">
      <c r="A114" s="14" t="s">
        <v>3</v>
      </c>
      <c r="B114" s="14" t="s">
        <v>3</v>
      </c>
      <c r="C114" s="13" t="s">
        <v>3</v>
      </c>
      <c r="D114" s="12" t="s">
        <v>3</v>
      </c>
      <c r="E114" s="12" t="s">
        <v>3</v>
      </c>
      <c r="F114" s="96"/>
      <c r="G114" s="86"/>
      <c r="H114" s="10">
        <v>0</v>
      </c>
      <c r="I114" s="10">
        <v>0</v>
      </c>
      <c r="J114" s="10">
        <v>0</v>
      </c>
      <c r="K114" s="10">
        <v>3014.94</v>
      </c>
      <c r="L114" s="10">
        <v>0</v>
      </c>
      <c r="M114" s="10">
        <v>3014.94</v>
      </c>
      <c r="N114" s="11">
        <v>-3014.94</v>
      </c>
      <c r="O114" s="24">
        <v>-1</v>
      </c>
      <c r="P114" s="10">
        <v>3014.94</v>
      </c>
      <c r="Q114" s="10">
        <v>0</v>
      </c>
      <c r="R114" s="10">
        <v>3014.94</v>
      </c>
      <c r="S114" s="11">
        <v>-3014.94</v>
      </c>
      <c r="T114" s="24">
        <v>-1</v>
      </c>
    </row>
    <row r="115" spans="1:20" hidden="1" outlineLevel="4" collapsed="1" x14ac:dyDescent="0.35">
      <c r="A115" s="14" t="s">
        <v>3</v>
      </c>
      <c r="B115" s="14" t="s">
        <v>3</v>
      </c>
      <c r="C115" s="13" t="s">
        <v>3</v>
      </c>
      <c r="D115" s="12" t="s">
        <v>3</v>
      </c>
      <c r="E115" s="12" t="s">
        <v>3</v>
      </c>
      <c r="F115" s="96"/>
      <c r="G115" s="86"/>
      <c r="H115" s="10">
        <v>681177</v>
      </c>
      <c r="I115" s="10">
        <v>9248</v>
      </c>
      <c r="J115" s="10">
        <v>690425</v>
      </c>
      <c r="K115" s="10">
        <v>474489.91</v>
      </c>
      <c r="L115" s="10">
        <v>0</v>
      </c>
      <c r="M115" s="10">
        <v>474489.91</v>
      </c>
      <c r="N115" s="10">
        <v>215935.09</v>
      </c>
      <c r="O115" s="9">
        <v>0.68724323423977984</v>
      </c>
      <c r="P115" s="10">
        <v>950929.27</v>
      </c>
      <c r="Q115" s="10">
        <v>0</v>
      </c>
      <c r="R115" s="10">
        <v>950929.27</v>
      </c>
      <c r="S115" s="11">
        <v>-260504.27</v>
      </c>
      <c r="T115" s="9">
        <v>1.3773100191910779</v>
      </c>
    </row>
    <row r="116" spans="1:20" hidden="1" outlineLevel="4" collapsed="1" x14ac:dyDescent="0.35">
      <c r="A116" s="14" t="s">
        <v>3</v>
      </c>
      <c r="B116" s="14" t="s">
        <v>3</v>
      </c>
      <c r="C116" s="13" t="s">
        <v>3</v>
      </c>
      <c r="D116" s="12" t="s">
        <v>3</v>
      </c>
      <c r="E116" s="12" t="s">
        <v>3</v>
      </c>
      <c r="F116" s="96"/>
      <c r="G116" s="86"/>
      <c r="H116" s="10">
        <v>581570</v>
      </c>
      <c r="I116" s="10">
        <v>17301</v>
      </c>
      <c r="J116" s="10">
        <v>598871</v>
      </c>
      <c r="K116" s="10">
        <v>416361.51</v>
      </c>
      <c r="L116" s="10">
        <v>0</v>
      </c>
      <c r="M116" s="10">
        <v>416361.51</v>
      </c>
      <c r="N116" s="10">
        <v>182509.49</v>
      </c>
      <c r="O116" s="9">
        <v>0.6952440675871765</v>
      </c>
      <c r="P116" s="10">
        <v>823476.75</v>
      </c>
      <c r="Q116" s="10">
        <v>0</v>
      </c>
      <c r="R116" s="10">
        <v>823476.75</v>
      </c>
      <c r="S116" s="11">
        <v>-224605.75</v>
      </c>
      <c r="T116" s="9">
        <v>1.3750486331780969</v>
      </c>
    </row>
    <row r="117" spans="1:20" hidden="1" outlineLevel="4" collapsed="1" x14ac:dyDescent="0.35">
      <c r="A117" s="14" t="s">
        <v>3</v>
      </c>
      <c r="B117" s="14" t="s">
        <v>3</v>
      </c>
      <c r="C117" s="13" t="s">
        <v>3</v>
      </c>
      <c r="D117" s="12" t="s">
        <v>3</v>
      </c>
      <c r="E117" s="12" t="s">
        <v>3</v>
      </c>
      <c r="F117" s="96"/>
      <c r="G117" s="86"/>
      <c r="H117" s="10">
        <v>127163</v>
      </c>
      <c r="I117" s="10">
        <v>4865</v>
      </c>
      <c r="J117" s="10">
        <v>132028</v>
      </c>
      <c r="K117" s="10">
        <v>73260.98</v>
      </c>
      <c r="L117" s="10">
        <v>0</v>
      </c>
      <c r="M117" s="10">
        <v>73260.98</v>
      </c>
      <c r="N117" s="10">
        <v>58767.02</v>
      </c>
      <c r="O117" s="9">
        <v>0.55488972036234741</v>
      </c>
      <c r="P117" s="10">
        <v>153819.62</v>
      </c>
      <c r="Q117" s="10">
        <v>0</v>
      </c>
      <c r="R117" s="10">
        <v>153819.62</v>
      </c>
      <c r="S117" s="11">
        <v>-21791.62</v>
      </c>
      <c r="T117" s="9">
        <v>1.1650530190565638</v>
      </c>
    </row>
    <row r="118" spans="1:20" hidden="1" outlineLevel="4" collapsed="1" x14ac:dyDescent="0.35">
      <c r="A118" s="14" t="s">
        <v>3</v>
      </c>
      <c r="B118" s="14" t="s">
        <v>3</v>
      </c>
      <c r="C118" s="13" t="s">
        <v>3</v>
      </c>
      <c r="D118" s="12" t="s">
        <v>3</v>
      </c>
      <c r="E118" s="12" t="s">
        <v>3</v>
      </c>
      <c r="F118" s="96"/>
      <c r="G118" s="86"/>
      <c r="H118" s="10">
        <v>408537</v>
      </c>
      <c r="I118" s="10">
        <v>20267</v>
      </c>
      <c r="J118" s="10">
        <v>428804</v>
      </c>
      <c r="K118" s="10">
        <v>324338.75</v>
      </c>
      <c r="L118" s="10">
        <v>0</v>
      </c>
      <c r="M118" s="10">
        <v>324338.75</v>
      </c>
      <c r="N118" s="10">
        <v>104465.25</v>
      </c>
      <c r="O118" s="9">
        <v>0.75637995447803663</v>
      </c>
      <c r="P118" s="10">
        <v>635516.21</v>
      </c>
      <c r="Q118" s="10">
        <v>0</v>
      </c>
      <c r="R118" s="10">
        <v>635516.21</v>
      </c>
      <c r="S118" s="11">
        <v>-206712.21</v>
      </c>
      <c r="T118" s="9">
        <v>1.4820668883685786</v>
      </c>
    </row>
    <row r="119" spans="1:20" hidden="1" outlineLevel="4" collapsed="1" x14ac:dyDescent="0.35">
      <c r="A119" s="14" t="s">
        <v>3</v>
      </c>
      <c r="B119" s="14" t="s">
        <v>3</v>
      </c>
      <c r="C119" s="13" t="s">
        <v>3</v>
      </c>
      <c r="D119" s="12" t="s">
        <v>3</v>
      </c>
      <c r="E119" s="12" t="s">
        <v>3</v>
      </c>
      <c r="F119" s="96"/>
      <c r="G119" s="86"/>
      <c r="H119" s="10">
        <v>0</v>
      </c>
      <c r="I119" s="10">
        <v>9404</v>
      </c>
      <c r="J119" s="10">
        <v>9404</v>
      </c>
      <c r="K119" s="10">
        <v>9404.4</v>
      </c>
      <c r="L119" s="10">
        <v>0</v>
      </c>
      <c r="M119" s="10">
        <v>9404.4</v>
      </c>
      <c r="N119" s="11">
        <v>-0.4</v>
      </c>
      <c r="O119" s="9">
        <v>1.0000425350914504</v>
      </c>
      <c r="P119" s="10">
        <v>9404.4</v>
      </c>
      <c r="Q119" s="10">
        <v>0</v>
      </c>
      <c r="R119" s="10">
        <v>9404.4</v>
      </c>
      <c r="S119" s="11">
        <v>-0.4</v>
      </c>
      <c r="T119" s="9">
        <v>1.0000425350914504</v>
      </c>
    </row>
    <row r="120" spans="1:20" hidden="1" outlineLevel="4" collapsed="1" x14ac:dyDescent="0.35">
      <c r="A120" s="14" t="s">
        <v>3</v>
      </c>
      <c r="B120" s="14" t="s">
        <v>3</v>
      </c>
      <c r="C120" s="13" t="s">
        <v>3</v>
      </c>
      <c r="D120" s="12" t="s">
        <v>3</v>
      </c>
      <c r="E120" s="12" t="s">
        <v>3</v>
      </c>
      <c r="F120" s="96"/>
      <c r="G120" s="86"/>
      <c r="H120" s="10">
        <v>0</v>
      </c>
      <c r="I120" s="10">
        <v>9413</v>
      </c>
      <c r="J120" s="10">
        <v>9413</v>
      </c>
      <c r="K120" s="10">
        <v>9413.2099999999991</v>
      </c>
      <c r="L120" s="10">
        <v>0</v>
      </c>
      <c r="M120" s="10">
        <v>9413.2099999999991</v>
      </c>
      <c r="N120" s="11">
        <v>-0.21</v>
      </c>
      <c r="O120" s="9">
        <v>1.0000223095718688</v>
      </c>
      <c r="P120" s="10">
        <v>9413.2099999999991</v>
      </c>
      <c r="Q120" s="10">
        <v>0</v>
      </c>
      <c r="R120" s="10">
        <v>9413.2099999999991</v>
      </c>
      <c r="S120" s="11">
        <v>-0.21</v>
      </c>
      <c r="T120" s="9">
        <v>1.0000223095718688</v>
      </c>
    </row>
    <row r="121" spans="1:20" hidden="1" outlineLevel="4" collapsed="1" x14ac:dyDescent="0.35">
      <c r="A121" s="14" t="s">
        <v>3</v>
      </c>
      <c r="B121" s="14" t="s">
        <v>3</v>
      </c>
      <c r="C121" s="13" t="s">
        <v>3</v>
      </c>
      <c r="D121" s="12" t="s">
        <v>3</v>
      </c>
      <c r="E121" s="12" t="s">
        <v>3</v>
      </c>
      <c r="F121" s="96"/>
      <c r="G121" s="86"/>
      <c r="H121" s="10">
        <v>264350</v>
      </c>
      <c r="I121" s="10">
        <v>7866</v>
      </c>
      <c r="J121" s="10">
        <v>272216</v>
      </c>
      <c r="K121" s="10">
        <v>179737.8</v>
      </c>
      <c r="L121" s="10">
        <v>0</v>
      </c>
      <c r="M121" s="10">
        <v>179737.8</v>
      </c>
      <c r="N121" s="10">
        <v>92478.2</v>
      </c>
      <c r="O121" s="9">
        <v>0.66027639815440675</v>
      </c>
      <c r="P121" s="10">
        <v>362174.58</v>
      </c>
      <c r="Q121" s="10">
        <v>0</v>
      </c>
      <c r="R121" s="10">
        <v>362174.58</v>
      </c>
      <c r="S121" s="11">
        <v>-89958.58</v>
      </c>
      <c r="T121" s="9">
        <v>1.3304676433420519</v>
      </c>
    </row>
    <row r="122" spans="1:20" hidden="1" outlineLevel="4" collapsed="1" x14ac:dyDescent="0.35">
      <c r="A122" s="14" t="s">
        <v>3</v>
      </c>
      <c r="B122" s="14" t="s">
        <v>3</v>
      </c>
      <c r="C122" s="13" t="s">
        <v>3</v>
      </c>
      <c r="D122" s="12" t="s">
        <v>3</v>
      </c>
      <c r="E122" s="12" t="s">
        <v>3</v>
      </c>
      <c r="F122" s="96"/>
      <c r="G122" s="86"/>
      <c r="H122" s="10">
        <v>192172</v>
      </c>
      <c r="I122" s="10">
        <v>17777</v>
      </c>
      <c r="J122" s="10">
        <v>209949</v>
      </c>
      <c r="K122" s="10">
        <v>127084.15</v>
      </c>
      <c r="L122" s="10">
        <v>0</v>
      </c>
      <c r="M122" s="10">
        <v>127084.15</v>
      </c>
      <c r="N122" s="10">
        <v>82864.850000000006</v>
      </c>
      <c r="O122" s="9">
        <v>0.60530962281315936</v>
      </c>
      <c r="P122" s="10">
        <v>247794.07</v>
      </c>
      <c r="Q122" s="10">
        <v>0</v>
      </c>
      <c r="R122" s="10">
        <v>247794.07</v>
      </c>
      <c r="S122" s="11">
        <v>-37845.07</v>
      </c>
      <c r="T122" s="9">
        <v>1.1802583960866686</v>
      </c>
    </row>
    <row r="123" spans="1:20" hidden="1" outlineLevel="4" collapsed="1" x14ac:dyDescent="0.35">
      <c r="A123" s="14" t="s">
        <v>3</v>
      </c>
      <c r="B123" s="14" t="s">
        <v>3</v>
      </c>
      <c r="C123" s="13" t="s">
        <v>3</v>
      </c>
      <c r="D123" s="12" t="s">
        <v>3</v>
      </c>
      <c r="E123" s="12" t="s">
        <v>3</v>
      </c>
      <c r="F123" s="96"/>
      <c r="G123" s="86"/>
      <c r="H123" s="10">
        <v>143807</v>
      </c>
      <c r="I123" s="10">
        <v>40994</v>
      </c>
      <c r="J123" s="10">
        <v>184801</v>
      </c>
      <c r="K123" s="10">
        <v>133274.73000000001</v>
      </c>
      <c r="L123" s="10">
        <v>0</v>
      </c>
      <c r="M123" s="10">
        <v>133274.73000000001</v>
      </c>
      <c r="N123" s="10">
        <v>51526.27</v>
      </c>
      <c r="O123" s="9">
        <v>0.72117970140854215</v>
      </c>
      <c r="P123" s="10">
        <v>224825.91</v>
      </c>
      <c r="Q123" s="10">
        <v>0</v>
      </c>
      <c r="R123" s="10">
        <v>224825.91</v>
      </c>
      <c r="S123" s="11">
        <v>-40024.910000000003</v>
      </c>
      <c r="T123" s="9">
        <v>1.2165838388320409</v>
      </c>
    </row>
    <row r="124" spans="1:20" hidden="1" outlineLevel="4" collapsed="1" x14ac:dyDescent="0.35">
      <c r="A124" s="14" t="s">
        <v>3</v>
      </c>
      <c r="B124" s="14" t="s">
        <v>3</v>
      </c>
      <c r="C124" s="13" t="s">
        <v>3</v>
      </c>
      <c r="D124" s="12" t="s">
        <v>3</v>
      </c>
      <c r="E124" s="12" t="s">
        <v>3</v>
      </c>
      <c r="F124" s="96"/>
      <c r="G124" s="86"/>
      <c r="H124" s="10">
        <v>152265</v>
      </c>
      <c r="I124" s="10">
        <v>3730</v>
      </c>
      <c r="J124" s="10">
        <v>155995</v>
      </c>
      <c r="K124" s="10">
        <v>130167.88</v>
      </c>
      <c r="L124" s="10">
        <v>0</v>
      </c>
      <c r="M124" s="10">
        <v>130167.88</v>
      </c>
      <c r="N124" s="10">
        <v>25827.119999999999</v>
      </c>
      <c r="O124" s="9">
        <v>0.83443623193051064</v>
      </c>
      <c r="P124" s="10">
        <v>253229.74</v>
      </c>
      <c r="Q124" s="10">
        <v>0</v>
      </c>
      <c r="R124" s="10">
        <v>253229.74</v>
      </c>
      <c r="S124" s="11">
        <v>-97234.74</v>
      </c>
      <c r="T124" s="9">
        <v>1.6233195935767173</v>
      </c>
    </row>
    <row r="125" spans="1:20" hidden="1" outlineLevel="4" collapsed="1" x14ac:dyDescent="0.35">
      <c r="A125" s="14" t="s">
        <v>3</v>
      </c>
      <c r="B125" s="14" t="s">
        <v>3</v>
      </c>
      <c r="C125" s="13" t="s">
        <v>3</v>
      </c>
      <c r="D125" s="12" t="s">
        <v>3</v>
      </c>
      <c r="E125" s="12" t="s">
        <v>3</v>
      </c>
      <c r="F125" s="96"/>
      <c r="G125" s="86"/>
      <c r="H125" s="10">
        <v>88821</v>
      </c>
      <c r="I125" s="10">
        <v>1261</v>
      </c>
      <c r="J125" s="10">
        <v>90082</v>
      </c>
      <c r="K125" s="10">
        <v>52507</v>
      </c>
      <c r="L125" s="10">
        <v>0</v>
      </c>
      <c r="M125" s="10">
        <v>52507</v>
      </c>
      <c r="N125" s="10">
        <v>37575</v>
      </c>
      <c r="O125" s="9">
        <v>0.582880042627828</v>
      </c>
      <c r="P125" s="10">
        <v>115707.82</v>
      </c>
      <c r="Q125" s="10">
        <v>0</v>
      </c>
      <c r="R125" s="10">
        <v>115707.82</v>
      </c>
      <c r="S125" s="11">
        <v>-25625.82</v>
      </c>
      <c r="T125" s="9">
        <v>1.2844721475988543</v>
      </c>
    </row>
    <row r="126" spans="1:20" hidden="1" outlineLevel="4" collapsed="1" x14ac:dyDescent="0.35">
      <c r="A126" s="14" t="s">
        <v>3</v>
      </c>
      <c r="B126" s="14" t="s">
        <v>3</v>
      </c>
      <c r="C126" s="13" t="s">
        <v>3</v>
      </c>
      <c r="D126" s="12" t="s">
        <v>3</v>
      </c>
      <c r="E126" s="12" t="s">
        <v>3</v>
      </c>
      <c r="F126" s="96"/>
      <c r="G126" s="86"/>
      <c r="H126" s="10">
        <v>129637</v>
      </c>
      <c r="I126" s="10">
        <v>7014</v>
      </c>
      <c r="J126" s="10">
        <v>136651</v>
      </c>
      <c r="K126" s="10">
        <v>128245.21</v>
      </c>
      <c r="L126" s="10">
        <v>0</v>
      </c>
      <c r="M126" s="10">
        <v>128245.21</v>
      </c>
      <c r="N126" s="10">
        <v>8405.7900000000009</v>
      </c>
      <c r="O126" s="9">
        <v>0.93848716804121446</v>
      </c>
      <c r="P126" s="10">
        <v>257137.51</v>
      </c>
      <c r="Q126" s="10">
        <v>0</v>
      </c>
      <c r="R126" s="10">
        <v>257137.51</v>
      </c>
      <c r="S126" s="11">
        <v>-120486.51</v>
      </c>
      <c r="T126" s="9">
        <v>1.8817096837930203</v>
      </c>
    </row>
    <row r="127" spans="1:20" hidden="1" outlineLevel="4" collapsed="1" x14ac:dyDescent="0.35">
      <c r="A127" s="14" t="s">
        <v>3</v>
      </c>
      <c r="B127" s="14" t="s">
        <v>3</v>
      </c>
      <c r="C127" s="13" t="s">
        <v>3</v>
      </c>
      <c r="D127" s="12" t="s">
        <v>3</v>
      </c>
      <c r="E127" s="12" t="s">
        <v>3</v>
      </c>
      <c r="F127" s="96"/>
      <c r="G127" s="86"/>
      <c r="H127" s="10">
        <v>268579</v>
      </c>
      <c r="I127" s="10">
        <v>16530</v>
      </c>
      <c r="J127" s="10">
        <v>285109</v>
      </c>
      <c r="K127" s="10">
        <v>169807.21</v>
      </c>
      <c r="L127" s="10">
        <v>0</v>
      </c>
      <c r="M127" s="10">
        <v>169807.21</v>
      </c>
      <c r="N127" s="10">
        <v>115301.79</v>
      </c>
      <c r="O127" s="9">
        <v>0.59558698602990434</v>
      </c>
      <c r="P127" s="10">
        <v>354152.83</v>
      </c>
      <c r="Q127" s="10">
        <v>0</v>
      </c>
      <c r="R127" s="10">
        <v>354152.83</v>
      </c>
      <c r="S127" s="11">
        <v>-69043.83</v>
      </c>
      <c r="T127" s="9">
        <v>1.2421664345916825</v>
      </c>
    </row>
    <row r="128" spans="1:20" hidden="1" outlineLevel="4" collapsed="1" x14ac:dyDescent="0.35">
      <c r="A128" s="14" t="s">
        <v>3</v>
      </c>
      <c r="B128" s="14" t="s">
        <v>3</v>
      </c>
      <c r="C128" s="13" t="s">
        <v>3</v>
      </c>
      <c r="D128" s="12" t="s">
        <v>3</v>
      </c>
      <c r="E128" s="12" t="s">
        <v>3</v>
      </c>
      <c r="F128" s="96"/>
      <c r="G128" s="86"/>
      <c r="H128" s="10">
        <v>146555</v>
      </c>
      <c r="I128" s="10">
        <v>35488</v>
      </c>
      <c r="J128" s="10">
        <v>182043</v>
      </c>
      <c r="K128" s="10">
        <v>144393.57999999999</v>
      </c>
      <c r="L128" s="10">
        <v>0</v>
      </c>
      <c r="M128" s="10">
        <v>144393.57999999999</v>
      </c>
      <c r="N128" s="10">
        <v>37649.42</v>
      </c>
      <c r="O128" s="9">
        <v>0.79318391808528754</v>
      </c>
      <c r="P128" s="10">
        <v>281794.42</v>
      </c>
      <c r="Q128" s="10">
        <v>0</v>
      </c>
      <c r="R128" s="10">
        <v>281794.42</v>
      </c>
      <c r="S128" s="11">
        <v>-99751.42</v>
      </c>
      <c r="T128" s="9">
        <v>1.5479552633169087</v>
      </c>
    </row>
    <row r="129" spans="1:20" hidden="1" outlineLevel="4" collapsed="1" x14ac:dyDescent="0.35">
      <c r="A129" s="14" t="s">
        <v>3</v>
      </c>
      <c r="B129" s="14" t="s">
        <v>3</v>
      </c>
      <c r="C129" s="13" t="s">
        <v>3</v>
      </c>
      <c r="D129" s="12" t="s">
        <v>3</v>
      </c>
      <c r="E129" s="12" t="s">
        <v>3</v>
      </c>
      <c r="F129" s="96"/>
      <c r="G129" s="86"/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9">
        <v>0</v>
      </c>
      <c r="P129" s="10">
        <v>0</v>
      </c>
      <c r="Q129" s="11">
        <v>-66037</v>
      </c>
      <c r="R129" s="11">
        <v>-66037</v>
      </c>
      <c r="S129" s="10">
        <v>66037</v>
      </c>
      <c r="T129" s="24">
        <v>-1</v>
      </c>
    </row>
    <row r="130" spans="1:20" hidden="1" outlineLevel="4" collapsed="1" x14ac:dyDescent="0.35">
      <c r="A130" s="14" t="s">
        <v>3</v>
      </c>
      <c r="B130" s="14" t="s">
        <v>3</v>
      </c>
      <c r="C130" s="13" t="s">
        <v>3</v>
      </c>
      <c r="D130" s="12" t="s">
        <v>3</v>
      </c>
      <c r="E130" s="12" t="s">
        <v>3</v>
      </c>
      <c r="F130" s="96"/>
      <c r="G130" s="86"/>
      <c r="H130" s="10">
        <v>293957</v>
      </c>
      <c r="I130" s="10">
        <v>4448</v>
      </c>
      <c r="J130" s="10">
        <v>298405</v>
      </c>
      <c r="K130" s="10">
        <v>164418.35</v>
      </c>
      <c r="L130" s="10">
        <v>0</v>
      </c>
      <c r="M130" s="10">
        <v>164418.35</v>
      </c>
      <c r="N130" s="10">
        <v>133986.65</v>
      </c>
      <c r="O130" s="9">
        <v>0.55099060002345801</v>
      </c>
      <c r="P130" s="10">
        <v>323681.75</v>
      </c>
      <c r="Q130" s="10">
        <v>0</v>
      </c>
      <c r="R130" s="10">
        <v>323681.75</v>
      </c>
      <c r="S130" s="11">
        <v>-25276.75</v>
      </c>
      <c r="T130" s="9">
        <v>1.0847061878989963</v>
      </c>
    </row>
    <row r="131" spans="1:20" hidden="1" outlineLevel="4" collapsed="1" x14ac:dyDescent="0.35">
      <c r="A131" s="14" t="s">
        <v>3</v>
      </c>
      <c r="B131" s="14" t="s">
        <v>3</v>
      </c>
      <c r="C131" s="13" t="s">
        <v>3</v>
      </c>
      <c r="D131" s="12" t="s">
        <v>3</v>
      </c>
      <c r="E131" s="12" t="s">
        <v>3</v>
      </c>
      <c r="F131" s="96"/>
      <c r="G131" s="86"/>
      <c r="H131" s="10">
        <v>13746</v>
      </c>
      <c r="I131" s="10">
        <v>0</v>
      </c>
      <c r="J131" s="10">
        <v>13746</v>
      </c>
      <c r="K131" s="10">
        <v>8057.68</v>
      </c>
      <c r="L131" s="10">
        <v>0</v>
      </c>
      <c r="M131" s="10">
        <v>8057.68</v>
      </c>
      <c r="N131" s="10">
        <v>5688.32</v>
      </c>
      <c r="O131" s="9">
        <v>0.58618361705223343</v>
      </c>
      <c r="P131" s="10">
        <v>11912.56</v>
      </c>
      <c r="Q131" s="10">
        <v>0</v>
      </c>
      <c r="R131" s="10">
        <v>11912.56</v>
      </c>
      <c r="S131" s="10">
        <v>1833.44</v>
      </c>
      <c r="T131" s="9">
        <v>0.86662010766768516</v>
      </c>
    </row>
    <row r="132" spans="1:20" hidden="1" outlineLevel="4" collapsed="1" x14ac:dyDescent="0.35">
      <c r="A132" s="14" t="s">
        <v>3</v>
      </c>
      <c r="B132" s="14" t="s">
        <v>3</v>
      </c>
      <c r="C132" s="13" t="s">
        <v>3</v>
      </c>
      <c r="D132" s="12" t="s">
        <v>3</v>
      </c>
      <c r="E132" s="12" t="s">
        <v>3</v>
      </c>
      <c r="F132" s="96"/>
      <c r="G132" s="86"/>
      <c r="H132" s="10">
        <v>99607</v>
      </c>
      <c r="I132" s="10">
        <v>0</v>
      </c>
      <c r="J132" s="10">
        <v>99607</v>
      </c>
      <c r="K132" s="10">
        <v>12059.74</v>
      </c>
      <c r="L132" s="10">
        <v>0</v>
      </c>
      <c r="M132" s="10">
        <v>12059.74</v>
      </c>
      <c r="N132" s="10">
        <v>87547.26</v>
      </c>
      <c r="O132" s="9">
        <v>0.12107321774574076</v>
      </c>
      <c r="P132" s="10">
        <v>24496.36</v>
      </c>
      <c r="Q132" s="10">
        <v>0</v>
      </c>
      <c r="R132" s="10">
        <v>24496.36</v>
      </c>
      <c r="S132" s="10">
        <v>75110.64</v>
      </c>
      <c r="T132" s="9">
        <v>0.24593010531388357</v>
      </c>
    </row>
    <row r="133" spans="1:20" hidden="1" outlineLevel="4" collapsed="1" x14ac:dyDescent="0.35">
      <c r="A133" s="14" t="s">
        <v>3</v>
      </c>
      <c r="B133" s="14" t="s">
        <v>3</v>
      </c>
      <c r="C133" s="13" t="s">
        <v>3</v>
      </c>
      <c r="D133" s="12" t="s">
        <v>3</v>
      </c>
      <c r="E133" s="12" t="s">
        <v>3</v>
      </c>
      <c r="F133" s="96"/>
      <c r="G133" s="86"/>
      <c r="H133" s="10">
        <v>232600</v>
      </c>
      <c r="I133" s="10">
        <v>0</v>
      </c>
      <c r="J133" s="10">
        <v>232600</v>
      </c>
      <c r="K133" s="10">
        <v>0</v>
      </c>
      <c r="L133" s="10">
        <v>0</v>
      </c>
      <c r="M133" s="10">
        <v>0</v>
      </c>
      <c r="N133" s="10">
        <v>232600</v>
      </c>
      <c r="O133" s="9">
        <v>0</v>
      </c>
      <c r="P133" s="10">
        <v>0</v>
      </c>
      <c r="Q133" s="11">
        <v>-459369</v>
      </c>
      <c r="R133" s="11">
        <v>-459369</v>
      </c>
      <c r="S133" s="10">
        <v>691969</v>
      </c>
      <c r="T133" s="24">
        <v>-1.9749312123817713</v>
      </c>
    </row>
    <row r="134" spans="1:20" hidden="1" outlineLevel="4" collapsed="1" x14ac:dyDescent="0.35">
      <c r="A134" s="14" t="s">
        <v>3</v>
      </c>
      <c r="B134" s="14" t="s">
        <v>3</v>
      </c>
      <c r="C134" s="13" t="s">
        <v>3</v>
      </c>
      <c r="D134" s="12" t="s">
        <v>3</v>
      </c>
      <c r="E134" s="12" t="s">
        <v>3</v>
      </c>
      <c r="F134" s="96"/>
      <c r="G134" s="86"/>
      <c r="H134" s="10">
        <v>769576</v>
      </c>
      <c r="I134" s="10">
        <v>45636</v>
      </c>
      <c r="J134" s="10">
        <v>815212</v>
      </c>
      <c r="K134" s="10">
        <v>370487.56</v>
      </c>
      <c r="L134" s="10">
        <v>0</v>
      </c>
      <c r="M134" s="10">
        <v>370487.56</v>
      </c>
      <c r="N134" s="10">
        <v>444724.44</v>
      </c>
      <c r="O134" s="9">
        <v>0.45446774581335897</v>
      </c>
      <c r="P134" s="10">
        <v>701606.14</v>
      </c>
      <c r="Q134" s="10">
        <v>0</v>
      </c>
      <c r="R134" s="10">
        <v>701606.14</v>
      </c>
      <c r="S134" s="10">
        <v>113605.86</v>
      </c>
      <c r="T134" s="9">
        <v>0.86064255678277557</v>
      </c>
    </row>
    <row r="135" spans="1:20" hidden="1" outlineLevel="4" collapsed="1" x14ac:dyDescent="0.35">
      <c r="A135" s="14" t="s">
        <v>3</v>
      </c>
      <c r="B135" s="14" t="s">
        <v>3</v>
      </c>
      <c r="C135" s="13" t="s">
        <v>3</v>
      </c>
      <c r="D135" s="12" t="s">
        <v>3</v>
      </c>
      <c r="E135" s="12" t="s">
        <v>3</v>
      </c>
      <c r="F135" s="96"/>
      <c r="G135" s="86"/>
      <c r="H135" s="10">
        <v>374742</v>
      </c>
      <c r="I135" s="10">
        <v>21732</v>
      </c>
      <c r="J135" s="10">
        <v>396474</v>
      </c>
      <c r="K135" s="10">
        <v>255505.04</v>
      </c>
      <c r="L135" s="10">
        <v>0</v>
      </c>
      <c r="M135" s="10">
        <v>255505.04</v>
      </c>
      <c r="N135" s="10">
        <v>140968.95999999999</v>
      </c>
      <c r="O135" s="9">
        <v>0.64444336829148952</v>
      </c>
      <c r="P135" s="10">
        <v>493382.3</v>
      </c>
      <c r="Q135" s="10">
        <v>0</v>
      </c>
      <c r="R135" s="10">
        <v>493382.3</v>
      </c>
      <c r="S135" s="11">
        <v>-96908.3</v>
      </c>
      <c r="T135" s="9">
        <v>1.2444253595443837</v>
      </c>
    </row>
    <row r="136" spans="1:20" hidden="1" outlineLevel="4" collapsed="1" x14ac:dyDescent="0.35">
      <c r="A136" s="14" t="s">
        <v>3</v>
      </c>
      <c r="B136" s="14" t="s">
        <v>3</v>
      </c>
      <c r="C136" s="13" t="s">
        <v>3</v>
      </c>
      <c r="D136" s="12" t="s">
        <v>3</v>
      </c>
      <c r="E136" s="12" t="s">
        <v>3</v>
      </c>
      <c r="F136" s="96"/>
      <c r="G136" s="86"/>
      <c r="H136" s="10">
        <v>83535</v>
      </c>
      <c r="I136" s="10">
        <v>0</v>
      </c>
      <c r="J136" s="10">
        <v>83535</v>
      </c>
      <c r="K136" s="10">
        <v>56389.24</v>
      </c>
      <c r="L136" s="10">
        <v>0</v>
      </c>
      <c r="M136" s="10">
        <v>56389.24</v>
      </c>
      <c r="N136" s="10">
        <v>27145.759999999998</v>
      </c>
      <c r="O136" s="9">
        <v>0.67503728975878374</v>
      </c>
      <c r="P136" s="10">
        <v>121308.1</v>
      </c>
      <c r="Q136" s="10">
        <v>0</v>
      </c>
      <c r="R136" s="10">
        <v>121308.1</v>
      </c>
      <c r="S136" s="11">
        <v>-37773.1</v>
      </c>
      <c r="T136" s="9">
        <v>1.4521829173400371</v>
      </c>
    </row>
    <row r="137" spans="1:20" hidden="1" outlineLevel="4" collapsed="1" x14ac:dyDescent="0.35">
      <c r="A137" s="14" t="s">
        <v>3</v>
      </c>
      <c r="B137" s="14" t="s">
        <v>3</v>
      </c>
      <c r="C137" s="13" t="s">
        <v>3</v>
      </c>
      <c r="D137" s="12" t="s">
        <v>3</v>
      </c>
      <c r="E137" s="12" t="s">
        <v>3</v>
      </c>
      <c r="F137" s="96"/>
      <c r="G137" s="86"/>
      <c r="H137" s="10">
        <v>247009</v>
      </c>
      <c r="I137" s="10">
        <v>0</v>
      </c>
      <c r="J137" s="10">
        <v>247009</v>
      </c>
      <c r="K137" s="10">
        <v>169541.28</v>
      </c>
      <c r="L137" s="10">
        <v>0</v>
      </c>
      <c r="M137" s="10">
        <v>169541.28</v>
      </c>
      <c r="N137" s="10">
        <v>77467.72</v>
      </c>
      <c r="O137" s="9">
        <v>0.6863769336339971</v>
      </c>
      <c r="P137" s="10">
        <v>357820.08</v>
      </c>
      <c r="Q137" s="10">
        <v>0</v>
      </c>
      <c r="R137" s="10">
        <v>357820.08</v>
      </c>
      <c r="S137" s="11">
        <v>-110811.08</v>
      </c>
      <c r="T137" s="9">
        <v>1.4486115080827013</v>
      </c>
    </row>
    <row r="138" spans="1:20" hidden="1" outlineLevel="4" collapsed="1" x14ac:dyDescent="0.35">
      <c r="A138" s="14" t="s">
        <v>3</v>
      </c>
      <c r="B138" s="14" t="s">
        <v>3</v>
      </c>
      <c r="C138" s="13" t="s">
        <v>3</v>
      </c>
      <c r="D138" s="12" t="s">
        <v>3</v>
      </c>
      <c r="E138" s="12" t="s">
        <v>3</v>
      </c>
      <c r="F138" s="96"/>
      <c r="G138" s="86"/>
      <c r="H138" s="10">
        <v>38912</v>
      </c>
      <c r="I138" s="10">
        <v>5994</v>
      </c>
      <c r="J138" s="10">
        <v>44906</v>
      </c>
      <c r="K138" s="10">
        <v>14770.32</v>
      </c>
      <c r="L138" s="10">
        <v>0</v>
      </c>
      <c r="M138" s="10">
        <v>14770.32</v>
      </c>
      <c r="N138" s="10">
        <v>30135.68</v>
      </c>
      <c r="O138" s="9">
        <v>0.32891640315325349</v>
      </c>
      <c r="P138" s="10">
        <v>29669.52</v>
      </c>
      <c r="Q138" s="10">
        <v>0</v>
      </c>
      <c r="R138" s="10">
        <v>29669.52</v>
      </c>
      <c r="S138" s="10">
        <v>15236.48</v>
      </c>
      <c r="T138" s="9">
        <v>0.66070280140738435</v>
      </c>
    </row>
    <row r="139" spans="1:20" hidden="1" outlineLevel="4" collapsed="1" x14ac:dyDescent="0.35">
      <c r="A139" s="14" t="s">
        <v>3</v>
      </c>
      <c r="B139" s="14" t="s">
        <v>3</v>
      </c>
      <c r="C139" s="13" t="s">
        <v>3</v>
      </c>
      <c r="D139" s="12" t="s">
        <v>3</v>
      </c>
      <c r="E139" s="12" t="s">
        <v>3</v>
      </c>
      <c r="F139" s="96"/>
      <c r="G139" s="86"/>
      <c r="H139" s="10">
        <v>457215</v>
      </c>
      <c r="I139" s="10">
        <v>11348</v>
      </c>
      <c r="J139" s="10">
        <v>468563</v>
      </c>
      <c r="K139" s="10">
        <v>297390.71999999997</v>
      </c>
      <c r="L139" s="10">
        <v>0</v>
      </c>
      <c r="M139" s="10">
        <v>297390.71999999997</v>
      </c>
      <c r="N139" s="10">
        <v>171172.28</v>
      </c>
      <c r="O139" s="9">
        <v>0.63468673369429507</v>
      </c>
      <c r="P139" s="10">
        <v>622132.07999999996</v>
      </c>
      <c r="Q139" s="10">
        <v>0</v>
      </c>
      <c r="R139" s="10">
        <v>622132.07999999996</v>
      </c>
      <c r="S139" s="11">
        <v>-153569.07999999999</v>
      </c>
      <c r="T139" s="9">
        <v>1.3277447856531566</v>
      </c>
    </row>
    <row r="140" spans="1:20" hidden="1" outlineLevel="4" collapsed="1" x14ac:dyDescent="0.35">
      <c r="A140" s="14" t="s">
        <v>3</v>
      </c>
      <c r="B140" s="14" t="s">
        <v>3</v>
      </c>
      <c r="C140" s="13" t="s">
        <v>3</v>
      </c>
      <c r="D140" s="12" t="s">
        <v>3</v>
      </c>
      <c r="E140" s="12" t="s">
        <v>3</v>
      </c>
      <c r="F140" s="96"/>
      <c r="G140" s="86"/>
      <c r="H140" s="10">
        <v>81632</v>
      </c>
      <c r="I140" s="10">
        <v>5018</v>
      </c>
      <c r="J140" s="10">
        <v>86650</v>
      </c>
      <c r="K140" s="10">
        <v>82145.72</v>
      </c>
      <c r="L140" s="10">
        <v>0</v>
      </c>
      <c r="M140" s="10">
        <v>82145.72</v>
      </c>
      <c r="N140" s="10">
        <v>4504.28</v>
      </c>
      <c r="O140" s="9">
        <v>0.94801754183496822</v>
      </c>
      <c r="P140" s="10">
        <v>141181.94</v>
      </c>
      <c r="Q140" s="10">
        <v>0</v>
      </c>
      <c r="R140" s="10">
        <v>141181.94</v>
      </c>
      <c r="S140" s="11">
        <v>-54531.94</v>
      </c>
      <c r="T140" s="9">
        <v>1.629335718407386</v>
      </c>
    </row>
    <row r="141" spans="1:20" hidden="1" outlineLevel="4" collapsed="1" x14ac:dyDescent="0.35">
      <c r="A141" s="14" t="s">
        <v>3</v>
      </c>
      <c r="B141" s="14" t="s">
        <v>3</v>
      </c>
      <c r="C141" s="13" t="s">
        <v>3</v>
      </c>
      <c r="D141" s="12" t="s">
        <v>3</v>
      </c>
      <c r="E141" s="12" t="s">
        <v>3</v>
      </c>
      <c r="F141" s="96"/>
      <c r="G141" s="86"/>
      <c r="H141" s="10">
        <v>298610</v>
      </c>
      <c r="I141" s="10">
        <v>0</v>
      </c>
      <c r="J141" s="10">
        <v>298610</v>
      </c>
      <c r="K141" s="10">
        <v>200010.83</v>
      </c>
      <c r="L141" s="10">
        <v>0</v>
      </c>
      <c r="M141" s="10">
        <v>200010.83</v>
      </c>
      <c r="N141" s="10">
        <v>98599.17</v>
      </c>
      <c r="O141" s="9">
        <v>0.66980620206958907</v>
      </c>
      <c r="P141" s="10">
        <v>400295.21</v>
      </c>
      <c r="Q141" s="10">
        <v>0</v>
      </c>
      <c r="R141" s="10">
        <v>400295.21</v>
      </c>
      <c r="S141" s="11">
        <v>-101685.21</v>
      </c>
      <c r="T141" s="9">
        <v>1.3405284819664445</v>
      </c>
    </row>
    <row r="142" spans="1:20" hidden="1" outlineLevel="4" collapsed="1" x14ac:dyDescent="0.35">
      <c r="A142" s="14" t="s">
        <v>3</v>
      </c>
      <c r="B142" s="14" t="s">
        <v>3</v>
      </c>
      <c r="C142" s="13" t="s">
        <v>3</v>
      </c>
      <c r="D142" s="12" t="s">
        <v>3</v>
      </c>
      <c r="E142" s="12" t="s">
        <v>3</v>
      </c>
      <c r="F142" s="96"/>
      <c r="G142" s="86"/>
      <c r="H142" s="10">
        <v>62175</v>
      </c>
      <c r="I142" s="10">
        <v>3860</v>
      </c>
      <c r="J142" s="10">
        <v>66035</v>
      </c>
      <c r="K142" s="10">
        <v>38792.379999999997</v>
      </c>
      <c r="L142" s="10">
        <v>0</v>
      </c>
      <c r="M142" s="10">
        <v>38792.379999999997</v>
      </c>
      <c r="N142" s="10">
        <v>27242.62</v>
      </c>
      <c r="O142" s="9">
        <v>0.58745180586052848</v>
      </c>
      <c r="P142" s="10">
        <v>73951.960000000006</v>
      </c>
      <c r="Q142" s="10">
        <v>0</v>
      </c>
      <c r="R142" s="10">
        <v>73951.960000000006</v>
      </c>
      <c r="S142" s="11">
        <v>-7916.96</v>
      </c>
      <c r="T142" s="9">
        <v>1.1198903611721056</v>
      </c>
    </row>
    <row r="143" spans="1:20" hidden="1" outlineLevel="4" collapsed="1" x14ac:dyDescent="0.35">
      <c r="A143" s="14" t="s">
        <v>3</v>
      </c>
      <c r="B143" s="14" t="s">
        <v>3</v>
      </c>
      <c r="C143" s="13" t="s">
        <v>3</v>
      </c>
      <c r="D143" s="12" t="s">
        <v>3</v>
      </c>
      <c r="E143" s="12" t="s">
        <v>3</v>
      </c>
      <c r="F143" s="96"/>
      <c r="G143" s="86"/>
      <c r="H143" s="10">
        <v>246163</v>
      </c>
      <c r="I143" s="10">
        <v>0</v>
      </c>
      <c r="J143" s="10">
        <v>246163</v>
      </c>
      <c r="K143" s="10">
        <v>166649.10999999999</v>
      </c>
      <c r="L143" s="10">
        <v>0</v>
      </c>
      <c r="M143" s="10">
        <v>166649.10999999999</v>
      </c>
      <c r="N143" s="10">
        <v>79513.89</v>
      </c>
      <c r="O143" s="9">
        <v>0.67698683392711334</v>
      </c>
      <c r="P143" s="10">
        <v>340031.11</v>
      </c>
      <c r="Q143" s="10">
        <v>0</v>
      </c>
      <c r="R143" s="10">
        <v>340031.11</v>
      </c>
      <c r="S143" s="11">
        <v>-93868.11</v>
      </c>
      <c r="T143" s="9">
        <v>1.3813250163509545</v>
      </c>
    </row>
    <row r="144" spans="1:20" hidden="1" outlineLevel="4" collapsed="1" x14ac:dyDescent="0.35">
      <c r="A144" s="14" t="s">
        <v>3</v>
      </c>
      <c r="B144" s="14" t="s">
        <v>3</v>
      </c>
      <c r="C144" s="13" t="s">
        <v>3</v>
      </c>
      <c r="D144" s="12" t="s">
        <v>3</v>
      </c>
      <c r="E144" s="12" t="s">
        <v>3</v>
      </c>
      <c r="F144" s="96"/>
      <c r="G144" s="86"/>
      <c r="H144" s="10">
        <v>523414</v>
      </c>
      <c r="I144" s="10">
        <v>26410</v>
      </c>
      <c r="J144" s="10">
        <v>549824</v>
      </c>
      <c r="K144" s="10">
        <v>330973.57</v>
      </c>
      <c r="L144" s="10">
        <v>0</v>
      </c>
      <c r="M144" s="10">
        <v>330973.57</v>
      </c>
      <c r="N144" s="10">
        <v>218850.43</v>
      </c>
      <c r="O144" s="9">
        <v>0.60196275535444066</v>
      </c>
      <c r="P144" s="10">
        <v>722287.87</v>
      </c>
      <c r="Q144" s="10">
        <v>0</v>
      </c>
      <c r="R144" s="10">
        <v>722287.87</v>
      </c>
      <c r="S144" s="11">
        <v>-172463.87</v>
      </c>
      <c r="T144" s="9">
        <v>1.3136710474624607</v>
      </c>
    </row>
    <row r="145" spans="1:20" hidden="1" outlineLevel="4" collapsed="1" x14ac:dyDescent="0.35">
      <c r="A145" s="14" t="s">
        <v>3</v>
      </c>
      <c r="B145" s="14" t="s">
        <v>3</v>
      </c>
      <c r="C145" s="13" t="s">
        <v>3</v>
      </c>
      <c r="D145" s="12" t="s">
        <v>3</v>
      </c>
      <c r="E145" s="12" t="s">
        <v>3</v>
      </c>
      <c r="F145" s="96"/>
      <c r="G145" s="86"/>
      <c r="H145" s="10">
        <v>187794</v>
      </c>
      <c r="I145" s="10">
        <v>15575</v>
      </c>
      <c r="J145" s="10">
        <v>203369</v>
      </c>
      <c r="K145" s="10">
        <v>96534.82</v>
      </c>
      <c r="L145" s="10">
        <v>0</v>
      </c>
      <c r="M145" s="10">
        <v>96534.82</v>
      </c>
      <c r="N145" s="10">
        <v>106834.18</v>
      </c>
      <c r="O145" s="9">
        <v>0.47467814662018304</v>
      </c>
      <c r="P145" s="10">
        <v>183960.82</v>
      </c>
      <c r="Q145" s="10">
        <v>0</v>
      </c>
      <c r="R145" s="10">
        <v>183960.82</v>
      </c>
      <c r="S145" s="10">
        <v>19408.18</v>
      </c>
      <c r="T145" s="9">
        <v>0.90456667437023341</v>
      </c>
    </row>
    <row r="146" spans="1:20" hidden="1" outlineLevel="4" collapsed="1" x14ac:dyDescent="0.35">
      <c r="A146" s="14" t="s">
        <v>3</v>
      </c>
      <c r="B146" s="14" t="s">
        <v>3</v>
      </c>
      <c r="C146" s="13" t="s">
        <v>3</v>
      </c>
      <c r="D146" s="12" t="s">
        <v>3</v>
      </c>
      <c r="E146" s="12" t="s">
        <v>3</v>
      </c>
      <c r="F146" s="96"/>
      <c r="G146" s="86"/>
      <c r="H146" s="10">
        <v>526585</v>
      </c>
      <c r="I146" s="10">
        <v>7465</v>
      </c>
      <c r="J146" s="10">
        <v>534050</v>
      </c>
      <c r="K146" s="10">
        <v>335049.17</v>
      </c>
      <c r="L146" s="10">
        <v>0</v>
      </c>
      <c r="M146" s="10">
        <v>335049.17</v>
      </c>
      <c r="N146" s="10">
        <v>199000.83</v>
      </c>
      <c r="O146" s="9">
        <v>0.62737415972287236</v>
      </c>
      <c r="P146" s="10">
        <v>707236.01</v>
      </c>
      <c r="Q146" s="10">
        <v>0</v>
      </c>
      <c r="R146" s="10">
        <v>707236.01</v>
      </c>
      <c r="S146" s="11">
        <v>-173186.01</v>
      </c>
      <c r="T146" s="9">
        <v>1.3242880067409419</v>
      </c>
    </row>
    <row r="147" spans="1:20" hidden="1" outlineLevel="4" collapsed="1" x14ac:dyDescent="0.35">
      <c r="A147" s="14" t="s">
        <v>3</v>
      </c>
      <c r="B147" s="14" t="s">
        <v>3</v>
      </c>
      <c r="C147" s="13" t="s">
        <v>3</v>
      </c>
      <c r="D147" s="12" t="s">
        <v>3</v>
      </c>
      <c r="E147" s="12" t="s">
        <v>3</v>
      </c>
      <c r="F147" s="96"/>
      <c r="G147" s="86"/>
      <c r="H147" s="10">
        <v>291842</v>
      </c>
      <c r="I147" s="10">
        <v>28703</v>
      </c>
      <c r="J147" s="10">
        <v>320545</v>
      </c>
      <c r="K147" s="10">
        <v>216594.89</v>
      </c>
      <c r="L147" s="10">
        <v>0</v>
      </c>
      <c r="M147" s="10">
        <v>216594.89</v>
      </c>
      <c r="N147" s="10">
        <v>103950.11</v>
      </c>
      <c r="O147" s="9">
        <v>0.67570821569514417</v>
      </c>
      <c r="P147" s="10">
        <v>415492.13</v>
      </c>
      <c r="Q147" s="10">
        <v>0</v>
      </c>
      <c r="R147" s="10">
        <v>415492.13</v>
      </c>
      <c r="S147" s="11">
        <v>-94947.13</v>
      </c>
      <c r="T147" s="9">
        <v>1.2962053065872186</v>
      </c>
    </row>
    <row r="148" spans="1:20" hidden="1" outlineLevel="4" collapsed="1" x14ac:dyDescent="0.35">
      <c r="A148" s="14" t="s">
        <v>3</v>
      </c>
      <c r="B148" s="14" t="s">
        <v>3</v>
      </c>
      <c r="C148" s="13" t="s">
        <v>3</v>
      </c>
      <c r="D148" s="12" t="s">
        <v>3</v>
      </c>
      <c r="E148" s="12" t="s">
        <v>3</v>
      </c>
      <c r="F148" s="96"/>
      <c r="G148" s="86"/>
      <c r="H148" s="10">
        <v>0</v>
      </c>
      <c r="I148" s="10">
        <v>0</v>
      </c>
      <c r="J148" s="10">
        <v>0</v>
      </c>
      <c r="K148" s="10">
        <v>3304.22</v>
      </c>
      <c r="L148" s="10">
        <v>0</v>
      </c>
      <c r="M148" s="10">
        <v>3304.22</v>
      </c>
      <c r="N148" s="11">
        <v>-3304.22</v>
      </c>
      <c r="O148" s="24">
        <v>-1</v>
      </c>
      <c r="P148" s="10">
        <v>4405.6400000000003</v>
      </c>
      <c r="Q148" s="10">
        <v>0</v>
      </c>
      <c r="R148" s="10">
        <v>4405.6400000000003</v>
      </c>
      <c r="S148" s="11">
        <v>-4405.6400000000003</v>
      </c>
      <c r="T148" s="24">
        <v>-1</v>
      </c>
    </row>
    <row r="149" spans="1:20" hidden="1" outlineLevel="4" collapsed="1" x14ac:dyDescent="0.35">
      <c r="A149" s="14" t="s">
        <v>3</v>
      </c>
      <c r="B149" s="14" t="s">
        <v>3</v>
      </c>
      <c r="C149" s="13" t="s">
        <v>3</v>
      </c>
      <c r="D149" s="12" t="s">
        <v>3</v>
      </c>
      <c r="E149" s="12" t="s">
        <v>3</v>
      </c>
      <c r="F149" s="96"/>
      <c r="G149" s="86"/>
      <c r="H149" s="10">
        <v>80363</v>
      </c>
      <c r="I149" s="10">
        <v>0</v>
      </c>
      <c r="J149" s="10">
        <v>80363</v>
      </c>
      <c r="K149" s="10">
        <v>82322.399999999994</v>
      </c>
      <c r="L149" s="10">
        <v>0</v>
      </c>
      <c r="M149" s="10">
        <v>82322.399999999994</v>
      </c>
      <c r="N149" s="11">
        <v>-1959.4</v>
      </c>
      <c r="O149" s="9">
        <v>1.0243818672772296</v>
      </c>
      <c r="P149" s="10">
        <v>175663.2</v>
      </c>
      <c r="Q149" s="10">
        <v>0</v>
      </c>
      <c r="R149" s="10">
        <v>175663.2</v>
      </c>
      <c r="S149" s="11">
        <v>-95300.2</v>
      </c>
      <c r="T149" s="9">
        <v>2.1858716075806028</v>
      </c>
    </row>
    <row r="150" spans="1:20" hidden="1" outlineLevel="4" collapsed="1" x14ac:dyDescent="0.35">
      <c r="A150" s="14" t="s">
        <v>3</v>
      </c>
      <c r="B150" s="14" t="s">
        <v>3</v>
      </c>
      <c r="C150" s="13" t="s">
        <v>3</v>
      </c>
      <c r="D150" s="12" t="s">
        <v>3</v>
      </c>
      <c r="E150" s="12" t="s">
        <v>3</v>
      </c>
      <c r="F150" s="96"/>
      <c r="G150" s="86"/>
      <c r="H150" s="10">
        <v>120543</v>
      </c>
      <c r="I150" s="10">
        <v>5727</v>
      </c>
      <c r="J150" s="10">
        <v>126270</v>
      </c>
      <c r="K150" s="10">
        <v>86450.240000000005</v>
      </c>
      <c r="L150" s="10">
        <v>0</v>
      </c>
      <c r="M150" s="10">
        <v>86450.240000000005</v>
      </c>
      <c r="N150" s="10">
        <v>39819.760000000002</v>
      </c>
      <c r="O150" s="9">
        <v>0.6846459174784193</v>
      </c>
      <c r="P150" s="10">
        <v>155532.20000000001</v>
      </c>
      <c r="Q150" s="10">
        <v>0</v>
      </c>
      <c r="R150" s="10">
        <v>155532.20000000001</v>
      </c>
      <c r="S150" s="11">
        <v>-29262.2</v>
      </c>
      <c r="T150" s="9">
        <v>1.231743090203532</v>
      </c>
    </row>
    <row r="151" spans="1:20" hidden="1" outlineLevel="4" collapsed="1" x14ac:dyDescent="0.35">
      <c r="A151" s="14" t="s">
        <v>3</v>
      </c>
      <c r="B151" s="14" t="s">
        <v>3</v>
      </c>
      <c r="C151" s="13" t="s">
        <v>3</v>
      </c>
      <c r="D151" s="12" t="s">
        <v>3</v>
      </c>
      <c r="E151" s="12" t="s">
        <v>3</v>
      </c>
      <c r="F151" s="96"/>
      <c r="G151" s="86"/>
      <c r="H151" s="10">
        <v>418731</v>
      </c>
      <c r="I151" s="10">
        <v>14516</v>
      </c>
      <c r="J151" s="10">
        <v>433247</v>
      </c>
      <c r="K151" s="10">
        <v>226652.96</v>
      </c>
      <c r="L151" s="10">
        <v>0</v>
      </c>
      <c r="M151" s="10">
        <v>226652.96</v>
      </c>
      <c r="N151" s="10">
        <v>206594.04</v>
      </c>
      <c r="O151" s="9">
        <v>0.52314951978894253</v>
      </c>
      <c r="P151" s="10">
        <v>456714.02</v>
      </c>
      <c r="Q151" s="10">
        <v>0</v>
      </c>
      <c r="R151" s="10">
        <v>456714.02</v>
      </c>
      <c r="S151" s="11">
        <v>-23467.02</v>
      </c>
      <c r="T151" s="9">
        <v>1.0541654529633211</v>
      </c>
    </row>
    <row r="152" spans="1:20" hidden="1" outlineLevel="4" collapsed="1" x14ac:dyDescent="0.35">
      <c r="A152" s="14" t="s">
        <v>3</v>
      </c>
      <c r="B152" s="14" t="s">
        <v>3</v>
      </c>
      <c r="C152" s="13" t="s">
        <v>3</v>
      </c>
      <c r="D152" s="12" t="s">
        <v>3</v>
      </c>
      <c r="E152" s="12" t="s">
        <v>3</v>
      </c>
      <c r="F152" s="96"/>
      <c r="G152" s="86"/>
      <c r="H152" s="10">
        <v>44411</v>
      </c>
      <c r="I152" s="10">
        <v>4724</v>
      </c>
      <c r="J152" s="10">
        <v>49135</v>
      </c>
      <c r="K152" s="10">
        <v>33728.28</v>
      </c>
      <c r="L152" s="10">
        <v>0</v>
      </c>
      <c r="M152" s="10">
        <v>33728.28</v>
      </c>
      <c r="N152" s="10">
        <v>15406.72</v>
      </c>
      <c r="O152" s="9">
        <v>0.68644102981581356</v>
      </c>
      <c r="P152" s="10">
        <v>55843.5</v>
      </c>
      <c r="Q152" s="10">
        <v>0</v>
      </c>
      <c r="R152" s="10">
        <v>55843.5</v>
      </c>
      <c r="S152" s="11">
        <v>-6708.5</v>
      </c>
      <c r="T152" s="9">
        <v>1.1365320036633764</v>
      </c>
    </row>
    <row r="153" spans="1:20" hidden="1" outlineLevel="4" collapsed="1" x14ac:dyDescent="0.35">
      <c r="A153" s="14" t="s">
        <v>3</v>
      </c>
      <c r="B153" s="14" t="s">
        <v>3</v>
      </c>
      <c r="C153" s="13" t="s">
        <v>3</v>
      </c>
      <c r="D153" s="12" t="s">
        <v>3</v>
      </c>
      <c r="E153" s="12" t="s">
        <v>3</v>
      </c>
      <c r="F153" s="96"/>
      <c r="G153" s="86"/>
      <c r="H153" s="10">
        <v>494863</v>
      </c>
      <c r="I153" s="10">
        <v>16243</v>
      </c>
      <c r="J153" s="10">
        <v>511106</v>
      </c>
      <c r="K153" s="10">
        <v>241848.56</v>
      </c>
      <c r="L153" s="10">
        <v>0</v>
      </c>
      <c r="M153" s="10">
        <v>241848.56</v>
      </c>
      <c r="N153" s="10">
        <v>269257.44</v>
      </c>
      <c r="O153" s="9">
        <v>0.47318669708436217</v>
      </c>
      <c r="P153" s="10">
        <v>469322.23999999999</v>
      </c>
      <c r="Q153" s="10">
        <v>0</v>
      </c>
      <c r="R153" s="10">
        <v>469322.23999999999</v>
      </c>
      <c r="S153" s="10">
        <v>41783.760000000002</v>
      </c>
      <c r="T153" s="9">
        <v>0.91824834770086827</v>
      </c>
    </row>
    <row r="154" spans="1:20" hidden="1" outlineLevel="4" collapsed="1" x14ac:dyDescent="0.35">
      <c r="A154" s="14" t="s">
        <v>3</v>
      </c>
      <c r="B154" s="14" t="s">
        <v>3</v>
      </c>
      <c r="C154" s="13" t="s">
        <v>3</v>
      </c>
      <c r="D154" s="12" t="s">
        <v>3</v>
      </c>
      <c r="E154" s="12" t="s">
        <v>3</v>
      </c>
      <c r="F154" s="96"/>
      <c r="G154" s="86"/>
      <c r="H154" s="10">
        <v>0</v>
      </c>
      <c r="I154" s="10">
        <v>75000</v>
      </c>
      <c r="J154" s="10">
        <v>75000</v>
      </c>
      <c r="K154" s="10">
        <v>0</v>
      </c>
      <c r="L154" s="10">
        <v>0</v>
      </c>
      <c r="M154" s="10">
        <v>0</v>
      </c>
      <c r="N154" s="10">
        <v>75000</v>
      </c>
      <c r="O154" s="9">
        <v>0</v>
      </c>
      <c r="P154" s="10">
        <v>0</v>
      </c>
      <c r="Q154" s="10">
        <v>0</v>
      </c>
      <c r="R154" s="10">
        <v>0</v>
      </c>
      <c r="S154" s="10">
        <v>75000</v>
      </c>
      <c r="T154" s="9">
        <v>0</v>
      </c>
    </row>
    <row r="155" spans="1:20" hidden="1" outlineLevel="4" collapsed="1" x14ac:dyDescent="0.35">
      <c r="A155" s="14" t="s">
        <v>3</v>
      </c>
      <c r="B155" s="14" t="s">
        <v>3</v>
      </c>
      <c r="C155" s="13" t="s">
        <v>3</v>
      </c>
      <c r="D155" s="12" t="s">
        <v>3</v>
      </c>
      <c r="E155" s="12" t="s">
        <v>3</v>
      </c>
      <c r="F155" s="96"/>
      <c r="G155" s="86"/>
      <c r="H155" s="10">
        <v>54745</v>
      </c>
      <c r="I155" s="11">
        <v>-8494</v>
      </c>
      <c r="J155" s="10">
        <v>46251</v>
      </c>
      <c r="K155" s="10">
        <v>0</v>
      </c>
      <c r="L155" s="10">
        <v>0</v>
      </c>
      <c r="M155" s="10">
        <v>0</v>
      </c>
      <c r="N155" s="10">
        <v>46251</v>
      </c>
      <c r="O155" s="9">
        <v>0</v>
      </c>
      <c r="P155" s="10">
        <v>0</v>
      </c>
      <c r="Q155" s="10">
        <v>0</v>
      </c>
      <c r="R155" s="10">
        <v>0</v>
      </c>
      <c r="S155" s="10">
        <v>46251</v>
      </c>
      <c r="T155" s="9">
        <v>0</v>
      </c>
    </row>
    <row r="156" spans="1:20" hidden="1" outlineLevel="4" collapsed="1" x14ac:dyDescent="0.35">
      <c r="A156" s="14" t="s">
        <v>3</v>
      </c>
      <c r="B156" s="14" t="s">
        <v>3</v>
      </c>
      <c r="C156" s="13" t="s">
        <v>3</v>
      </c>
      <c r="D156" s="12" t="s">
        <v>3</v>
      </c>
      <c r="E156" s="12" t="s">
        <v>3</v>
      </c>
      <c r="F156" s="96" t="s">
        <v>285</v>
      </c>
      <c r="G156" s="86"/>
      <c r="H156" s="10">
        <v>0</v>
      </c>
      <c r="I156" s="10">
        <v>0</v>
      </c>
      <c r="J156" s="10">
        <v>0</v>
      </c>
      <c r="K156" s="10">
        <v>7713.54</v>
      </c>
      <c r="L156" s="10">
        <v>0</v>
      </c>
      <c r="M156" s="10">
        <v>7713.54</v>
      </c>
      <c r="N156" s="11">
        <v>-7713.54</v>
      </c>
      <c r="O156" s="24">
        <v>-1</v>
      </c>
      <c r="P156" s="10">
        <v>15377.22</v>
      </c>
      <c r="Q156" s="10">
        <v>0</v>
      </c>
      <c r="R156" s="10">
        <v>15377.22</v>
      </c>
      <c r="S156" s="11">
        <v>-15377.22</v>
      </c>
      <c r="T156" s="24">
        <v>-1</v>
      </c>
    </row>
    <row r="157" spans="1:20" hidden="1" outlineLevel="4" collapsed="1" x14ac:dyDescent="0.35">
      <c r="A157" s="14" t="s">
        <v>3</v>
      </c>
      <c r="B157" s="14" t="s">
        <v>3</v>
      </c>
      <c r="C157" s="13" t="s">
        <v>3</v>
      </c>
      <c r="D157" s="12" t="s">
        <v>3</v>
      </c>
      <c r="E157" s="12" t="s">
        <v>3</v>
      </c>
      <c r="F157" s="96" t="s">
        <v>250</v>
      </c>
      <c r="G157" s="86"/>
      <c r="H157" s="10">
        <v>0</v>
      </c>
      <c r="I157" s="10">
        <v>0</v>
      </c>
      <c r="J157" s="10">
        <v>0</v>
      </c>
      <c r="K157" s="10">
        <v>10983.79</v>
      </c>
      <c r="L157" s="10">
        <v>0</v>
      </c>
      <c r="M157" s="10">
        <v>10983.79</v>
      </c>
      <c r="N157" s="11">
        <v>-10983.79</v>
      </c>
      <c r="O157" s="24">
        <v>-1</v>
      </c>
      <c r="P157" s="10">
        <v>10983.79</v>
      </c>
      <c r="Q157" s="10">
        <v>0</v>
      </c>
      <c r="R157" s="10">
        <v>10983.79</v>
      </c>
      <c r="S157" s="11">
        <v>-10983.79</v>
      </c>
      <c r="T157" s="24">
        <v>-1</v>
      </c>
    </row>
    <row r="158" spans="1:20" hidden="1" outlineLevel="4" collapsed="1" x14ac:dyDescent="0.35">
      <c r="A158" s="14" t="s">
        <v>3</v>
      </c>
      <c r="B158" s="14" t="s">
        <v>3</v>
      </c>
      <c r="C158" s="13" t="s">
        <v>3</v>
      </c>
      <c r="D158" s="12" t="s">
        <v>3</v>
      </c>
      <c r="E158" s="12" t="s">
        <v>3</v>
      </c>
      <c r="F158" s="96" t="s">
        <v>246</v>
      </c>
      <c r="G158" s="86"/>
      <c r="H158" s="10">
        <v>0</v>
      </c>
      <c r="I158" s="10">
        <v>0</v>
      </c>
      <c r="J158" s="10">
        <v>0</v>
      </c>
      <c r="K158" s="10">
        <v>3138.64</v>
      </c>
      <c r="L158" s="10">
        <v>0</v>
      </c>
      <c r="M158" s="10">
        <v>3138.64</v>
      </c>
      <c r="N158" s="11">
        <v>-3138.64</v>
      </c>
      <c r="O158" s="24">
        <v>-1</v>
      </c>
      <c r="P158" s="10">
        <v>7846.6</v>
      </c>
      <c r="Q158" s="10">
        <v>0</v>
      </c>
      <c r="R158" s="10">
        <v>7846.6</v>
      </c>
      <c r="S158" s="11">
        <v>-7846.6</v>
      </c>
      <c r="T158" s="24">
        <v>-1</v>
      </c>
    </row>
    <row r="159" spans="1:20" hidden="1" outlineLevel="3" collapsed="1" x14ac:dyDescent="0.35">
      <c r="A159" s="14" t="s">
        <v>3</v>
      </c>
      <c r="B159" s="14" t="s">
        <v>3</v>
      </c>
      <c r="C159" s="13" t="s">
        <v>3</v>
      </c>
      <c r="D159" s="12" t="s">
        <v>3</v>
      </c>
      <c r="E159" s="96" t="s">
        <v>474</v>
      </c>
      <c r="F159" s="86"/>
      <c r="G159" s="86"/>
      <c r="H159" s="16">
        <v>1272420</v>
      </c>
      <c r="I159" s="16">
        <v>0</v>
      </c>
      <c r="J159" s="16">
        <v>1272420</v>
      </c>
      <c r="K159" s="16">
        <v>567688.01</v>
      </c>
      <c r="L159" s="16">
        <v>0</v>
      </c>
      <c r="M159" s="16">
        <v>567688.01</v>
      </c>
      <c r="N159" s="16">
        <v>704731.99</v>
      </c>
      <c r="O159" s="17">
        <v>0.4461482922305528</v>
      </c>
      <c r="P159" s="16">
        <v>1324674.05</v>
      </c>
      <c r="Q159" s="16">
        <v>12745</v>
      </c>
      <c r="R159" s="16">
        <v>1337419.05</v>
      </c>
      <c r="S159" s="18">
        <v>-64999.05</v>
      </c>
      <c r="T159" s="15">
        <v>1.051083015042203</v>
      </c>
    </row>
    <row r="160" spans="1:20" hidden="1" outlineLevel="4" collapsed="1" x14ac:dyDescent="0.35">
      <c r="A160" s="14" t="s">
        <v>3</v>
      </c>
      <c r="B160" s="14" t="s">
        <v>3</v>
      </c>
      <c r="C160" s="13" t="s">
        <v>3</v>
      </c>
      <c r="D160" s="12" t="s">
        <v>3</v>
      </c>
      <c r="E160" s="12" t="s">
        <v>3</v>
      </c>
      <c r="F160" s="96"/>
      <c r="G160" s="86"/>
      <c r="H160" s="10">
        <v>0</v>
      </c>
      <c r="I160" s="10">
        <v>0</v>
      </c>
      <c r="J160" s="10">
        <v>0</v>
      </c>
      <c r="K160" s="10">
        <v>10575.5</v>
      </c>
      <c r="L160" s="10">
        <v>0</v>
      </c>
      <c r="M160" s="10">
        <v>10575.5</v>
      </c>
      <c r="N160" s="11">
        <v>-10575.5</v>
      </c>
      <c r="O160" s="24">
        <v>-1</v>
      </c>
      <c r="P160" s="10">
        <v>10575.5</v>
      </c>
      <c r="Q160" s="10">
        <v>0</v>
      </c>
      <c r="R160" s="10">
        <v>10575.5</v>
      </c>
      <c r="S160" s="11">
        <v>-10575.5</v>
      </c>
      <c r="T160" s="24">
        <v>-1</v>
      </c>
    </row>
    <row r="161" spans="1:20" hidden="1" outlineLevel="4" collapsed="1" x14ac:dyDescent="0.35">
      <c r="A161" s="14" t="s">
        <v>3</v>
      </c>
      <c r="B161" s="14" t="s">
        <v>3</v>
      </c>
      <c r="C161" s="13" t="s">
        <v>3</v>
      </c>
      <c r="D161" s="12" t="s">
        <v>3</v>
      </c>
      <c r="E161" s="12" t="s">
        <v>3</v>
      </c>
      <c r="F161" s="96"/>
      <c r="G161" s="86"/>
      <c r="H161" s="10">
        <v>189864</v>
      </c>
      <c r="I161" s="10">
        <v>0</v>
      </c>
      <c r="J161" s="10">
        <v>189864</v>
      </c>
      <c r="K161" s="10">
        <v>95442</v>
      </c>
      <c r="L161" s="10">
        <v>0</v>
      </c>
      <c r="M161" s="10">
        <v>95442</v>
      </c>
      <c r="N161" s="10">
        <v>94422</v>
      </c>
      <c r="O161" s="9">
        <v>0.50268613323220834</v>
      </c>
      <c r="P161" s="10">
        <v>190884</v>
      </c>
      <c r="Q161" s="10">
        <v>0</v>
      </c>
      <c r="R161" s="10">
        <v>190884</v>
      </c>
      <c r="S161" s="11">
        <v>-1020</v>
      </c>
      <c r="T161" s="9">
        <v>1.0053722664644167</v>
      </c>
    </row>
    <row r="162" spans="1:20" hidden="1" outlineLevel="4" collapsed="1" x14ac:dyDescent="0.35">
      <c r="A162" s="14" t="s">
        <v>3</v>
      </c>
      <c r="B162" s="14" t="s">
        <v>3</v>
      </c>
      <c r="C162" s="13" t="s">
        <v>3</v>
      </c>
      <c r="D162" s="12" t="s">
        <v>3</v>
      </c>
      <c r="E162" s="12" t="s">
        <v>3</v>
      </c>
      <c r="F162" s="96"/>
      <c r="G162" s="86"/>
      <c r="H162" s="10">
        <v>0</v>
      </c>
      <c r="I162" s="10">
        <v>0</v>
      </c>
      <c r="J162" s="10">
        <v>0</v>
      </c>
      <c r="K162" s="10">
        <v>11971</v>
      </c>
      <c r="L162" s="10">
        <v>0</v>
      </c>
      <c r="M162" s="10">
        <v>11971</v>
      </c>
      <c r="N162" s="11">
        <v>-11971</v>
      </c>
      <c r="O162" s="24">
        <v>-1</v>
      </c>
      <c r="P162" s="10">
        <v>11971</v>
      </c>
      <c r="Q162" s="10">
        <v>0</v>
      </c>
      <c r="R162" s="10">
        <v>11971</v>
      </c>
      <c r="S162" s="11">
        <v>-11971</v>
      </c>
      <c r="T162" s="24">
        <v>-1</v>
      </c>
    </row>
    <row r="163" spans="1:20" hidden="1" outlineLevel="4" collapsed="1" x14ac:dyDescent="0.35">
      <c r="A163" s="14" t="s">
        <v>3</v>
      </c>
      <c r="B163" s="14" t="s">
        <v>3</v>
      </c>
      <c r="C163" s="13" t="s">
        <v>3</v>
      </c>
      <c r="D163" s="12" t="s">
        <v>3</v>
      </c>
      <c r="E163" s="12" t="s">
        <v>3</v>
      </c>
      <c r="F163" s="96"/>
      <c r="G163" s="86"/>
      <c r="H163" s="10">
        <v>61752</v>
      </c>
      <c r="I163" s="10">
        <v>0</v>
      </c>
      <c r="J163" s="10">
        <v>61752</v>
      </c>
      <c r="K163" s="10">
        <v>0</v>
      </c>
      <c r="L163" s="10">
        <v>0</v>
      </c>
      <c r="M163" s="10">
        <v>0</v>
      </c>
      <c r="N163" s="10">
        <v>61752</v>
      </c>
      <c r="O163" s="9">
        <v>0</v>
      </c>
      <c r="P163" s="10">
        <v>0</v>
      </c>
      <c r="Q163" s="10">
        <v>0</v>
      </c>
      <c r="R163" s="10">
        <v>0</v>
      </c>
      <c r="S163" s="10">
        <v>61752</v>
      </c>
      <c r="T163" s="9">
        <v>0</v>
      </c>
    </row>
    <row r="164" spans="1:20" hidden="1" outlineLevel="4" collapsed="1" x14ac:dyDescent="0.35">
      <c r="A164" s="14" t="s">
        <v>3</v>
      </c>
      <c r="B164" s="14" t="s">
        <v>3</v>
      </c>
      <c r="C164" s="13" t="s">
        <v>3</v>
      </c>
      <c r="D164" s="12" t="s">
        <v>3</v>
      </c>
      <c r="E164" s="12" t="s">
        <v>3</v>
      </c>
      <c r="F164" s="96"/>
      <c r="G164" s="86"/>
      <c r="H164" s="10">
        <v>137040</v>
      </c>
      <c r="I164" s="10">
        <v>0</v>
      </c>
      <c r="J164" s="10">
        <v>137040</v>
      </c>
      <c r="K164" s="10">
        <v>48872</v>
      </c>
      <c r="L164" s="10">
        <v>0</v>
      </c>
      <c r="M164" s="10">
        <v>48872</v>
      </c>
      <c r="N164" s="10">
        <v>88168</v>
      </c>
      <c r="O164" s="9">
        <v>0.35662580268534733</v>
      </c>
      <c r="P164" s="10">
        <v>122180</v>
      </c>
      <c r="Q164" s="10">
        <v>0</v>
      </c>
      <c r="R164" s="10">
        <v>122180</v>
      </c>
      <c r="S164" s="10">
        <v>14860</v>
      </c>
      <c r="T164" s="9">
        <v>0.8915645067133684</v>
      </c>
    </row>
    <row r="165" spans="1:20" hidden="1" outlineLevel="4" collapsed="1" x14ac:dyDescent="0.35">
      <c r="A165" s="14" t="s">
        <v>3</v>
      </c>
      <c r="B165" s="14" t="s">
        <v>3</v>
      </c>
      <c r="C165" s="13" t="s">
        <v>3</v>
      </c>
      <c r="D165" s="12" t="s">
        <v>3</v>
      </c>
      <c r="E165" s="12" t="s">
        <v>3</v>
      </c>
      <c r="F165" s="96"/>
      <c r="G165" s="86"/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9">
        <v>0</v>
      </c>
      <c r="P165" s="10">
        <v>0</v>
      </c>
      <c r="Q165" s="10">
        <v>12745</v>
      </c>
      <c r="R165" s="10">
        <v>12745</v>
      </c>
      <c r="S165" s="11">
        <v>-12745</v>
      </c>
      <c r="T165" s="24">
        <v>-1</v>
      </c>
    </row>
    <row r="166" spans="1:20" hidden="1" outlineLevel="4" collapsed="1" x14ac:dyDescent="0.35">
      <c r="A166" s="14" t="s">
        <v>3</v>
      </c>
      <c r="B166" s="14" t="s">
        <v>3</v>
      </c>
      <c r="C166" s="13" t="s">
        <v>3</v>
      </c>
      <c r="D166" s="12" t="s">
        <v>3</v>
      </c>
      <c r="E166" s="12" t="s">
        <v>3</v>
      </c>
      <c r="F166" s="96"/>
      <c r="G166" s="86"/>
      <c r="H166" s="10">
        <v>64092</v>
      </c>
      <c r="I166" s="10">
        <v>0</v>
      </c>
      <c r="J166" s="10">
        <v>64092</v>
      </c>
      <c r="K166" s="10">
        <v>42728</v>
      </c>
      <c r="L166" s="10">
        <v>0</v>
      </c>
      <c r="M166" s="10">
        <v>42728</v>
      </c>
      <c r="N166" s="10">
        <v>21364</v>
      </c>
      <c r="O166" s="9">
        <v>0.66666666666666663</v>
      </c>
      <c r="P166" s="10">
        <v>106820</v>
      </c>
      <c r="Q166" s="10">
        <v>0</v>
      </c>
      <c r="R166" s="10">
        <v>106820</v>
      </c>
      <c r="S166" s="11">
        <v>-42728</v>
      </c>
      <c r="T166" s="9">
        <v>1.6666666666666667</v>
      </c>
    </row>
    <row r="167" spans="1:20" hidden="1" outlineLevel="4" collapsed="1" x14ac:dyDescent="0.35">
      <c r="A167" s="14" t="s">
        <v>3</v>
      </c>
      <c r="B167" s="14" t="s">
        <v>3</v>
      </c>
      <c r="C167" s="13" t="s">
        <v>3</v>
      </c>
      <c r="D167" s="12" t="s">
        <v>3</v>
      </c>
      <c r="E167" s="12" t="s">
        <v>3</v>
      </c>
      <c r="F167" s="96"/>
      <c r="G167" s="86"/>
      <c r="H167" s="10">
        <v>125820</v>
      </c>
      <c r="I167" s="10">
        <v>0</v>
      </c>
      <c r="J167" s="10">
        <v>125820</v>
      </c>
      <c r="K167" s="10">
        <v>95247</v>
      </c>
      <c r="L167" s="10">
        <v>0</v>
      </c>
      <c r="M167" s="10">
        <v>95247</v>
      </c>
      <c r="N167" s="10">
        <v>30573</v>
      </c>
      <c r="O167" s="9">
        <v>0.75701001430615167</v>
      </c>
      <c r="P167" s="10">
        <v>318906</v>
      </c>
      <c r="Q167" s="10">
        <v>0</v>
      </c>
      <c r="R167" s="10">
        <v>318906</v>
      </c>
      <c r="S167" s="11">
        <v>-193086</v>
      </c>
      <c r="T167" s="9">
        <v>2.534620886981402</v>
      </c>
    </row>
    <row r="168" spans="1:20" hidden="1" outlineLevel="4" collapsed="1" x14ac:dyDescent="0.35">
      <c r="A168" s="14" t="s">
        <v>3</v>
      </c>
      <c r="B168" s="14" t="s">
        <v>3</v>
      </c>
      <c r="C168" s="13" t="s">
        <v>3</v>
      </c>
      <c r="D168" s="12" t="s">
        <v>3</v>
      </c>
      <c r="E168" s="12" t="s">
        <v>3</v>
      </c>
      <c r="F168" s="96"/>
      <c r="G168" s="86"/>
      <c r="H168" s="10">
        <v>58734</v>
      </c>
      <c r="I168" s="10">
        <v>0</v>
      </c>
      <c r="J168" s="10">
        <v>58734</v>
      </c>
      <c r="K168" s="10">
        <v>39156</v>
      </c>
      <c r="L168" s="10">
        <v>0</v>
      </c>
      <c r="M168" s="10">
        <v>39156</v>
      </c>
      <c r="N168" s="10">
        <v>19578</v>
      </c>
      <c r="O168" s="9">
        <v>0.66666666666666663</v>
      </c>
      <c r="P168" s="10">
        <v>97890</v>
      </c>
      <c r="Q168" s="10">
        <v>0</v>
      </c>
      <c r="R168" s="10">
        <v>97890</v>
      </c>
      <c r="S168" s="11">
        <v>-39156</v>
      </c>
      <c r="T168" s="9">
        <v>1.6666666666666667</v>
      </c>
    </row>
    <row r="169" spans="1:20" hidden="1" outlineLevel="4" collapsed="1" x14ac:dyDescent="0.35">
      <c r="A169" s="14" t="s">
        <v>3</v>
      </c>
      <c r="B169" s="14" t="s">
        <v>3</v>
      </c>
      <c r="C169" s="13" t="s">
        <v>3</v>
      </c>
      <c r="D169" s="12" t="s">
        <v>3</v>
      </c>
      <c r="E169" s="12" t="s">
        <v>3</v>
      </c>
      <c r="F169" s="96"/>
      <c r="G169" s="86"/>
      <c r="H169" s="10">
        <v>70266</v>
      </c>
      <c r="I169" s="10">
        <v>0</v>
      </c>
      <c r="J169" s="10">
        <v>70266</v>
      </c>
      <c r="K169" s="10">
        <v>35133</v>
      </c>
      <c r="L169" s="10">
        <v>0</v>
      </c>
      <c r="M169" s="10">
        <v>35133</v>
      </c>
      <c r="N169" s="10">
        <v>35133</v>
      </c>
      <c r="O169" s="9">
        <v>0.5</v>
      </c>
      <c r="P169" s="10">
        <v>70266</v>
      </c>
      <c r="Q169" s="10">
        <v>0</v>
      </c>
      <c r="R169" s="10">
        <v>70266</v>
      </c>
      <c r="S169" s="10">
        <v>0</v>
      </c>
      <c r="T169" s="9">
        <v>1</v>
      </c>
    </row>
    <row r="170" spans="1:20" hidden="1" outlineLevel="4" collapsed="1" x14ac:dyDescent="0.35">
      <c r="A170" s="14" t="s">
        <v>3</v>
      </c>
      <c r="B170" s="14" t="s">
        <v>3</v>
      </c>
      <c r="C170" s="13" t="s">
        <v>3</v>
      </c>
      <c r="D170" s="12" t="s">
        <v>3</v>
      </c>
      <c r="E170" s="12" t="s">
        <v>3</v>
      </c>
      <c r="F170" s="96"/>
      <c r="G170" s="86"/>
      <c r="H170" s="10">
        <v>65880</v>
      </c>
      <c r="I170" s="10">
        <v>0</v>
      </c>
      <c r="J170" s="10">
        <v>65880</v>
      </c>
      <c r="K170" s="10">
        <v>0</v>
      </c>
      <c r="L170" s="10">
        <v>0</v>
      </c>
      <c r="M170" s="10">
        <v>0</v>
      </c>
      <c r="N170" s="10">
        <v>65880</v>
      </c>
      <c r="O170" s="9">
        <v>0</v>
      </c>
      <c r="P170" s="10">
        <v>0</v>
      </c>
      <c r="Q170" s="10">
        <v>0</v>
      </c>
      <c r="R170" s="10">
        <v>0</v>
      </c>
      <c r="S170" s="10">
        <v>65880</v>
      </c>
      <c r="T170" s="9">
        <v>0</v>
      </c>
    </row>
    <row r="171" spans="1:20" hidden="1" outlineLevel="4" collapsed="1" x14ac:dyDescent="0.35">
      <c r="A171" s="14" t="s">
        <v>3</v>
      </c>
      <c r="B171" s="14" t="s">
        <v>3</v>
      </c>
      <c r="C171" s="13" t="s">
        <v>3</v>
      </c>
      <c r="D171" s="12" t="s">
        <v>3</v>
      </c>
      <c r="E171" s="12" t="s">
        <v>3</v>
      </c>
      <c r="F171" s="96"/>
      <c r="G171" s="86"/>
      <c r="H171" s="10">
        <v>135132</v>
      </c>
      <c r="I171" s="10">
        <v>0</v>
      </c>
      <c r="J171" s="10">
        <v>135132</v>
      </c>
      <c r="K171" s="10">
        <v>52909.599999999999</v>
      </c>
      <c r="L171" s="10">
        <v>0</v>
      </c>
      <c r="M171" s="10">
        <v>52909.599999999999</v>
      </c>
      <c r="N171" s="10">
        <v>82222.399999999994</v>
      </c>
      <c r="O171" s="9">
        <v>0.39154012373087055</v>
      </c>
      <c r="P171" s="10">
        <v>125555.8</v>
      </c>
      <c r="Q171" s="10">
        <v>0</v>
      </c>
      <c r="R171" s="10">
        <v>125555.8</v>
      </c>
      <c r="S171" s="10">
        <v>9576.2000000000007</v>
      </c>
      <c r="T171" s="9">
        <v>0.92913447591984133</v>
      </c>
    </row>
    <row r="172" spans="1:20" hidden="1" outlineLevel="4" collapsed="1" x14ac:dyDescent="0.35">
      <c r="A172" s="14" t="s">
        <v>3</v>
      </c>
      <c r="B172" s="14" t="s">
        <v>3</v>
      </c>
      <c r="C172" s="13" t="s">
        <v>3</v>
      </c>
      <c r="D172" s="12" t="s">
        <v>3</v>
      </c>
      <c r="E172" s="12" t="s">
        <v>3</v>
      </c>
      <c r="F172" s="96"/>
      <c r="G172" s="86"/>
      <c r="H172" s="10">
        <v>64032</v>
      </c>
      <c r="I172" s="10">
        <v>0</v>
      </c>
      <c r="J172" s="10">
        <v>64032</v>
      </c>
      <c r="K172" s="10">
        <v>17075.22</v>
      </c>
      <c r="L172" s="10">
        <v>0</v>
      </c>
      <c r="M172" s="10">
        <v>17075.22</v>
      </c>
      <c r="N172" s="10">
        <v>46956.78</v>
      </c>
      <c r="O172" s="9">
        <v>0.26666697901049474</v>
      </c>
      <c r="P172" s="10">
        <v>34150.44</v>
      </c>
      <c r="Q172" s="10">
        <v>0</v>
      </c>
      <c r="R172" s="10">
        <v>34150.44</v>
      </c>
      <c r="S172" s="10">
        <v>29881.56</v>
      </c>
      <c r="T172" s="9">
        <v>0.53333395802098948</v>
      </c>
    </row>
    <row r="173" spans="1:20" hidden="1" outlineLevel="4" collapsed="1" x14ac:dyDescent="0.35">
      <c r="A173" s="14" t="s">
        <v>3</v>
      </c>
      <c r="B173" s="14" t="s">
        <v>3</v>
      </c>
      <c r="C173" s="13" t="s">
        <v>3</v>
      </c>
      <c r="D173" s="12" t="s">
        <v>3</v>
      </c>
      <c r="E173" s="12" t="s">
        <v>3</v>
      </c>
      <c r="F173" s="96"/>
      <c r="G173" s="86"/>
      <c r="H173" s="10">
        <v>119268</v>
      </c>
      <c r="I173" s="10">
        <v>0</v>
      </c>
      <c r="J173" s="10">
        <v>119268</v>
      </c>
      <c r="K173" s="10">
        <v>61998</v>
      </c>
      <c r="L173" s="10">
        <v>0</v>
      </c>
      <c r="M173" s="10">
        <v>61998</v>
      </c>
      <c r="N173" s="10">
        <v>57270</v>
      </c>
      <c r="O173" s="9">
        <v>0.51982090753596943</v>
      </c>
      <c r="P173" s="10">
        <v>122691</v>
      </c>
      <c r="Q173" s="10">
        <v>0</v>
      </c>
      <c r="R173" s="10">
        <v>122691</v>
      </c>
      <c r="S173" s="11">
        <v>-3423</v>
      </c>
      <c r="T173" s="9">
        <v>1.0287000704296207</v>
      </c>
    </row>
    <row r="174" spans="1:20" hidden="1" outlineLevel="4" collapsed="1" x14ac:dyDescent="0.35">
      <c r="A174" s="14" t="s">
        <v>3</v>
      </c>
      <c r="B174" s="14" t="s">
        <v>3</v>
      </c>
      <c r="C174" s="13" t="s">
        <v>3</v>
      </c>
      <c r="D174" s="12" t="s">
        <v>3</v>
      </c>
      <c r="E174" s="12" t="s">
        <v>3</v>
      </c>
      <c r="F174" s="96"/>
      <c r="G174" s="86"/>
      <c r="H174" s="10">
        <v>63732</v>
      </c>
      <c r="I174" s="10">
        <v>0</v>
      </c>
      <c r="J174" s="10">
        <v>63732</v>
      </c>
      <c r="K174" s="10">
        <v>31866</v>
      </c>
      <c r="L174" s="10">
        <v>0</v>
      </c>
      <c r="M174" s="10">
        <v>31866</v>
      </c>
      <c r="N174" s="10">
        <v>31866</v>
      </c>
      <c r="O174" s="9">
        <v>0.5</v>
      </c>
      <c r="P174" s="10">
        <v>63732</v>
      </c>
      <c r="Q174" s="10">
        <v>0</v>
      </c>
      <c r="R174" s="10">
        <v>63732</v>
      </c>
      <c r="S174" s="10">
        <v>0</v>
      </c>
      <c r="T174" s="9">
        <v>1</v>
      </c>
    </row>
    <row r="175" spans="1:20" hidden="1" outlineLevel="4" collapsed="1" x14ac:dyDescent="0.35">
      <c r="A175" s="14" t="s">
        <v>3</v>
      </c>
      <c r="B175" s="14" t="s">
        <v>3</v>
      </c>
      <c r="C175" s="13" t="s">
        <v>3</v>
      </c>
      <c r="D175" s="12" t="s">
        <v>3</v>
      </c>
      <c r="E175" s="12" t="s">
        <v>3</v>
      </c>
      <c r="F175" s="96"/>
      <c r="G175" s="86"/>
      <c r="H175" s="10">
        <v>53076</v>
      </c>
      <c r="I175" s="10">
        <v>0</v>
      </c>
      <c r="J175" s="10">
        <v>53076</v>
      </c>
      <c r="K175" s="10">
        <v>24714.69</v>
      </c>
      <c r="L175" s="10">
        <v>0</v>
      </c>
      <c r="M175" s="10">
        <v>24714.69</v>
      </c>
      <c r="N175" s="10">
        <v>28361.31</v>
      </c>
      <c r="O175" s="9">
        <v>0.46564718516843773</v>
      </c>
      <c r="P175" s="10">
        <v>49052.31</v>
      </c>
      <c r="Q175" s="10">
        <v>0</v>
      </c>
      <c r="R175" s="10">
        <v>49052.31</v>
      </c>
      <c r="S175" s="10">
        <v>4023.69</v>
      </c>
      <c r="T175" s="9">
        <v>0.92419002939181549</v>
      </c>
    </row>
    <row r="176" spans="1:20" hidden="1" outlineLevel="4" collapsed="1" x14ac:dyDescent="0.35">
      <c r="A176" s="14" t="s">
        <v>3</v>
      </c>
      <c r="B176" s="14" t="s">
        <v>3</v>
      </c>
      <c r="C176" s="13" t="s">
        <v>3</v>
      </c>
      <c r="D176" s="12" t="s">
        <v>3</v>
      </c>
      <c r="E176" s="12" t="s">
        <v>3</v>
      </c>
      <c r="F176" s="96"/>
      <c r="G176" s="86"/>
      <c r="H176" s="10">
        <v>63732</v>
      </c>
      <c r="I176" s="10">
        <v>0</v>
      </c>
      <c r="J176" s="10">
        <v>63732</v>
      </c>
      <c r="K176" s="10">
        <v>0</v>
      </c>
      <c r="L176" s="10">
        <v>0</v>
      </c>
      <c r="M176" s="10">
        <v>0</v>
      </c>
      <c r="N176" s="10">
        <v>63732</v>
      </c>
      <c r="O176" s="9">
        <v>0</v>
      </c>
      <c r="P176" s="10">
        <v>0</v>
      </c>
      <c r="Q176" s="10">
        <v>0</v>
      </c>
      <c r="R176" s="10">
        <v>0</v>
      </c>
      <c r="S176" s="10">
        <v>63732</v>
      </c>
      <c r="T176" s="9">
        <v>0</v>
      </c>
    </row>
    <row r="177" spans="1:20" hidden="1" outlineLevel="3" collapsed="1" x14ac:dyDescent="0.35">
      <c r="A177" s="14" t="s">
        <v>3</v>
      </c>
      <c r="B177" s="14" t="s">
        <v>3</v>
      </c>
      <c r="C177" s="13" t="s">
        <v>3</v>
      </c>
      <c r="D177" s="12" t="s">
        <v>3</v>
      </c>
      <c r="E177" s="96" t="s">
        <v>473</v>
      </c>
      <c r="F177" s="86"/>
      <c r="G177" s="86"/>
      <c r="H177" s="18">
        <v>-2448903</v>
      </c>
      <c r="I177" s="16">
        <v>0</v>
      </c>
      <c r="J177" s="18">
        <v>-2448903</v>
      </c>
      <c r="K177" s="16">
        <v>0</v>
      </c>
      <c r="L177" s="16">
        <v>0</v>
      </c>
      <c r="M177" s="16">
        <v>0</v>
      </c>
      <c r="N177" s="18">
        <v>-2448903</v>
      </c>
      <c r="O177" s="17">
        <v>0</v>
      </c>
      <c r="P177" s="16">
        <v>0</v>
      </c>
      <c r="Q177" s="16">
        <v>193793</v>
      </c>
      <c r="R177" s="16">
        <v>193793</v>
      </c>
      <c r="S177" s="18">
        <v>-2642696</v>
      </c>
      <c r="T177" s="33">
        <v>-7.9134616601800892E-2</v>
      </c>
    </row>
    <row r="178" spans="1:20" hidden="1" outlineLevel="4" collapsed="1" x14ac:dyDescent="0.35">
      <c r="A178" s="14" t="s">
        <v>3</v>
      </c>
      <c r="B178" s="14" t="s">
        <v>3</v>
      </c>
      <c r="C178" s="13" t="s">
        <v>3</v>
      </c>
      <c r="D178" s="12" t="s">
        <v>3</v>
      </c>
      <c r="E178" s="12" t="s">
        <v>3</v>
      </c>
      <c r="F178" s="96"/>
      <c r="G178" s="86"/>
      <c r="H178" s="11">
        <v>-2567696</v>
      </c>
      <c r="I178" s="10">
        <v>0</v>
      </c>
      <c r="J178" s="11">
        <v>-2567696</v>
      </c>
      <c r="K178" s="10">
        <v>0</v>
      </c>
      <c r="L178" s="10">
        <v>0</v>
      </c>
      <c r="M178" s="10">
        <v>0</v>
      </c>
      <c r="N178" s="11">
        <v>-2567696</v>
      </c>
      <c r="O178" s="9">
        <v>0</v>
      </c>
      <c r="P178" s="10">
        <v>0</v>
      </c>
      <c r="Q178" s="10">
        <v>0</v>
      </c>
      <c r="R178" s="10">
        <v>0</v>
      </c>
      <c r="S178" s="11">
        <v>-2567696</v>
      </c>
      <c r="T178" s="9">
        <v>0</v>
      </c>
    </row>
    <row r="179" spans="1:20" hidden="1" outlineLevel="4" collapsed="1" x14ac:dyDescent="0.35">
      <c r="A179" s="14" t="s">
        <v>3</v>
      </c>
      <c r="B179" s="14" t="s">
        <v>3</v>
      </c>
      <c r="C179" s="13" t="s">
        <v>3</v>
      </c>
      <c r="D179" s="12" t="s">
        <v>3</v>
      </c>
      <c r="E179" s="12" t="s">
        <v>3</v>
      </c>
      <c r="F179" s="96"/>
      <c r="G179" s="86"/>
      <c r="H179" s="10">
        <v>0</v>
      </c>
      <c r="I179" s="10">
        <v>0</v>
      </c>
      <c r="J179" s="10">
        <v>0</v>
      </c>
      <c r="K179" s="11">
        <v>-9404.4</v>
      </c>
      <c r="L179" s="10">
        <v>0</v>
      </c>
      <c r="M179" s="11">
        <v>-9404.4</v>
      </c>
      <c r="N179" s="10">
        <v>9404.4</v>
      </c>
      <c r="O179" s="24">
        <v>-1</v>
      </c>
      <c r="P179" s="11">
        <v>-65830.8</v>
      </c>
      <c r="Q179" s="10">
        <v>0</v>
      </c>
      <c r="R179" s="11">
        <v>-65830.8</v>
      </c>
      <c r="S179" s="10">
        <v>65830.8</v>
      </c>
      <c r="T179" s="24">
        <v>-1</v>
      </c>
    </row>
    <row r="180" spans="1:20" hidden="1" outlineLevel="4" collapsed="1" x14ac:dyDescent="0.35">
      <c r="A180" s="14" t="s">
        <v>3</v>
      </c>
      <c r="B180" s="14" t="s">
        <v>3</v>
      </c>
      <c r="C180" s="13" t="s">
        <v>3</v>
      </c>
      <c r="D180" s="12" t="s">
        <v>3</v>
      </c>
      <c r="E180" s="12" t="s">
        <v>3</v>
      </c>
      <c r="F180" s="96"/>
      <c r="G180" s="86"/>
      <c r="H180" s="10">
        <v>0</v>
      </c>
      <c r="I180" s="10">
        <v>0</v>
      </c>
      <c r="J180" s="10">
        <v>0</v>
      </c>
      <c r="K180" s="11">
        <v>-9413.2099999999991</v>
      </c>
      <c r="L180" s="10">
        <v>0</v>
      </c>
      <c r="M180" s="11">
        <v>-9413.2099999999991</v>
      </c>
      <c r="N180" s="10">
        <v>9413.2099999999991</v>
      </c>
      <c r="O180" s="24">
        <v>-1</v>
      </c>
      <c r="P180" s="11">
        <v>-65892.47</v>
      </c>
      <c r="Q180" s="10">
        <v>0</v>
      </c>
      <c r="R180" s="11">
        <v>-65892.47</v>
      </c>
      <c r="S180" s="10">
        <v>65892.47</v>
      </c>
      <c r="T180" s="24">
        <v>-1</v>
      </c>
    </row>
    <row r="181" spans="1:20" hidden="1" outlineLevel="4" collapsed="1" x14ac:dyDescent="0.35">
      <c r="A181" s="14" t="s">
        <v>3</v>
      </c>
      <c r="B181" s="14" t="s">
        <v>3</v>
      </c>
      <c r="C181" s="13" t="s">
        <v>3</v>
      </c>
      <c r="D181" s="12" t="s">
        <v>3</v>
      </c>
      <c r="E181" s="12" t="s">
        <v>3</v>
      </c>
      <c r="F181" s="96"/>
      <c r="G181" s="86"/>
      <c r="H181" s="10">
        <v>0</v>
      </c>
      <c r="I181" s="10">
        <v>0</v>
      </c>
      <c r="J181" s="10">
        <v>0</v>
      </c>
      <c r="K181" s="10">
        <v>9413.2099999999991</v>
      </c>
      <c r="L181" s="10">
        <v>0</v>
      </c>
      <c r="M181" s="10">
        <v>9413.2099999999991</v>
      </c>
      <c r="N181" s="11">
        <v>-9413.2099999999991</v>
      </c>
      <c r="O181" s="24">
        <v>-1</v>
      </c>
      <c r="P181" s="10">
        <v>65892.47</v>
      </c>
      <c r="Q181" s="10">
        <v>0</v>
      </c>
      <c r="R181" s="10">
        <v>65892.47</v>
      </c>
      <c r="S181" s="11">
        <v>-65892.47</v>
      </c>
      <c r="T181" s="24">
        <v>-1</v>
      </c>
    </row>
    <row r="182" spans="1:20" hidden="1" outlineLevel="4" collapsed="1" x14ac:dyDescent="0.35">
      <c r="A182" s="14" t="s">
        <v>3</v>
      </c>
      <c r="B182" s="14" t="s">
        <v>3</v>
      </c>
      <c r="C182" s="13" t="s">
        <v>3</v>
      </c>
      <c r="D182" s="12" t="s">
        <v>3</v>
      </c>
      <c r="E182" s="12" t="s">
        <v>3</v>
      </c>
      <c r="F182" s="96"/>
      <c r="G182" s="86"/>
      <c r="H182" s="10">
        <v>0</v>
      </c>
      <c r="I182" s="10">
        <v>0</v>
      </c>
      <c r="J182" s="10">
        <v>0</v>
      </c>
      <c r="K182" s="10">
        <v>9404.4</v>
      </c>
      <c r="L182" s="10">
        <v>0</v>
      </c>
      <c r="M182" s="10">
        <v>9404.4</v>
      </c>
      <c r="N182" s="11">
        <v>-9404.4</v>
      </c>
      <c r="O182" s="24">
        <v>-1</v>
      </c>
      <c r="P182" s="10">
        <v>65830.8</v>
      </c>
      <c r="Q182" s="10">
        <v>0</v>
      </c>
      <c r="R182" s="10">
        <v>65830.8</v>
      </c>
      <c r="S182" s="11">
        <v>-65830.8</v>
      </c>
      <c r="T182" s="24">
        <v>-1</v>
      </c>
    </row>
    <row r="183" spans="1:20" hidden="1" outlineLevel="4" collapsed="1" x14ac:dyDescent="0.35">
      <c r="A183" s="14" t="s">
        <v>3</v>
      </c>
      <c r="B183" s="14" t="s">
        <v>3</v>
      </c>
      <c r="C183" s="13" t="s">
        <v>3</v>
      </c>
      <c r="D183" s="12" t="s">
        <v>3</v>
      </c>
      <c r="E183" s="12" t="s">
        <v>3</v>
      </c>
      <c r="F183" s="96"/>
      <c r="G183" s="86"/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0</v>
      </c>
      <c r="O183" s="9">
        <v>0</v>
      </c>
      <c r="P183" s="10">
        <v>0</v>
      </c>
      <c r="Q183" s="10">
        <v>75000</v>
      </c>
      <c r="R183" s="10">
        <v>75000</v>
      </c>
      <c r="S183" s="11">
        <v>-75000</v>
      </c>
      <c r="T183" s="24">
        <v>-1</v>
      </c>
    </row>
    <row r="184" spans="1:20" hidden="1" outlineLevel="4" collapsed="1" x14ac:dyDescent="0.35">
      <c r="A184" s="14" t="s">
        <v>3</v>
      </c>
      <c r="B184" s="14" t="s">
        <v>3</v>
      </c>
      <c r="C184" s="13" t="s">
        <v>3</v>
      </c>
      <c r="D184" s="12" t="s">
        <v>3</v>
      </c>
      <c r="E184" s="12" t="s">
        <v>3</v>
      </c>
      <c r="F184" s="96" t="s">
        <v>59</v>
      </c>
      <c r="G184" s="86"/>
      <c r="H184" s="10">
        <v>118793</v>
      </c>
      <c r="I184" s="10">
        <v>0</v>
      </c>
      <c r="J184" s="10">
        <v>118793</v>
      </c>
      <c r="K184" s="10">
        <v>0</v>
      </c>
      <c r="L184" s="10">
        <v>0</v>
      </c>
      <c r="M184" s="10">
        <v>0</v>
      </c>
      <c r="N184" s="10">
        <v>118793</v>
      </c>
      <c r="O184" s="9">
        <v>0</v>
      </c>
      <c r="P184" s="10">
        <v>0</v>
      </c>
      <c r="Q184" s="10">
        <v>0</v>
      </c>
      <c r="R184" s="10">
        <v>0</v>
      </c>
      <c r="S184" s="10">
        <v>118793</v>
      </c>
      <c r="T184" s="9">
        <v>0</v>
      </c>
    </row>
    <row r="185" spans="1:20" hidden="1" outlineLevel="4" collapsed="1" x14ac:dyDescent="0.35">
      <c r="A185" s="14" t="s">
        <v>3</v>
      </c>
      <c r="B185" s="14" t="s">
        <v>3</v>
      </c>
      <c r="C185" s="13" t="s">
        <v>3</v>
      </c>
      <c r="D185" s="12" t="s">
        <v>3</v>
      </c>
      <c r="E185" s="12" t="s">
        <v>3</v>
      </c>
      <c r="F185" s="96" t="s">
        <v>59</v>
      </c>
      <c r="G185" s="86"/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9">
        <v>0</v>
      </c>
      <c r="P185" s="10">
        <v>0</v>
      </c>
      <c r="Q185" s="10">
        <v>118793</v>
      </c>
      <c r="R185" s="10">
        <v>118793</v>
      </c>
      <c r="S185" s="11">
        <v>-118793</v>
      </c>
      <c r="T185" s="24">
        <v>-1</v>
      </c>
    </row>
    <row r="186" spans="1:20" hidden="1" outlineLevel="2" collapsed="1" x14ac:dyDescent="0.35">
      <c r="A186" s="14" t="s">
        <v>3</v>
      </c>
      <c r="B186" s="14" t="s">
        <v>3</v>
      </c>
      <c r="C186" s="13" t="s">
        <v>3</v>
      </c>
      <c r="D186" s="94" t="s">
        <v>472</v>
      </c>
      <c r="E186" s="86"/>
      <c r="F186" s="86"/>
      <c r="G186" s="86"/>
      <c r="H186" s="16">
        <v>645792</v>
      </c>
      <c r="I186" s="16">
        <v>0</v>
      </c>
      <c r="J186" s="16">
        <v>645792</v>
      </c>
      <c r="K186" s="16">
        <v>1397458.96</v>
      </c>
      <c r="L186" s="16">
        <v>0</v>
      </c>
      <c r="M186" s="16">
        <v>1397458.96</v>
      </c>
      <c r="N186" s="18">
        <v>-751666.96</v>
      </c>
      <c r="O186" s="17">
        <v>2.1639459144740103</v>
      </c>
      <c r="P186" s="16">
        <v>2900751.94</v>
      </c>
      <c r="Q186" s="16">
        <v>0</v>
      </c>
      <c r="R186" s="16">
        <v>2900751.94</v>
      </c>
      <c r="S186" s="18">
        <v>-2254959.94</v>
      </c>
      <c r="T186" s="15">
        <v>4.4917743483970067</v>
      </c>
    </row>
    <row r="187" spans="1:20" hidden="1" outlineLevel="3" collapsed="1" x14ac:dyDescent="0.35">
      <c r="A187" s="14" t="s">
        <v>3</v>
      </c>
      <c r="B187" s="14" t="s">
        <v>3</v>
      </c>
      <c r="C187" s="13" t="s">
        <v>3</v>
      </c>
      <c r="D187" s="12" t="s">
        <v>3</v>
      </c>
      <c r="E187" s="96" t="s">
        <v>471</v>
      </c>
      <c r="F187" s="86"/>
      <c r="G187" s="86"/>
      <c r="H187" s="16">
        <v>645792</v>
      </c>
      <c r="I187" s="16">
        <v>0</v>
      </c>
      <c r="J187" s="16">
        <v>645792</v>
      </c>
      <c r="K187" s="16">
        <v>1397458.96</v>
      </c>
      <c r="L187" s="16">
        <v>0</v>
      </c>
      <c r="M187" s="16">
        <v>1397458.96</v>
      </c>
      <c r="N187" s="18">
        <v>-751666.96</v>
      </c>
      <c r="O187" s="17">
        <v>2.1639459144740103</v>
      </c>
      <c r="P187" s="16">
        <v>2900751.94</v>
      </c>
      <c r="Q187" s="16">
        <v>0</v>
      </c>
      <c r="R187" s="16">
        <v>2900751.94</v>
      </c>
      <c r="S187" s="18">
        <v>-2254959.94</v>
      </c>
      <c r="T187" s="15">
        <v>4.4917743483970067</v>
      </c>
    </row>
    <row r="188" spans="1:20" hidden="1" outlineLevel="4" collapsed="1" x14ac:dyDescent="0.35">
      <c r="A188" s="14" t="s">
        <v>3</v>
      </c>
      <c r="B188" s="14" t="s">
        <v>3</v>
      </c>
      <c r="C188" s="13" t="s">
        <v>3</v>
      </c>
      <c r="D188" s="12" t="s">
        <v>3</v>
      </c>
      <c r="E188" s="12" t="s">
        <v>3</v>
      </c>
      <c r="F188" s="96"/>
      <c r="G188" s="86"/>
      <c r="H188" s="10">
        <v>276324</v>
      </c>
      <c r="I188" s="10">
        <v>0</v>
      </c>
      <c r="J188" s="10">
        <v>276324</v>
      </c>
      <c r="K188" s="10">
        <v>0</v>
      </c>
      <c r="L188" s="10">
        <v>0</v>
      </c>
      <c r="M188" s="10">
        <v>0</v>
      </c>
      <c r="N188" s="10">
        <v>276324</v>
      </c>
      <c r="O188" s="9">
        <v>0</v>
      </c>
      <c r="P188" s="10">
        <v>0</v>
      </c>
      <c r="Q188" s="10">
        <v>0</v>
      </c>
      <c r="R188" s="10">
        <v>0</v>
      </c>
      <c r="S188" s="10">
        <v>276324</v>
      </c>
      <c r="T188" s="9">
        <v>0</v>
      </c>
    </row>
    <row r="189" spans="1:20" hidden="1" outlineLevel="4" collapsed="1" x14ac:dyDescent="0.35">
      <c r="A189" s="14" t="s">
        <v>3</v>
      </c>
      <c r="B189" s="14" t="s">
        <v>3</v>
      </c>
      <c r="C189" s="13" t="s">
        <v>3</v>
      </c>
      <c r="D189" s="12" t="s">
        <v>3</v>
      </c>
      <c r="E189" s="12" t="s">
        <v>3</v>
      </c>
      <c r="F189" s="96"/>
      <c r="G189" s="86"/>
      <c r="H189" s="10">
        <v>0</v>
      </c>
      <c r="I189" s="10">
        <v>0</v>
      </c>
      <c r="J189" s="10">
        <v>0</v>
      </c>
      <c r="K189" s="10">
        <v>62527.78</v>
      </c>
      <c r="L189" s="10">
        <v>0</v>
      </c>
      <c r="M189" s="10">
        <v>62527.78</v>
      </c>
      <c r="N189" s="11">
        <v>-62527.78</v>
      </c>
      <c r="O189" s="24">
        <v>-1</v>
      </c>
      <c r="P189" s="10">
        <v>125497.78</v>
      </c>
      <c r="Q189" s="10">
        <v>0</v>
      </c>
      <c r="R189" s="10">
        <v>125497.78</v>
      </c>
      <c r="S189" s="11">
        <v>-125497.78</v>
      </c>
      <c r="T189" s="24">
        <v>-1</v>
      </c>
    </row>
    <row r="190" spans="1:20" hidden="1" outlineLevel="4" collapsed="1" x14ac:dyDescent="0.35">
      <c r="A190" s="14" t="s">
        <v>3</v>
      </c>
      <c r="B190" s="14" t="s">
        <v>3</v>
      </c>
      <c r="C190" s="13" t="s">
        <v>3</v>
      </c>
      <c r="D190" s="12" t="s">
        <v>3</v>
      </c>
      <c r="E190" s="12" t="s">
        <v>3</v>
      </c>
      <c r="F190" s="96"/>
      <c r="G190" s="86"/>
      <c r="H190" s="10">
        <v>0</v>
      </c>
      <c r="I190" s="10">
        <v>0</v>
      </c>
      <c r="J190" s="10">
        <v>0</v>
      </c>
      <c r="K190" s="10">
        <v>54209</v>
      </c>
      <c r="L190" s="10">
        <v>0</v>
      </c>
      <c r="M190" s="10">
        <v>54209</v>
      </c>
      <c r="N190" s="11">
        <v>-54209</v>
      </c>
      <c r="O190" s="24">
        <v>-1</v>
      </c>
      <c r="P190" s="10">
        <v>122075</v>
      </c>
      <c r="Q190" s="10">
        <v>0</v>
      </c>
      <c r="R190" s="10">
        <v>122075</v>
      </c>
      <c r="S190" s="11">
        <v>-122075</v>
      </c>
      <c r="T190" s="24">
        <v>-1</v>
      </c>
    </row>
    <row r="191" spans="1:20" hidden="1" outlineLevel="4" collapsed="1" x14ac:dyDescent="0.35">
      <c r="A191" s="14" t="s">
        <v>3</v>
      </c>
      <c r="B191" s="14" t="s">
        <v>3</v>
      </c>
      <c r="C191" s="13" t="s">
        <v>3</v>
      </c>
      <c r="D191" s="12" t="s">
        <v>3</v>
      </c>
      <c r="E191" s="12" t="s">
        <v>3</v>
      </c>
      <c r="F191" s="96"/>
      <c r="G191" s="86"/>
      <c r="H191" s="10">
        <v>0</v>
      </c>
      <c r="I191" s="10">
        <v>0</v>
      </c>
      <c r="J191" s="10">
        <v>0</v>
      </c>
      <c r="K191" s="10">
        <v>35448</v>
      </c>
      <c r="L191" s="10">
        <v>0</v>
      </c>
      <c r="M191" s="10">
        <v>35448</v>
      </c>
      <c r="N191" s="11">
        <v>-35448</v>
      </c>
      <c r="O191" s="24">
        <v>-1</v>
      </c>
      <c r="P191" s="10">
        <v>65832</v>
      </c>
      <c r="Q191" s="10">
        <v>0</v>
      </c>
      <c r="R191" s="10">
        <v>65832</v>
      </c>
      <c r="S191" s="11">
        <v>-65832</v>
      </c>
      <c r="T191" s="24">
        <v>-1</v>
      </c>
    </row>
    <row r="192" spans="1:20" hidden="1" outlineLevel="4" collapsed="1" x14ac:dyDescent="0.35">
      <c r="A192" s="14" t="s">
        <v>3</v>
      </c>
      <c r="B192" s="14" t="s">
        <v>3</v>
      </c>
      <c r="C192" s="13" t="s">
        <v>3</v>
      </c>
      <c r="D192" s="12" t="s">
        <v>3</v>
      </c>
      <c r="E192" s="12" t="s">
        <v>3</v>
      </c>
      <c r="F192" s="96"/>
      <c r="G192" s="86"/>
      <c r="H192" s="10">
        <v>0</v>
      </c>
      <c r="I192" s="10">
        <v>0</v>
      </c>
      <c r="J192" s="10">
        <v>0</v>
      </c>
      <c r="K192" s="10">
        <v>24873.599999999999</v>
      </c>
      <c r="L192" s="10">
        <v>0</v>
      </c>
      <c r="M192" s="10">
        <v>24873.599999999999</v>
      </c>
      <c r="N192" s="11">
        <v>-24873.599999999999</v>
      </c>
      <c r="O192" s="24">
        <v>-1</v>
      </c>
      <c r="P192" s="10">
        <v>50668.800000000003</v>
      </c>
      <c r="Q192" s="10">
        <v>0</v>
      </c>
      <c r="R192" s="10">
        <v>50668.800000000003</v>
      </c>
      <c r="S192" s="11">
        <v>-50668.800000000003</v>
      </c>
      <c r="T192" s="24">
        <v>-1</v>
      </c>
    </row>
    <row r="193" spans="1:20" hidden="1" outlineLevel="4" collapsed="1" x14ac:dyDescent="0.35">
      <c r="A193" s="14" t="s">
        <v>3</v>
      </c>
      <c r="B193" s="14" t="s">
        <v>3</v>
      </c>
      <c r="C193" s="13" t="s">
        <v>3</v>
      </c>
      <c r="D193" s="12" t="s">
        <v>3</v>
      </c>
      <c r="E193" s="12" t="s">
        <v>3</v>
      </c>
      <c r="F193" s="96"/>
      <c r="G193" s="86"/>
      <c r="H193" s="10">
        <v>0</v>
      </c>
      <c r="I193" s="10">
        <v>0</v>
      </c>
      <c r="J193" s="10">
        <v>0</v>
      </c>
      <c r="K193" s="10">
        <v>72304</v>
      </c>
      <c r="L193" s="10">
        <v>0</v>
      </c>
      <c r="M193" s="10">
        <v>72304</v>
      </c>
      <c r="N193" s="11">
        <v>-72304</v>
      </c>
      <c r="O193" s="24">
        <v>-1</v>
      </c>
      <c r="P193" s="10">
        <v>143608</v>
      </c>
      <c r="Q193" s="10">
        <v>0</v>
      </c>
      <c r="R193" s="10">
        <v>143608</v>
      </c>
      <c r="S193" s="11">
        <v>-143608</v>
      </c>
      <c r="T193" s="24">
        <v>-1</v>
      </c>
    </row>
    <row r="194" spans="1:20" hidden="1" outlineLevel="4" collapsed="1" x14ac:dyDescent="0.35">
      <c r="A194" s="14" t="s">
        <v>3</v>
      </c>
      <c r="B194" s="14" t="s">
        <v>3</v>
      </c>
      <c r="C194" s="13" t="s">
        <v>3</v>
      </c>
      <c r="D194" s="12" t="s">
        <v>3</v>
      </c>
      <c r="E194" s="12" t="s">
        <v>3</v>
      </c>
      <c r="F194" s="96"/>
      <c r="G194" s="86"/>
      <c r="H194" s="10">
        <v>0</v>
      </c>
      <c r="I194" s="10">
        <v>0</v>
      </c>
      <c r="J194" s="10">
        <v>0</v>
      </c>
      <c r="K194" s="10">
        <v>44783.82</v>
      </c>
      <c r="L194" s="10">
        <v>0</v>
      </c>
      <c r="M194" s="10">
        <v>44783.82</v>
      </c>
      <c r="N194" s="11">
        <v>-44783.82</v>
      </c>
      <c r="O194" s="24">
        <v>-1</v>
      </c>
      <c r="P194" s="10">
        <v>79841.820000000007</v>
      </c>
      <c r="Q194" s="10">
        <v>0</v>
      </c>
      <c r="R194" s="10">
        <v>79841.820000000007</v>
      </c>
      <c r="S194" s="11">
        <v>-79841.820000000007</v>
      </c>
      <c r="T194" s="24">
        <v>-1</v>
      </c>
    </row>
    <row r="195" spans="1:20" hidden="1" outlineLevel="4" collapsed="1" x14ac:dyDescent="0.35">
      <c r="A195" s="14" t="s">
        <v>3</v>
      </c>
      <c r="B195" s="14" t="s">
        <v>3</v>
      </c>
      <c r="C195" s="13" t="s">
        <v>3</v>
      </c>
      <c r="D195" s="12" t="s">
        <v>3</v>
      </c>
      <c r="E195" s="12" t="s">
        <v>3</v>
      </c>
      <c r="F195" s="96"/>
      <c r="G195" s="86"/>
      <c r="H195" s="10">
        <v>0</v>
      </c>
      <c r="I195" s="10">
        <v>0</v>
      </c>
      <c r="J195" s="10">
        <v>0</v>
      </c>
      <c r="K195" s="10">
        <v>25792.799999999999</v>
      </c>
      <c r="L195" s="10">
        <v>0</v>
      </c>
      <c r="M195" s="10">
        <v>25792.799999999999</v>
      </c>
      <c r="N195" s="11">
        <v>-25792.799999999999</v>
      </c>
      <c r="O195" s="24">
        <v>-1</v>
      </c>
      <c r="P195" s="10">
        <v>51585.599999999999</v>
      </c>
      <c r="Q195" s="10">
        <v>0</v>
      </c>
      <c r="R195" s="10">
        <v>51585.599999999999</v>
      </c>
      <c r="S195" s="11">
        <v>-51585.599999999999</v>
      </c>
      <c r="T195" s="24">
        <v>-1</v>
      </c>
    </row>
    <row r="196" spans="1:20" hidden="1" outlineLevel="4" collapsed="1" x14ac:dyDescent="0.35">
      <c r="A196" s="14" t="s">
        <v>3</v>
      </c>
      <c r="B196" s="14" t="s">
        <v>3</v>
      </c>
      <c r="C196" s="13" t="s">
        <v>3</v>
      </c>
      <c r="D196" s="12" t="s">
        <v>3</v>
      </c>
      <c r="E196" s="12" t="s">
        <v>3</v>
      </c>
      <c r="F196" s="96"/>
      <c r="G196" s="86"/>
      <c r="H196" s="10">
        <v>0</v>
      </c>
      <c r="I196" s="10">
        <v>0</v>
      </c>
      <c r="J196" s="10">
        <v>0</v>
      </c>
      <c r="K196" s="10">
        <v>23028</v>
      </c>
      <c r="L196" s="10">
        <v>0</v>
      </c>
      <c r="M196" s="10">
        <v>23028</v>
      </c>
      <c r="N196" s="11">
        <v>-23028</v>
      </c>
      <c r="O196" s="24">
        <v>-1</v>
      </c>
      <c r="P196" s="10">
        <v>46056</v>
      </c>
      <c r="Q196" s="10">
        <v>0</v>
      </c>
      <c r="R196" s="10">
        <v>46056</v>
      </c>
      <c r="S196" s="11">
        <v>-46056</v>
      </c>
      <c r="T196" s="24">
        <v>-1</v>
      </c>
    </row>
    <row r="197" spans="1:20" hidden="1" outlineLevel="4" collapsed="1" x14ac:dyDescent="0.35">
      <c r="A197" s="14" t="s">
        <v>3</v>
      </c>
      <c r="B197" s="14" t="s">
        <v>3</v>
      </c>
      <c r="C197" s="13" t="s">
        <v>3</v>
      </c>
      <c r="D197" s="12" t="s">
        <v>3</v>
      </c>
      <c r="E197" s="12" t="s">
        <v>3</v>
      </c>
      <c r="F197" s="96"/>
      <c r="G197" s="86"/>
      <c r="H197" s="10">
        <v>0</v>
      </c>
      <c r="I197" s="10">
        <v>0</v>
      </c>
      <c r="J197" s="10">
        <v>0</v>
      </c>
      <c r="K197" s="10">
        <v>20578</v>
      </c>
      <c r="L197" s="10">
        <v>0</v>
      </c>
      <c r="M197" s="10">
        <v>20578</v>
      </c>
      <c r="N197" s="11">
        <v>-20578</v>
      </c>
      <c r="O197" s="24">
        <v>-1</v>
      </c>
      <c r="P197" s="10">
        <v>38374</v>
      </c>
      <c r="Q197" s="10">
        <v>0</v>
      </c>
      <c r="R197" s="10">
        <v>38374</v>
      </c>
      <c r="S197" s="11">
        <v>-38374</v>
      </c>
      <c r="T197" s="24">
        <v>-1</v>
      </c>
    </row>
    <row r="198" spans="1:20" hidden="1" outlineLevel="4" collapsed="1" x14ac:dyDescent="0.35">
      <c r="A198" s="14" t="s">
        <v>3</v>
      </c>
      <c r="B198" s="14" t="s">
        <v>3</v>
      </c>
      <c r="C198" s="13" t="s">
        <v>3</v>
      </c>
      <c r="D198" s="12" t="s">
        <v>3</v>
      </c>
      <c r="E198" s="12" t="s">
        <v>3</v>
      </c>
      <c r="F198" s="96"/>
      <c r="G198" s="86"/>
      <c r="H198" s="10">
        <v>0</v>
      </c>
      <c r="I198" s="10">
        <v>0</v>
      </c>
      <c r="J198" s="10">
        <v>0</v>
      </c>
      <c r="K198" s="10">
        <v>23540.799999999999</v>
      </c>
      <c r="L198" s="10">
        <v>0</v>
      </c>
      <c r="M198" s="10">
        <v>23540.799999999999</v>
      </c>
      <c r="N198" s="11">
        <v>-23540.799999999999</v>
      </c>
      <c r="O198" s="24">
        <v>-1</v>
      </c>
      <c r="P198" s="10">
        <v>45956.800000000003</v>
      </c>
      <c r="Q198" s="10">
        <v>0</v>
      </c>
      <c r="R198" s="10">
        <v>45956.800000000003</v>
      </c>
      <c r="S198" s="11">
        <v>-45956.800000000003</v>
      </c>
      <c r="T198" s="24">
        <v>-1</v>
      </c>
    </row>
    <row r="199" spans="1:20" hidden="1" outlineLevel="4" collapsed="1" x14ac:dyDescent="0.35">
      <c r="A199" s="14" t="s">
        <v>3</v>
      </c>
      <c r="B199" s="14" t="s">
        <v>3</v>
      </c>
      <c r="C199" s="13" t="s">
        <v>3</v>
      </c>
      <c r="D199" s="12" t="s">
        <v>3</v>
      </c>
      <c r="E199" s="12" t="s">
        <v>3</v>
      </c>
      <c r="F199" s="96"/>
      <c r="G199" s="86"/>
      <c r="H199" s="10">
        <v>0</v>
      </c>
      <c r="I199" s="10">
        <v>0</v>
      </c>
      <c r="J199" s="10">
        <v>0</v>
      </c>
      <c r="K199" s="10">
        <v>37343.33</v>
      </c>
      <c r="L199" s="10">
        <v>0</v>
      </c>
      <c r="M199" s="10">
        <v>37343.33</v>
      </c>
      <c r="N199" s="11">
        <v>-37343.33</v>
      </c>
      <c r="O199" s="24">
        <v>-1</v>
      </c>
      <c r="P199" s="10">
        <v>73011.350000000006</v>
      </c>
      <c r="Q199" s="10">
        <v>0</v>
      </c>
      <c r="R199" s="10">
        <v>73011.350000000006</v>
      </c>
      <c r="S199" s="11">
        <v>-73011.350000000006</v>
      </c>
      <c r="T199" s="24">
        <v>-1</v>
      </c>
    </row>
    <row r="200" spans="1:20" hidden="1" outlineLevel="4" collapsed="1" x14ac:dyDescent="0.35">
      <c r="A200" s="14" t="s">
        <v>3</v>
      </c>
      <c r="B200" s="14" t="s">
        <v>3</v>
      </c>
      <c r="C200" s="13" t="s">
        <v>3</v>
      </c>
      <c r="D200" s="12" t="s">
        <v>3</v>
      </c>
      <c r="E200" s="12" t="s">
        <v>3</v>
      </c>
      <c r="F200" s="96"/>
      <c r="G200" s="86"/>
      <c r="H200" s="10">
        <v>0</v>
      </c>
      <c r="I200" s="10">
        <v>0</v>
      </c>
      <c r="J200" s="10">
        <v>0</v>
      </c>
      <c r="K200" s="10">
        <v>63713.4</v>
      </c>
      <c r="L200" s="10">
        <v>0</v>
      </c>
      <c r="M200" s="10">
        <v>63713.4</v>
      </c>
      <c r="N200" s="11">
        <v>-63713.4</v>
      </c>
      <c r="O200" s="24">
        <v>-1</v>
      </c>
      <c r="P200" s="10">
        <v>134399.4</v>
      </c>
      <c r="Q200" s="10">
        <v>0</v>
      </c>
      <c r="R200" s="10">
        <v>134399.4</v>
      </c>
      <c r="S200" s="11">
        <v>-134399.4</v>
      </c>
      <c r="T200" s="24">
        <v>-1</v>
      </c>
    </row>
    <row r="201" spans="1:20" hidden="1" outlineLevel="4" collapsed="1" x14ac:dyDescent="0.35">
      <c r="A201" s="14" t="s">
        <v>3</v>
      </c>
      <c r="B201" s="14" t="s">
        <v>3</v>
      </c>
      <c r="C201" s="13" t="s">
        <v>3</v>
      </c>
      <c r="D201" s="12" t="s">
        <v>3</v>
      </c>
      <c r="E201" s="12" t="s">
        <v>3</v>
      </c>
      <c r="F201" s="96"/>
      <c r="G201" s="86"/>
      <c r="H201" s="10">
        <v>0</v>
      </c>
      <c r="I201" s="10">
        <v>0</v>
      </c>
      <c r="J201" s="10">
        <v>0</v>
      </c>
      <c r="K201" s="10">
        <v>23030.400000000001</v>
      </c>
      <c r="L201" s="10">
        <v>0</v>
      </c>
      <c r="M201" s="10">
        <v>23030.400000000001</v>
      </c>
      <c r="N201" s="11">
        <v>-23030.400000000001</v>
      </c>
      <c r="O201" s="24">
        <v>-1</v>
      </c>
      <c r="P201" s="10">
        <v>46060.800000000003</v>
      </c>
      <c r="Q201" s="10">
        <v>0</v>
      </c>
      <c r="R201" s="10">
        <v>46060.800000000003</v>
      </c>
      <c r="S201" s="11">
        <v>-46060.800000000003</v>
      </c>
      <c r="T201" s="24">
        <v>-1</v>
      </c>
    </row>
    <row r="202" spans="1:20" hidden="1" outlineLevel="4" collapsed="1" x14ac:dyDescent="0.35">
      <c r="A202" s="14" t="s">
        <v>3</v>
      </c>
      <c r="B202" s="14" t="s">
        <v>3</v>
      </c>
      <c r="C202" s="13" t="s">
        <v>3</v>
      </c>
      <c r="D202" s="12" t="s">
        <v>3</v>
      </c>
      <c r="E202" s="12" t="s">
        <v>3</v>
      </c>
      <c r="F202" s="96"/>
      <c r="G202" s="86"/>
      <c r="H202" s="10">
        <v>132984</v>
      </c>
      <c r="I202" s="10">
        <v>0</v>
      </c>
      <c r="J202" s="10">
        <v>132984</v>
      </c>
      <c r="K202" s="10">
        <v>0</v>
      </c>
      <c r="L202" s="10">
        <v>0</v>
      </c>
      <c r="M202" s="10">
        <v>0</v>
      </c>
      <c r="N202" s="10">
        <v>132984</v>
      </c>
      <c r="O202" s="9">
        <v>0</v>
      </c>
      <c r="P202" s="10">
        <v>0</v>
      </c>
      <c r="Q202" s="10">
        <v>0</v>
      </c>
      <c r="R202" s="10">
        <v>0</v>
      </c>
      <c r="S202" s="10">
        <v>132984</v>
      </c>
      <c r="T202" s="9">
        <v>0</v>
      </c>
    </row>
    <row r="203" spans="1:20" hidden="1" outlineLevel="4" collapsed="1" x14ac:dyDescent="0.35">
      <c r="A203" s="14" t="s">
        <v>3</v>
      </c>
      <c r="B203" s="14" t="s">
        <v>3</v>
      </c>
      <c r="C203" s="13" t="s">
        <v>3</v>
      </c>
      <c r="D203" s="12" t="s">
        <v>3</v>
      </c>
      <c r="E203" s="12" t="s">
        <v>3</v>
      </c>
      <c r="F203" s="96"/>
      <c r="G203" s="86"/>
      <c r="H203" s="10">
        <v>0</v>
      </c>
      <c r="I203" s="10">
        <v>0</v>
      </c>
      <c r="J203" s="10">
        <v>0</v>
      </c>
      <c r="K203" s="10">
        <v>29902.84</v>
      </c>
      <c r="L203" s="10">
        <v>0</v>
      </c>
      <c r="M203" s="10">
        <v>29902.84</v>
      </c>
      <c r="N203" s="11">
        <v>-29902.84</v>
      </c>
      <c r="O203" s="24">
        <v>-1</v>
      </c>
      <c r="P203" s="10">
        <v>51010.84</v>
      </c>
      <c r="Q203" s="10">
        <v>0</v>
      </c>
      <c r="R203" s="10">
        <v>51010.84</v>
      </c>
      <c r="S203" s="11">
        <v>-51010.84</v>
      </c>
      <c r="T203" s="24">
        <v>-1</v>
      </c>
    </row>
    <row r="204" spans="1:20" hidden="1" outlineLevel="4" collapsed="1" x14ac:dyDescent="0.35">
      <c r="A204" s="14" t="s">
        <v>3</v>
      </c>
      <c r="B204" s="14" t="s">
        <v>3</v>
      </c>
      <c r="C204" s="13" t="s">
        <v>3</v>
      </c>
      <c r="D204" s="12" t="s">
        <v>3</v>
      </c>
      <c r="E204" s="12" t="s">
        <v>3</v>
      </c>
      <c r="F204" s="96"/>
      <c r="G204" s="86"/>
      <c r="H204" s="10">
        <v>0</v>
      </c>
      <c r="I204" s="10">
        <v>0</v>
      </c>
      <c r="J204" s="10">
        <v>0</v>
      </c>
      <c r="K204" s="10">
        <v>30287.200000000001</v>
      </c>
      <c r="L204" s="10">
        <v>0</v>
      </c>
      <c r="M204" s="10">
        <v>30287.200000000001</v>
      </c>
      <c r="N204" s="11">
        <v>-30287.200000000001</v>
      </c>
      <c r="O204" s="24">
        <v>-1</v>
      </c>
      <c r="P204" s="10">
        <v>60359.199999999997</v>
      </c>
      <c r="Q204" s="10">
        <v>0</v>
      </c>
      <c r="R204" s="10">
        <v>60359.199999999997</v>
      </c>
      <c r="S204" s="11">
        <v>-60359.199999999997</v>
      </c>
      <c r="T204" s="24">
        <v>-1</v>
      </c>
    </row>
    <row r="205" spans="1:20" hidden="1" outlineLevel="4" collapsed="1" x14ac:dyDescent="0.35">
      <c r="A205" s="14" t="s">
        <v>3</v>
      </c>
      <c r="B205" s="14" t="s">
        <v>3</v>
      </c>
      <c r="C205" s="13" t="s">
        <v>3</v>
      </c>
      <c r="D205" s="12" t="s">
        <v>3</v>
      </c>
      <c r="E205" s="12" t="s">
        <v>3</v>
      </c>
      <c r="F205" s="96"/>
      <c r="G205" s="86"/>
      <c r="H205" s="10">
        <v>144000</v>
      </c>
      <c r="I205" s="10">
        <v>0</v>
      </c>
      <c r="J205" s="10">
        <v>144000</v>
      </c>
      <c r="K205" s="10">
        <v>0</v>
      </c>
      <c r="L205" s="10">
        <v>0</v>
      </c>
      <c r="M205" s="10">
        <v>0</v>
      </c>
      <c r="N205" s="10">
        <v>144000</v>
      </c>
      <c r="O205" s="9">
        <v>0</v>
      </c>
      <c r="P205" s="10">
        <v>0</v>
      </c>
      <c r="Q205" s="10">
        <v>0</v>
      </c>
      <c r="R205" s="10">
        <v>0</v>
      </c>
      <c r="S205" s="10">
        <v>144000</v>
      </c>
      <c r="T205" s="9">
        <v>0</v>
      </c>
    </row>
    <row r="206" spans="1:20" hidden="1" outlineLevel="4" collapsed="1" x14ac:dyDescent="0.35">
      <c r="A206" s="14" t="s">
        <v>3</v>
      </c>
      <c r="B206" s="14" t="s">
        <v>3</v>
      </c>
      <c r="C206" s="13" t="s">
        <v>3</v>
      </c>
      <c r="D206" s="12" t="s">
        <v>3</v>
      </c>
      <c r="E206" s="12" t="s">
        <v>3</v>
      </c>
      <c r="F206" s="96"/>
      <c r="G206" s="86"/>
      <c r="H206" s="10">
        <v>0</v>
      </c>
      <c r="I206" s="10">
        <v>0</v>
      </c>
      <c r="J206" s="10">
        <v>0</v>
      </c>
      <c r="K206" s="10">
        <v>107914.2</v>
      </c>
      <c r="L206" s="10">
        <v>0</v>
      </c>
      <c r="M206" s="10">
        <v>107914.2</v>
      </c>
      <c r="N206" s="11">
        <v>-107914.2</v>
      </c>
      <c r="O206" s="24">
        <v>-1</v>
      </c>
      <c r="P206" s="10">
        <v>235004.4</v>
      </c>
      <c r="Q206" s="10">
        <v>0</v>
      </c>
      <c r="R206" s="10">
        <v>235004.4</v>
      </c>
      <c r="S206" s="11">
        <v>-235004.4</v>
      </c>
      <c r="T206" s="24">
        <v>-1</v>
      </c>
    </row>
    <row r="207" spans="1:20" hidden="1" outlineLevel="4" collapsed="1" x14ac:dyDescent="0.35">
      <c r="A207" s="14" t="s">
        <v>3</v>
      </c>
      <c r="B207" s="14" t="s">
        <v>3</v>
      </c>
      <c r="C207" s="13" t="s">
        <v>3</v>
      </c>
      <c r="D207" s="12" t="s">
        <v>3</v>
      </c>
      <c r="E207" s="12" t="s">
        <v>3</v>
      </c>
      <c r="F207" s="96"/>
      <c r="G207" s="86"/>
      <c r="H207" s="10">
        <v>0</v>
      </c>
      <c r="I207" s="10">
        <v>0</v>
      </c>
      <c r="J207" s="10">
        <v>0</v>
      </c>
      <c r="K207" s="10">
        <v>46464</v>
      </c>
      <c r="L207" s="10">
        <v>0</v>
      </c>
      <c r="M207" s="10">
        <v>46464</v>
      </c>
      <c r="N207" s="11">
        <v>-46464</v>
      </c>
      <c r="O207" s="24">
        <v>-1</v>
      </c>
      <c r="P207" s="10">
        <v>92928</v>
      </c>
      <c r="Q207" s="10">
        <v>0</v>
      </c>
      <c r="R207" s="10">
        <v>92928</v>
      </c>
      <c r="S207" s="11">
        <v>-92928</v>
      </c>
      <c r="T207" s="24">
        <v>-1</v>
      </c>
    </row>
    <row r="208" spans="1:20" hidden="1" outlineLevel="4" collapsed="1" x14ac:dyDescent="0.35">
      <c r="A208" s="14" t="s">
        <v>3</v>
      </c>
      <c r="B208" s="14" t="s">
        <v>3</v>
      </c>
      <c r="C208" s="13" t="s">
        <v>3</v>
      </c>
      <c r="D208" s="12" t="s">
        <v>3</v>
      </c>
      <c r="E208" s="12" t="s">
        <v>3</v>
      </c>
      <c r="F208" s="96"/>
      <c r="G208" s="86"/>
      <c r="H208" s="10">
        <v>0</v>
      </c>
      <c r="I208" s="10">
        <v>0</v>
      </c>
      <c r="J208" s="10">
        <v>0</v>
      </c>
      <c r="K208" s="10">
        <v>41335.4</v>
      </c>
      <c r="L208" s="10">
        <v>0</v>
      </c>
      <c r="M208" s="10">
        <v>41335.4</v>
      </c>
      <c r="N208" s="11">
        <v>-41335.4</v>
      </c>
      <c r="O208" s="24">
        <v>-1</v>
      </c>
      <c r="P208" s="10">
        <v>91806.8</v>
      </c>
      <c r="Q208" s="10">
        <v>0</v>
      </c>
      <c r="R208" s="10">
        <v>91806.8</v>
      </c>
      <c r="S208" s="11">
        <v>-91806.8</v>
      </c>
      <c r="T208" s="24">
        <v>-1</v>
      </c>
    </row>
    <row r="209" spans="1:20" hidden="1" outlineLevel="4" collapsed="1" x14ac:dyDescent="0.35">
      <c r="A209" s="14" t="s">
        <v>3</v>
      </c>
      <c r="B209" s="14" t="s">
        <v>3</v>
      </c>
      <c r="C209" s="13" t="s">
        <v>3</v>
      </c>
      <c r="D209" s="12" t="s">
        <v>3</v>
      </c>
      <c r="E209" s="12" t="s">
        <v>3</v>
      </c>
      <c r="F209" s="96"/>
      <c r="G209" s="86"/>
      <c r="H209" s="10">
        <v>0</v>
      </c>
      <c r="I209" s="10">
        <v>0</v>
      </c>
      <c r="J209" s="10">
        <v>0</v>
      </c>
      <c r="K209" s="10">
        <v>96949.99</v>
      </c>
      <c r="L209" s="10">
        <v>0</v>
      </c>
      <c r="M209" s="10">
        <v>96949.99</v>
      </c>
      <c r="N209" s="11">
        <v>-96949.99</v>
      </c>
      <c r="O209" s="24">
        <v>-1</v>
      </c>
      <c r="P209" s="10">
        <v>181471.57</v>
      </c>
      <c r="Q209" s="10">
        <v>0</v>
      </c>
      <c r="R209" s="10">
        <v>181471.57</v>
      </c>
      <c r="S209" s="11">
        <v>-181471.57</v>
      </c>
      <c r="T209" s="24">
        <v>-1</v>
      </c>
    </row>
    <row r="210" spans="1:20" hidden="1" outlineLevel="4" collapsed="1" x14ac:dyDescent="0.35">
      <c r="A210" s="14" t="s">
        <v>3</v>
      </c>
      <c r="B210" s="14" t="s">
        <v>3</v>
      </c>
      <c r="C210" s="13" t="s">
        <v>3</v>
      </c>
      <c r="D210" s="12" t="s">
        <v>3</v>
      </c>
      <c r="E210" s="12" t="s">
        <v>3</v>
      </c>
      <c r="F210" s="96"/>
      <c r="G210" s="86"/>
      <c r="H210" s="10">
        <v>0</v>
      </c>
      <c r="I210" s="10">
        <v>0</v>
      </c>
      <c r="J210" s="10">
        <v>0</v>
      </c>
      <c r="K210" s="10">
        <v>28238.400000000001</v>
      </c>
      <c r="L210" s="10">
        <v>0</v>
      </c>
      <c r="M210" s="10">
        <v>28238.400000000001</v>
      </c>
      <c r="N210" s="11">
        <v>-28238.400000000001</v>
      </c>
      <c r="O210" s="24">
        <v>-1</v>
      </c>
      <c r="P210" s="10">
        <v>56476.800000000003</v>
      </c>
      <c r="Q210" s="10">
        <v>0</v>
      </c>
      <c r="R210" s="10">
        <v>56476.800000000003</v>
      </c>
      <c r="S210" s="11">
        <v>-56476.800000000003</v>
      </c>
      <c r="T210" s="24">
        <v>-1</v>
      </c>
    </row>
    <row r="211" spans="1:20" hidden="1" outlineLevel="4" collapsed="1" x14ac:dyDescent="0.35">
      <c r="A211" s="14" t="s">
        <v>3</v>
      </c>
      <c r="B211" s="14" t="s">
        <v>3</v>
      </c>
      <c r="C211" s="13" t="s">
        <v>3</v>
      </c>
      <c r="D211" s="12" t="s">
        <v>3</v>
      </c>
      <c r="E211" s="12" t="s">
        <v>3</v>
      </c>
      <c r="F211" s="96"/>
      <c r="G211" s="86"/>
      <c r="H211" s="10">
        <v>0</v>
      </c>
      <c r="I211" s="10">
        <v>0</v>
      </c>
      <c r="J211" s="10">
        <v>0</v>
      </c>
      <c r="K211" s="10">
        <v>51264</v>
      </c>
      <c r="L211" s="10">
        <v>0</v>
      </c>
      <c r="M211" s="10">
        <v>51264</v>
      </c>
      <c r="N211" s="11">
        <v>-51264</v>
      </c>
      <c r="O211" s="24">
        <v>-1</v>
      </c>
      <c r="P211" s="10">
        <v>106986</v>
      </c>
      <c r="Q211" s="10">
        <v>0</v>
      </c>
      <c r="R211" s="10">
        <v>106986</v>
      </c>
      <c r="S211" s="11">
        <v>-106986</v>
      </c>
      <c r="T211" s="24">
        <v>-1</v>
      </c>
    </row>
    <row r="212" spans="1:20" hidden="1" outlineLevel="4" collapsed="1" x14ac:dyDescent="0.35">
      <c r="A212" s="14" t="s">
        <v>3</v>
      </c>
      <c r="B212" s="14" t="s">
        <v>3</v>
      </c>
      <c r="C212" s="13" t="s">
        <v>3</v>
      </c>
      <c r="D212" s="12" t="s">
        <v>3</v>
      </c>
      <c r="E212" s="12" t="s">
        <v>3</v>
      </c>
      <c r="F212" s="96"/>
      <c r="G212" s="86"/>
      <c r="H212" s="10">
        <v>0</v>
      </c>
      <c r="I212" s="10">
        <v>0</v>
      </c>
      <c r="J212" s="10">
        <v>0</v>
      </c>
      <c r="K212" s="10">
        <v>25560</v>
      </c>
      <c r="L212" s="10">
        <v>0</v>
      </c>
      <c r="M212" s="10">
        <v>25560</v>
      </c>
      <c r="N212" s="11">
        <v>-25560</v>
      </c>
      <c r="O212" s="24">
        <v>-1</v>
      </c>
      <c r="P212" s="10">
        <v>52032</v>
      </c>
      <c r="Q212" s="10">
        <v>0</v>
      </c>
      <c r="R212" s="10">
        <v>52032</v>
      </c>
      <c r="S212" s="11">
        <v>-52032</v>
      </c>
      <c r="T212" s="24">
        <v>-1</v>
      </c>
    </row>
    <row r="213" spans="1:20" hidden="1" outlineLevel="4" collapsed="1" x14ac:dyDescent="0.35">
      <c r="A213" s="14" t="s">
        <v>3</v>
      </c>
      <c r="B213" s="14" t="s">
        <v>3</v>
      </c>
      <c r="C213" s="13" t="s">
        <v>3</v>
      </c>
      <c r="D213" s="12" t="s">
        <v>3</v>
      </c>
      <c r="E213" s="12" t="s">
        <v>3</v>
      </c>
      <c r="F213" s="96"/>
      <c r="G213" s="86"/>
      <c r="H213" s="10">
        <v>0</v>
      </c>
      <c r="I213" s="10">
        <v>0</v>
      </c>
      <c r="J213" s="10">
        <v>0</v>
      </c>
      <c r="K213" s="10">
        <v>52020</v>
      </c>
      <c r="L213" s="10">
        <v>0</v>
      </c>
      <c r="M213" s="10">
        <v>52020</v>
      </c>
      <c r="N213" s="11">
        <v>-52020</v>
      </c>
      <c r="O213" s="24">
        <v>-1</v>
      </c>
      <c r="P213" s="10">
        <v>104040</v>
      </c>
      <c r="Q213" s="10">
        <v>0</v>
      </c>
      <c r="R213" s="10">
        <v>104040</v>
      </c>
      <c r="S213" s="11">
        <v>-104040</v>
      </c>
      <c r="T213" s="24">
        <v>-1</v>
      </c>
    </row>
    <row r="214" spans="1:20" hidden="1" outlineLevel="4" collapsed="1" x14ac:dyDescent="0.35">
      <c r="A214" s="14" t="s">
        <v>3</v>
      </c>
      <c r="B214" s="14" t="s">
        <v>3</v>
      </c>
      <c r="C214" s="13" t="s">
        <v>3</v>
      </c>
      <c r="D214" s="12" t="s">
        <v>3</v>
      </c>
      <c r="E214" s="12" t="s">
        <v>3</v>
      </c>
      <c r="F214" s="96"/>
      <c r="G214" s="86"/>
      <c r="H214" s="10">
        <v>0</v>
      </c>
      <c r="I214" s="10">
        <v>0</v>
      </c>
      <c r="J214" s="10">
        <v>0</v>
      </c>
      <c r="K214" s="10">
        <v>18041.400000000001</v>
      </c>
      <c r="L214" s="10">
        <v>0</v>
      </c>
      <c r="M214" s="10">
        <v>18041.400000000001</v>
      </c>
      <c r="N214" s="11">
        <v>-18041.400000000001</v>
      </c>
      <c r="O214" s="24">
        <v>-1</v>
      </c>
      <c r="P214" s="10">
        <v>36082.800000000003</v>
      </c>
      <c r="Q214" s="10">
        <v>0</v>
      </c>
      <c r="R214" s="10">
        <v>36082.800000000003</v>
      </c>
      <c r="S214" s="11">
        <v>-36082.800000000003</v>
      </c>
      <c r="T214" s="24">
        <v>-1</v>
      </c>
    </row>
    <row r="215" spans="1:20" hidden="1" outlineLevel="4" collapsed="1" x14ac:dyDescent="0.35">
      <c r="A215" s="14" t="s">
        <v>3</v>
      </c>
      <c r="B215" s="14" t="s">
        <v>3</v>
      </c>
      <c r="C215" s="13" t="s">
        <v>3</v>
      </c>
      <c r="D215" s="12" t="s">
        <v>3</v>
      </c>
      <c r="E215" s="12" t="s">
        <v>3</v>
      </c>
      <c r="F215" s="96"/>
      <c r="G215" s="86"/>
      <c r="H215" s="10">
        <v>0</v>
      </c>
      <c r="I215" s="10">
        <v>0</v>
      </c>
      <c r="J215" s="10">
        <v>0</v>
      </c>
      <c r="K215" s="11">
        <v>-6911.2</v>
      </c>
      <c r="L215" s="10">
        <v>0</v>
      </c>
      <c r="M215" s="11">
        <v>-6911.2</v>
      </c>
      <c r="N215" s="10">
        <v>6911.2</v>
      </c>
      <c r="O215" s="24">
        <v>-1</v>
      </c>
      <c r="P215" s="10">
        <v>21324.799999999999</v>
      </c>
      <c r="Q215" s="10">
        <v>0</v>
      </c>
      <c r="R215" s="10">
        <v>21324.799999999999</v>
      </c>
      <c r="S215" s="11">
        <v>-21324.799999999999</v>
      </c>
      <c r="T215" s="24">
        <v>-1</v>
      </c>
    </row>
    <row r="216" spans="1:20" hidden="1" outlineLevel="4" collapsed="1" x14ac:dyDescent="0.35">
      <c r="A216" s="14" t="s">
        <v>3</v>
      </c>
      <c r="B216" s="14" t="s">
        <v>3</v>
      </c>
      <c r="C216" s="13" t="s">
        <v>3</v>
      </c>
      <c r="D216" s="12" t="s">
        <v>3</v>
      </c>
      <c r="E216" s="12" t="s">
        <v>3</v>
      </c>
      <c r="F216" s="96"/>
      <c r="G216" s="86"/>
      <c r="H216" s="10">
        <v>0</v>
      </c>
      <c r="I216" s="10">
        <v>0</v>
      </c>
      <c r="J216" s="10">
        <v>0</v>
      </c>
      <c r="K216" s="10">
        <v>47242.64</v>
      </c>
      <c r="L216" s="10">
        <v>0</v>
      </c>
      <c r="M216" s="10">
        <v>47242.64</v>
      </c>
      <c r="N216" s="11">
        <v>-47242.64</v>
      </c>
      <c r="O216" s="24">
        <v>-1</v>
      </c>
      <c r="P216" s="10">
        <v>91398.62</v>
      </c>
      <c r="Q216" s="10">
        <v>0</v>
      </c>
      <c r="R216" s="10">
        <v>91398.62</v>
      </c>
      <c r="S216" s="11">
        <v>-91398.62</v>
      </c>
      <c r="T216" s="24">
        <v>-1</v>
      </c>
    </row>
    <row r="217" spans="1:20" hidden="1" outlineLevel="4" collapsed="1" x14ac:dyDescent="0.35">
      <c r="A217" s="14" t="s">
        <v>3</v>
      </c>
      <c r="B217" s="14" t="s">
        <v>3</v>
      </c>
      <c r="C217" s="13" t="s">
        <v>3</v>
      </c>
      <c r="D217" s="12" t="s">
        <v>3</v>
      </c>
      <c r="E217" s="12" t="s">
        <v>3</v>
      </c>
      <c r="F217" s="96"/>
      <c r="G217" s="86"/>
      <c r="H217" s="10">
        <v>0</v>
      </c>
      <c r="I217" s="10">
        <v>0</v>
      </c>
      <c r="J217" s="10">
        <v>0</v>
      </c>
      <c r="K217" s="10">
        <v>38832.68</v>
      </c>
      <c r="L217" s="10">
        <v>0</v>
      </c>
      <c r="M217" s="10">
        <v>38832.68</v>
      </c>
      <c r="N217" s="11">
        <v>-38832.68</v>
      </c>
      <c r="O217" s="24">
        <v>-1</v>
      </c>
      <c r="P217" s="10">
        <v>94952.66</v>
      </c>
      <c r="Q217" s="10">
        <v>0</v>
      </c>
      <c r="R217" s="10">
        <v>94952.66</v>
      </c>
      <c r="S217" s="11">
        <v>-94952.66</v>
      </c>
      <c r="T217" s="24">
        <v>-1</v>
      </c>
    </row>
    <row r="218" spans="1:20" hidden="1" outlineLevel="4" collapsed="1" x14ac:dyDescent="0.35">
      <c r="A218" s="14" t="s">
        <v>3</v>
      </c>
      <c r="B218" s="14" t="s">
        <v>3</v>
      </c>
      <c r="C218" s="13" t="s">
        <v>3</v>
      </c>
      <c r="D218" s="12" t="s">
        <v>3</v>
      </c>
      <c r="E218" s="12" t="s">
        <v>3</v>
      </c>
      <c r="F218" s="96"/>
      <c r="G218" s="86"/>
      <c r="H218" s="10">
        <v>0</v>
      </c>
      <c r="I218" s="10">
        <v>0</v>
      </c>
      <c r="J218" s="10">
        <v>0</v>
      </c>
      <c r="K218" s="10">
        <v>47436</v>
      </c>
      <c r="L218" s="10">
        <v>0</v>
      </c>
      <c r="M218" s="10">
        <v>47436</v>
      </c>
      <c r="N218" s="11">
        <v>-47436</v>
      </c>
      <c r="O218" s="24">
        <v>-1</v>
      </c>
      <c r="P218" s="10">
        <v>94872</v>
      </c>
      <c r="Q218" s="10">
        <v>0</v>
      </c>
      <c r="R218" s="10">
        <v>94872</v>
      </c>
      <c r="S218" s="11">
        <v>-94872</v>
      </c>
      <c r="T218" s="24">
        <v>-1</v>
      </c>
    </row>
    <row r="219" spans="1:20" hidden="1" outlineLevel="4" collapsed="1" x14ac:dyDescent="0.35">
      <c r="A219" s="14" t="s">
        <v>3</v>
      </c>
      <c r="B219" s="14" t="s">
        <v>3</v>
      </c>
      <c r="C219" s="13" t="s">
        <v>3</v>
      </c>
      <c r="D219" s="12" t="s">
        <v>3</v>
      </c>
      <c r="E219" s="12" t="s">
        <v>3</v>
      </c>
      <c r="F219" s="96"/>
      <c r="G219" s="86"/>
      <c r="H219" s="10">
        <v>0</v>
      </c>
      <c r="I219" s="10">
        <v>0</v>
      </c>
      <c r="J219" s="10">
        <v>0</v>
      </c>
      <c r="K219" s="10">
        <v>58560</v>
      </c>
      <c r="L219" s="10">
        <v>0</v>
      </c>
      <c r="M219" s="10">
        <v>58560</v>
      </c>
      <c r="N219" s="11">
        <v>-58560</v>
      </c>
      <c r="O219" s="24">
        <v>-1</v>
      </c>
      <c r="P219" s="10">
        <v>117120</v>
      </c>
      <c r="Q219" s="10">
        <v>0</v>
      </c>
      <c r="R219" s="10">
        <v>117120</v>
      </c>
      <c r="S219" s="11">
        <v>-117120</v>
      </c>
      <c r="T219" s="24">
        <v>-1</v>
      </c>
    </row>
    <row r="220" spans="1:20" hidden="1" outlineLevel="4" collapsed="1" x14ac:dyDescent="0.35">
      <c r="A220" s="14" t="s">
        <v>3</v>
      </c>
      <c r="B220" s="14" t="s">
        <v>3</v>
      </c>
      <c r="C220" s="13" t="s">
        <v>3</v>
      </c>
      <c r="D220" s="12" t="s">
        <v>3</v>
      </c>
      <c r="E220" s="12" t="s">
        <v>3</v>
      </c>
      <c r="F220" s="96"/>
      <c r="G220" s="86"/>
      <c r="H220" s="10">
        <v>0</v>
      </c>
      <c r="I220" s="10">
        <v>0</v>
      </c>
      <c r="J220" s="10">
        <v>0</v>
      </c>
      <c r="K220" s="10">
        <v>63906.68</v>
      </c>
      <c r="L220" s="10">
        <v>0</v>
      </c>
      <c r="M220" s="10">
        <v>63906.68</v>
      </c>
      <c r="N220" s="11">
        <v>-63906.68</v>
      </c>
      <c r="O220" s="24">
        <v>-1</v>
      </c>
      <c r="P220" s="10">
        <v>129586.7</v>
      </c>
      <c r="Q220" s="10">
        <v>0</v>
      </c>
      <c r="R220" s="10">
        <v>129586.7</v>
      </c>
      <c r="S220" s="11">
        <v>-129586.7</v>
      </c>
      <c r="T220" s="24">
        <v>-1</v>
      </c>
    </row>
    <row r="221" spans="1:20" hidden="1" outlineLevel="4" collapsed="1" x14ac:dyDescent="0.35">
      <c r="A221" s="14" t="s">
        <v>3</v>
      </c>
      <c r="B221" s="14" t="s">
        <v>3</v>
      </c>
      <c r="C221" s="13" t="s">
        <v>3</v>
      </c>
      <c r="D221" s="12" t="s">
        <v>3</v>
      </c>
      <c r="E221" s="12" t="s">
        <v>3</v>
      </c>
      <c r="F221" s="96"/>
      <c r="G221" s="86"/>
      <c r="H221" s="10">
        <v>0</v>
      </c>
      <c r="I221" s="10">
        <v>0</v>
      </c>
      <c r="J221" s="10">
        <v>0</v>
      </c>
      <c r="K221" s="11">
        <v>-7333</v>
      </c>
      <c r="L221" s="10">
        <v>0</v>
      </c>
      <c r="M221" s="11">
        <v>-7333</v>
      </c>
      <c r="N221" s="10">
        <v>7333</v>
      </c>
      <c r="O221" s="24">
        <v>-1</v>
      </c>
      <c r="P221" s="10">
        <v>20202.2</v>
      </c>
      <c r="Q221" s="10">
        <v>0</v>
      </c>
      <c r="R221" s="10">
        <v>20202.2</v>
      </c>
      <c r="S221" s="11">
        <v>-20202.2</v>
      </c>
      <c r="T221" s="24">
        <v>-1</v>
      </c>
    </row>
    <row r="222" spans="1:20" hidden="1" outlineLevel="4" collapsed="1" x14ac:dyDescent="0.35">
      <c r="A222" s="14" t="s">
        <v>3</v>
      </c>
      <c r="B222" s="14" t="s">
        <v>3</v>
      </c>
      <c r="C222" s="13" t="s">
        <v>3</v>
      </c>
      <c r="D222" s="12" t="s">
        <v>3</v>
      </c>
      <c r="E222" s="12" t="s">
        <v>3</v>
      </c>
      <c r="F222" s="96"/>
      <c r="G222" s="86"/>
      <c r="H222" s="10">
        <v>0</v>
      </c>
      <c r="I222" s="10">
        <v>0</v>
      </c>
      <c r="J222" s="10">
        <v>0</v>
      </c>
      <c r="K222" s="10">
        <v>48903.199999999997</v>
      </c>
      <c r="L222" s="10">
        <v>0</v>
      </c>
      <c r="M222" s="10">
        <v>48903.199999999997</v>
      </c>
      <c r="N222" s="11">
        <v>-48903.199999999997</v>
      </c>
      <c r="O222" s="24">
        <v>-1</v>
      </c>
      <c r="P222" s="10">
        <v>105129.2</v>
      </c>
      <c r="Q222" s="10">
        <v>0</v>
      </c>
      <c r="R222" s="10">
        <v>105129.2</v>
      </c>
      <c r="S222" s="11">
        <v>-105129.2</v>
      </c>
      <c r="T222" s="24">
        <v>-1</v>
      </c>
    </row>
    <row r="223" spans="1:20" hidden="1" outlineLevel="4" collapsed="1" x14ac:dyDescent="0.35">
      <c r="A223" s="14" t="s">
        <v>3</v>
      </c>
      <c r="B223" s="14" t="s">
        <v>3</v>
      </c>
      <c r="C223" s="13" t="s">
        <v>3</v>
      </c>
      <c r="D223" s="12" t="s">
        <v>3</v>
      </c>
      <c r="E223" s="12" t="s">
        <v>3</v>
      </c>
      <c r="F223" s="96"/>
      <c r="G223" s="86"/>
      <c r="H223" s="10">
        <v>0</v>
      </c>
      <c r="I223" s="10">
        <v>0</v>
      </c>
      <c r="J223" s="10">
        <v>0</v>
      </c>
      <c r="K223" s="10">
        <v>21978</v>
      </c>
      <c r="L223" s="10">
        <v>0</v>
      </c>
      <c r="M223" s="10">
        <v>21978</v>
      </c>
      <c r="N223" s="11">
        <v>-21978</v>
      </c>
      <c r="O223" s="24">
        <v>-1</v>
      </c>
      <c r="P223" s="10">
        <v>43956</v>
      </c>
      <c r="Q223" s="10">
        <v>0</v>
      </c>
      <c r="R223" s="10">
        <v>43956</v>
      </c>
      <c r="S223" s="11">
        <v>-43956</v>
      </c>
      <c r="T223" s="24">
        <v>-1</v>
      </c>
    </row>
    <row r="224" spans="1:20" hidden="1" outlineLevel="4" collapsed="1" x14ac:dyDescent="0.35">
      <c r="A224" s="14" t="s">
        <v>3</v>
      </c>
      <c r="B224" s="14" t="s">
        <v>3</v>
      </c>
      <c r="C224" s="13" t="s">
        <v>3</v>
      </c>
      <c r="D224" s="12" t="s">
        <v>3</v>
      </c>
      <c r="E224" s="12" t="s">
        <v>3</v>
      </c>
      <c r="F224" s="96"/>
      <c r="G224" s="86"/>
      <c r="H224" s="10">
        <v>0</v>
      </c>
      <c r="I224" s="10">
        <v>0</v>
      </c>
      <c r="J224" s="10">
        <v>0</v>
      </c>
      <c r="K224" s="10">
        <v>45693.599999999999</v>
      </c>
      <c r="L224" s="10">
        <v>0</v>
      </c>
      <c r="M224" s="10">
        <v>45693.599999999999</v>
      </c>
      <c r="N224" s="11">
        <v>-45693.599999999999</v>
      </c>
      <c r="O224" s="24">
        <v>-1</v>
      </c>
      <c r="P224" s="10">
        <v>91044</v>
      </c>
      <c r="Q224" s="10">
        <v>0</v>
      </c>
      <c r="R224" s="10">
        <v>91044</v>
      </c>
      <c r="S224" s="11">
        <v>-91044</v>
      </c>
      <c r="T224" s="24">
        <v>-1</v>
      </c>
    </row>
    <row r="225" spans="1:20" hidden="1" outlineLevel="4" collapsed="1" x14ac:dyDescent="0.35">
      <c r="A225" s="14" t="s">
        <v>3</v>
      </c>
      <c r="B225" s="14" t="s">
        <v>3</v>
      </c>
      <c r="C225" s="13" t="s">
        <v>3</v>
      </c>
      <c r="D225" s="12" t="s">
        <v>3</v>
      </c>
      <c r="E225" s="12" t="s">
        <v>3</v>
      </c>
      <c r="F225" s="96"/>
      <c r="G225" s="86"/>
      <c r="H225" s="10">
        <v>92484</v>
      </c>
      <c r="I225" s="10">
        <v>0</v>
      </c>
      <c r="J225" s="10">
        <v>92484</v>
      </c>
      <c r="K225" s="10">
        <v>0</v>
      </c>
      <c r="L225" s="10">
        <v>0</v>
      </c>
      <c r="M225" s="10">
        <v>0</v>
      </c>
      <c r="N225" s="10">
        <v>92484</v>
      </c>
      <c r="O225" s="9">
        <v>0</v>
      </c>
      <c r="P225" s="10">
        <v>0</v>
      </c>
      <c r="Q225" s="10">
        <v>0</v>
      </c>
      <c r="R225" s="10">
        <v>0</v>
      </c>
      <c r="S225" s="10">
        <v>92484</v>
      </c>
      <c r="T225" s="9">
        <v>0</v>
      </c>
    </row>
    <row r="226" spans="1:20" hidden="1" outlineLevel="2" collapsed="1" x14ac:dyDescent="0.35">
      <c r="A226" s="14" t="s">
        <v>3</v>
      </c>
      <c r="B226" s="14" t="s">
        <v>3</v>
      </c>
      <c r="C226" s="13" t="s">
        <v>3</v>
      </c>
      <c r="D226" s="94" t="s">
        <v>470</v>
      </c>
      <c r="E226" s="86"/>
      <c r="F226" s="86"/>
      <c r="G226" s="86"/>
      <c r="H226" s="16">
        <v>210529</v>
      </c>
      <c r="I226" s="16">
        <v>23300</v>
      </c>
      <c r="J226" s="16">
        <v>233829</v>
      </c>
      <c r="K226" s="16">
        <v>90048.84</v>
      </c>
      <c r="L226" s="16">
        <v>0</v>
      </c>
      <c r="M226" s="16">
        <v>90048.84</v>
      </c>
      <c r="N226" s="16">
        <v>143780.16</v>
      </c>
      <c r="O226" s="17">
        <v>0.38510552583298052</v>
      </c>
      <c r="P226" s="16">
        <v>225122.1</v>
      </c>
      <c r="Q226" s="18">
        <v>-25690</v>
      </c>
      <c r="R226" s="16">
        <v>199432.1</v>
      </c>
      <c r="S226" s="16">
        <v>34396.9</v>
      </c>
      <c r="T226" s="15">
        <v>0.85289720265664226</v>
      </c>
    </row>
    <row r="227" spans="1:20" hidden="1" outlineLevel="3" collapsed="1" x14ac:dyDescent="0.35">
      <c r="A227" s="14" t="s">
        <v>3</v>
      </c>
      <c r="B227" s="14" t="s">
        <v>3</v>
      </c>
      <c r="C227" s="13" t="s">
        <v>3</v>
      </c>
      <c r="D227" s="12" t="s">
        <v>3</v>
      </c>
      <c r="E227" s="96" t="s">
        <v>469</v>
      </c>
      <c r="F227" s="86"/>
      <c r="G227" s="86"/>
      <c r="H227" s="16">
        <v>210529</v>
      </c>
      <c r="I227" s="16">
        <v>23300</v>
      </c>
      <c r="J227" s="16">
        <v>233829</v>
      </c>
      <c r="K227" s="16">
        <v>90048.84</v>
      </c>
      <c r="L227" s="16">
        <v>0</v>
      </c>
      <c r="M227" s="16">
        <v>90048.84</v>
      </c>
      <c r="N227" s="16">
        <v>143780.16</v>
      </c>
      <c r="O227" s="17">
        <v>0.38510552583298052</v>
      </c>
      <c r="P227" s="16">
        <v>225122.1</v>
      </c>
      <c r="Q227" s="18">
        <v>-25690</v>
      </c>
      <c r="R227" s="16">
        <v>199432.1</v>
      </c>
      <c r="S227" s="16">
        <v>34396.9</v>
      </c>
      <c r="T227" s="15">
        <v>0.85289720265664226</v>
      </c>
    </row>
    <row r="228" spans="1:20" hidden="1" outlineLevel="4" collapsed="1" x14ac:dyDescent="0.35">
      <c r="A228" s="14" t="s">
        <v>3</v>
      </c>
      <c r="B228" s="14" t="s">
        <v>3</v>
      </c>
      <c r="C228" s="13" t="s">
        <v>3</v>
      </c>
      <c r="D228" s="12" t="s">
        <v>3</v>
      </c>
      <c r="E228" s="12" t="s">
        <v>3</v>
      </c>
      <c r="F228" s="96"/>
      <c r="G228" s="86"/>
      <c r="H228" s="10">
        <v>15455</v>
      </c>
      <c r="I228" s="10">
        <v>0</v>
      </c>
      <c r="J228" s="10">
        <v>15455</v>
      </c>
      <c r="K228" s="10">
        <v>0</v>
      </c>
      <c r="L228" s="10">
        <v>0</v>
      </c>
      <c r="M228" s="10">
        <v>0</v>
      </c>
      <c r="N228" s="10">
        <v>15455</v>
      </c>
      <c r="O228" s="9">
        <v>0</v>
      </c>
      <c r="P228" s="10">
        <v>0</v>
      </c>
      <c r="Q228" s="11">
        <v>-25690</v>
      </c>
      <c r="R228" s="11">
        <v>-25690</v>
      </c>
      <c r="S228" s="10">
        <v>41145</v>
      </c>
      <c r="T228" s="24">
        <v>-1.662245228081527</v>
      </c>
    </row>
    <row r="229" spans="1:20" hidden="1" outlineLevel="4" collapsed="1" x14ac:dyDescent="0.35">
      <c r="A229" s="14" t="s">
        <v>3</v>
      </c>
      <c r="B229" s="14" t="s">
        <v>3</v>
      </c>
      <c r="C229" s="13" t="s">
        <v>3</v>
      </c>
      <c r="D229" s="12" t="s">
        <v>3</v>
      </c>
      <c r="E229" s="12" t="s">
        <v>3</v>
      </c>
      <c r="F229" s="96"/>
      <c r="G229" s="86"/>
      <c r="H229" s="10">
        <v>55000</v>
      </c>
      <c r="I229" s="10">
        <v>0</v>
      </c>
      <c r="J229" s="10">
        <v>55000</v>
      </c>
      <c r="K229" s="10">
        <v>16387.28</v>
      </c>
      <c r="L229" s="10">
        <v>0</v>
      </c>
      <c r="M229" s="10">
        <v>16387.28</v>
      </c>
      <c r="N229" s="10">
        <v>38612.720000000001</v>
      </c>
      <c r="O229" s="9">
        <v>0.29795054545454547</v>
      </c>
      <c r="P229" s="10">
        <v>40968.199999999997</v>
      </c>
      <c r="Q229" s="10">
        <v>0</v>
      </c>
      <c r="R229" s="10">
        <v>40968.199999999997</v>
      </c>
      <c r="S229" s="10">
        <v>14031.8</v>
      </c>
      <c r="T229" s="9">
        <v>0.74487636363636367</v>
      </c>
    </row>
    <row r="230" spans="1:20" hidden="1" outlineLevel="4" collapsed="1" x14ac:dyDescent="0.35">
      <c r="A230" s="14" t="s">
        <v>3</v>
      </c>
      <c r="B230" s="14" t="s">
        <v>3</v>
      </c>
      <c r="C230" s="13" t="s">
        <v>3</v>
      </c>
      <c r="D230" s="12" t="s">
        <v>3</v>
      </c>
      <c r="E230" s="12" t="s">
        <v>3</v>
      </c>
      <c r="F230" s="96"/>
      <c r="G230" s="86"/>
      <c r="H230" s="10">
        <v>24314</v>
      </c>
      <c r="I230" s="10">
        <v>0</v>
      </c>
      <c r="J230" s="10">
        <v>24314</v>
      </c>
      <c r="K230" s="10">
        <v>21633.360000000001</v>
      </c>
      <c r="L230" s="10">
        <v>0</v>
      </c>
      <c r="M230" s="10">
        <v>21633.360000000001</v>
      </c>
      <c r="N230" s="10">
        <v>2680.64</v>
      </c>
      <c r="O230" s="9">
        <v>0.88974911573579007</v>
      </c>
      <c r="P230" s="10">
        <v>54083.4</v>
      </c>
      <c r="Q230" s="10">
        <v>0</v>
      </c>
      <c r="R230" s="10">
        <v>54083.4</v>
      </c>
      <c r="S230" s="11">
        <v>-29769.4</v>
      </c>
      <c r="T230" s="9">
        <v>2.2243727893394754</v>
      </c>
    </row>
    <row r="231" spans="1:20" hidden="1" outlineLevel="4" collapsed="1" x14ac:dyDescent="0.35">
      <c r="A231" s="14" t="s">
        <v>3</v>
      </c>
      <c r="B231" s="14" t="s">
        <v>3</v>
      </c>
      <c r="C231" s="13" t="s">
        <v>3</v>
      </c>
      <c r="D231" s="12" t="s">
        <v>3</v>
      </c>
      <c r="E231" s="12" t="s">
        <v>3</v>
      </c>
      <c r="F231" s="96"/>
      <c r="G231" s="86"/>
      <c r="H231" s="10">
        <v>0</v>
      </c>
      <c r="I231" s="10">
        <v>0</v>
      </c>
      <c r="J231" s="10">
        <v>0</v>
      </c>
      <c r="K231" s="10">
        <v>4218.5200000000004</v>
      </c>
      <c r="L231" s="10">
        <v>0</v>
      </c>
      <c r="M231" s="10">
        <v>4218.5200000000004</v>
      </c>
      <c r="N231" s="11">
        <v>-4218.5200000000004</v>
      </c>
      <c r="O231" s="24">
        <v>-1</v>
      </c>
      <c r="P231" s="10">
        <v>10546.3</v>
      </c>
      <c r="Q231" s="10">
        <v>0</v>
      </c>
      <c r="R231" s="10">
        <v>10546.3</v>
      </c>
      <c r="S231" s="11">
        <v>-10546.3</v>
      </c>
      <c r="T231" s="24">
        <v>-1</v>
      </c>
    </row>
    <row r="232" spans="1:20" hidden="1" outlineLevel="4" collapsed="1" x14ac:dyDescent="0.35">
      <c r="A232" s="14" t="s">
        <v>3</v>
      </c>
      <c r="B232" s="14" t="s">
        <v>3</v>
      </c>
      <c r="C232" s="13" t="s">
        <v>3</v>
      </c>
      <c r="D232" s="12" t="s">
        <v>3</v>
      </c>
      <c r="E232" s="12" t="s">
        <v>3</v>
      </c>
      <c r="F232" s="96"/>
      <c r="G232" s="86"/>
      <c r="H232" s="10">
        <v>58760</v>
      </c>
      <c r="I232" s="10">
        <v>0</v>
      </c>
      <c r="J232" s="10">
        <v>58760</v>
      </c>
      <c r="K232" s="10">
        <v>26176.36</v>
      </c>
      <c r="L232" s="10">
        <v>0</v>
      </c>
      <c r="M232" s="10">
        <v>26176.36</v>
      </c>
      <c r="N232" s="10">
        <v>32583.64</v>
      </c>
      <c r="O232" s="9">
        <v>0.4454792375765827</v>
      </c>
      <c r="P232" s="10">
        <v>65440.9</v>
      </c>
      <c r="Q232" s="10">
        <v>0</v>
      </c>
      <c r="R232" s="10">
        <v>65440.9</v>
      </c>
      <c r="S232" s="11">
        <v>-6680.9</v>
      </c>
      <c r="T232" s="9">
        <v>1.1136980939414567</v>
      </c>
    </row>
    <row r="233" spans="1:20" hidden="1" outlineLevel="4" collapsed="1" x14ac:dyDescent="0.35">
      <c r="A233" s="14" t="s">
        <v>3</v>
      </c>
      <c r="B233" s="14" t="s">
        <v>3</v>
      </c>
      <c r="C233" s="13" t="s">
        <v>3</v>
      </c>
      <c r="D233" s="12" t="s">
        <v>3</v>
      </c>
      <c r="E233" s="12" t="s">
        <v>3</v>
      </c>
      <c r="F233" s="96"/>
      <c r="G233" s="86"/>
      <c r="H233" s="10">
        <v>0</v>
      </c>
      <c r="I233" s="10">
        <v>20000</v>
      </c>
      <c r="J233" s="10">
        <v>20000</v>
      </c>
      <c r="K233" s="10">
        <v>0</v>
      </c>
      <c r="L233" s="10">
        <v>0</v>
      </c>
      <c r="M233" s="10">
        <v>0</v>
      </c>
      <c r="N233" s="10">
        <v>20000</v>
      </c>
      <c r="O233" s="9">
        <v>0</v>
      </c>
      <c r="P233" s="10">
        <v>0</v>
      </c>
      <c r="Q233" s="10">
        <v>0</v>
      </c>
      <c r="R233" s="10">
        <v>0</v>
      </c>
      <c r="S233" s="10">
        <v>20000</v>
      </c>
      <c r="T233" s="9">
        <v>0</v>
      </c>
    </row>
    <row r="234" spans="1:20" hidden="1" outlineLevel="4" collapsed="1" x14ac:dyDescent="0.35">
      <c r="A234" s="14" t="s">
        <v>3</v>
      </c>
      <c r="B234" s="14" t="s">
        <v>3</v>
      </c>
      <c r="C234" s="13" t="s">
        <v>3</v>
      </c>
      <c r="D234" s="12" t="s">
        <v>3</v>
      </c>
      <c r="E234" s="12" t="s">
        <v>3</v>
      </c>
      <c r="F234" s="96" t="s">
        <v>59</v>
      </c>
      <c r="G234" s="86"/>
      <c r="H234" s="10">
        <v>29000</v>
      </c>
      <c r="I234" s="10">
        <v>0</v>
      </c>
      <c r="J234" s="10">
        <v>29000</v>
      </c>
      <c r="K234" s="10">
        <v>12980</v>
      </c>
      <c r="L234" s="10">
        <v>0</v>
      </c>
      <c r="M234" s="10">
        <v>12980</v>
      </c>
      <c r="N234" s="10">
        <v>16020</v>
      </c>
      <c r="O234" s="9">
        <v>0.44758620689655171</v>
      </c>
      <c r="P234" s="10">
        <v>32450</v>
      </c>
      <c r="Q234" s="10">
        <v>0</v>
      </c>
      <c r="R234" s="10">
        <v>32450</v>
      </c>
      <c r="S234" s="11">
        <v>-3450</v>
      </c>
      <c r="T234" s="9">
        <v>1.1189655172413793</v>
      </c>
    </row>
    <row r="235" spans="1:20" hidden="1" outlineLevel="4" collapsed="1" x14ac:dyDescent="0.35">
      <c r="A235" s="14" t="s">
        <v>3</v>
      </c>
      <c r="B235" s="14" t="s">
        <v>3</v>
      </c>
      <c r="C235" s="13" t="s">
        <v>3</v>
      </c>
      <c r="D235" s="12" t="s">
        <v>3</v>
      </c>
      <c r="E235" s="12" t="s">
        <v>3</v>
      </c>
      <c r="F235" s="96" t="s">
        <v>59</v>
      </c>
      <c r="G235" s="86"/>
      <c r="H235" s="10">
        <v>28000</v>
      </c>
      <c r="I235" s="10">
        <v>0</v>
      </c>
      <c r="J235" s="10">
        <v>28000</v>
      </c>
      <c r="K235" s="10">
        <v>8653.32</v>
      </c>
      <c r="L235" s="10">
        <v>0</v>
      </c>
      <c r="M235" s="10">
        <v>8653.32</v>
      </c>
      <c r="N235" s="10">
        <v>19346.68</v>
      </c>
      <c r="O235" s="9">
        <v>0.30904714285714285</v>
      </c>
      <c r="P235" s="10">
        <v>21633.3</v>
      </c>
      <c r="Q235" s="10">
        <v>0</v>
      </c>
      <c r="R235" s="10">
        <v>21633.3</v>
      </c>
      <c r="S235" s="10">
        <v>6366.7</v>
      </c>
      <c r="T235" s="9">
        <v>0.77261785714285713</v>
      </c>
    </row>
    <row r="236" spans="1:20" hidden="1" outlineLevel="4" collapsed="1" x14ac:dyDescent="0.35">
      <c r="A236" s="14" t="s">
        <v>3</v>
      </c>
      <c r="B236" s="14" t="s">
        <v>3</v>
      </c>
      <c r="C236" s="13" t="s">
        <v>3</v>
      </c>
      <c r="D236" s="12" t="s">
        <v>3</v>
      </c>
      <c r="E236" s="12" t="s">
        <v>3</v>
      </c>
      <c r="F236" s="96" t="s">
        <v>59</v>
      </c>
      <c r="G236" s="86"/>
      <c r="H236" s="10">
        <v>0</v>
      </c>
      <c r="I236" s="10">
        <v>3300</v>
      </c>
      <c r="J236" s="10">
        <v>3300</v>
      </c>
      <c r="K236" s="10">
        <v>0</v>
      </c>
      <c r="L236" s="10">
        <v>0</v>
      </c>
      <c r="M236" s="10">
        <v>0</v>
      </c>
      <c r="N236" s="10">
        <v>3300</v>
      </c>
      <c r="O236" s="9">
        <v>0</v>
      </c>
      <c r="P236" s="10">
        <v>0</v>
      </c>
      <c r="Q236" s="10">
        <v>0</v>
      </c>
      <c r="R236" s="10">
        <v>0</v>
      </c>
      <c r="S236" s="10">
        <v>3300</v>
      </c>
      <c r="T236" s="9">
        <v>0</v>
      </c>
    </row>
    <row r="237" spans="1:20" hidden="1" outlineLevel="2" collapsed="1" x14ac:dyDescent="0.35">
      <c r="A237" s="14" t="s">
        <v>3</v>
      </c>
      <c r="B237" s="14" t="s">
        <v>3</v>
      </c>
      <c r="C237" s="13" t="s">
        <v>3</v>
      </c>
      <c r="D237" s="94" t="s">
        <v>468</v>
      </c>
      <c r="E237" s="86"/>
      <c r="F237" s="86"/>
      <c r="G237" s="86"/>
      <c r="H237" s="16">
        <v>12037360</v>
      </c>
      <c r="I237" s="16">
        <v>541125</v>
      </c>
      <c r="J237" s="16">
        <v>12578485</v>
      </c>
      <c r="K237" s="16">
        <v>6501323.2300000004</v>
      </c>
      <c r="L237" s="16">
        <v>0</v>
      </c>
      <c r="M237" s="16">
        <v>6501323.2300000004</v>
      </c>
      <c r="N237" s="16">
        <v>6077161.7699999996</v>
      </c>
      <c r="O237" s="17">
        <v>0.51686059410175389</v>
      </c>
      <c r="P237" s="16">
        <v>13620724.99</v>
      </c>
      <c r="Q237" s="18">
        <v>-290155.5</v>
      </c>
      <c r="R237" s="16">
        <v>13330569.49</v>
      </c>
      <c r="S237" s="18">
        <v>-752084.49</v>
      </c>
      <c r="T237" s="15">
        <v>1.0597913413260818</v>
      </c>
    </row>
    <row r="238" spans="1:20" hidden="1" outlineLevel="3" collapsed="1" x14ac:dyDescent="0.35">
      <c r="A238" s="14" t="s">
        <v>3</v>
      </c>
      <c r="B238" s="14" t="s">
        <v>3</v>
      </c>
      <c r="C238" s="13" t="s">
        <v>3</v>
      </c>
      <c r="D238" s="12" t="s">
        <v>3</v>
      </c>
      <c r="E238" s="96" t="s">
        <v>467</v>
      </c>
      <c r="F238" s="86"/>
      <c r="G238" s="86"/>
      <c r="H238" s="16">
        <v>12037360</v>
      </c>
      <c r="I238" s="16">
        <v>541125</v>
      </c>
      <c r="J238" s="16">
        <v>12578485</v>
      </c>
      <c r="K238" s="16">
        <v>6501323.2300000004</v>
      </c>
      <c r="L238" s="16">
        <v>0</v>
      </c>
      <c r="M238" s="16">
        <v>6501323.2300000004</v>
      </c>
      <c r="N238" s="16">
        <v>6077161.7699999996</v>
      </c>
      <c r="O238" s="17">
        <v>0.51686059410175389</v>
      </c>
      <c r="P238" s="16">
        <v>13620724.99</v>
      </c>
      <c r="Q238" s="18">
        <v>-290155.5</v>
      </c>
      <c r="R238" s="16">
        <v>13330569.49</v>
      </c>
      <c r="S238" s="18">
        <v>-752084.49</v>
      </c>
      <c r="T238" s="15">
        <v>1.0597913413260818</v>
      </c>
    </row>
    <row r="239" spans="1:20" hidden="1" outlineLevel="4" collapsed="1" x14ac:dyDescent="0.35">
      <c r="A239" s="14" t="s">
        <v>3</v>
      </c>
      <c r="B239" s="14" t="s">
        <v>3</v>
      </c>
      <c r="C239" s="13" t="s">
        <v>3</v>
      </c>
      <c r="D239" s="12" t="s">
        <v>3</v>
      </c>
      <c r="E239" s="12" t="s">
        <v>3</v>
      </c>
      <c r="F239" s="96"/>
      <c r="G239" s="86"/>
      <c r="H239" s="10">
        <v>310704</v>
      </c>
      <c r="I239" s="10">
        <v>59060</v>
      </c>
      <c r="J239" s="10">
        <v>369764</v>
      </c>
      <c r="K239" s="10">
        <v>184884</v>
      </c>
      <c r="L239" s="10">
        <v>0</v>
      </c>
      <c r="M239" s="10">
        <v>184884</v>
      </c>
      <c r="N239" s="10">
        <v>184880</v>
      </c>
      <c r="O239" s="9">
        <v>0.50000540885537803</v>
      </c>
      <c r="P239" s="10">
        <v>369768</v>
      </c>
      <c r="Q239" s="10">
        <v>0</v>
      </c>
      <c r="R239" s="10">
        <v>369768</v>
      </c>
      <c r="S239" s="11">
        <v>-4</v>
      </c>
      <c r="T239" s="9">
        <v>1.0000108177107561</v>
      </c>
    </row>
    <row r="240" spans="1:20" hidden="1" outlineLevel="4" collapsed="1" x14ac:dyDescent="0.35">
      <c r="A240" s="14" t="s">
        <v>3</v>
      </c>
      <c r="B240" s="14" t="s">
        <v>3</v>
      </c>
      <c r="C240" s="13" t="s">
        <v>3</v>
      </c>
      <c r="D240" s="12" t="s">
        <v>3</v>
      </c>
      <c r="E240" s="12" t="s">
        <v>3</v>
      </c>
      <c r="F240" s="96"/>
      <c r="G240" s="86"/>
      <c r="H240" s="10">
        <v>169056</v>
      </c>
      <c r="I240" s="10">
        <v>0</v>
      </c>
      <c r="J240" s="10">
        <v>169056</v>
      </c>
      <c r="K240" s="10">
        <v>84528</v>
      </c>
      <c r="L240" s="10">
        <v>0</v>
      </c>
      <c r="M240" s="10">
        <v>84528</v>
      </c>
      <c r="N240" s="10">
        <v>84528</v>
      </c>
      <c r="O240" s="9">
        <v>0.5</v>
      </c>
      <c r="P240" s="10">
        <v>169056</v>
      </c>
      <c r="Q240" s="10">
        <v>0</v>
      </c>
      <c r="R240" s="10">
        <v>169056</v>
      </c>
      <c r="S240" s="10">
        <v>0</v>
      </c>
      <c r="T240" s="9">
        <v>1</v>
      </c>
    </row>
    <row r="241" spans="1:20" hidden="1" outlineLevel="4" collapsed="1" x14ac:dyDescent="0.35">
      <c r="A241" s="14" t="s">
        <v>3</v>
      </c>
      <c r="B241" s="14" t="s">
        <v>3</v>
      </c>
      <c r="C241" s="13" t="s">
        <v>3</v>
      </c>
      <c r="D241" s="12" t="s">
        <v>3</v>
      </c>
      <c r="E241" s="12" t="s">
        <v>3</v>
      </c>
      <c r="F241" s="96"/>
      <c r="G241" s="86"/>
      <c r="H241" s="10">
        <v>477352</v>
      </c>
      <c r="I241" s="10">
        <v>15000</v>
      </c>
      <c r="J241" s="10">
        <v>492352</v>
      </c>
      <c r="K241" s="10">
        <v>252880.09</v>
      </c>
      <c r="L241" s="10">
        <v>0</v>
      </c>
      <c r="M241" s="10">
        <v>252880.09</v>
      </c>
      <c r="N241" s="10">
        <v>239471.91</v>
      </c>
      <c r="O241" s="9">
        <v>0.5136164573313402</v>
      </c>
      <c r="P241" s="10">
        <v>479056.09</v>
      </c>
      <c r="Q241" s="10">
        <v>15000</v>
      </c>
      <c r="R241" s="10">
        <v>494056.09</v>
      </c>
      <c r="S241" s="11">
        <v>-1704.09</v>
      </c>
      <c r="T241" s="9">
        <v>1.003461121311582</v>
      </c>
    </row>
    <row r="242" spans="1:20" hidden="1" outlineLevel="4" collapsed="1" x14ac:dyDescent="0.35">
      <c r="A242" s="14" t="s">
        <v>3</v>
      </c>
      <c r="B242" s="14" t="s">
        <v>3</v>
      </c>
      <c r="C242" s="13" t="s">
        <v>3</v>
      </c>
      <c r="D242" s="12" t="s">
        <v>3</v>
      </c>
      <c r="E242" s="12" t="s">
        <v>3</v>
      </c>
      <c r="F242" s="96"/>
      <c r="G242" s="86"/>
      <c r="H242" s="10">
        <v>116880</v>
      </c>
      <c r="I242" s="10">
        <v>0</v>
      </c>
      <c r="J242" s="10">
        <v>116880</v>
      </c>
      <c r="K242" s="10">
        <v>58440</v>
      </c>
      <c r="L242" s="10">
        <v>0</v>
      </c>
      <c r="M242" s="10">
        <v>58440</v>
      </c>
      <c r="N242" s="10">
        <v>58440</v>
      </c>
      <c r="O242" s="9">
        <v>0.5</v>
      </c>
      <c r="P242" s="10">
        <v>116880</v>
      </c>
      <c r="Q242" s="10">
        <v>0</v>
      </c>
      <c r="R242" s="10">
        <v>116880</v>
      </c>
      <c r="S242" s="10">
        <v>0</v>
      </c>
      <c r="T242" s="9">
        <v>1</v>
      </c>
    </row>
    <row r="243" spans="1:20" hidden="1" outlineLevel="4" collapsed="1" x14ac:dyDescent="0.35">
      <c r="A243" s="14" t="s">
        <v>3</v>
      </c>
      <c r="B243" s="14" t="s">
        <v>3</v>
      </c>
      <c r="C243" s="13" t="s">
        <v>3</v>
      </c>
      <c r="D243" s="12" t="s">
        <v>3</v>
      </c>
      <c r="E243" s="12" t="s">
        <v>3</v>
      </c>
      <c r="F243" s="96"/>
      <c r="G243" s="86"/>
      <c r="H243" s="10">
        <v>36622</v>
      </c>
      <c r="I243" s="10">
        <v>0</v>
      </c>
      <c r="J243" s="10">
        <v>36622</v>
      </c>
      <c r="K243" s="10">
        <v>18311.04</v>
      </c>
      <c r="L243" s="10">
        <v>0</v>
      </c>
      <c r="M243" s="10">
        <v>18311.04</v>
      </c>
      <c r="N243" s="10">
        <v>18310.96</v>
      </c>
      <c r="O243" s="9">
        <v>0.5000010922396374</v>
      </c>
      <c r="P243" s="10">
        <v>36622.080000000002</v>
      </c>
      <c r="Q243" s="10">
        <v>0</v>
      </c>
      <c r="R243" s="10">
        <v>36622.080000000002</v>
      </c>
      <c r="S243" s="11">
        <v>-0.08</v>
      </c>
      <c r="T243" s="9">
        <v>1.0000021844792748</v>
      </c>
    </row>
    <row r="244" spans="1:20" hidden="1" outlineLevel="4" collapsed="1" x14ac:dyDescent="0.35">
      <c r="A244" s="14" t="s">
        <v>3</v>
      </c>
      <c r="B244" s="14" t="s">
        <v>3</v>
      </c>
      <c r="C244" s="13" t="s">
        <v>3</v>
      </c>
      <c r="D244" s="12" t="s">
        <v>3</v>
      </c>
      <c r="E244" s="12" t="s">
        <v>3</v>
      </c>
      <c r="F244" s="96"/>
      <c r="G244" s="86"/>
      <c r="H244" s="10">
        <v>145008</v>
      </c>
      <c r="I244" s="10">
        <v>0</v>
      </c>
      <c r="J244" s="10">
        <v>145008</v>
      </c>
      <c r="K244" s="10">
        <v>64870.73</v>
      </c>
      <c r="L244" s="10">
        <v>0</v>
      </c>
      <c r="M244" s="10">
        <v>64870.73</v>
      </c>
      <c r="N244" s="10">
        <v>80137.27</v>
      </c>
      <c r="O244" s="9">
        <v>0.4473596629151495</v>
      </c>
      <c r="P244" s="10">
        <v>137374.73000000001</v>
      </c>
      <c r="Q244" s="10">
        <v>0</v>
      </c>
      <c r="R244" s="10">
        <v>137374.73000000001</v>
      </c>
      <c r="S244" s="10">
        <v>7633.27</v>
      </c>
      <c r="T244" s="9">
        <v>0.9473596629151495</v>
      </c>
    </row>
    <row r="245" spans="1:20" hidden="1" outlineLevel="4" collapsed="1" x14ac:dyDescent="0.35">
      <c r="A245" s="14" t="s">
        <v>3</v>
      </c>
      <c r="B245" s="14" t="s">
        <v>3</v>
      </c>
      <c r="C245" s="13" t="s">
        <v>3</v>
      </c>
      <c r="D245" s="12" t="s">
        <v>3</v>
      </c>
      <c r="E245" s="12" t="s">
        <v>3</v>
      </c>
      <c r="F245" s="96"/>
      <c r="G245" s="86"/>
      <c r="H245" s="10">
        <v>71090</v>
      </c>
      <c r="I245" s="10">
        <v>0</v>
      </c>
      <c r="J245" s="10">
        <v>71090</v>
      </c>
      <c r="K245" s="10">
        <v>35544.959999999999</v>
      </c>
      <c r="L245" s="10">
        <v>0</v>
      </c>
      <c r="M245" s="10">
        <v>35544.959999999999</v>
      </c>
      <c r="N245" s="10">
        <v>35545.040000000001</v>
      </c>
      <c r="O245" s="9">
        <v>0.49999943733295821</v>
      </c>
      <c r="P245" s="10">
        <v>71089.919999999998</v>
      </c>
      <c r="Q245" s="10">
        <v>0</v>
      </c>
      <c r="R245" s="10">
        <v>71089.919999999998</v>
      </c>
      <c r="S245" s="10">
        <v>0.08</v>
      </c>
      <c r="T245" s="9">
        <v>0.99999887466591642</v>
      </c>
    </row>
    <row r="246" spans="1:20" hidden="1" outlineLevel="4" collapsed="1" x14ac:dyDescent="0.35">
      <c r="A246" s="14" t="s">
        <v>3</v>
      </c>
      <c r="B246" s="14" t="s">
        <v>3</v>
      </c>
      <c r="C246" s="13" t="s">
        <v>3</v>
      </c>
      <c r="D246" s="12" t="s">
        <v>3</v>
      </c>
      <c r="E246" s="12" t="s">
        <v>3</v>
      </c>
      <c r="F246" s="96"/>
      <c r="G246" s="86"/>
      <c r="H246" s="10">
        <v>120444</v>
      </c>
      <c r="I246" s="10">
        <v>0</v>
      </c>
      <c r="J246" s="10">
        <v>120444</v>
      </c>
      <c r="K246" s="10">
        <v>60222</v>
      </c>
      <c r="L246" s="10">
        <v>0</v>
      </c>
      <c r="M246" s="10">
        <v>60222</v>
      </c>
      <c r="N246" s="10">
        <v>60222</v>
      </c>
      <c r="O246" s="9">
        <v>0.5</v>
      </c>
      <c r="P246" s="10">
        <v>120444</v>
      </c>
      <c r="Q246" s="10">
        <v>0</v>
      </c>
      <c r="R246" s="10">
        <v>120444</v>
      </c>
      <c r="S246" s="10">
        <v>0</v>
      </c>
      <c r="T246" s="9">
        <v>1</v>
      </c>
    </row>
    <row r="247" spans="1:20" hidden="1" outlineLevel="4" collapsed="1" x14ac:dyDescent="0.35">
      <c r="A247" s="14" t="s">
        <v>3</v>
      </c>
      <c r="B247" s="14" t="s">
        <v>3</v>
      </c>
      <c r="C247" s="13" t="s">
        <v>3</v>
      </c>
      <c r="D247" s="12" t="s">
        <v>3</v>
      </c>
      <c r="E247" s="12" t="s">
        <v>3</v>
      </c>
      <c r="F247" s="96"/>
      <c r="G247" s="86"/>
      <c r="H247" s="10">
        <v>269196</v>
      </c>
      <c r="I247" s="10">
        <v>0</v>
      </c>
      <c r="J247" s="10">
        <v>269196</v>
      </c>
      <c r="K247" s="10">
        <v>134598</v>
      </c>
      <c r="L247" s="10">
        <v>0</v>
      </c>
      <c r="M247" s="10">
        <v>134598</v>
      </c>
      <c r="N247" s="10">
        <v>134598</v>
      </c>
      <c r="O247" s="9">
        <v>0.5</v>
      </c>
      <c r="P247" s="10">
        <v>269196</v>
      </c>
      <c r="Q247" s="10">
        <v>0</v>
      </c>
      <c r="R247" s="10">
        <v>269196</v>
      </c>
      <c r="S247" s="10">
        <v>0</v>
      </c>
      <c r="T247" s="9">
        <v>1</v>
      </c>
    </row>
    <row r="248" spans="1:20" hidden="1" outlineLevel="4" collapsed="1" x14ac:dyDescent="0.35">
      <c r="A248" s="14" t="s">
        <v>3</v>
      </c>
      <c r="B248" s="14" t="s">
        <v>3</v>
      </c>
      <c r="C248" s="13" t="s">
        <v>3</v>
      </c>
      <c r="D248" s="12" t="s">
        <v>3</v>
      </c>
      <c r="E248" s="12" t="s">
        <v>3</v>
      </c>
      <c r="F248" s="96"/>
      <c r="G248" s="86"/>
      <c r="H248" s="10">
        <v>436524</v>
      </c>
      <c r="I248" s="10">
        <v>48564</v>
      </c>
      <c r="J248" s="10">
        <v>485088</v>
      </c>
      <c r="K248" s="10">
        <v>275835.40000000002</v>
      </c>
      <c r="L248" s="10">
        <v>0</v>
      </c>
      <c r="M248" s="10">
        <v>275835.40000000002</v>
      </c>
      <c r="N248" s="10">
        <v>209252.6</v>
      </c>
      <c r="O248" s="9">
        <v>0.56862960947292041</v>
      </c>
      <c r="P248" s="10">
        <v>596717.80000000005</v>
      </c>
      <c r="Q248" s="10">
        <v>0</v>
      </c>
      <c r="R248" s="10">
        <v>596717.80000000005</v>
      </c>
      <c r="S248" s="11">
        <v>-111629.8</v>
      </c>
      <c r="T248" s="9">
        <v>1.2301227818457683</v>
      </c>
    </row>
    <row r="249" spans="1:20" hidden="1" outlineLevel="4" collapsed="1" x14ac:dyDescent="0.35">
      <c r="A249" s="14" t="s">
        <v>3</v>
      </c>
      <c r="B249" s="14" t="s">
        <v>3</v>
      </c>
      <c r="C249" s="13" t="s">
        <v>3</v>
      </c>
      <c r="D249" s="12" t="s">
        <v>3</v>
      </c>
      <c r="E249" s="12" t="s">
        <v>3</v>
      </c>
      <c r="F249" s="96"/>
      <c r="G249" s="86"/>
      <c r="H249" s="10">
        <v>310404</v>
      </c>
      <c r="I249" s="10">
        <v>0</v>
      </c>
      <c r="J249" s="10">
        <v>310404</v>
      </c>
      <c r="K249" s="10">
        <v>155487.72</v>
      </c>
      <c r="L249" s="10">
        <v>0</v>
      </c>
      <c r="M249" s="10">
        <v>155487.72</v>
      </c>
      <c r="N249" s="10">
        <v>154916.28</v>
      </c>
      <c r="O249" s="9">
        <v>0.50092047782889393</v>
      </c>
      <c r="P249" s="10">
        <v>310689.71999999997</v>
      </c>
      <c r="Q249" s="10">
        <v>0</v>
      </c>
      <c r="R249" s="10">
        <v>310689.71999999997</v>
      </c>
      <c r="S249" s="11">
        <v>-285.72000000000003</v>
      </c>
      <c r="T249" s="9">
        <v>1.000920477828894</v>
      </c>
    </row>
    <row r="250" spans="1:20" hidden="1" outlineLevel="4" collapsed="1" x14ac:dyDescent="0.35">
      <c r="A250" s="14" t="s">
        <v>3</v>
      </c>
      <c r="B250" s="14" t="s">
        <v>3</v>
      </c>
      <c r="C250" s="13" t="s">
        <v>3</v>
      </c>
      <c r="D250" s="12" t="s">
        <v>3</v>
      </c>
      <c r="E250" s="12" t="s">
        <v>3</v>
      </c>
      <c r="F250" s="96"/>
      <c r="G250" s="86"/>
      <c r="H250" s="10">
        <v>202908</v>
      </c>
      <c r="I250" s="10">
        <v>0</v>
      </c>
      <c r="J250" s="10">
        <v>202908</v>
      </c>
      <c r="K250" s="10">
        <v>141570</v>
      </c>
      <c r="L250" s="10">
        <v>0</v>
      </c>
      <c r="M250" s="10">
        <v>141570</v>
      </c>
      <c r="N250" s="10">
        <v>61338</v>
      </c>
      <c r="O250" s="9">
        <v>0.69770536400733341</v>
      </c>
      <c r="P250" s="10">
        <v>238902</v>
      </c>
      <c r="Q250" s="10">
        <v>0</v>
      </c>
      <c r="R250" s="10">
        <v>238902</v>
      </c>
      <c r="S250" s="11">
        <v>-35994</v>
      </c>
      <c r="T250" s="9">
        <v>1.1773907386598852</v>
      </c>
    </row>
    <row r="251" spans="1:20" hidden="1" outlineLevel="4" collapsed="1" x14ac:dyDescent="0.35">
      <c r="A251" s="14" t="s">
        <v>3</v>
      </c>
      <c r="B251" s="14" t="s">
        <v>3</v>
      </c>
      <c r="C251" s="13" t="s">
        <v>3</v>
      </c>
      <c r="D251" s="12" t="s">
        <v>3</v>
      </c>
      <c r="E251" s="12" t="s">
        <v>3</v>
      </c>
      <c r="F251" s="96"/>
      <c r="G251" s="86"/>
      <c r="H251" s="10">
        <v>110256</v>
      </c>
      <c r="I251" s="10">
        <v>0</v>
      </c>
      <c r="J251" s="10">
        <v>110256</v>
      </c>
      <c r="K251" s="10">
        <v>4506</v>
      </c>
      <c r="L251" s="10">
        <v>0</v>
      </c>
      <c r="M251" s="10">
        <v>4506</v>
      </c>
      <c r="N251" s="10">
        <v>105750</v>
      </c>
      <c r="O251" s="9">
        <v>4.0868524161950373E-2</v>
      </c>
      <c r="P251" s="10">
        <v>31542</v>
      </c>
      <c r="Q251" s="10">
        <v>0</v>
      </c>
      <c r="R251" s="10">
        <v>31542</v>
      </c>
      <c r="S251" s="10">
        <v>78714</v>
      </c>
      <c r="T251" s="9">
        <v>0.28607966913365257</v>
      </c>
    </row>
    <row r="252" spans="1:20" hidden="1" outlineLevel="4" collapsed="1" x14ac:dyDescent="0.35">
      <c r="A252" s="14" t="s">
        <v>3</v>
      </c>
      <c r="B252" s="14" t="s">
        <v>3</v>
      </c>
      <c r="C252" s="13" t="s">
        <v>3</v>
      </c>
      <c r="D252" s="12" t="s">
        <v>3</v>
      </c>
      <c r="E252" s="12" t="s">
        <v>3</v>
      </c>
      <c r="F252" s="96"/>
      <c r="G252" s="86"/>
      <c r="H252" s="10">
        <v>119076</v>
      </c>
      <c r="I252" s="10">
        <v>0</v>
      </c>
      <c r="J252" s="10">
        <v>119076</v>
      </c>
      <c r="K252" s="10">
        <v>65538</v>
      </c>
      <c r="L252" s="10">
        <v>0</v>
      </c>
      <c r="M252" s="10">
        <v>65538</v>
      </c>
      <c r="N252" s="10">
        <v>53538</v>
      </c>
      <c r="O252" s="9">
        <v>0.55038798750377915</v>
      </c>
      <c r="P252" s="10">
        <v>161076</v>
      </c>
      <c r="Q252" s="10">
        <v>0</v>
      </c>
      <c r="R252" s="10">
        <v>161076</v>
      </c>
      <c r="S252" s="11">
        <v>-42000</v>
      </c>
      <c r="T252" s="9">
        <v>1.3527159125264536</v>
      </c>
    </row>
    <row r="253" spans="1:20" hidden="1" outlineLevel="4" collapsed="1" x14ac:dyDescent="0.35">
      <c r="A253" s="14" t="s">
        <v>3</v>
      </c>
      <c r="B253" s="14" t="s">
        <v>3</v>
      </c>
      <c r="C253" s="13" t="s">
        <v>3</v>
      </c>
      <c r="D253" s="12" t="s">
        <v>3</v>
      </c>
      <c r="E253" s="12" t="s">
        <v>3</v>
      </c>
      <c r="F253" s="96"/>
      <c r="G253" s="86"/>
      <c r="H253" s="10">
        <v>90288</v>
      </c>
      <c r="I253" s="10">
        <v>0</v>
      </c>
      <c r="J253" s="10">
        <v>90288</v>
      </c>
      <c r="K253" s="10">
        <v>45144</v>
      </c>
      <c r="L253" s="10">
        <v>0</v>
      </c>
      <c r="M253" s="10">
        <v>45144</v>
      </c>
      <c r="N253" s="10">
        <v>45144</v>
      </c>
      <c r="O253" s="9">
        <v>0.5</v>
      </c>
      <c r="P253" s="10">
        <v>90288</v>
      </c>
      <c r="Q253" s="10">
        <v>0</v>
      </c>
      <c r="R253" s="10">
        <v>90288</v>
      </c>
      <c r="S253" s="10">
        <v>0</v>
      </c>
      <c r="T253" s="9">
        <v>1</v>
      </c>
    </row>
    <row r="254" spans="1:20" hidden="1" outlineLevel="4" collapsed="1" x14ac:dyDescent="0.35">
      <c r="A254" s="14" t="s">
        <v>3</v>
      </c>
      <c r="B254" s="14" t="s">
        <v>3</v>
      </c>
      <c r="C254" s="13" t="s">
        <v>3</v>
      </c>
      <c r="D254" s="12" t="s">
        <v>3</v>
      </c>
      <c r="E254" s="12" t="s">
        <v>3</v>
      </c>
      <c r="F254" s="96"/>
      <c r="G254" s="86"/>
      <c r="H254" s="10">
        <v>119412</v>
      </c>
      <c r="I254" s="10">
        <v>0</v>
      </c>
      <c r="J254" s="10">
        <v>119412</v>
      </c>
      <c r="K254" s="10">
        <v>64120.18</v>
      </c>
      <c r="L254" s="10">
        <v>0</v>
      </c>
      <c r="M254" s="10">
        <v>64120.18</v>
      </c>
      <c r="N254" s="10">
        <v>55291.82</v>
      </c>
      <c r="O254" s="9">
        <v>0.536965966569524</v>
      </c>
      <c r="P254" s="10">
        <v>128602.18</v>
      </c>
      <c r="Q254" s="10">
        <v>0</v>
      </c>
      <c r="R254" s="10">
        <v>128602.18</v>
      </c>
      <c r="S254" s="11">
        <v>-9190.18</v>
      </c>
      <c r="T254" s="9">
        <v>1.0769619468730112</v>
      </c>
    </row>
    <row r="255" spans="1:20" hidden="1" outlineLevel="4" collapsed="1" x14ac:dyDescent="0.35">
      <c r="A255" s="14" t="s">
        <v>3</v>
      </c>
      <c r="B255" s="14" t="s">
        <v>3</v>
      </c>
      <c r="C255" s="13" t="s">
        <v>3</v>
      </c>
      <c r="D255" s="12" t="s">
        <v>3</v>
      </c>
      <c r="E255" s="12" t="s">
        <v>3</v>
      </c>
      <c r="F255" s="96"/>
      <c r="G255" s="86"/>
      <c r="H255" s="10">
        <v>82008</v>
      </c>
      <c r="I255" s="10">
        <v>0</v>
      </c>
      <c r="J255" s="10">
        <v>82008</v>
      </c>
      <c r="K255" s="10">
        <v>41004</v>
      </c>
      <c r="L255" s="10">
        <v>0</v>
      </c>
      <c r="M255" s="10">
        <v>41004</v>
      </c>
      <c r="N255" s="10">
        <v>41004</v>
      </c>
      <c r="O255" s="9">
        <v>0.5</v>
      </c>
      <c r="P255" s="10">
        <v>82008</v>
      </c>
      <c r="Q255" s="10">
        <v>0</v>
      </c>
      <c r="R255" s="10">
        <v>82008</v>
      </c>
      <c r="S255" s="10">
        <v>0</v>
      </c>
      <c r="T255" s="9">
        <v>1</v>
      </c>
    </row>
    <row r="256" spans="1:20" hidden="1" outlineLevel="4" collapsed="1" x14ac:dyDescent="0.35">
      <c r="A256" s="14" t="s">
        <v>3</v>
      </c>
      <c r="B256" s="14" t="s">
        <v>3</v>
      </c>
      <c r="C256" s="13" t="s">
        <v>3</v>
      </c>
      <c r="D256" s="12" t="s">
        <v>3</v>
      </c>
      <c r="E256" s="12" t="s">
        <v>3</v>
      </c>
      <c r="F256" s="96"/>
      <c r="G256" s="86"/>
      <c r="H256" s="10">
        <v>210876</v>
      </c>
      <c r="I256" s="10">
        <v>0</v>
      </c>
      <c r="J256" s="10">
        <v>210876</v>
      </c>
      <c r="K256" s="10">
        <v>105438</v>
      </c>
      <c r="L256" s="10">
        <v>0</v>
      </c>
      <c r="M256" s="10">
        <v>105438</v>
      </c>
      <c r="N256" s="10">
        <v>105438</v>
      </c>
      <c r="O256" s="9">
        <v>0.5</v>
      </c>
      <c r="P256" s="10">
        <v>210876</v>
      </c>
      <c r="Q256" s="10">
        <v>0</v>
      </c>
      <c r="R256" s="10">
        <v>210876</v>
      </c>
      <c r="S256" s="10">
        <v>0</v>
      </c>
      <c r="T256" s="9">
        <v>1</v>
      </c>
    </row>
    <row r="257" spans="1:20" hidden="1" outlineLevel="4" collapsed="1" x14ac:dyDescent="0.35">
      <c r="A257" s="14" t="s">
        <v>3</v>
      </c>
      <c r="B257" s="14" t="s">
        <v>3</v>
      </c>
      <c r="C257" s="13" t="s">
        <v>3</v>
      </c>
      <c r="D257" s="12" t="s">
        <v>3</v>
      </c>
      <c r="E257" s="12" t="s">
        <v>3</v>
      </c>
      <c r="F257" s="96"/>
      <c r="G257" s="86"/>
      <c r="H257" s="10">
        <v>469200</v>
      </c>
      <c r="I257" s="10">
        <v>0</v>
      </c>
      <c r="J257" s="10">
        <v>469200</v>
      </c>
      <c r="K257" s="10">
        <v>222136.68</v>
      </c>
      <c r="L257" s="10">
        <v>0</v>
      </c>
      <c r="M257" s="10">
        <v>222136.68</v>
      </c>
      <c r="N257" s="10">
        <v>247063.32</v>
      </c>
      <c r="O257" s="9">
        <v>0.47343708439897697</v>
      </c>
      <c r="P257" s="10">
        <v>451552.68</v>
      </c>
      <c r="Q257" s="10">
        <v>0</v>
      </c>
      <c r="R257" s="10">
        <v>451552.68</v>
      </c>
      <c r="S257" s="10">
        <v>17647.32</v>
      </c>
      <c r="T257" s="9">
        <v>0.96238849104859336</v>
      </c>
    </row>
    <row r="258" spans="1:20" hidden="1" outlineLevel="4" collapsed="1" x14ac:dyDescent="0.35">
      <c r="A258" s="14" t="s">
        <v>3</v>
      </c>
      <c r="B258" s="14" t="s">
        <v>3</v>
      </c>
      <c r="C258" s="13" t="s">
        <v>3</v>
      </c>
      <c r="D258" s="12" t="s">
        <v>3</v>
      </c>
      <c r="E258" s="12" t="s">
        <v>3</v>
      </c>
      <c r="F258" s="96"/>
      <c r="G258" s="86"/>
      <c r="H258" s="10">
        <v>384792</v>
      </c>
      <c r="I258" s="10">
        <v>0</v>
      </c>
      <c r="J258" s="10">
        <v>384792</v>
      </c>
      <c r="K258" s="10">
        <v>201084.28</v>
      </c>
      <c r="L258" s="10">
        <v>0</v>
      </c>
      <c r="M258" s="10">
        <v>201084.28</v>
      </c>
      <c r="N258" s="10">
        <v>183707.72</v>
      </c>
      <c r="O258" s="9">
        <v>0.52257915964988877</v>
      </c>
      <c r="P258" s="10">
        <v>408978.28</v>
      </c>
      <c r="Q258" s="10">
        <v>0</v>
      </c>
      <c r="R258" s="10">
        <v>408978.28</v>
      </c>
      <c r="S258" s="11">
        <v>-24186.28</v>
      </c>
      <c r="T258" s="9">
        <v>1.0628554647705772</v>
      </c>
    </row>
    <row r="259" spans="1:20" hidden="1" outlineLevel="4" collapsed="1" x14ac:dyDescent="0.35">
      <c r="A259" s="14" t="s">
        <v>3</v>
      </c>
      <c r="B259" s="14" t="s">
        <v>3</v>
      </c>
      <c r="C259" s="13" t="s">
        <v>3</v>
      </c>
      <c r="D259" s="12" t="s">
        <v>3</v>
      </c>
      <c r="E259" s="12" t="s">
        <v>3</v>
      </c>
      <c r="F259" s="96"/>
      <c r="G259" s="86"/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9">
        <v>0</v>
      </c>
      <c r="P259" s="10">
        <v>0</v>
      </c>
      <c r="Q259" s="10">
        <v>8150</v>
      </c>
      <c r="R259" s="10">
        <v>8150</v>
      </c>
      <c r="S259" s="11">
        <v>-8150</v>
      </c>
      <c r="T259" s="24">
        <v>-1</v>
      </c>
    </row>
    <row r="260" spans="1:20" hidden="1" outlineLevel="4" collapsed="1" x14ac:dyDescent="0.35">
      <c r="A260" s="14" t="s">
        <v>3</v>
      </c>
      <c r="B260" s="14" t="s">
        <v>3</v>
      </c>
      <c r="C260" s="13" t="s">
        <v>3</v>
      </c>
      <c r="D260" s="12" t="s">
        <v>3</v>
      </c>
      <c r="E260" s="12" t="s">
        <v>3</v>
      </c>
      <c r="F260" s="96"/>
      <c r="G260" s="86"/>
      <c r="H260" s="10">
        <v>89412</v>
      </c>
      <c r="I260" s="10">
        <v>0</v>
      </c>
      <c r="J260" s="10">
        <v>89412</v>
      </c>
      <c r="K260" s="10">
        <v>44706</v>
      </c>
      <c r="L260" s="10">
        <v>0</v>
      </c>
      <c r="M260" s="10">
        <v>44706</v>
      </c>
      <c r="N260" s="10">
        <v>44706</v>
      </c>
      <c r="O260" s="9">
        <v>0.5</v>
      </c>
      <c r="P260" s="10">
        <v>89412</v>
      </c>
      <c r="Q260" s="10">
        <v>0</v>
      </c>
      <c r="R260" s="10">
        <v>89412</v>
      </c>
      <c r="S260" s="10">
        <v>0</v>
      </c>
      <c r="T260" s="9">
        <v>1</v>
      </c>
    </row>
    <row r="261" spans="1:20" hidden="1" outlineLevel="4" collapsed="1" x14ac:dyDescent="0.35">
      <c r="A261" s="14" t="s">
        <v>3</v>
      </c>
      <c r="B261" s="14" t="s">
        <v>3</v>
      </c>
      <c r="C261" s="13" t="s">
        <v>3</v>
      </c>
      <c r="D261" s="12" t="s">
        <v>3</v>
      </c>
      <c r="E261" s="12" t="s">
        <v>3</v>
      </c>
      <c r="F261" s="96"/>
      <c r="G261" s="86"/>
      <c r="H261" s="10">
        <v>0</v>
      </c>
      <c r="I261" s="10">
        <v>11772</v>
      </c>
      <c r="J261" s="10">
        <v>11772</v>
      </c>
      <c r="K261" s="10">
        <v>36300</v>
      </c>
      <c r="L261" s="10">
        <v>0</v>
      </c>
      <c r="M261" s="10">
        <v>36300</v>
      </c>
      <c r="N261" s="11">
        <v>-24528</v>
      </c>
      <c r="O261" s="9">
        <v>3.0835881753312946</v>
      </c>
      <c r="P261" s="10">
        <v>36300</v>
      </c>
      <c r="Q261" s="10">
        <v>0</v>
      </c>
      <c r="R261" s="10">
        <v>36300</v>
      </c>
      <c r="S261" s="11">
        <v>-24528</v>
      </c>
      <c r="T261" s="9">
        <v>3.0835881753312946</v>
      </c>
    </row>
    <row r="262" spans="1:20" hidden="1" outlineLevel="4" collapsed="1" x14ac:dyDescent="0.35">
      <c r="A262" s="14" t="s">
        <v>3</v>
      </c>
      <c r="B262" s="14" t="s">
        <v>3</v>
      </c>
      <c r="C262" s="13" t="s">
        <v>3</v>
      </c>
      <c r="D262" s="12" t="s">
        <v>3</v>
      </c>
      <c r="E262" s="12" t="s">
        <v>3</v>
      </c>
      <c r="F262" s="96"/>
      <c r="G262" s="86"/>
      <c r="H262" s="10">
        <v>395976</v>
      </c>
      <c r="I262" s="10">
        <v>0</v>
      </c>
      <c r="J262" s="10">
        <v>395976</v>
      </c>
      <c r="K262" s="10">
        <v>156440.54999999999</v>
      </c>
      <c r="L262" s="10">
        <v>0</v>
      </c>
      <c r="M262" s="10">
        <v>156440.54999999999</v>
      </c>
      <c r="N262" s="10">
        <v>239535.45</v>
      </c>
      <c r="O262" s="9">
        <v>0.39507583792957152</v>
      </c>
      <c r="P262" s="10">
        <v>304616.55</v>
      </c>
      <c r="Q262" s="10">
        <v>0</v>
      </c>
      <c r="R262" s="10">
        <v>304616.55</v>
      </c>
      <c r="S262" s="10">
        <v>91359.45</v>
      </c>
      <c r="T262" s="9">
        <v>0.76928033517182859</v>
      </c>
    </row>
    <row r="263" spans="1:20" hidden="1" outlineLevel="4" collapsed="1" x14ac:dyDescent="0.35">
      <c r="A263" s="14" t="s">
        <v>3</v>
      </c>
      <c r="B263" s="14" t="s">
        <v>3</v>
      </c>
      <c r="C263" s="13" t="s">
        <v>3</v>
      </c>
      <c r="D263" s="12" t="s">
        <v>3</v>
      </c>
      <c r="E263" s="12" t="s">
        <v>3</v>
      </c>
      <c r="F263" s="96"/>
      <c r="G263" s="86"/>
      <c r="H263" s="10">
        <v>153360</v>
      </c>
      <c r="I263" s="10">
        <v>0</v>
      </c>
      <c r="J263" s="10">
        <v>153360</v>
      </c>
      <c r="K263" s="10">
        <v>83709</v>
      </c>
      <c r="L263" s="10">
        <v>0</v>
      </c>
      <c r="M263" s="10">
        <v>83709</v>
      </c>
      <c r="N263" s="10">
        <v>69651</v>
      </c>
      <c r="O263" s="9">
        <v>0.54583333333333328</v>
      </c>
      <c r="P263" s="10">
        <v>168057</v>
      </c>
      <c r="Q263" s="11">
        <v>-11899</v>
      </c>
      <c r="R263" s="10">
        <v>156158</v>
      </c>
      <c r="S263" s="11">
        <v>-2798</v>
      </c>
      <c r="T263" s="9">
        <v>1.0182446531038081</v>
      </c>
    </row>
    <row r="264" spans="1:20" hidden="1" outlineLevel="4" collapsed="1" x14ac:dyDescent="0.35">
      <c r="A264" s="14" t="s">
        <v>3</v>
      </c>
      <c r="B264" s="14" t="s">
        <v>3</v>
      </c>
      <c r="C264" s="13" t="s">
        <v>3</v>
      </c>
      <c r="D264" s="12" t="s">
        <v>3</v>
      </c>
      <c r="E264" s="12" t="s">
        <v>3</v>
      </c>
      <c r="F264" s="96"/>
      <c r="G264" s="86"/>
      <c r="H264" s="10">
        <v>218724</v>
      </c>
      <c r="I264" s="10">
        <v>0</v>
      </c>
      <c r="J264" s="10">
        <v>218724</v>
      </c>
      <c r="K264" s="10">
        <v>95945.46</v>
      </c>
      <c r="L264" s="10">
        <v>0</v>
      </c>
      <c r="M264" s="10">
        <v>95945.46</v>
      </c>
      <c r="N264" s="10">
        <v>122778.54</v>
      </c>
      <c r="O264" s="9">
        <v>0.43865995501179567</v>
      </c>
      <c r="P264" s="10">
        <v>193145.46</v>
      </c>
      <c r="Q264" s="10">
        <v>10500</v>
      </c>
      <c r="R264" s="10">
        <v>203645.46</v>
      </c>
      <c r="S264" s="10">
        <v>15078.54</v>
      </c>
      <c r="T264" s="9">
        <v>0.9310613375761233</v>
      </c>
    </row>
    <row r="265" spans="1:20" hidden="1" outlineLevel="4" collapsed="1" x14ac:dyDescent="0.35">
      <c r="A265" s="14" t="s">
        <v>3</v>
      </c>
      <c r="B265" s="14" t="s">
        <v>3</v>
      </c>
      <c r="C265" s="13" t="s">
        <v>3</v>
      </c>
      <c r="D265" s="12" t="s">
        <v>3</v>
      </c>
      <c r="E265" s="12" t="s">
        <v>3</v>
      </c>
      <c r="F265" s="96"/>
      <c r="G265" s="86"/>
      <c r="H265" s="10">
        <v>139200</v>
      </c>
      <c r="I265" s="10">
        <v>0</v>
      </c>
      <c r="J265" s="10">
        <v>139200</v>
      </c>
      <c r="K265" s="10">
        <v>76560</v>
      </c>
      <c r="L265" s="10">
        <v>0</v>
      </c>
      <c r="M265" s="10">
        <v>76560</v>
      </c>
      <c r="N265" s="10">
        <v>62640</v>
      </c>
      <c r="O265" s="9">
        <v>0.55000000000000004</v>
      </c>
      <c r="P265" s="10">
        <v>153120</v>
      </c>
      <c r="Q265" s="11">
        <v>-13920</v>
      </c>
      <c r="R265" s="10">
        <v>139200</v>
      </c>
      <c r="S265" s="10">
        <v>0</v>
      </c>
      <c r="T265" s="9">
        <v>1</v>
      </c>
    </row>
    <row r="266" spans="1:20" hidden="1" outlineLevel="4" collapsed="1" x14ac:dyDescent="0.35">
      <c r="A266" s="14" t="s">
        <v>3</v>
      </c>
      <c r="B266" s="14" t="s">
        <v>3</v>
      </c>
      <c r="C266" s="13" t="s">
        <v>3</v>
      </c>
      <c r="D266" s="12" t="s">
        <v>3</v>
      </c>
      <c r="E266" s="12" t="s">
        <v>3</v>
      </c>
      <c r="F266" s="96"/>
      <c r="G266" s="86"/>
      <c r="H266" s="10">
        <v>154788</v>
      </c>
      <c r="I266" s="10">
        <v>0</v>
      </c>
      <c r="J266" s="10">
        <v>154788</v>
      </c>
      <c r="K266" s="10">
        <v>0</v>
      </c>
      <c r="L266" s="10">
        <v>0</v>
      </c>
      <c r="M266" s="10">
        <v>0</v>
      </c>
      <c r="N266" s="10">
        <v>154788</v>
      </c>
      <c r="O266" s="9">
        <v>0</v>
      </c>
      <c r="P266" s="10">
        <v>0</v>
      </c>
      <c r="Q266" s="10">
        <v>85825</v>
      </c>
      <c r="R266" s="10">
        <v>85825</v>
      </c>
      <c r="S266" s="10">
        <v>68963</v>
      </c>
      <c r="T266" s="9">
        <v>0.55446804661860094</v>
      </c>
    </row>
    <row r="267" spans="1:20" hidden="1" outlineLevel="4" collapsed="1" x14ac:dyDescent="0.35">
      <c r="A267" s="14" t="s">
        <v>3</v>
      </c>
      <c r="B267" s="14" t="s">
        <v>3</v>
      </c>
      <c r="C267" s="13" t="s">
        <v>3</v>
      </c>
      <c r="D267" s="12" t="s">
        <v>3</v>
      </c>
      <c r="E267" s="12" t="s">
        <v>3</v>
      </c>
      <c r="F267" s="96"/>
      <c r="G267" s="86"/>
      <c r="H267" s="10">
        <v>153000</v>
      </c>
      <c r="I267" s="10">
        <v>0</v>
      </c>
      <c r="J267" s="10">
        <v>153000</v>
      </c>
      <c r="K267" s="10">
        <v>76358</v>
      </c>
      <c r="L267" s="10">
        <v>0</v>
      </c>
      <c r="M267" s="10">
        <v>76358</v>
      </c>
      <c r="N267" s="10">
        <v>76642</v>
      </c>
      <c r="O267" s="9">
        <v>0.4990718954248366</v>
      </c>
      <c r="P267" s="10">
        <v>152858</v>
      </c>
      <c r="Q267" s="10">
        <v>0</v>
      </c>
      <c r="R267" s="10">
        <v>152858</v>
      </c>
      <c r="S267" s="10">
        <v>142</v>
      </c>
      <c r="T267" s="9">
        <v>0.99907189542483665</v>
      </c>
    </row>
    <row r="268" spans="1:20" hidden="1" outlineLevel="4" collapsed="1" x14ac:dyDescent="0.35">
      <c r="A268" s="14" t="s">
        <v>3</v>
      </c>
      <c r="B268" s="14" t="s">
        <v>3</v>
      </c>
      <c r="C268" s="13" t="s">
        <v>3</v>
      </c>
      <c r="D268" s="12" t="s">
        <v>3</v>
      </c>
      <c r="E268" s="12" t="s">
        <v>3</v>
      </c>
      <c r="F268" s="96"/>
      <c r="G268" s="86"/>
      <c r="H268" s="10">
        <v>0</v>
      </c>
      <c r="I268" s="10">
        <v>0</v>
      </c>
      <c r="J268" s="10">
        <v>0</v>
      </c>
      <c r="K268" s="10">
        <v>63036</v>
      </c>
      <c r="L268" s="10">
        <v>0</v>
      </c>
      <c r="M268" s="10">
        <v>63036</v>
      </c>
      <c r="N268" s="11">
        <v>-63036</v>
      </c>
      <c r="O268" s="24">
        <v>-1</v>
      </c>
      <c r="P268" s="10">
        <v>126072</v>
      </c>
      <c r="Q268" s="11">
        <v>-126072</v>
      </c>
      <c r="R268" s="10">
        <v>0</v>
      </c>
      <c r="S268" s="10">
        <v>0</v>
      </c>
      <c r="T268" s="9">
        <v>0</v>
      </c>
    </row>
    <row r="269" spans="1:20" hidden="1" outlineLevel="4" collapsed="1" x14ac:dyDescent="0.35">
      <c r="A269" s="14" t="s">
        <v>3</v>
      </c>
      <c r="B269" s="14" t="s">
        <v>3</v>
      </c>
      <c r="C269" s="13" t="s">
        <v>3</v>
      </c>
      <c r="D269" s="12" t="s">
        <v>3</v>
      </c>
      <c r="E269" s="12" t="s">
        <v>3</v>
      </c>
      <c r="F269" s="96"/>
      <c r="G269" s="86"/>
      <c r="H269" s="10">
        <v>0</v>
      </c>
      <c r="I269" s="10">
        <v>11107</v>
      </c>
      <c r="J269" s="10">
        <v>11107</v>
      </c>
      <c r="K269" s="10">
        <v>11107.2</v>
      </c>
      <c r="L269" s="10">
        <v>0</v>
      </c>
      <c r="M269" s="10">
        <v>11107.2</v>
      </c>
      <c r="N269" s="11">
        <v>-0.2</v>
      </c>
      <c r="O269" s="9">
        <v>1.0000180066624651</v>
      </c>
      <c r="P269" s="10">
        <v>11107.2</v>
      </c>
      <c r="Q269" s="10">
        <v>0</v>
      </c>
      <c r="R269" s="10">
        <v>11107.2</v>
      </c>
      <c r="S269" s="11">
        <v>-0.2</v>
      </c>
      <c r="T269" s="9">
        <v>1.0000180066624651</v>
      </c>
    </row>
    <row r="270" spans="1:20" hidden="1" outlineLevel="4" collapsed="1" x14ac:dyDescent="0.35">
      <c r="A270" s="14" t="s">
        <v>3</v>
      </c>
      <c r="B270" s="14" t="s">
        <v>3</v>
      </c>
      <c r="C270" s="13" t="s">
        <v>3</v>
      </c>
      <c r="D270" s="12" t="s">
        <v>3</v>
      </c>
      <c r="E270" s="12" t="s">
        <v>3</v>
      </c>
      <c r="F270" s="96"/>
      <c r="G270" s="86"/>
      <c r="H270" s="10">
        <v>95400</v>
      </c>
      <c r="I270" s="10">
        <v>0</v>
      </c>
      <c r="J270" s="10">
        <v>95400</v>
      </c>
      <c r="K270" s="10">
        <v>47700</v>
      </c>
      <c r="L270" s="10">
        <v>0</v>
      </c>
      <c r="M270" s="10">
        <v>47700</v>
      </c>
      <c r="N270" s="10">
        <v>47700</v>
      </c>
      <c r="O270" s="9">
        <v>0.5</v>
      </c>
      <c r="P270" s="10">
        <v>95400</v>
      </c>
      <c r="Q270" s="10">
        <v>0</v>
      </c>
      <c r="R270" s="10">
        <v>95400</v>
      </c>
      <c r="S270" s="10">
        <v>0</v>
      </c>
      <c r="T270" s="9">
        <v>1</v>
      </c>
    </row>
    <row r="271" spans="1:20" hidden="1" outlineLevel="4" collapsed="1" x14ac:dyDescent="0.35">
      <c r="A271" s="14" t="s">
        <v>3</v>
      </c>
      <c r="B271" s="14" t="s">
        <v>3</v>
      </c>
      <c r="C271" s="13" t="s">
        <v>3</v>
      </c>
      <c r="D271" s="12" t="s">
        <v>3</v>
      </c>
      <c r="E271" s="12" t="s">
        <v>3</v>
      </c>
      <c r="F271" s="96"/>
      <c r="G271" s="86"/>
      <c r="H271" s="10">
        <v>128268</v>
      </c>
      <c r="I271" s="10">
        <v>0</v>
      </c>
      <c r="J271" s="10">
        <v>128268</v>
      </c>
      <c r="K271" s="10">
        <v>64134</v>
      </c>
      <c r="L271" s="10">
        <v>0</v>
      </c>
      <c r="M271" s="10">
        <v>64134</v>
      </c>
      <c r="N271" s="10">
        <v>64134</v>
      </c>
      <c r="O271" s="9">
        <v>0.5</v>
      </c>
      <c r="P271" s="10">
        <v>128268</v>
      </c>
      <c r="Q271" s="10">
        <v>0</v>
      </c>
      <c r="R271" s="10">
        <v>128268</v>
      </c>
      <c r="S271" s="10">
        <v>0</v>
      </c>
      <c r="T271" s="9">
        <v>1</v>
      </c>
    </row>
    <row r="272" spans="1:20" hidden="1" outlineLevel="4" collapsed="1" x14ac:dyDescent="0.35">
      <c r="A272" s="14" t="s">
        <v>3</v>
      </c>
      <c r="B272" s="14" t="s">
        <v>3</v>
      </c>
      <c r="C272" s="13" t="s">
        <v>3</v>
      </c>
      <c r="D272" s="12" t="s">
        <v>3</v>
      </c>
      <c r="E272" s="12" t="s">
        <v>3</v>
      </c>
      <c r="F272" s="96"/>
      <c r="G272" s="86"/>
      <c r="H272" s="10">
        <v>309084</v>
      </c>
      <c r="I272" s="10">
        <v>15000</v>
      </c>
      <c r="J272" s="10">
        <v>324084</v>
      </c>
      <c r="K272" s="10">
        <v>149685.09</v>
      </c>
      <c r="L272" s="10">
        <v>0</v>
      </c>
      <c r="M272" s="10">
        <v>149685.09</v>
      </c>
      <c r="N272" s="10">
        <v>174398.91</v>
      </c>
      <c r="O272" s="9">
        <v>0.46187127411411855</v>
      </c>
      <c r="P272" s="10">
        <v>279687.09000000003</v>
      </c>
      <c r="Q272" s="10">
        <v>0</v>
      </c>
      <c r="R272" s="10">
        <v>279687.09000000003</v>
      </c>
      <c r="S272" s="10">
        <v>44396.91</v>
      </c>
      <c r="T272" s="9">
        <v>0.86300801644018221</v>
      </c>
    </row>
    <row r="273" spans="1:20" hidden="1" outlineLevel="4" collapsed="1" x14ac:dyDescent="0.35">
      <c r="A273" s="14" t="s">
        <v>3</v>
      </c>
      <c r="B273" s="14" t="s">
        <v>3</v>
      </c>
      <c r="C273" s="13" t="s">
        <v>3</v>
      </c>
      <c r="D273" s="12" t="s">
        <v>3</v>
      </c>
      <c r="E273" s="12" t="s">
        <v>3</v>
      </c>
      <c r="F273" s="96"/>
      <c r="G273" s="86"/>
      <c r="H273" s="10">
        <v>134928</v>
      </c>
      <c r="I273" s="10">
        <v>0</v>
      </c>
      <c r="J273" s="10">
        <v>134928</v>
      </c>
      <c r="K273" s="10">
        <v>67464</v>
      </c>
      <c r="L273" s="10">
        <v>0</v>
      </c>
      <c r="M273" s="10">
        <v>67464</v>
      </c>
      <c r="N273" s="10">
        <v>67464</v>
      </c>
      <c r="O273" s="9">
        <v>0.5</v>
      </c>
      <c r="P273" s="10">
        <v>134928</v>
      </c>
      <c r="Q273" s="10">
        <v>0</v>
      </c>
      <c r="R273" s="10">
        <v>134928</v>
      </c>
      <c r="S273" s="10">
        <v>0</v>
      </c>
      <c r="T273" s="9">
        <v>1</v>
      </c>
    </row>
    <row r="274" spans="1:20" hidden="1" outlineLevel="4" collapsed="1" x14ac:dyDescent="0.35">
      <c r="A274" s="14" t="s">
        <v>3</v>
      </c>
      <c r="B274" s="14" t="s">
        <v>3</v>
      </c>
      <c r="C274" s="13" t="s">
        <v>3</v>
      </c>
      <c r="D274" s="12" t="s">
        <v>3</v>
      </c>
      <c r="E274" s="12" t="s">
        <v>3</v>
      </c>
      <c r="F274" s="96"/>
      <c r="G274" s="86"/>
      <c r="H274" s="10">
        <v>441408</v>
      </c>
      <c r="I274" s="10">
        <v>15000</v>
      </c>
      <c r="J274" s="10">
        <v>456408</v>
      </c>
      <c r="K274" s="10">
        <v>241138.9</v>
      </c>
      <c r="L274" s="10">
        <v>0</v>
      </c>
      <c r="M274" s="10">
        <v>241138.9</v>
      </c>
      <c r="N274" s="10">
        <v>215269.1</v>
      </c>
      <c r="O274" s="9">
        <v>0.52834065134704034</v>
      </c>
      <c r="P274" s="10">
        <v>502519.6</v>
      </c>
      <c r="Q274" s="11">
        <v>-55557</v>
      </c>
      <c r="R274" s="10">
        <v>446962.6</v>
      </c>
      <c r="S274" s="10">
        <v>9445.4</v>
      </c>
      <c r="T274" s="9">
        <v>0.97930492015915582</v>
      </c>
    </row>
    <row r="275" spans="1:20" hidden="1" outlineLevel="4" collapsed="1" x14ac:dyDescent="0.35">
      <c r="A275" s="14" t="s">
        <v>3</v>
      </c>
      <c r="B275" s="14" t="s">
        <v>3</v>
      </c>
      <c r="C275" s="13" t="s">
        <v>3</v>
      </c>
      <c r="D275" s="12" t="s">
        <v>3</v>
      </c>
      <c r="E275" s="12" t="s">
        <v>3</v>
      </c>
      <c r="F275" s="96"/>
      <c r="G275" s="86"/>
      <c r="H275" s="10">
        <v>361080</v>
      </c>
      <c r="I275" s="10">
        <v>0</v>
      </c>
      <c r="J275" s="10">
        <v>361080</v>
      </c>
      <c r="K275" s="10">
        <v>193017.45</v>
      </c>
      <c r="L275" s="10">
        <v>0</v>
      </c>
      <c r="M275" s="10">
        <v>193017.45</v>
      </c>
      <c r="N275" s="10">
        <v>168062.55</v>
      </c>
      <c r="O275" s="9">
        <v>0.53455591558657356</v>
      </c>
      <c r="P275" s="10">
        <v>392685.45</v>
      </c>
      <c r="Q275" s="10">
        <v>0</v>
      </c>
      <c r="R275" s="10">
        <v>392685.45</v>
      </c>
      <c r="S275" s="11">
        <v>-31605.45</v>
      </c>
      <c r="T275" s="9">
        <v>1.0875303256895978</v>
      </c>
    </row>
    <row r="276" spans="1:20" hidden="1" outlineLevel="4" collapsed="1" x14ac:dyDescent="0.35">
      <c r="A276" s="14" t="s">
        <v>3</v>
      </c>
      <c r="B276" s="14" t="s">
        <v>3</v>
      </c>
      <c r="C276" s="13" t="s">
        <v>3</v>
      </c>
      <c r="D276" s="12" t="s">
        <v>3</v>
      </c>
      <c r="E276" s="12" t="s">
        <v>3</v>
      </c>
      <c r="F276" s="96"/>
      <c r="G276" s="86"/>
      <c r="H276" s="10">
        <v>245928</v>
      </c>
      <c r="I276" s="10">
        <v>0</v>
      </c>
      <c r="J276" s="10">
        <v>245928</v>
      </c>
      <c r="K276" s="10">
        <v>127761</v>
      </c>
      <c r="L276" s="10">
        <v>0</v>
      </c>
      <c r="M276" s="10">
        <v>127761</v>
      </c>
      <c r="N276" s="10">
        <v>118167</v>
      </c>
      <c r="O276" s="9">
        <v>0.51950570898799653</v>
      </c>
      <c r="P276" s="10">
        <v>250725</v>
      </c>
      <c r="Q276" s="10">
        <v>0</v>
      </c>
      <c r="R276" s="10">
        <v>250725</v>
      </c>
      <c r="S276" s="11">
        <v>-4797</v>
      </c>
      <c r="T276" s="9">
        <v>1.0195057089879964</v>
      </c>
    </row>
    <row r="277" spans="1:20" hidden="1" outlineLevel="4" collapsed="1" x14ac:dyDescent="0.35">
      <c r="A277" s="14" t="s">
        <v>3</v>
      </c>
      <c r="B277" s="14" t="s">
        <v>3</v>
      </c>
      <c r="C277" s="13" t="s">
        <v>3</v>
      </c>
      <c r="D277" s="12" t="s">
        <v>3</v>
      </c>
      <c r="E277" s="12" t="s">
        <v>3</v>
      </c>
      <c r="F277" s="96"/>
      <c r="G277" s="86"/>
      <c r="H277" s="10">
        <v>305304</v>
      </c>
      <c r="I277" s="10">
        <v>0</v>
      </c>
      <c r="J277" s="10">
        <v>305304</v>
      </c>
      <c r="K277" s="10">
        <v>152652</v>
      </c>
      <c r="L277" s="10">
        <v>0</v>
      </c>
      <c r="M277" s="10">
        <v>152652</v>
      </c>
      <c r="N277" s="10">
        <v>152652</v>
      </c>
      <c r="O277" s="9">
        <v>0.5</v>
      </c>
      <c r="P277" s="10">
        <v>305304</v>
      </c>
      <c r="Q277" s="10">
        <v>0</v>
      </c>
      <c r="R277" s="10">
        <v>305304</v>
      </c>
      <c r="S277" s="10">
        <v>0</v>
      </c>
      <c r="T277" s="9">
        <v>1</v>
      </c>
    </row>
    <row r="278" spans="1:20" hidden="1" outlineLevel="4" collapsed="1" x14ac:dyDescent="0.35">
      <c r="A278" s="14" t="s">
        <v>3</v>
      </c>
      <c r="B278" s="14" t="s">
        <v>3</v>
      </c>
      <c r="C278" s="13" t="s">
        <v>3</v>
      </c>
      <c r="D278" s="12" t="s">
        <v>3</v>
      </c>
      <c r="E278" s="12" t="s">
        <v>3</v>
      </c>
      <c r="F278" s="96"/>
      <c r="G278" s="86"/>
      <c r="H278" s="10">
        <v>172512</v>
      </c>
      <c r="I278" s="10">
        <v>0</v>
      </c>
      <c r="J278" s="10">
        <v>172512</v>
      </c>
      <c r="K278" s="10">
        <v>88167.55</v>
      </c>
      <c r="L278" s="10">
        <v>0</v>
      </c>
      <c r="M278" s="10">
        <v>88167.55</v>
      </c>
      <c r="N278" s="10">
        <v>84344.45</v>
      </c>
      <c r="O278" s="9">
        <v>0.51108067844555738</v>
      </c>
      <c r="P278" s="10">
        <v>180291.55</v>
      </c>
      <c r="Q278" s="10">
        <v>0</v>
      </c>
      <c r="R278" s="10">
        <v>180291.55</v>
      </c>
      <c r="S278" s="11">
        <v>-7779.55</v>
      </c>
      <c r="T278" s="9">
        <v>1.0450957034872936</v>
      </c>
    </row>
    <row r="279" spans="1:20" hidden="1" outlineLevel="4" collapsed="1" x14ac:dyDescent="0.35">
      <c r="A279" s="14" t="s">
        <v>3</v>
      </c>
      <c r="B279" s="14" t="s">
        <v>3</v>
      </c>
      <c r="C279" s="13" t="s">
        <v>3</v>
      </c>
      <c r="D279" s="12" t="s">
        <v>3</v>
      </c>
      <c r="E279" s="12" t="s">
        <v>3</v>
      </c>
      <c r="F279" s="96"/>
      <c r="G279" s="86"/>
      <c r="H279" s="10">
        <v>204572</v>
      </c>
      <c r="I279" s="10">
        <v>0</v>
      </c>
      <c r="J279" s="10">
        <v>204572</v>
      </c>
      <c r="K279" s="10">
        <v>172572</v>
      </c>
      <c r="L279" s="10">
        <v>0</v>
      </c>
      <c r="M279" s="10">
        <v>172572</v>
      </c>
      <c r="N279" s="10">
        <v>32000</v>
      </c>
      <c r="O279" s="9">
        <v>0.84357585593336326</v>
      </c>
      <c r="P279" s="10">
        <v>720144</v>
      </c>
      <c r="Q279" s="10">
        <v>0</v>
      </c>
      <c r="R279" s="10">
        <v>720144</v>
      </c>
      <c r="S279" s="11">
        <v>-515572</v>
      </c>
      <c r="T279" s="9">
        <v>3.5202471501476253</v>
      </c>
    </row>
    <row r="280" spans="1:20" hidden="1" outlineLevel="4" collapsed="1" x14ac:dyDescent="0.35">
      <c r="A280" s="14" t="s">
        <v>3</v>
      </c>
      <c r="B280" s="14" t="s">
        <v>3</v>
      </c>
      <c r="C280" s="13" t="s">
        <v>3</v>
      </c>
      <c r="D280" s="12" t="s">
        <v>3</v>
      </c>
      <c r="E280" s="12" t="s">
        <v>3</v>
      </c>
      <c r="F280" s="96"/>
      <c r="G280" s="86"/>
      <c r="H280" s="10">
        <v>97000</v>
      </c>
      <c r="I280" s="10">
        <v>0</v>
      </c>
      <c r="J280" s="10">
        <v>97000</v>
      </c>
      <c r="K280" s="10">
        <v>103932</v>
      </c>
      <c r="L280" s="10">
        <v>0</v>
      </c>
      <c r="M280" s="10">
        <v>103932</v>
      </c>
      <c r="N280" s="11">
        <v>-6932</v>
      </c>
      <c r="O280" s="9">
        <v>1.0714639175257732</v>
      </c>
      <c r="P280" s="10">
        <v>207864</v>
      </c>
      <c r="Q280" s="10">
        <v>0</v>
      </c>
      <c r="R280" s="10">
        <v>207864</v>
      </c>
      <c r="S280" s="11">
        <v>-110864</v>
      </c>
      <c r="T280" s="9">
        <v>2.1429278350515464</v>
      </c>
    </row>
    <row r="281" spans="1:20" hidden="1" outlineLevel="4" collapsed="1" x14ac:dyDescent="0.35">
      <c r="A281" s="14" t="s">
        <v>3</v>
      </c>
      <c r="B281" s="14" t="s">
        <v>3</v>
      </c>
      <c r="C281" s="13" t="s">
        <v>3</v>
      </c>
      <c r="D281" s="12" t="s">
        <v>3</v>
      </c>
      <c r="E281" s="12" t="s">
        <v>3</v>
      </c>
      <c r="F281" s="96"/>
      <c r="G281" s="86"/>
      <c r="H281" s="10">
        <v>99552</v>
      </c>
      <c r="I281" s="10">
        <v>0</v>
      </c>
      <c r="J281" s="10">
        <v>99552</v>
      </c>
      <c r="K281" s="10">
        <v>39869.06</v>
      </c>
      <c r="L281" s="10">
        <v>0</v>
      </c>
      <c r="M281" s="10">
        <v>39869.06</v>
      </c>
      <c r="N281" s="10">
        <v>59682.94</v>
      </c>
      <c r="O281" s="9">
        <v>0.40048477177756348</v>
      </c>
      <c r="P281" s="10">
        <v>69869.06</v>
      </c>
      <c r="Q281" s="10">
        <v>0</v>
      </c>
      <c r="R281" s="10">
        <v>69869.06</v>
      </c>
      <c r="S281" s="10">
        <v>29682.94</v>
      </c>
      <c r="T281" s="9">
        <v>0.70183481999357122</v>
      </c>
    </row>
    <row r="282" spans="1:20" hidden="1" outlineLevel="4" collapsed="1" x14ac:dyDescent="0.35">
      <c r="A282" s="14" t="s">
        <v>3</v>
      </c>
      <c r="B282" s="14" t="s">
        <v>3</v>
      </c>
      <c r="C282" s="13" t="s">
        <v>3</v>
      </c>
      <c r="D282" s="12" t="s">
        <v>3</v>
      </c>
      <c r="E282" s="12" t="s">
        <v>3</v>
      </c>
      <c r="F282" s="96"/>
      <c r="G282" s="86"/>
      <c r="H282" s="10">
        <v>165372</v>
      </c>
      <c r="I282" s="10">
        <v>83421</v>
      </c>
      <c r="J282" s="10">
        <v>248793</v>
      </c>
      <c r="K282" s="10">
        <v>126441.8</v>
      </c>
      <c r="L282" s="10">
        <v>0</v>
      </c>
      <c r="M282" s="10">
        <v>126441.8</v>
      </c>
      <c r="N282" s="10">
        <v>122351.2</v>
      </c>
      <c r="O282" s="9">
        <v>0.50822089045913676</v>
      </c>
      <c r="P282" s="10">
        <v>249129.8</v>
      </c>
      <c r="Q282" s="11">
        <v>-55616</v>
      </c>
      <c r="R282" s="10">
        <v>193513.8</v>
      </c>
      <c r="S282" s="10">
        <v>55279.199999999997</v>
      </c>
      <c r="T282" s="9">
        <v>0.77781046894406192</v>
      </c>
    </row>
    <row r="283" spans="1:20" hidden="1" outlineLevel="4" collapsed="1" x14ac:dyDescent="0.35">
      <c r="A283" s="14" t="s">
        <v>3</v>
      </c>
      <c r="B283" s="14" t="s">
        <v>3</v>
      </c>
      <c r="C283" s="13" t="s">
        <v>3</v>
      </c>
      <c r="D283" s="12" t="s">
        <v>3</v>
      </c>
      <c r="E283" s="12" t="s">
        <v>3</v>
      </c>
      <c r="F283" s="96"/>
      <c r="G283" s="86"/>
      <c r="H283" s="10">
        <v>230004</v>
      </c>
      <c r="I283" s="10">
        <v>0</v>
      </c>
      <c r="J283" s="10">
        <v>230004</v>
      </c>
      <c r="K283" s="10">
        <v>97002</v>
      </c>
      <c r="L283" s="10">
        <v>0</v>
      </c>
      <c r="M283" s="10">
        <v>97002</v>
      </c>
      <c r="N283" s="10">
        <v>133002</v>
      </c>
      <c r="O283" s="9">
        <v>0.4217404914697136</v>
      </c>
      <c r="P283" s="10">
        <v>194004</v>
      </c>
      <c r="Q283" s="10">
        <v>0</v>
      </c>
      <c r="R283" s="10">
        <v>194004</v>
      </c>
      <c r="S283" s="10">
        <v>36000</v>
      </c>
      <c r="T283" s="9">
        <v>0.84348098293942719</v>
      </c>
    </row>
    <row r="284" spans="1:20" hidden="1" outlineLevel="4" collapsed="1" x14ac:dyDescent="0.35">
      <c r="A284" s="14" t="s">
        <v>3</v>
      </c>
      <c r="B284" s="14" t="s">
        <v>3</v>
      </c>
      <c r="C284" s="13" t="s">
        <v>3</v>
      </c>
      <c r="D284" s="12" t="s">
        <v>3</v>
      </c>
      <c r="E284" s="12" t="s">
        <v>3</v>
      </c>
      <c r="F284" s="96"/>
      <c r="G284" s="86"/>
      <c r="H284" s="10">
        <v>59539</v>
      </c>
      <c r="I284" s="10">
        <v>0</v>
      </c>
      <c r="J284" s="10">
        <v>59539</v>
      </c>
      <c r="K284" s="10">
        <v>29769.599999999999</v>
      </c>
      <c r="L284" s="10">
        <v>0</v>
      </c>
      <c r="M284" s="10">
        <v>29769.599999999999</v>
      </c>
      <c r="N284" s="10">
        <v>29769.4</v>
      </c>
      <c r="O284" s="9">
        <v>0.50000167957137343</v>
      </c>
      <c r="P284" s="10">
        <v>59539.199999999997</v>
      </c>
      <c r="Q284" s="10">
        <v>0</v>
      </c>
      <c r="R284" s="10">
        <v>59539.199999999997</v>
      </c>
      <c r="S284" s="11">
        <v>-0.2</v>
      </c>
      <c r="T284" s="9">
        <v>1.0000033591427469</v>
      </c>
    </row>
    <row r="285" spans="1:20" hidden="1" outlineLevel="4" collapsed="1" x14ac:dyDescent="0.35">
      <c r="A285" s="14" t="s">
        <v>3</v>
      </c>
      <c r="B285" s="14" t="s">
        <v>3</v>
      </c>
      <c r="C285" s="13" t="s">
        <v>3</v>
      </c>
      <c r="D285" s="12" t="s">
        <v>3</v>
      </c>
      <c r="E285" s="12" t="s">
        <v>3</v>
      </c>
      <c r="F285" s="96"/>
      <c r="G285" s="86"/>
      <c r="H285" s="10">
        <v>189202</v>
      </c>
      <c r="I285" s="10">
        <v>0</v>
      </c>
      <c r="J285" s="10">
        <v>189202</v>
      </c>
      <c r="K285" s="10">
        <v>94600.8</v>
      </c>
      <c r="L285" s="10">
        <v>0</v>
      </c>
      <c r="M285" s="10">
        <v>94600.8</v>
      </c>
      <c r="N285" s="10">
        <v>94601.2</v>
      </c>
      <c r="O285" s="9">
        <v>0.49999894292872166</v>
      </c>
      <c r="P285" s="10">
        <v>189201.6</v>
      </c>
      <c r="Q285" s="10">
        <v>0</v>
      </c>
      <c r="R285" s="10">
        <v>189201.6</v>
      </c>
      <c r="S285" s="10">
        <v>0.4</v>
      </c>
      <c r="T285" s="9">
        <v>0.99999788585744331</v>
      </c>
    </row>
    <row r="286" spans="1:20" hidden="1" outlineLevel="4" collapsed="1" x14ac:dyDescent="0.35">
      <c r="A286" s="14" t="s">
        <v>3</v>
      </c>
      <c r="B286" s="14" t="s">
        <v>3</v>
      </c>
      <c r="C286" s="13" t="s">
        <v>3</v>
      </c>
      <c r="D286" s="12" t="s">
        <v>3</v>
      </c>
      <c r="E286" s="12" t="s">
        <v>3</v>
      </c>
      <c r="F286" s="96"/>
      <c r="G286" s="86"/>
      <c r="H286" s="10">
        <v>44654</v>
      </c>
      <c r="I286" s="10">
        <v>90281</v>
      </c>
      <c r="J286" s="10">
        <v>134935</v>
      </c>
      <c r="K286" s="10">
        <v>22327.200000000001</v>
      </c>
      <c r="L286" s="10">
        <v>0</v>
      </c>
      <c r="M286" s="10">
        <v>22327.200000000001</v>
      </c>
      <c r="N286" s="10">
        <v>112607.8</v>
      </c>
      <c r="O286" s="9">
        <v>0.16546633564308741</v>
      </c>
      <c r="P286" s="10">
        <v>44654.400000000001</v>
      </c>
      <c r="Q286" s="10">
        <v>33977</v>
      </c>
      <c r="R286" s="10">
        <v>78631.399999999994</v>
      </c>
      <c r="S286" s="10">
        <v>56303.6</v>
      </c>
      <c r="T286" s="9">
        <v>0.58273539111424022</v>
      </c>
    </row>
    <row r="287" spans="1:20" hidden="1" outlineLevel="4" collapsed="1" x14ac:dyDescent="0.35">
      <c r="A287" s="14" t="s">
        <v>3</v>
      </c>
      <c r="B287" s="14" t="s">
        <v>3</v>
      </c>
      <c r="C287" s="13" t="s">
        <v>3</v>
      </c>
      <c r="D287" s="12" t="s">
        <v>3</v>
      </c>
      <c r="E287" s="12" t="s">
        <v>3</v>
      </c>
      <c r="F287" s="96"/>
      <c r="G287" s="86"/>
      <c r="H287" s="10">
        <v>177036</v>
      </c>
      <c r="I287" s="10">
        <v>0</v>
      </c>
      <c r="J287" s="10">
        <v>177036</v>
      </c>
      <c r="K287" s="10">
        <v>58998</v>
      </c>
      <c r="L287" s="10">
        <v>0</v>
      </c>
      <c r="M287" s="10">
        <v>58998</v>
      </c>
      <c r="N287" s="10">
        <v>118038</v>
      </c>
      <c r="O287" s="9">
        <v>0.3332542533721955</v>
      </c>
      <c r="P287" s="10">
        <v>117996</v>
      </c>
      <c r="Q287" s="10">
        <v>0</v>
      </c>
      <c r="R287" s="10">
        <v>117996</v>
      </c>
      <c r="S287" s="10">
        <v>59040</v>
      </c>
      <c r="T287" s="9">
        <v>0.66650850674439099</v>
      </c>
    </row>
    <row r="288" spans="1:20" hidden="1" outlineLevel="4" collapsed="1" x14ac:dyDescent="0.35">
      <c r="A288" s="14" t="s">
        <v>3</v>
      </c>
      <c r="B288" s="14" t="s">
        <v>3</v>
      </c>
      <c r="C288" s="13" t="s">
        <v>3</v>
      </c>
      <c r="D288" s="12" t="s">
        <v>3</v>
      </c>
      <c r="E288" s="12" t="s">
        <v>3</v>
      </c>
      <c r="F288" s="96"/>
      <c r="G288" s="86"/>
      <c r="H288" s="10">
        <v>59539</v>
      </c>
      <c r="I288" s="10">
        <v>0</v>
      </c>
      <c r="J288" s="10">
        <v>59539</v>
      </c>
      <c r="K288" s="10">
        <v>0</v>
      </c>
      <c r="L288" s="10">
        <v>0</v>
      </c>
      <c r="M288" s="10">
        <v>0</v>
      </c>
      <c r="N288" s="10">
        <v>59539</v>
      </c>
      <c r="O288" s="9">
        <v>0</v>
      </c>
      <c r="P288" s="10">
        <v>0</v>
      </c>
      <c r="Q288" s="10">
        <v>0</v>
      </c>
      <c r="R288" s="10">
        <v>0</v>
      </c>
      <c r="S288" s="10">
        <v>59539</v>
      </c>
      <c r="T288" s="9">
        <v>0</v>
      </c>
    </row>
    <row r="289" spans="1:20" hidden="1" outlineLevel="4" collapsed="1" x14ac:dyDescent="0.35">
      <c r="A289" s="14" t="s">
        <v>3</v>
      </c>
      <c r="B289" s="14" t="s">
        <v>3</v>
      </c>
      <c r="C289" s="13" t="s">
        <v>3</v>
      </c>
      <c r="D289" s="12" t="s">
        <v>3</v>
      </c>
      <c r="E289" s="12" t="s">
        <v>3</v>
      </c>
      <c r="F289" s="96"/>
      <c r="G289" s="86"/>
      <c r="H289" s="10">
        <v>14885</v>
      </c>
      <c r="I289" s="10">
        <v>0</v>
      </c>
      <c r="J289" s="10">
        <v>14885</v>
      </c>
      <c r="K289" s="10">
        <v>0</v>
      </c>
      <c r="L289" s="10">
        <v>0</v>
      </c>
      <c r="M289" s="10">
        <v>0</v>
      </c>
      <c r="N289" s="10">
        <v>14885</v>
      </c>
      <c r="O289" s="9">
        <v>0</v>
      </c>
      <c r="P289" s="10">
        <v>0</v>
      </c>
      <c r="Q289" s="10">
        <v>0</v>
      </c>
      <c r="R289" s="10">
        <v>0</v>
      </c>
      <c r="S289" s="10">
        <v>14885</v>
      </c>
      <c r="T289" s="9">
        <v>0</v>
      </c>
    </row>
    <row r="290" spans="1:20" hidden="1" outlineLevel="4" collapsed="1" x14ac:dyDescent="0.35">
      <c r="A290" s="14" t="s">
        <v>3</v>
      </c>
      <c r="B290" s="14" t="s">
        <v>3</v>
      </c>
      <c r="C290" s="13" t="s">
        <v>3</v>
      </c>
      <c r="D290" s="12" t="s">
        <v>3</v>
      </c>
      <c r="E290" s="12" t="s">
        <v>3</v>
      </c>
      <c r="F290" s="96"/>
      <c r="G290" s="86"/>
      <c r="H290" s="10">
        <v>14885</v>
      </c>
      <c r="I290" s="10">
        <v>0</v>
      </c>
      <c r="J290" s="10">
        <v>14885</v>
      </c>
      <c r="K290" s="10">
        <v>7442.4</v>
      </c>
      <c r="L290" s="10">
        <v>0</v>
      </c>
      <c r="M290" s="10">
        <v>7442.4</v>
      </c>
      <c r="N290" s="10">
        <v>7442.6</v>
      </c>
      <c r="O290" s="9">
        <v>0.49999328182734298</v>
      </c>
      <c r="P290" s="10">
        <v>14884.8</v>
      </c>
      <c r="Q290" s="10">
        <v>0</v>
      </c>
      <c r="R290" s="10">
        <v>14884.8</v>
      </c>
      <c r="S290" s="10">
        <v>0.2</v>
      </c>
      <c r="T290" s="9">
        <v>0.99998656365468597</v>
      </c>
    </row>
    <row r="291" spans="1:20" hidden="1" outlineLevel="4" collapsed="1" x14ac:dyDescent="0.35">
      <c r="A291" s="14" t="s">
        <v>3</v>
      </c>
      <c r="B291" s="14" t="s">
        <v>3</v>
      </c>
      <c r="C291" s="13" t="s">
        <v>3</v>
      </c>
      <c r="D291" s="12" t="s">
        <v>3</v>
      </c>
      <c r="E291" s="12" t="s">
        <v>3</v>
      </c>
      <c r="F291" s="96"/>
      <c r="G291" s="86"/>
      <c r="H291" s="10">
        <v>104194</v>
      </c>
      <c r="I291" s="10">
        <v>0</v>
      </c>
      <c r="J291" s="10">
        <v>104194</v>
      </c>
      <c r="K291" s="10">
        <v>52096.800000000003</v>
      </c>
      <c r="L291" s="10">
        <v>0</v>
      </c>
      <c r="M291" s="10">
        <v>52096.800000000003</v>
      </c>
      <c r="N291" s="10">
        <v>52097.2</v>
      </c>
      <c r="O291" s="9">
        <v>0.49999808050367583</v>
      </c>
      <c r="P291" s="10">
        <v>104193.60000000001</v>
      </c>
      <c r="Q291" s="10">
        <v>0</v>
      </c>
      <c r="R291" s="10">
        <v>104193.60000000001</v>
      </c>
      <c r="S291" s="10">
        <v>0.4</v>
      </c>
      <c r="T291" s="9">
        <v>0.99999616100735167</v>
      </c>
    </row>
    <row r="292" spans="1:20" hidden="1" outlineLevel="4" collapsed="1" x14ac:dyDescent="0.35">
      <c r="A292" s="14" t="s">
        <v>3</v>
      </c>
      <c r="B292" s="14" t="s">
        <v>3</v>
      </c>
      <c r="C292" s="13" t="s">
        <v>3</v>
      </c>
      <c r="D292" s="12" t="s">
        <v>3</v>
      </c>
      <c r="E292" s="12" t="s">
        <v>3</v>
      </c>
      <c r="F292" s="96"/>
      <c r="G292" s="86"/>
      <c r="H292" s="10">
        <v>331572</v>
      </c>
      <c r="I292" s="10">
        <v>0</v>
      </c>
      <c r="J292" s="10">
        <v>331572</v>
      </c>
      <c r="K292" s="10">
        <v>95688</v>
      </c>
      <c r="L292" s="10">
        <v>0</v>
      </c>
      <c r="M292" s="10">
        <v>95688</v>
      </c>
      <c r="N292" s="10">
        <v>235884</v>
      </c>
      <c r="O292" s="9">
        <v>0.28858890376750751</v>
      </c>
      <c r="P292" s="10">
        <v>190692</v>
      </c>
      <c r="Q292" s="10">
        <v>39308</v>
      </c>
      <c r="R292" s="10">
        <v>230000</v>
      </c>
      <c r="S292" s="10">
        <v>101572</v>
      </c>
      <c r="T292" s="9">
        <v>0.69366532759099075</v>
      </c>
    </row>
    <row r="293" spans="1:20" hidden="1" outlineLevel="4" collapsed="1" x14ac:dyDescent="0.35">
      <c r="A293" s="14" t="s">
        <v>3</v>
      </c>
      <c r="B293" s="14" t="s">
        <v>3</v>
      </c>
      <c r="C293" s="13" t="s">
        <v>3</v>
      </c>
      <c r="D293" s="12" t="s">
        <v>3</v>
      </c>
      <c r="E293" s="12" t="s">
        <v>3</v>
      </c>
      <c r="F293" s="96"/>
      <c r="G293" s="86"/>
      <c r="H293" s="10">
        <v>273420</v>
      </c>
      <c r="I293" s="10">
        <v>0</v>
      </c>
      <c r="J293" s="10">
        <v>273420</v>
      </c>
      <c r="K293" s="10">
        <v>136710</v>
      </c>
      <c r="L293" s="10">
        <v>0</v>
      </c>
      <c r="M293" s="10">
        <v>136710</v>
      </c>
      <c r="N293" s="10">
        <v>136710</v>
      </c>
      <c r="O293" s="9">
        <v>0.5</v>
      </c>
      <c r="P293" s="10">
        <v>273420</v>
      </c>
      <c r="Q293" s="10">
        <v>0</v>
      </c>
      <c r="R293" s="10">
        <v>273420</v>
      </c>
      <c r="S293" s="10">
        <v>0</v>
      </c>
      <c r="T293" s="9">
        <v>1</v>
      </c>
    </row>
    <row r="294" spans="1:20" hidden="1" outlineLevel="4" collapsed="1" x14ac:dyDescent="0.35">
      <c r="A294" s="14" t="s">
        <v>3</v>
      </c>
      <c r="B294" s="14" t="s">
        <v>3</v>
      </c>
      <c r="C294" s="13" t="s">
        <v>3</v>
      </c>
      <c r="D294" s="12" t="s">
        <v>3</v>
      </c>
      <c r="E294" s="12" t="s">
        <v>3</v>
      </c>
      <c r="F294" s="96"/>
      <c r="G294" s="86"/>
      <c r="H294" s="10">
        <v>102900</v>
      </c>
      <c r="I294" s="10">
        <v>0</v>
      </c>
      <c r="J294" s="10">
        <v>102900</v>
      </c>
      <c r="K294" s="10">
        <v>51454.07</v>
      </c>
      <c r="L294" s="10">
        <v>0</v>
      </c>
      <c r="M294" s="10">
        <v>51454.07</v>
      </c>
      <c r="N294" s="10">
        <v>51445.93</v>
      </c>
      <c r="O294" s="9">
        <v>0.50003955296404279</v>
      </c>
      <c r="P294" s="10">
        <v>102928.49</v>
      </c>
      <c r="Q294" s="10">
        <v>0</v>
      </c>
      <c r="R294" s="10">
        <v>102928.49</v>
      </c>
      <c r="S294" s="11">
        <v>-28.49</v>
      </c>
      <c r="T294" s="9">
        <v>1.0002768707482994</v>
      </c>
    </row>
    <row r="295" spans="1:20" hidden="1" outlineLevel="4" collapsed="1" x14ac:dyDescent="0.35">
      <c r="A295" s="14" t="s">
        <v>3</v>
      </c>
      <c r="B295" s="14" t="s">
        <v>3</v>
      </c>
      <c r="C295" s="13" t="s">
        <v>3</v>
      </c>
      <c r="D295" s="12" t="s">
        <v>3</v>
      </c>
      <c r="E295" s="12" t="s">
        <v>3</v>
      </c>
      <c r="F295" s="96"/>
      <c r="G295" s="86"/>
      <c r="H295" s="10">
        <v>228060</v>
      </c>
      <c r="I295" s="11">
        <v>-3339</v>
      </c>
      <c r="J295" s="10">
        <v>224721</v>
      </c>
      <c r="K295" s="10">
        <v>107415.7</v>
      </c>
      <c r="L295" s="10">
        <v>0</v>
      </c>
      <c r="M295" s="10">
        <v>107415.7</v>
      </c>
      <c r="N295" s="10">
        <v>117305.3</v>
      </c>
      <c r="O295" s="9">
        <v>0.47799582593527085</v>
      </c>
      <c r="P295" s="10">
        <v>201762.52</v>
      </c>
      <c r="Q295" s="10">
        <v>0</v>
      </c>
      <c r="R295" s="10">
        <v>201762.52</v>
      </c>
      <c r="S295" s="10">
        <v>22958.48</v>
      </c>
      <c r="T295" s="9">
        <v>0.89783562728894939</v>
      </c>
    </row>
    <row r="296" spans="1:20" hidden="1" outlineLevel="4" collapsed="1" x14ac:dyDescent="0.35">
      <c r="A296" s="14" t="s">
        <v>3</v>
      </c>
      <c r="B296" s="14" t="s">
        <v>3</v>
      </c>
      <c r="C296" s="13" t="s">
        <v>3</v>
      </c>
      <c r="D296" s="12" t="s">
        <v>3</v>
      </c>
      <c r="E296" s="12" t="s">
        <v>3</v>
      </c>
      <c r="F296" s="96"/>
      <c r="G296" s="86"/>
      <c r="H296" s="10">
        <v>227832</v>
      </c>
      <c r="I296" s="10">
        <v>0</v>
      </c>
      <c r="J296" s="10">
        <v>227832</v>
      </c>
      <c r="K296" s="10">
        <v>113930</v>
      </c>
      <c r="L296" s="10">
        <v>0</v>
      </c>
      <c r="M296" s="10">
        <v>113930</v>
      </c>
      <c r="N296" s="10">
        <v>113902</v>
      </c>
      <c r="O296" s="9">
        <v>0.50006144878682535</v>
      </c>
      <c r="P296" s="10">
        <v>227888</v>
      </c>
      <c r="Q296" s="10">
        <v>0</v>
      </c>
      <c r="R296" s="10">
        <v>227888</v>
      </c>
      <c r="S296" s="11">
        <v>-56</v>
      </c>
      <c r="T296" s="9">
        <v>1.0002457951473016</v>
      </c>
    </row>
    <row r="297" spans="1:20" hidden="1" outlineLevel="4" collapsed="1" x14ac:dyDescent="0.35">
      <c r="A297" s="14" t="s">
        <v>3</v>
      </c>
      <c r="B297" s="14" t="s">
        <v>3</v>
      </c>
      <c r="C297" s="13" t="s">
        <v>3</v>
      </c>
      <c r="D297" s="12" t="s">
        <v>3</v>
      </c>
      <c r="E297" s="12" t="s">
        <v>3</v>
      </c>
      <c r="F297" s="96"/>
      <c r="G297" s="86"/>
      <c r="H297" s="10">
        <v>314429</v>
      </c>
      <c r="I297" s="10">
        <v>0</v>
      </c>
      <c r="J297" s="10">
        <v>314429</v>
      </c>
      <c r="K297" s="10">
        <v>157989.93</v>
      </c>
      <c r="L297" s="10">
        <v>0</v>
      </c>
      <c r="M297" s="10">
        <v>157989.93</v>
      </c>
      <c r="N297" s="10">
        <v>156439.07</v>
      </c>
      <c r="O297" s="9">
        <v>0.50246615293118635</v>
      </c>
      <c r="P297" s="10">
        <v>319362.63</v>
      </c>
      <c r="Q297" s="10">
        <v>0</v>
      </c>
      <c r="R297" s="10">
        <v>319362.63</v>
      </c>
      <c r="S297" s="11">
        <v>-4933.63</v>
      </c>
      <c r="T297" s="9">
        <v>1.0156907600762015</v>
      </c>
    </row>
    <row r="298" spans="1:20" hidden="1" outlineLevel="4" collapsed="1" x14ac:dyDescent="0.35">
      <c r="A298" s="14" t="s">
        <v>3</v>
      </c>
      <c r="B298" s="14" t="s">
        <v>3</v>
      </c>
      <c r="C298" s="13" t="s">
        <v>3</v>
      </c>
      <c r="D298" s="12" t="s">
        <v>3</v>
      </c>
      <c r="E298" s="12" t="s">
        <v>3</v>
      </c>
      <c r="F298" s="96"/>
      <c r="G298" s="86"/>
      <c r="H298" s="10">
        <v>65995</v>
      </c>
      <c r="I298" s="10">
        <v>0</v>
      </c>
      <c r="J298" s="10">
        <v>65995</v>
      </c>
      <c r="K298" s="10">
        <v>32997.300000000003</v>
      </c>
      <c r="L298" s="10">
        <v>0</v>
      </c>
      <c r="M298" s="10">
        <v>32997.300000000003</v>
      </c>
      <c r="N298" s="10">
        <v>32997.699999999997</v>
      </c>
      <c r="O298" s="9">
        <v>0.49999696946738387</v>
      </c>
      <c r="P298" s="10">
        <v>65994.600000000006</v>
      </c>
      <c r="Q298" s="10">
        <v>0</v>
      </c>
      <c r="R298" s="10">
        <v>65994.600000000006</v>
      </c>
      <c r="S298" s="10">
        <v>0.4</v>
      </c>
      <c r="T298" s="9">
        <v>0.99999393893476773</v>
      </c>
    </row>
    <row r="299" spans="1:20" hidden="1" outlineLevel="4" collapsed="1" x14ac:dyDescent="0.35">
      <c r="A299" s="14" t="s">
        <v>3</v>
      </c>
      <c r="B299" s="14" t="s">
        <v>3</v>
      </c>
      <c r="C299" s="13" t="s">
        <v>3</v>
      </c>
      <c r="D299" s="12" t="s">
        <v>3</v>
      </c>
      <c r="E299" s="12" t="s">
        <v>3</v>
      </c>
      <c r="F299" s="96"/>
      <c r="G299" s="86"/>
      <c r="H299" s="10">
        <v>257196</v>
      </c>
      <c r="I299" s="10">
        <v>145259</v>
      </c>
      <c r="J299" s="10">
        <v>402455</v>
      </c>
      <c r="K299" s="10">
        <v>195559.79</v>
      </c>
      <c r="L299" s="10">
        <v>0</v>
      </c>
      <c r="M299" s="10">
        <v>195559.79</v>
      </c>
      <c r="N299" s="10">
        <v>206895.21</v>
      </c>
      <c r="O299" s="9">
        <v>0.48591715844007405</v>
      </c>
      <c r="P299" s="10">
        <v>666132.47</v>
      </c>
      <c r="Q299" s="11">
        <v>-263677</v>
      </c>
      <c r="R299" s="10">
        <v>402455.47</v>
      </c>
      <c r="S299" s="11">
        <v>-0.47</v>
      </c>
      <c r="T299" s="9">
        <v>1.0000011678324285</v>
      </c>
    </row>
    <row r="300" spans="1:20" hidden="1" outlineLevel="4" collapsed="1" x14ac:dyDescent="0.35">
      <c r="A300" s="14" t="s">
        <v>3</v>
      </c>
      <c r="B300" s="14" t="s">
        <v>3</v>
      </c>
      <c r="C300" s="13" t="s">
        <v>3</v>
      </c>
      <c r="D300" s="12" t="s">
        <v>3</v>
      </c>
      <c r="E300" s="12" t="s">
        <v>3</v>
      </c>
      <c r="F300" s="96"/>
      <c r="G300" s="86"/>
      <c r="H300" s="10">
        <v>91284</v>
      </c>
      <c r="I300" s="10">
        <v>0</v>
      </c>
      <c r="J300" s="10">
        <v>91284</v>
      </c>
      <c r="K300" s="10">
        <v>57107.96</v>
      </c>
      <c r="L300" s="10">
        <v>0</v>
      </c>
      <c r="M300" s="10">
        <v>57107.96</v>
      </c>
      <c r="N300" s="10">
        <v>34176.04</v>
      </c>
      <c r="O300" s="9">
        <v>0.6256075544454669</v>
      </c>
      <c r="P300" s="10">
        <v>140085.26</v>
      </c>
      <c r="Q300" s="11">
        <v>-49406</v>
      </c>
      <c r="R300" s="10">
        <v>90679.26</v>
      </c>
      <c r="S300" s="10">
        <v>604.74</v>
      </c>
      <c r="T300" s="9">
        <v>0.99337518075456821</v>
      </c>
    </row>
    <row r="301" spans="1:20" hidden="1" outlineLevel="4" collapsed="1" x14ac:dyDescent="0.35">
      <c r="A301" s="14" t="s">
        <v>3</v>
      </c>
      <c r="B301" s="14" t="s">
        <v>3</v>
      </c>
      <c r="C301" s="13" t="s">
        <v>3</v>
      </c>
      <c r="D301" s="12" t="s">
        <v>3</v>
      </c>
      <c r="E301" s="12" t="s">
        <v>3</v>
      </c>
      <c r="F301" s="96"/>
      <c r="G301" s="86"/>
      <c r="H301" s="10">
        <v>107100</v>
      </c>
      <c r="I301" s="10">
        <v>0</v>
      </c>
      <c r="J301" s="10">
        <v>107100</v>
      </c>
      <c r="K301" s="10">
        <v>53550</v>
      </c>
      <c r="L301" s="10">
        <v>0</v>
      </c>
      <c r="M301" s="10">
        <v>53550</v>
      </c>
      <c r="N301" s="10">
        <v>53550</v>
      </c>
      <c r="O301" s="9">
        <v>0.5</v>
      </c>
      <c r="P301" s="10">
        <v>107100</v>
      </c>
      <c r="Q301" s="10">
        <v>0</v>
      </c>
      <c r="R301" s="10">
        <v>107100</v>
      </c>
      <c r="S301" s="10">
        <v>0</v>
      </c>
      <c r="T301" s="9">
        <v>1</v>
      </c>
    </row>
    <row r="302" spans="1:20" hidden="1" outlineLevel="4" collapsed="1" x14ac:dyDescent="0.35">
      <c r="A302" s="14" t="s">
        <v>3</v>
      </c>
      <c r="B302" s="14" t="s">
        <v>3</v>
      </c>
      <c r="C302" s="13" t="s">
        <v>3</v>
      </c>
      <c r="D302" s="12" t="s">
        <v>3</v>
      </c>
      <c r="E302" s="12" t="s">
        <v>3</v>
      </c>
      <c r="F302" s="96"/>
      <c r="G302" s="86"/>
      <c r="H302" s="10">
        <v>0</v>
      </c>
      <c r="I302" s="10">
        <v>50000</v>
      </c>
      <c r="J302" s="10">
        <v>50000</v>
      </c>
      <c r="K302" s="10">
        <v>3533.97</v>
      </c>
      <c r="L302" s="10">
        <v>0</v>
      </c>
      <c r="M302" s="10">
        <v>3533.97</v>
      </c>
      <c r="N302" s="10">
        <v>46466.03</v>
      </c>
      <c r="O302" s="9">
        <v>7.0679400000000003E-2</v>
      </c>
      <c r="P302" s="10">
        <v>14174.73</v>
      </c>
      <c r="Q302" s="10">
        <v>35825</v>
      </c>
      <c r="R302" s="10">
        <v>49999.73</v>
      </c>
      <c r="S302" s="10">
        <v>0.27</v>
      </c>
      <c r="T302" s="9">
        <v>0.99999459999999996</v>
      </c>
    </row>
    <row r="303" spans="1:20" hidden="1" outlineLevel="4" collapsed="1" x14ac:dyDescent="0.35">
      <c r="A303" s="14" t="s">
        <v>3</v>
      </c>
      <c r="B303" s="14" t="s">
        <v>3</v>
      </c>
      <c r="C303" s="13" t="s">
        <v>3</v>
      </c>
      <c r="D303" s="12" t="s">
        <v>3</v>
      </c>
      <c r="E303" s="12" t="s">
        <v>3</v>
      </c>
      <c r="F303" s="96"/>
      <c r="G303" s="86"/>
      <c r="H303" s="10">
        <v>169296</v>
      </c>
      <c r="I303" s="10">
        <v>0</v>
      </c>
      <c r="J303" s="10">
        <v>169296</v>
      </c>
      <c r="K303" s="10">
        <v>84648</v>
      </c>
      <c r="L303" s="10">
        <v>0</v>
      </c>
      <c r="M303" s="10">
        <v>84648</v>
      </c>
      <c r="N303" s="10">
        <v>84648</v>
      </c>
      <c r="O303" s="9">
        <v>0.5</v>
      </c>
      <c r="P303" s="10">
        <v>169296</v>
      </c>
      <c r="Q303" s="10">
        <v>0</v>
      </c>
      <c r="R303" s="10">
        <v>169296</v>
      </c>
      <c r="S303" s="10">
        <v>0</v>
      </c>
      <c r="T303" s="9">
        <v>1</v>
      </c>
    </row>
    <row r="304" spans="1:20" hidden="1" outlineLevel="4" collapsed="1" x14ac:dyDescent="0.35">
      <c r="A304" s="14" t="s">
        <v>3</v>
      </c>
      <c r="B304" s="14" t="s">
        <v>3</v>
      </c>
      <c r="C304" s="13" t="s">
        <v>3</v>
      </c>
      <c r="D304" s="12" t="s">
        <v>3</v>
      </c>
      <c r="E304" s="12" t="s">
        <v>3</v>
      </c>
      <c r="F304" s="96"/>
      <c r="G304" s="86"/>
      <c r="H304" s="10">
        <v>99984</v>
      </c>
      <c r="I304" s="10">
        <v>0</v>
      </c>
      <c r="J304" s="10">
        <v>99984</v>
      </c>
      <c r="K304" s="10">
        <v>49992</v>
      </c>
      <c r="L304" s="10">
        <v>0</v>
      </c>
      <c r="M304" s="10">
        <v>49992</v>
      </c>
      <c r="N304" s="10">
        <v>49992</v>
      </c>
      <c r="O304" s="9">
        <v>0.5</v>
      </c>
      <c r="P304" s="10">
        <v>99984</v>
      </c>
      <c r="Q304" s="10">
        <v>0</v>
      </c>
      <c r="R304" s="10">
        <v>99984</v>
      </c>
      <c r="S304" s="10">
        <v>0</v>
      </c>
      <c r="T304" s="9">
        <v>1</v>
      </c>
    </row>
    <row r="305" spans="1:20" hidden="1" outlineLevel="4" collapsed="1" x14ac:dyDescent="0.35">
      <c r="A305" s="14" t="s">
        <v>3</v>
      </c>
      <c r="B305" s="14" t="s">
        <v>3</v>
      </c>
      <c r="C305" s="13" t="s">
        <v>3</v>
      </c>
      <c r="D305" s="12" t="s">
        <v>3</v>
      </c>
      <c r="E305" s="12" t="s">
        <v>3</v>
      </c>
      <c r="F305" s="96"/>
      <c r="G305" s="86"/>
      <c r="H305" s="10">
        <v>94008</v>
      </c>
      <c r="I305" s="10">
        <v>0</v>
      </c>
      <c r="J305" s="10">
        <v>94008</v>
      </c>
      <c r="K305" s="10">
        <v>46401.85</v>
      </c>
      <c r="L305" s="10">
        <v>0</v>
      </c>
      <c r="M305" s="10">
        <v>46401.85</v>
      </c>
      <c r="N305" s="10">
        <v>47606.15</v>
      </c>
      <c r="O305" s="9">
        <v>0.49359469406858991</v>
      </c>
      <c r="P305" s="10">
        <v>91765.09</v>
      </c>
      <c r="Q305" s="10">
        <v>0</v>
      </c>
      <c r="R305" s="10">
        <v>91765.09</v>
      </c>
      <c r="S305" s="10">
        <v>2242.91</v>
      </c>
      <c r="T305" s="9">
        <v>0.97614128584801296</v>
      </c>
    </row>
    <row r="306" spans="1:20" hidden="1" outlineLevel="4" collapsed="1" x14ac:dyDescent="0.35">
      <c r="A306" s="14" t="s">
        <v>3</v>
      </c>
      <c r="B306" s="14" t="s">
        <v>3</v>
      </c>
      <c r="C306" s="13" t="s">
        <v>3</v>
      </c>
      <c r="D306" s="12" t="s">
        <v>3</v>
      </c>
      <c r="E306" s="12" t="s">
        <v>3</v>
      </c>
      <c r="F306" s="96"/>
      <c r="G306" s="86"/>
      <c r="H306" s="10">
        <v>192156</v>
      </c>
      <c r="I306" s="10">
        <v>0</v>
      </c>
      <c r="J306" s="10">
        <v>192156</v>
      </c>
      <c r="K306" s="10">
        <v>287958</v>
      </c>
      <c r="L306" s="10">
        <v>0</v>
      </c>
      <c r="M306" s="10">
        <v>287958</v>
      </c>
      <c r="N306" s="11">
        <v>-95802</v>
      </c>
      <c r="O306" s="9">
        <v>1.4985636670205458</v>
      </c>
      <c r="P306" s="10">
        <v>568440</v>
      </c>
      <c r="Q306" s="10">
        <v>0</v>
      </c>
      <c r="R306" s="10">
        <v>568440</v>
      </c>
      <c r="S306" s="11">
        <v>-376284</v>
      </c>
      <c r="T306" s="9">
        <v>2.9582214450758757</v>
      </c>
    </row>
    <row r="307" spans="1:20" hidden="1" outlineLevel="4" collapsed="1" x14ac:dyDescent="0.35">
      <c r="A307" s="14" t="s">
        <v>3</v>
      </c>
      <c r="B307" s="14" t="s">
        <v>3</v>
      </c>
      <c r="C307" s="13" t="s">
        <v>3</v>
      </c>
      <c r="D307" s="12" t="s">
        <v>3</v>
      </c>
      <c r="E307" s="12" t="s">
        <v>3</v>
      </c>
      <c r="F307" s="96"/>
      <c r="G307" s="86"/>
      <c r="H307" s="10">
        <v>54506</v>
      </c>
      <c r="I307" s="10">
        <v>0</v>
      </c>
      <c r="J307" s="10">
        <v>54506</v>
      </c>
      <c r="K307" s="10">
        <v>22281.360000000001</v>
      </c>
      <c r="L307" s="10">
        <v>0</v>
      </c>
      <c r="M307" s="10">
        <v>22281.360000000001</v>
      </c>
      <c r="N307" s="10">
        <v>32224.639999999999</v>
      </c>
      <c r="O307" s="9">
        <v>0.40878728947271858</v>
      </c>
      <c r="P307" s="10">
        <v>55284</v>
      </c>
      <c r="Q307" s="10">
        <v>18598.5</v>
      </c>
      <c r="R307" s="10">
        <v>73882.5</v>
      </c>
      <c r="S307" s="11">
        <v>-19376.5</v>
      </c>
      <c r="T307" s="9">
        <v>1.3554929732506513</v>
      </c>
    </row>
    <row r="308" spans="1:20" hidden="1" outlineLevel="4" collapsed="1" x14ac:dyDescent="0.35">
      <c r="A308" s="14" t="s">
        <v>3</v>
      </c>
      <c r="B308" s="14" t="s">
        <v>3</v>
      </c>
      <c r="C308" s="13" t="s">
        <v>3</v>
      </c>
      <c r="D308" s="12" t="s">
        <v>3</v>
      </c>
      <c r="E308" s="12" t="s">
        <v>3</v>
      </c>
      <c r="F308" s="96" t="s">
        <v>286</v>
      </c>
      <c r="G308" s="86"/>
      <c r="H308" s="10">
        <v>0</v>
      </c>
      <c r="I308" s="10">
        <v>0</v>
      </c>
      <c r="J308" s="10">
        <v>0</v>
      </c>
      <c r="K308" s="10">
        <v>108240</v>
      </c>
      <c r="L308" s="10">
        <v>0</v>
      </c>
      <c r="M308" s="10">
        <v>108240</v>
      </c>
      <c r="N308" s="11">
        <v>-108240</v>
      </c>
      <c r="O308" s="24">
        <v>-1</v>
      </c>
      <c r="P308" s="10">
        <v>216480</v>
      </c>
      <c r="Q308" s="10">
        <v>38808</v>
      </c>
      <c r="R308" s="10">
        <v>255288</v>
      </c>
      <c r="S308" s="11">
        <v>-255288</v>
      </c>
      <c r="T308" s="24">
        <v>-1</v>
      </c>
    </row>
    <row r="309" spans="1:20" hidden="1" outlineLevel="4" collapsed="1" x14ac:dyDescent="0.35">
      <c r="A309" s="14" t="s">
        <v>3</v>
      </c>
      <c r="B309" s="14" t="s">
        <v>3</v>
      </c>
      <c r="C309" s="13" t="s">
        <v>3</v>
      </c>
      <c r="D309" s="12" t="s">
        <v>3</v>
      </c>
      <c r="E309" s="12" t="s">
        <v>3</v>
      </c>
      <c r="F309" s="96" t="s">
        <v>122</v>
      </c>
      <c r="G309" s="86"/>
      <c r="H309" s="10">
        <v>216720</v>
      </c>
      <c r="I309" s="10">
        <v>0</v>
      </c>
      <c r="J309" s="10">
        <v>216720</v>
      </c>
      <c r="K309" s="10">
        <v>29922</v>
      </c>
      <c r="L309" s="10">
        <v>0</v>
      </c>
      <c r="M309" s="10">
        <v>29922</v>
      </c>
      <c r="N309" s="10">
        <v>186798</v>
      </c>
      <c r="O309" s="9">
        <v>0.13806755260243633</v>
      </c>
      <c r="P309" s="10">
        <v>84372</v>
      </c>
      <c r="Q309" s="10">
        <v>0</v>
      </c>
      <c r="R309" s="10">
        <v>84372</v>
      </c>
      <c r="S309" s="10">
        <v>132348</v>
      </c>
      <c r="T309" s="9">
        <v>0.38931339977851603</v>
      </c>
    </row>
    <row r="310" spans="1:20" hidden="1" outlineLevel="4" collapsed="1" x14ac:dyDescent="0.35">
      <c r="A310" s="14" t="s">
        <v>3</v>
      </c>
      <c r="B310" s="14" t="s">
        <v>3</v>
      </c>
      <c r="C310" s="13" t="s">
        <v>3</v>
      </c>
      <c r="D310" s="12" t="s">
        <v>3</v>
      </c>
      <c r="E310" s="12" t="s">
        <v>3</v>
      </c>
      <c r="F310" s="96" t="s">
        <v>247</v>
      </c>
      <c r="G310" s="86"/>
      <c r="H310" s="10">
        <v>0</v>
      </c>
      <c r="I310" s="10">
        <v>0</v>
      </c>
      <c r="J310" s="10">
        <v>0</v>
      </c>
      <c r="K310" s="10">
        <v>68866.36</v>
      </c>
      <c r="L310" s="10">
        <v>0</v>
      </c>
      <c r="M310" s="10">
        <v>68866.36</v>
      </c>
      <c r="N310" s="11">
        <v>-68866.36</v>
      </c>
      <c r="O310" s="24">
        <v>-1</v>
      </c>
      <c r="P310" s="10">
        <v>68866.36</v>
      </c>
      <c r="Q310" s="10">
        <v>0</v>
      </c>
      <c r="R310" s="10">
        <v>68866.36</v>
      </c>
      <c r="S310" s="11">
        <v>-68866.36</v>
      </c>
      <c r="T310" s="24">
        <v>-1</v>
      </c>
    </row>
    <row r="311" spans="1:20" hidden="1" outlineLevel="3" collapsed="1" x14ac:dyDescent="0.35">
      <c r="A311" s="14" t="s">
        <v>3</v>
      </c>
      <c r="B311" s="14" t="s">
        <v>3</v>
      </c>
      <c r="C311" s="13" t="s">
        <v>3</v>
      </c>
      <c r="D311" s="12" t="s">
        <v>3</v>
      </c>
      <c r="E311" s="96" t="s">
        <v>466</v>
      </c>
      <c r="F311" s="86"/>
      <c r="G311" s="86"/>
      <c r="H311" s="16">
        <v>0</v>
      </c>
      <c r="I311" s="16">
        <v>0</v>
      </c>
      <c r="J311" s="16">
        <v>0</v>
      </c>
      <c r="K311" s="16">
        <v>0</v>
      </c>
      <c r="L311" s="16">
        <v>0</v>
      </c>
      <c r="M311" s="16">
        <v>0</v>
      </c>
      <c r="N311" s="16">
        <v>0</v>
      </c>
      <c r="O311" s="17">
        <v>0</v>
      </c>
      <c r="P311" s="16">
        <v>0</v>
      </c>
      <c r="Q311" s="16">
        <v>0</v>
      </c>
      <c r="R311" s="16">
        <v>0</v>
      </c>
      <c r="S311" s="16">
        <v>0</v>
      </c>
      <c r="T311" s="15">
        <v>0</v>
      </c>
    </row>
    <row r="312" spans="1:20" hidden="1" outlineLevel="4" collapsed="1" x14ac:dyDescent="0.35">
      <c r="A312" s="14" t="s">
        <v>3</v>
      </c>
      <c r="B312" s="14" t="s">
        <v>3</v>
      </c>
      <c r="C312" s="13" t="s">
        <v>3</v>
      </c>
      <c r="D312" s="12" t="s">
        <v>3</v>
      </c>
      <c r="E312" s="12" t="s">
        <v>3</v>
      </c>
      <c r="F312" s="96"/>
      <c r="G312" s="86"/>
      <c r="H312" s="10">
        <v>0</v>
      </c>
      <c r="I312" s="10">
        <v>0</v>
      </c>
      <c r="J312" s="10">
        <v>0</v>
      </c>
      <c r="K312" s="11">
        <v>-8250</v>
      </c>
      <c r="L312" s="10">
        <v>0</v>
      </c>
      <c r="M312" s="11">
        <v>-8250</v>
      </c>
      <c r="N312" s="10">
        <v>8250</v>
      </c>
      <c r="O312" s="24">
        <v>-1</v>
      </c>
      <c r="P312" s="11">
        <v>-8250</v>
      </c>
      <c r="Q312" s="10">
        <v>0</v>
      </c>
      <c r="R312" s="11">
        <v>-8250</v>
      </c>
      <c r="S312" s="10">
        <v>8250</v>
      </c>
      <c r="T312" s="24">
        <v>-1</v>
      </c>
    </row>
    <row r="313" spans="1:20" hidden="1" outlineLevel="4" collapsed="1" x14ac:dyDescent="0.35">
      <c r="A313" s="14" t="s">
        <v>3</v>
      </c>
      <c r="B313" s="14" t="s">
        <v>3</v>
      </c>
      <c r="C313" s="13" t="s">
        <v>3</v>
      </c>
      <c r="D313" s="12" t="s">
        <v>3</v>
      </c>
      <c r="E313" s="12" t="s">
        <v>3</v>
      </c>
      <c r="F313" s="96" t="s">
        <v>122</v>
      </c>
      <c r="G313" s="86"/>
      <c r="H313" s="10">
        <v>0</v>
      </c>
      <c r="I313" s="10">
        <v>0</v>
      </c>
      <c r="J313" s="10">
        <v>0</v>
      </c>
      <c r="K313" s="10">
        <v>8250</v>
      </c>
      <c r="L313" s="10">
        <v>0</v>
      </c>
      <c r="M313" s="10">
        <v>8250</v>
      </c>
      <c r="N313" s="11">
        <v>-8250</v>
      </c>
      <c r="O313" s="24">
        <v>-1</v>
      </c>
      <c r="P313" s="10">
        <v>8250</v>
      </c>
      <c r="Q313" s="10">
        <v>0</v>
      </c>
      <c r="R313" s="10">
        <v>8250</v>
      </c>
      <c r="S313" s="11">
        <v>-8250</v>
      </c>
      <c r="T313" s="24">
        <v>-1</v>
      </c>
    </row>
    <row r="314" spans="1:20" hidden="1" outlineLevel="2" collapsed="1" x14ac:dyDescent="0.35">
      <c r="A314" s="14" t="s">
        <v>3</v>
      </c>
      <c r="B314" s="14" t="s">
        <v>3</v>
      </c>
      <c r="C314" s="13" t="s">
        <v>3</v>
      </c>
      <c r="D314" s="94" t="s">
        <v>465</v>
      </c>
      <c r="E314" s="86"/>
      <c r="F314" s="86"/>
      <c r="G314" s="86"/>
      <c r="H314" s="16">
        <v>34814641</v>
      </c>
      <c r="I314" s="16">
        <v>836821</v>
      </c>
      <c r="J314" s="16">
        <v>35651462</v>
      </c>
      <c r="K314" s="16">
        <v>16110090</v>
      </c>
      <c r="L314" s="16">
        <v>0</v>
      </c>
      <c r="M314" s="16">
        <v>16110090</v>
      </c>
      <c r="N314" s="16">
        <v>19541372</v>
      </c>
      <c r="O314" s="17">
        <v>0.45187740126898585</v>
      </c>
      <c r="P314" s="16">
        <v>32955236.039999999</v>
      </c>
      <c r="Q314" s="16">
        <v>426444</v>
      </c>
      <c r="R314" s="16">
        <v>33381680.039999999</v>
      </c>
      <c r="S314" s="16">
        <v>2269781.96</v>
      </c>
      <c r="T314" s="15">
        <v>0.9363341127497099</v>
      </c>
    </row>
    <row r="315" spans="1:20" hidden="1" outlineLevel="3" collapsed="1" x14ac:dyDescent="0.35">
      <c r="A315" s="14" t="s">
        <v>3</v>
      </c>
      <c r="B315" s="14" t="s">
        <v>3</v>
      </c>
      <c r="C315" s="13" t="s">
        <v>3</v>
      </c>
      <c r="D315" s="12" t="s">
        <v>3</v>
      </c>
      <c r="E315" s="96" t="s">
        <v>464</v>
      </c>
      <c r="F315" s="86"/>
      <c r="G315" s="86"/>
      <c r="H315" s="16">
        <v>34638343</v>
      </c>
      <c r="I315" s="16">
        <v>836821</v>
      </c>
      <c r="J315" s="16">
        <v>35475164</v>
      </c>
      <c r="K315" s="16">
        <v>16041635.77</v>
      </c>
      <c r="L315" s="16">
        <v>0</v>
      </c>
      <c r="M315" s="16">
        <v>16041635.77</v>
      </c>
      <c r="N315" s="16">
        <v>19433528.23</v>
      </c>
      <c r="O315" s="17">
        <v>0.45219342100856813</v>
      </c>
      <c r="P315" s="16">
        <v>32816957.050000001</v>
      </c>
      <c r="Q315" s="16">
        <v>421691</v>
      </c>
      <c r="R315" s="16">
        <v>33238648.050000001</v>
      </c>
      <c r="S315" s="16">
        <v>2236515.9500000002</v>
      </c>
      <c r="T315" s="15">
        <v>0.93695544437793155</v>
      </c>
    </row>
    <row r="316" spans="1:20" hidden="1" outlineLevel="4" collapsed="1" x14ac:dyDescent="0.35">
      <c r="A316" s="14" t="s">
        <v>3</v>
      </c>
      <c r="B316" s="14" t="s">
        <v>3</v>
      </c>
      <c r="C316" s="13" t="s">
        <v>3</v>
      </c>
      <c r="D316" s="12" t="s">
        <v>3</v>
      </c>
      <c r="E316" s="12" t="s">
        <v>3</v>
      </c>
      <c r="F316" s="96"/>
      <c r="G316" s="86"/>
      <c r="H316" s="10">
        <v>246432</v>
      </c>
      <c r="I316" s="10">
        <v>0</v>
      </c>
      <c r="J316" s="10">
        <v>246432</v>
      </c>
      <c r="K316" s="10">
        <v>123216</v>
      </c>
      <c r="L316" s="10">
        <v>0</v>
      </c>
      <c r="M316" s="10">
        <v>123216</v>
      </c>
      <c r="N316" s="10">
        <v>123216</v>
      </c>
      <c r="O316" s="9">
        <v>0.5</v>
      </c>
      <c r="P316" s="10">
        <v>246432</v>
      </c>
      <c r="Q316" s="10">
        <v>2865</v>
      </c>
      <c r="R316" s="10">
        <v>249297</v>
      </c>
      <c r="S316" s="11">
        <v>-2865</v>
      </c>
      <c r="T316" s="9">
        <v>1.011625925204519</v>
      </c>
    </row>
    <row r="317" spans="1:20" hidden="1" outlineLevel="4" collapsed="1" x14ac:dyDescent="0.35">
      <c r="A317" s="14" t="s">
        <v>3</v>
      </c>
      <c r="B317" s="14" t="s">
        <v>3</v>
      </c>
      <c r="C317" s="13" t="s">
        <v>3</v>
      </c>
      <c r="D317" s="12" t="s">
        <v>3</v>
      </c>
      <c r="E317" s="12" t="s">
        <v>3</v>
      </c>
      <c r="F317" s="96"/>
      <c r="G317" s="86"/>
      <c r="H317" s="10">
        <v>54600</v>
      </c>
      <c r="I317" s="10">
        <v>6516</v>
      </c>
      <c r="J317" s="10">
        <v>61116</v>
      </c>
      <c r="K317" s="10">
        <v>29472</v>
      </c>
      <c r="L317" s="10">
        <v>0</v>
      </c>
      <c r="M317" s="10">
        <v>29472</v>
      </c>
      <c r="N317" s="10">
        <v>31644</v>
      </c>
      <c r="O317" s="9">
        <v>0.48223051246809345</v>
      </c>
      <c r="P317" s="10">
        <v>61116</v>
      </c>
      <c r="Q317" s="10">
        <v>0</v>
      </c>
      <c r="R317" s="10">
        <v>61116</v>
      </c>
      <c r="S317" s="10">
        <v>0</v>
      </c>
      <c r="T317" s="9">
        <v>1</v>
      </c>
    </row>
    <row r="318" spans="1:20" hidden="1" outlineLevel="4" collapsed="1" x14ac:dyDescent="0.35">
      <c r="A318" s="14" t="s">
        <v>3</v>
      </c>
      <c r="B318" s="14" t="s">
        <v>3</v>
      </c>
      <c r="C318" s="13" t="s">
        <v>3</v>
      </c>
      <c r="D318" s="12" t="s">
        <v>3</v>
      </c>
      <c r="E318" s="12" t="s">
        <v>3</v>
      </c>
      <c r="F318" s="96"/>
      <c r="G318" s="86"/>
      <c r="H318" s="10">
        <v>255780</v>
      </c>
      <c r="I318" s="10">
        <v>3006</v>
      </c>
      <c r="J318" s="10">
        <v>258786</v>
      </c>
      <c r="K318" s="10">
        <v>127786.4</v>
      </c>
      <c r="L318" s="10">
        <v>0</v>
      </c>
      <c r="M318" s="10">
        <v>127786.4</v>
      </c>
      <c r="N318" s="10">
        <v>130999.6</v>
      </c>
      <c r="O318" s="9">
        <v>0.49379178162651766</v>
      </c>
      <c r="P318" s="10">
        <v>257680.4</v>
      </c>
      <c r="Q318" s="10">
        <v>0</v>
      </c>
      <c r="R318" s="10">
        <v>257680.4</v>
      </c>
      <c r="S318" s="10">
        <v>1105.5999999999999</v>
      </c>
      <c r="T318" s="9">
        <v>0.99572774415926668</v>
      </c>
    </row>
    <row r="319" spans="1:20" hidden="1" outlineLevel="4" collapsed="1" x14ac:dyDescent="0.35">
      <c r="A319" s="14" t="s">
        <v>3</v>
      </c>
      <c r="B319" s="14" t="s">
        <v>3</v>
      </c>
      <c r="C319" s="13" t="s">
        <v>3</v>
      </c>
      <c r="D319" s="12" t="s">
        <v>3</v>
      </c>
      <c r="E319" s="12" t="s">
        <v>3</v>
      </c>
      <c r="F319" s="96"/>
      <c r="G319" s="86"/>
      <c r="H319" s="10">
        <v>373794</v>
      </c>
      <c r="I319" s="10">
        <v>15228</v>
      </c>
      <c r="J319" s="10">
        <v>389022</v>
      </c>
      <c r="K319" s="10">
        <v>193838.94</v>
      </c>
      <c r="L319" s="10">
        <v>0</v>
      </c>
      <c r="M319" s="10">
        <v>193838.94</v>
      </c>
      <c r="N319" s="10">
        <v>195183.06</v>
      </c>
      <c r="O319" s="9">
        <v>0.49827243703440938</v>
      </c>
      <c r="P319" s="10">
        <v>390887.94</v>
      </c>
      <c r="Q319" s="10">
        <v>0</v>
      </c>
      <c r="R319" s="10">
        <v>390887.94</v>
      </c>
      <c r="S319" s="11">
        <v>-1865.94</v>
      </c>
      <c r="T319" s="9">
        <v>1.0047964896586825</v>
      </c>
    </row>
    <row r="320" spans="1:20" hidden="1" outlineLevel="4" collapsed="1" x14ac:dyDescent="0.35">
      <c r="A320" s="14" t="s">
        <v>3</v>
      </c>
      <c r="B320" s="14" t="s">
        <v>3</v>
      </c>
      <c r="C320" s="13" t="s">
        <v>3</v>
      </c>
      <c r="D320" s="12" t="s">
        <v>3</v>
      </c>
      <c r="E320" s="12" t="s">
        <v>3</v>
      </c>
      <c r="F320" s="96"/>
      <c r="G320" s="86"/>
      <c r="H320" s="10">
        <v>256116</v>
      </c>
      <c r="I320" s="10">
        <v>9396</v>
      </c>
      <c r="J320" s="10">
        <v>265512</v>
      </c>
      <c r="K320" s="10">
        <v>99621</v>
      </c>
      <c r="L320" s="10">
        <v>0</v>
      </c>
      <c r="M320" s="10">
        <v>99621</v>
      </c>
      <c r="N320" s="10">
        <v>165891</v>
      </c>
      <c r="O320" s="9">
        <v>0.37520338063816322</v>
      </c>
      <c r="P320" s="10">
        <v>202257</v>
      </c>
      <c r="Q320" s="10">
        <v>0</v>
      </c>
      <c r="R320" s="10">
        <v>202257</v>
      </c>
      <c r="S320" s="10">
        <v>63255</v>
      </c>
      <c r="T320" s="9">
        <v>0.76176218024044107</v>
      </c>
    </row>
    <row r="321" spans="1:20" hidden="1" outlineLevel="4" collapsed="1" x14ac:dyDescent="0.35">
      <c r="A321" s="14" t="s">
        <v>3</v>
      </c>
      <c r="B321" s="14" t="s">
        <v>3</v>
      </c>
      <c r="C321" s="13" t="s">
        <v>3</v>
      </c>
      <c r="D321" s="12" t="s">
        <v>3</v>
      </c>
      <c r="E321" s="12" t="s">
        <v>3</v>
      </c>
      <c r="F321" s="96"/>
      <c r="G321" s="86"/>
      <c r="H321" s="10">
        <v>100992</v>
      </c>
      <c r="I321" s="10">
        <v>1719</v>
      </c>
      <c r="J321" s="10">
        <v>102711</v>
      </c>
      <c r="K321" s="10">
        <v>51069</v>
      </c>
      <c r="L321" s="10">
        <v>0</v>
      </c>
      <c r="M321" s="10">
        <v>51069</v>
      </c>
      <c r="N321" s="10">
        <v>51642</v>
      </c>
      <c r="O321" s="9">
        <v>0.497210620089377</v>
      </c>
      <c r="P321" s="10">
        <v>102711</v>
      </c>
      <c r="Q321" s="10">
        <v>0</v>
      </c>
      <c r="R321" s="10">
        <v>102711</v>
      </c>
      <c r="S321" s="10">
        <v>0</v>
      </c>
      <c r="T321" s="9">
        <v>1</v>
      </c>
    </row>
    <row r="322" spans="1:20" hidden="1" outlineLevel="4" collapsed="1" x14ac:dyDescent="0.35">
      <c r="A322" s="14" t="s">
        <v>3</v>
      </c>
      <c r="B322" s="14" t="s">
        <v>3</v>
      </c>
      <c r="C322" s="13" t="s">
        <v>3</v>
      </c>
      <c r="D322" s="12" t="s">
        <v>3</v>
      </c>
      <c r="E322" s="12" t="s">
        <v>3</v>
      </c>
      <c r="F322" s="96"/>
      <c r="G322" s="86"/>
      <c r="H322" s="10">
        <v>467268</v>
      </c>
      <c r="I322" s="10">
        <v>44901</v>
      </c>
      <c r="J322" s="10">
        <v>512169</v>
      </c>
      <c r="K322" s="10">
        <v>248601</v>
      </c>
      <c r="L322" s="10">
        <v>0</v>
      </c>
      <c r="M322" s="10">
        <v>248601</v>
      </c>
      <c r="N322" s="10">
        <v>263568</v>
      </c>
      <c r="O322" s="9">
        <v>0.48538861196206723</v>
      </c>
      <c r="P322" s="10">
        <v>512169</v>
      </c>
      <c r="Q322" s="10">
        <v>0</v>
      </c>
      <c r="R322" s="10">
        <v>512169</v>
      </c>
      <c r="S322" s="10">
        <v>0</v>
      </c>
      <c r="T322" s="9">
        <v>1</v>
      </c>
    </row>
    <row r="323" spans="1:20" hidden="1" outlineLevel="4" collapsed="1" x14ac:dyDescent="0.35">
      <c r="A323" s="14" t="s">
        <v>3</v>
      </c>
      <c r="B323" s="14" t="s">
        <v>3</v>
      </c>
      <c r="C323" s="13" t="s">
        <v>3</v>
      </c>
      <c r="D323" s="12" t="s">
        <v>3</v>
      </c>
      <c r="E323" s="12" t="s">
        <v>3</v>
      </c>
      <c r="F323" s="96"/>
      <c r="G323" s="86"/>
      <c r="H323" s="10">
        <v>317001</v>
      </c>
      <c r="I323" s="10">
        <v>2223</v>
      </c>
      <c r="J323" s="10">
        <v>319224</v>
      </c>
      <c r="K323" s="10">
        <v>156759</v>
      </c>
      <c r="L323" s="10">
        <v>0</v>
      </c>
      <c r="M323" s="10">
        <v>156759</v>
      </c>
      <c r="N323" s="10">
        <v>162465</v>
      </c>
      <c r="O323" s="9">
        <v>0.49106270205247726</v>
      </c>
      <c r="P323" s="10">
        <v>314259</v>
      </c>
      <c r="Q323" s="10">
        <v>0</v>
      </c>
      <c r="R323" s="10">
        <v>314259</v>
      </c>
      <c r="S323" s="10">
        <v>4965</v>
      </c>
      <c r="T323" s="9">
        <v>0.98444665814600407</v>
      </c>
    </row>
    <row r="324" spans="1:20" hidden="1" outlineLevel="4" collapsed="1" x14ac:dyDescent="0.35">
      <c r="A324" s="14" t="s">
        <v>3</v>
      </c>
      <c r="B324" s="14" t="s">
        <v>3</v>
      </c>
      <c r="C324" s="13" t="s">
        <v>3</v>
      </c>
      <c r="D324" s="12" t="s">
        <v>3</v>
      </c>
      <c r="E324" s="12" t="s">
        <v>3</v>
      </c>
      <c r="F324" s="96"/>
      <c r="G324" s="86"/>
      <c r="H324" s="10">
        <v>187152</v>
      </c>
      <c r="I324" s="10">
        <v>3672</v>
      </c>
      <c r="J324" s="10">
        <v>190824</v>
      </c>
      <c r="K324" s="10">
        <v>79229.789999999994</v>
      </c>
      <c r="L324" s="10">
        <v>0</v>
      </c>
      <c r="M324" s="10">
        <v>79229.789999999994</v>
      </c>
      <c r="N324" s="10">
        <v>111594.21</v>
      </c>
      <c r="O324" s="9">
        <v>0.41519824550371021</v>
      </c>
      <c r="P324" s="10">
        <v>174116.79</v>
      </c>
      <c r="Q324" s="11">
        <v>-1397</v>
      </c>
      <c r="R324" s="10">
        <v>172719.79</v>
      </c>
      <c r="S324" s="10">
        <v>18104.21</v>
      </c>
      <c r="T324" s="9">
        <v>0.90512613717352119</v>
      </c>
    </row>
    <row r="325" spans="1:20" hidden="1" outlineLevel="4" collapsed="1" x14ac:dyDescent="0.35">
      <c r="A325" s="14" t="s">
        <v>3</v>
      </c>
      <c r="B325" s="14" t="s">
        <v>3</v>
      </c>
      <c r="C325" s="13" t="s">
        <v>3</v>
      </c>
      <c r="D325" s="12" t="s">
        <v>3</v>
      </c>
      <c r="E325" s="12" t="s">
        <v>3</v>
      </c>
      <c r="F325" s="96"/>
      <c r="G325" s="86"/>
      <c r="H325" s="10">
        <v>275416</v>
      </c>
      <c r="I325" s="10">
        <v>1302</v>
      </c>
      <c r="J325" s="10">
        <v>276718</v>
      </c>
      <c r="K325" s="10">
        <v>142332.29</v>
      </c>
      <c r="L325" s="10">
        <v>0</v>
      </c>
      <c r="M325" s="10">
        <v>142332.29</v>
      </c>
      <c r="N325" s="10">
        <v>134385.71</v>
      </c>
      <c r="O325" s="9">
        <v>0.5143586250262</v>
      </c>
      <c r="P325" s="10">
        <v>243660.59</v>
      </c>
      <c r="Q325" s="11">
        <v>-31414</v>
      </c>
      <c r="R325" s="10">
        <v>212246.59</v>
      </c>
      <c r="S325" s="10">
        <v>64471.41</v>
      </c>
      <c r="T325" s="9">
        <v>0.76701403594995632</v>
      </c>
    </row>
    <row r="326" spans="1:20" hidden="1" outlineLevel="4" collapsed="1" x14ac:dyDescent="0.35">
      <c r="A326" s="14" t="s">
        <v>3</v>
      </c>
      <c r="B326" s="14" t="s">
        <v>3</v>
      </c>
      <c r="C326" s="13" t="s">
        <v>3</v>
      </c>
      <c r="D326" s="12" t="s">
        <v>3</v>
      </c>
      <c r="E326" s="12" t="s">
        <v>3</v>
      </c>
      <c r="F326" s="96"/>
      <c r="G326" s="86"/>
      <c r="H326" s="10">
        <v>318060</v>
      </c>
      <c r="I326" s="10">
        <v>639</v>
      </c>
      <c r="J326" s="10">
        <v>318699</v>
      </c>
      <c r="K326" s="10">
        <v>161387</v>
      </c>
      <c r="L326" s="10">
        <v>0</v>
      </c>
      <c r="M326" s="10">
        <v>161387</v>
      </c>
      <c r="N326" s="10">
        <v>157312</v>
      </c>
      <c r="O326" s="9">
        <v>0.50639317977150855</v>
      </c>
      <c r="P326" s="10">
        <v>324059</v>
      </c>
      <c r="Q326" s="11">
        <v>-15146</v>
      </c>
      <c r="R326" s="10">
        <v>308913</v>
      </c>
      <c r="S326" s="10">
        <v>9786</v>
      </c>
      <c r="T326" s="9">
        <v>0.96929391055510061</v>
      </c>
    </row>
    <row r="327" spans="1:20" hidden="1" outlineLevel="4" collapsed="1" x14ac:dyDescent="0.35">
      <c r="A327" s="14" t="s">
        <v>3</v>
      </c>
      <c r="B327" s="14" t="s">
        <v>3</v>
      </c>
      <c r="C327" s="13" t="s">
        <v>3</v>
      </c>
      <c r="D327" s="12" t="s">
        <v>3</v>
      </c>
      <c r="E327" s="12" t="s">
        <v>3</v>
      </c>
      <c r="F327" s="96"/>
      <c r="G327" s="86"/>
      <c r="H327" s="10">
        <v>240576</v>
      </c>
      <c r="I327" s="10">
        <v>1836</v>
      </c>
      <c r="J327" s="10">
        <v>242412</v>
      </c>
      <c r="K327" s="10">
        <v>101829.41</v>
      </c>
      <c r="L327" s="10">
        <v>0</v>
      </c>
      <c r="M327" s="10">
        <v>101829.41</v>
      </c>
      <c r="N327" s="10">
        <v>140582.59</v>
      </c>
      <c r="O327" s="9">
        <v>0.42006752966024785</v>
      </c>
      <c r="P327" s="10">
        <v>216215.87</v>
      </c>
      <c r="Q327" s="10">
        <v>28929</v>
      </c>
      <c r="R327" s="10">
        <v>245144.87</v>
      </c>
      <c r="S327" s="11">
        <v>-2732.87</v>
      </c>
      <c r="T327" s="9">
        <v>1.0112736580697326</v>
      </c>
    </row>
    <row r="328" spans="1:20" hidden="1" outlineLevel="4" collapsed="1" x14ac:dyDescent="0.35">
      <c r="A328" s="14" t="s">
        <v>3</v>
      </c>
      <c r="B328" s="14" t="s">
        <v>3</v>
      </c>
      <c r="C328" s="13" t="s">
        <v>3</v>
      </c>
      <c r="D328" s="12" t="s">
        <v>3</v>
      </c>
      <c r="E328" s="12" t="s">
        <v>3</v>
      </c>
      <c r="F328" s="96"/>
      <c r="G328" s="86"/>
      <c r="H328" s="10">
        <v>67200</v>
      </c>
      <c r="I328" s="10">
        <v>272</v>
      </c>
      <c r="J328" s="10">
        <v>67472</v>
      </c>
      <c r="K328" s="10">
        <v>33871.69</v>
      </c>
      <c r="L328" s="10">
        <v>0</v>
      </c>
      <c r="M328" s="10">
        <v>33871.69</v>
      </c>
      <c r="N328" s="10">
        <v>33600.31</v>
      </c>
      <c r="O328" s="9">
        <v>0.50201105643822619</v>
      </c>
      <c r="P328" s="10">
        <v>67471.69</v>
      </c>
      <c r="Q328" s="10">
        <v>44236</v>
      </c>
      <c r="R328" s="10">
        <v>111707.69</v>
      </c>
      <c r="S328" s="11">
        <v>-44235.69</v>
      </c>
      <c r="T328" s="9">
        <v>1.6556155145838274</v>
      </c>
    </row>
    <row r="329" spans="1:20" hidden="1" outlineLevel="4" collapsed="1" x14ac:dyDescent="0.35">
      <c r="A329" s="14" t="s">
        <v>3</v>
      </c>
      <c r="B329" s="14" t="s">
        <v>3</v>
      </c>
      <c r="C329" s="13" t="s">
        <v>3</v>
      </c>
      <c r="D329" s="12" t="s">
        <v>3</v>
      </c>
      <c r="E329" s="12" t="s">
        <v>3</v>
      </c>
      <c r="F329" s="96"/>
      <c r="G329" s="86"/>
      <c r="H329" s="10">
        <v>956676</v>
      </c>
      <c r="I329" s="10">
        <v>10410</v>
      </c>
      <c r="J329" s="10">
        <v>967086</v>
      </c>
      <c r="K329" s="10">
        <v>522906.48</v>
      </c>
      <c r="L329" s="10">
        <v>0</v>
      </c>
      <c r="M329" s="10">
        <v>522906.48</v>
      </c>
      <c r="N329" s="10">
        <v>444179.52</v>
      </c>
      <c r="O329" s="9">
        <v>0.54070318461853439</v>
      </c>
      <c r="P329" s="10">
        <v>1164713.1599999999</v>
      </c>
      <c r="Q329" s="11">
        <v>-245306</v>
      </c>
      <c r="R329" s="10">
        <v>919407.16</v>
      </c>
      <c r="S329" s="10">
        <v>47678.84</v>
      </c>
      <c r="T329" s="9">
        <v>0.95069844874189058</v>
      </c>
    </row>
    <row r="330" spans="1:20" hidden="1" outlineLevel="4" collapsed="1" x14ac:dyDescent="0.35">
      <c r="A330" s="14" t="s">
        <v>3</v>
      </c>
      <c r="B330" s="14" t="s">
        <v>3</v>
      </c>
      <c r="C330" s="13" t="s">
        <v>3</v>
      </c>
      <c r="D330" s="12" t="s">
        <v>3</v>
      </c>
      <c r="E330" s="12" t="s">
        <v>3</v>
      </c>
      <c r="F330" s="96"/>
      <c r="G330" s="86"/>
      <c r="H330" s="10">
        <v>204624</v>
      </c>
      <c r="I330" s="10">
        <v>543</v>
      </c>
      <c r="J330" s="10">
        <v>205167</v>
      </c>
      <c r="K330" s="10">
        <v>95063.52</v>
      </c>
      <c r="L330" s="10">
        <v>0</v>
      </c>
      <c r="M330" s="10">
        <v>95063.52</v>
      </c>
      <c r="N330" s="10">
        <v>110103.48</v>
      </c>
      <c r="O330" s="9">
        <v>0.46334702949304712</v>
      </c>
      <c r="P330" s="10">
        <v>209730.06</v>
      </c>
      <c r="Q330" s="11">
        <v>-87645</v>
      </c>
      <c r="R330" s="10">
        <v>122085.06</v>
      </c>
      <c r="S330" s="10">
        <v>83081.94</v>
      </c>
      <c r="T330" s="9">
        <v>0.59505212826624165</v>
      </c>
    </row>
    <row r="331" spans="1:20" hidden="1" outlineLevel="4" collapsed="1" x14ac:dyDescent="0.35">
      <c r="A331" s="14" t="s">
        <v>3</v>
      </c>
      <c r="B331" s="14" t="s">
        <v>3</v>
      </c>
      <c r="C331" s="13" t="s">
        <v>3</v>
      </c>
      <c r="D331" s="12" t="s">
        <v>3</v>
      </c>
      <c r="E331" s="12" t="s">
        <v>3</v>
      </c>
      <c r="F331" s="96"/>
      <c r="G331" s="86"/>
      <c r="H331" s="10">
        <v>181140</v>
      </c>
      <c r="I331" s="10">
        <v>543</v>
      </c>
      <c r="J331" s="10">
        <v>181683</v>
      </c>
      <c r="K331" s="10">
        <v>81915.990000000005</v>
      </c>
      <c r="L331" s="10">
        <v>0</v>
      </c>
      <c r="M331" s="10">
        <v>81915.990000000005</v>
      </c>
      <c r="N331" s="10">
        <v>99767.01</v>
      </c>
      <c r="O331" s="9">
        <v>0.45087316920130116</v>
      </c>
      <c r="P331" s="10">
        <v>145029.99</v>
      </c>
      <c r="Q331" s="11">
        <v>-61818</v>
      </c>
      <c r="R331" s="10">
        <v>83211.990000000005</v>
      </c>
      <c r="S331" s="10">
        <v>98471.01</v>
      </c>
      <c r="T331" s="9">
        <v>0.45800647281253615</v>
      </c>
    </row>
    <row r="332" spans="1:20" hidden="1" outlineLevel="4" collapsed="1" x14ac:dyDescent="0.35">
      <c r="A332" s="14" t="s">
        <v>3</v>
      </c>
      <c r="B332" s="14" t="s">
        <v>3</v>
      </c>
      <c r="C332" s="13" t="s">
        <v>3</v>
      </c>
      <c r="D332" s="12" t="s">
        <v>3</v>
      </c>
      <c r="E332" s="12" t="s">
        <v>3</v>
      </c>
      <c r="F332" s="96"/>
      <c r="G332" s="86"/>
      <c r="H332" s="10">
        <v>0</v>
      </c>
      <c r="I332" s="10">
        <v>0</v>
      </c>
      <c r="J332" s="10">
        <v>0</v>
      </c>
      <c r="K332" s="10">
        <v>250</v>
      </c>
      <c r="L332" s="10">
        <v>0</v>
      </c>
      <c r="M332" s="10">
        <v>250</v>
      </c>
      <c r="N332" s="11">
        <v>-250</v>
      </c>
      <c r="O332" s="24">
        <v>-1</v>
      </c>
      <c r="P332" s="10">
        <v>250</v>
      </c>
      <c r="Q332" s="11">
        <v>-9440</v>
      </c>
      <c r="R332" s="11">
        <v>-9190</v>
      </c>
      <c r="S332" s="10">
        <v>9190</v>
      </c>
      <c r="T332" s="24">
        <v>-1</v>
      </c>
    </row>
    <row r="333" spans="1:20" hidden="1" outlineLevel="4" collapsed="1" x14ac:dyDescent="0.35">
      <c r="A333" s="14" t="s">
        <v>3</v>
      </c>
      <c r="B333" s="14" t="s">
        <v>3</v>
      </c>
      <c r="C333" s="13" t="s">
        <v>3</v>
      </c>
      <c r="D333" s="12" t="s">
        <v>3</v>
      </c>
      <c r="E333" s="12" t="s">
        <v>3</v>
      </c>
      <c r="F333" s="96"/>
      <c r="G333" s="86"/>
      <c r="H333" s="10">
        <v>69948</v>
      </c>
      <c r="I333" s="10">
        <v>999</v>
      </c>
      <c r="J333" s="10">
        <v>70947</v>
      </c>
      <c r="K333" s="10">
        <v>3907.08</v>
      </c>
      <c r="L333" s="10">
        <v>0</v>
      </c>
      <c r="M333" s="10">
        <v>3907.08</v>
      </c>
      <c r="N333" s="10">
        <v>67039.92</v>
      </c>
      <c r="O333" s="9">
        <v>5.5070404668273502E-2</v>
      </c>
      <c r="P333" s="10">
        <v>17863.080000000002</v>
      </c>
      <c r="Q333" s="10">
        <v>42303</v>
      </c>
      <c r="R333" s="10">
        <v>60166.080000000002</v>
      </c>
      <c r="S333" s="10">
        <v>10780.92</v>
      </c>
      <c r="T333" s="9">
        <v>0.84804262336673852</v>
      </c>
    </row>
    <row r="334" spans="1:20" hidden="1" outlineLevel="4" collapsed="1" x14ac:dyDescent="0.35">
      <c r="A334" s="14" t="s">
        <v>3</v>
      </c>
      <c r="B334" s="14" t="s">
        <v>3</v>
      </c>
      <c r="C334" s="13" t="s">
        <v>3</v>
      </c>
      <c r="D334" s="12" t="s">
        <v>3</v>
      </c>
      <c r="E334" s="12" t="s">
        <v>3</v>
      </c>
      <c r="F334" s="96"/>
      <c r="G334" s="86"/>
      <c r="H334" s="10">
        <v>147300</v>
      </c>
      <c r="I334" s="11">
        <v>-2147</v>
      </c>
      <c r="J334" s="10">
        <v>145153</v>
      </c>
      <c r="K334" s="10">
        <v>74308.69</v>
      </c>
      <c r="L334" s="10">
        <v>0</v>
      </c>
      <c r="M334" s="10">
        <v>74308.69</v>
      </c>
      <c r="N334" s="10">
        <v>70844.31</v>
      </c>
      <c r="O334" s="9">
        <v>0.51193354598251495</v>
      </c>
      <c r="P334" s="10">
        <v>148732.69</v>
      </c>
      <c r="Q334" s="11">
        <v>-3580</v>
      </c>
      <c r="R334" s="10">
        <v>145152.69</v>
      </c>
      <c r="S334" s="10">
        <v>0.31</v>
      </c>
      <c r="T334" s="9">
        <v>0.99999786432247351</v>
      </c>
    </row>
    <row r="335" spans="1:20" hidden="1" outlineLevel="4" collapsed="1" x14ac:dyDescent="0.35">
      <c r="A335" s="14" t="s">
        <v>3</v>
      </c>
      <c r="B335" s="14" t="s">
        <v>3</v>
      </c>
      <c r="C335" s="13" t="s">
        <v>3</v>
      </c>
      <c r="D335" s="12" t="s">
        <v>3</v>
      </c>
      <c r="E335" s="12" t="s">
        <v>3</v>
      </c>
      <c r="F335" s="96"/>
      <c r="G335" s="86"/>
      <c r="H335" s="10">
        <v>216284</v>
      </c>
      <c r="I335" s="10">
        <v>12553</v>
      </c>
      <c r="J335" s="10">
        <v>228837</v>
      </c>
      <c r="K335" s="10">
        <v>100408.17</v>
      </c>
      <c r="L335" s="10">
        <v>0</v>
      </c>
      <c r="M335" s="10">
        <v>100408.17</v>
      </c>
      <c r="N335" s="10">
        <v>128428.83</v>
      </c>
      <c r="O335" s="9">
        <v>0.4387759409536045</v>
      </c>
      <c r="P335" s="10">
        <v>260639.19</v>
      </c>
      <c r="Q335" s="11">
        <v>-105564</v>
      </c>
      <c r="R335" s="10">
        <v>155075.19</v>
      </c>
      <c r="S335" s="10">
        <v>73761.81</v>
      </c>
      <c r="T335" s="9">
        <v>0.67766659237798088</v>
      </c>
    </row>
    <row r="336" spans="1:20" hidden="1" outlineLevel="4" collapsed="1" x14ac:dyDescent="0.35">
      <c r="A336" s="14" t="s">
        <v>3</v>
      </c>
      <c r="B336" s="14" t="s">
        <v>3</v>
      </c>
      <c r="C336" s="13" t="s">
        <v>3</v>
      </c>
      <c r="D336" s="12" t="s">
        <v>3</v>
      </c>
      <c r="E336" s="12" t="s">
        <v>3</v>
      </c>
      <c r="F336" s="96"/>
      <c r="G336" s="86"/>
      <c r="H336" s="10">
        <v>51132</v>
      </c>
      <c r="I336" s="10">
        <v>954</v>
      </c>
      <c r="J336" s="10">
        <v>52086</v>
      </c>
      <c r="K336" s="10">
        <v>25884</v>
      </c>
      <c r="L336" s="10">
        <v>0</v>
      </c>
      <c r="M336" s="10">
        <v>25884</v>
      </c>
      <c r="N336" s="10">
        <v>26202</v>
      </c>
      <c r="O336" s="9">
        <v>0.49694735629535769</v>
      </c>
      <c r="P336" s="10">
        <v>52086</v>
      </c>
      <c r="Q336" s="10">
        <v>0</v>
      </c>
      <c r="R336" s="10">
        <v>52086</v>
      </c>
      <c r="S336" s="10">
        <v>0</v>
      </c>
      <c r="T336" s="9">
        <v>1</v>
      </c>
    </row>
    <row r="337" spans="1:20" hidden="1" outlineLevel="4" collapsed="1" x14ac:dyDescent="0.35">
      <c r="A337" s="14" t="s">
        <v>3</v>
      </c>
      <c r="B337" s="14" t="s">
        <v>3</v>
      </c>
      <c r="C337" s="13" t="s">
        <v>3</v>
      </c>
      <c r="D337" s="12" t="s">
        <v>3</v>
      </c>
      <c r="E337" s="12" t="s">
        <v>3</v>
      </c>
      <c r="F337" s="96"/>
      <c r="G337" s="86"/>
      <c r="H337" s="10">
        <v>268716</v>
      </c>
      <c r="I337" s="10">
        <v>2268</v>
      </c>
      <c r="J337" s="10">
        <v>270984</v>
      </c>
      <c r="K337" s="10">
        <v>101585.34</v>
      </c>
      <c r="L337" s="10">
        <v>0</v>
      </c>
      <c r="M337" s="10">
        <v>101585.34</v>
      </c>
      <c r="N337" s="10">
        <v>169398.66</v>
      </c>
      <c r="O337" s="9">
        <v>0.37487578602426713</v>
      </c>
      <c r="P337" s="10">
        <v>235134.12</v>
      </c>
      <c r="Q337" s="10">
        <v>130630</v>
      </c>
      <c r="R337" s="10">
        <v>365764.12</v>
      </c>
      <c r="S337" s="11">
        <v>-94780.12</v>
      </c>
      <c r="T337" s="9">
        <v>1.3497627904230509</v>
      </c>
    </row>
    <row r="338" spans="1:20" hidden="1" outlineLevel="4" collapsed="1" x14ac:dyDescent="0.35">
      <c r="A338" s="14" t="s">
        <v>3</v>
      </c>
      <c r="B338" s="14" t="s">
        <v>3</v>
      </c>
      <c r="C338" s="13" t="s">
        <v>3</v>
      </c>
      <c r="D338" s="12" t="s">
        <v>3</v>
      </c>
      <c r="E338" s="12" t="s">
        <v>3</v>
      </c>
      <c r="F338" s="96"/>
      <c r="G338" s="86"/>
      <c r="H338" s="10">
        <v>127488</v>
      </c>
      <c r="I338" s="10">
        <v>1737</v>
      </c>
      <c r="J338" s="10">
        <v>129225</v>
      </c>
      <c r="K338" s="10">
        <v>64323</v>
      </c>
      <c r="L338" s="10">
        <v>0</v>
      </c>
      <c r="M338" s="10">
        <v>64323</v>
      </c>
      <c r="N338" s="10">
        <v>64902</v>
      </c>
      <c r="O338" s="9">
        <v>0.49775972141613467</v>
      </c>
      <c r="P338" s="10">
        <v>129225</v>
      </c>
      <c r="Q338" s="10">
        <v>0</v>
      </c>
      <c r="R338" s="10">
        <v>129225</v>
      </c>
      <c r="S338" s="10">
        <v>0</v>
      </c>
      <c r="T338" s="9">
        <v>1</v>
      </c>
    </row>
    <row r="339" spans="1:20" hidden="1" outlineLevel="4" collapsed="1" x14ac:dyDescent="0.35">
      <c r="A339" s="14" t="s">
        <v>3</v>
      </c>
      <c r="B339" s="14" t="s">
        <v>3</v>
      </c>
      <c r="C339" s="13" t="s">
        <v>3</v>
      </c>
      <c r="D339" s="12" t="s">
        <v>3</v>
      </c>
      <c r="E339" s="12" t="s">
        <v>3</v>
      </c>
      <c r="F339" s="96"/>
      <c r="G339" s="86"/>
      <c r="H339" s="10">
        <v>53508</v>
      </c>
      <c r="I339" s="10">
        <v>747</v>
      </c>
      <c r="J339" s="10">
        <v>54255</v>
      </c>
      <c r="K339" s="10">
        <v>27003</v>
      </c>
      <c r="L339" s="10">
        <v>0</v>
      </c>
      <c r="M339" s="10">
        <v>27003</v>
      </c>
      <c r="N339" s="10">
        <v>27252</v>
      </c>
      <c r="O339" s="9">
        <v>0.49770528061929775</v>
      </c>
      <c r="P339" s="10">
        <v>54255</v>
      </c>
      <c r="Q339" s="10">
        <v>0</v>
      </c>
      <c r="R339" s="10">
        <v>54255</v>
      </c>
      <c r="S339" s="10">
        <v>0</v>
      </c>
      <c r="T339" s="9">
        <v>1</v>
      </c>
    </row>
    <row r="340" spans="1:20" hidden="1" outlineLevel="4" collapsed="1" x14ac:dyDescent="0.35">
      <c r="A340" s="14" t="s">
        <v>3</v>
      </c>
      <c r="B340" s="14" t="s">
        <v>3</v>
      </c>
      <c r="C340" s="13" t="s">
        <v>3</v>
      </c>
      <c r="D340" s="12" t="s">
        <v>3</v>
      </c>
      <c r="E340" s="12" t="s">
        <v>3</v>
      </c>
      <c r="F340" s="96"/>
      <c r="G340" s="86"/>
      <c r="H340" s="10">
        <v>34662</v>
      </c>
      <c r="I340" s="10">
        <v>329</v>
      </c>
      <c r="J340" s="10">
        <v>34991</v>
      </c>
      <c r="K340" s="10">
        <v>0</v>
      </c>
      <c r="L340" s="10">
        <v>0</v>
      </c>
      <c r="M340" s="10">
        <v>0</v>
      </c>
      <c r="N340" s="10">
        <v>34991</v>
      </c>
      <c r="O340" s="9">
        <v>0</v>
      </c>
      <c r="P340" s="10">
        <v>0</v>
      </c>
      <c r="Q340" s="10">
        <v>0</v>
      </c>
      <c r="R340" s="10">
        <v>0</v>
      </c>
      <c r="S340" s="10">
        <v>34991</v>
      </c>
      <c r="T340" s="9">
        <v>0</v>
      </c>
    </row>
    <row r="341" spans="1:20" hidden="1" outlineLevel="4" collapsed="1" x14ac:dyDescent="0.35">
      <c r="A341" s="14" t="s">
        <v>3</v>
      </c>
      <c r="B341" s="14" t="s">
        <v>3</v>
      </c>
      <c r="C341" s="13" t="s">
        <v>3</v>
      </c>
      <c r="D341" s="12" t="s">
        <v>3</v>
      </c>
      <c r="E341" s="12" t="s">
        <v>3</v>
      </c>
      <c r="F341" s="96"/>
      <c r="G341" s="86"/>
      <c r="H341" s="10">
        <v>240328</v>
      </c>
      <c r="I341" s="10">
        <v>58300</v>
      </c>
      <c r="J341" s="10">
        <v>298628</v>
      </c>
      <c r="K341" s="10">
        <v>211968.86</v>
      </c>
      <c r="L341" s="10">
        <v>0</v>
      </c>
      <c r="M341" s="10">
        <v>211968.86</v>
      </c>
      <c r="N341" s="10">
        <v>86659.14</v>
      </c>
      <c r="O341" s="9">
        <v>0.709809060101531</v>
      </c>
      <c r="P341" s="10">
        <v>443252.36</v>
      </c>
      <c r="Q341" s="10">
        <v>0</v>
      </c>
      <c r="R341" s="10">
        <v>443252.36</v>
      </c>
      <c r="S341" s="11">
        <v>-144624.35999999999</v>
      </c>
      <c r="T341" s="9">
        <v>1.484296047256118</v>
      </c>
    </row>
    <row r="342" spans="1:20" hidden="1" outlineLevel="4" collapsed="1" x14ac:dyDescent="0.35">
      <c r="A342" s="14" t="s">
        <v>3</v>
      </c>
      <c r="B342" s="14" t="s">
        <v>3</v>
      </c>
      <c r="C342" s="13" t="s">
        <v>3</v>
      </c>
      <c r="D342" s="12" t="s">
        <v>3</v>
      </c>
      <c r="E342" s="12" t="s">
        <v>3</v>
      </c>
      <c r="F342" s="96"/>
      <c r="G342" s="86"/>
      <c r="H342" s="10">
        <v>233082</v>
      </c>
      <c r="I342" s="10">
        <v>2135</v>
      </c>
      <c r="J342" s="10">
        <v>235217</v>
      </c>
      <c r="K342" s="10">
        <v>80438.84</v>
      </c>
      <c r="L342" s="10">
        <v>0</v>
      </c>
      <c r="M342" s="10">
        <v>80438.84</v>
      </c>
      <c r="N342" s="10">
        <v>154778.16</v>
      </c>
      <c r="O342" s="9">
        <v>0.34197715301189963</v>
      </c>
      <c r="P342" s="10">
        <v>165672.5</v>
      </c>
      <c r="Q342" s="10">
        <v>0</v>
      </c>
      <c r="R342" s="10">
        <v>165672.5</v>
      </c>
      <c r="S342" s="10">
        <v>69544.5</v>
      </c>
      <c r="T342" s="9">
        <v>0.70433897209810514</v>
      </c>
    </row>
    <row r="343" spans="1:20" hidden="1" outlineLevel="4" collapsed="1" x14ac:dyDescent="0.35">
      <c r="A343" s="14" t="s">
        <v>3</v>
      </c>
      <c r="B343" s="14" t="s">
        <v>3</v>
      </c>
      <c r="C343" s="13" t="s">
        <v>3</v>
      </c>
      <c r="D343" s="12" t="s">
        <v>3</v>
      </c>
      <c r="E343" s="12" t="s">
        <v>3</v>
      </c>
      <c r="F343" s="96"/>
      <c r="G343" s="86"/>
      <c r="H343" s="10">
        <v>68268</v>
      </c>
      <c r="I343" s="10">
        <v>252</v>
      </c>
      <c r="J343" s="10">
        <v>68520</v>
      </c>
      <c r="K343" s="10">
        <v>34218</v>
      </c>
      <c r="L343" s="10">
        <v>0</v>
      </c>
      <c r="M343" s="10">
        <v>34218</v>
      </c>
      <c r="N343" s="10">
        <v>34302</v>
      </c>
      <c r="O343" s="9">
        <v>0.49938704028021014</v>
      </c>
      <c r="P343" s="10">
        <v>68520</v>
      </c>
      <c r="Q343" s="10">
        <v>0</v>
      </c>
      <c r="R343" s="10">
        <v>68520</v>
      </c>
      <c r="S343" s="10">
        <v>0</v>
      </c>
      <c r="T343" s="9">
        <v>1</v>
      </c>
    </row>
    <row r="344" spans="1:20" hidden="1" outlineLevel="4" collapsed="1" x14ac:dyDescent="0.35">
      <c r="A344" s="14" t="s">
        <v>3</v>
      </c>
      <c r="B344" s="14" t="s">
        <v>3</v>
      </c>
      <c r="C344" s="13" t="s">
        <v>3</v>
      </c>
      <c r="D344" s="12" t="s">
        <v>3</v>
      </c>
      <c r="E344" s="12" t="s">
        <v>3</v>
      </c>
      <c r="F344" s="96"/>
      <c r="G344" s="86"/>
      <c r="H344" s="10">
        <v>24348</v>
      </c>
      <c r="I344" s="10">
        <v>4991</v>
      </c>
      <c r="J344" s="10">
        <v>29339</v>
      </c>
      <c r="K344" s="10">
        <v>12176.36</v>
      </c>
      <c r="L344" s="10">
        <v>0</v>
      </c>
      <c r="M344" s="10">
        <v>12176.36</v>
      </c>
      <c r="N344" s="10">
        <v>17162.64</v>
      </c>
      <c r="O344" s="9">
        <v>0.41502300691911792</v>
      </c>
      <c r="P344" s="10">
        <v>25277.360000000001</v>
      </c>
      <c r="Q344" s="10">
        <v>0</v>
      </c>
      <c r="R344" s="10">
        <v>25277.360000000001</v>
      </c>
      <c r="S344" s="10">
        <v>4061.64</v>
      </c>
      <c r="T344" s="9">
        <v>0.86156174375404748</v>
      </c>
    </row>
    <row r="345" spans="1:20" hidden="1" outlineLevel="4" collapsed="1" x14ac:dyDescent="0.35">
      <c r="A345" s="14" t="s">
        <v>3</v>
      </c>
      <c r="B345" s="14" t="s">
        <v>3</v>
      </c>
      <c r="C345" s="13" t="s">
        <v>3</v>
      </c>
      <c r="D345" s="12" t="s">
        <v>3</v>
      </c>
      <c r="E345" s="12" t="s">
        <v>3</v>
      </c>
      <c r="F345" s="96"/>
      <c r="G345" s="86"/>
      <c r="H345" s="10">
        <v>340748</v>
      </c>
      <c r="I345" s="10">
        <v>2700</v>
      </c>
      <c r="J345" s="10">
        <v>343448</v>
      </c>
      <c r="K345" s="10">
        <v>156808.31</v>
      </c>
      <c r="L345" s="10">
        <v>0</v>
      </c>
      <c r="M345" s="10">
        <v>156808.31</v>
      </c>
      <c r="N345" s="10">
        <v>186639.69</v>
      </c>
      <c r="O345" s="9">
        <v>0.45657074724558011</v>
      </c>
      <c r="P345" s="10">
        <v>329194.25</v>
      </c>
      <c r="Q345" s="10">
        <v>0</v>
      </c>
      <c r="R345" s="10">
        <v>329194.25</v>
      </c>
      <c r="S345" s="10">
        <v>14253.75</v>
      </c>
      <c r="T345" s="9">
        <v>0.95849808413500737</v>
      </c>
    </row>
    <row r="346" spans="1:20" hidden="1" outlineLevel="4" collapsed="1" x14ac:dyDescent="0.35">
      <c r="A346" s="14" t="s">
        <v>3</v>
      </c>
      <c r="B346" s="14" t="s">
        <v>3</v>
      </c>
      <c r="C346" s="13" t="s">
        <v>3</v>
      </c>
      <c r="D346" s="12" t="s">
        <v>3</v>
      </c>
      <c r="E346" s="12" t="s">
        <v>3</v>
      </c>
      <c r="F346" s="96"/>
      <c r="G346" s="86"/>
      <c r="H346" s="10">
        <v>24348</v>
      </c>
      <c r="I346" s="10">
        <v>1391</v>
      </c>
      <c r="J346" s="10">
        <v>25739</v>
      </c>
      <c r="K346" s="10">
        <v>12176.37</v>
      </c>
      <c r="L346" s="10">
        <v>0</v>
      </c>
      <c r="M346" s="10">
        <v>12176.37</v>
      </c>
      <c r="N346" s="10">
        <v>13562.63</v>
      </c>
      <c r="O346" s="9">
        <v>0.47307082637243092</v>
      </c>
      <c r="P346" s="10">
        <v>25277.37</v>
      </c>
      <c r="Q346" s="10">
        <v>0</v>
      </c>
      <c r="R346" s="10">
        <v>25277.37</v>
      </c>
      <c r="S346" s="10">
        <v>461.63</v>
      </c>
      <c r="T346" s="9">
        <v>0.98206495978864761</v>
      </c>
    </row>
    <row r="347" spans="1:20" hidden="1" outlineLevel="4" collapsed="1" x14ac:dyDescent="0.35">
      <c r="A347" s="14" t="s">
        <v>3</v>
      </c>
      <c r="B347" s="14" t="s">
        <v>3</v>
      </c>
      <c r="C347" s="13" t="s">
        <v>3</v>
      </c>
      <c r="D347" s="12" t="s">
        <v>3</v>
      </c>
      <c r="E347" s="12" t="s">
        <v>3</v>
      </c>
      <c r="F347" s="96"/>
      <c r="G347" s="86"/>
      <c r="H347" s="10">
        <v>0</v>
      </c>
      <c r="I347" s="10">
        <v>0</v>
      </c>
      <c r="J347" s="10">
        <v>0</v>
      </c>
      <c r="K347" s="10">
        <v>1279.93</v>
      </c>
      <c r="L347" s="10">
        <v>0</v>
      </c>
      <c r="M347" s="10">
        <v>1279.93</v>
      </c>
      <c r="N347" s="11">
        <v>-1279.93</v>
      </c>
      <c r="O347" s="24">
        <v>-1</v>
      </c>
      <c r="P347" s="10">
        <v>3376.75</v>
      </c>
      <c r="Q347" s="10">
        <v>0</v>
      </c>
      <c r="R347" s="10">
        <v>3376.75</v>
      </c>
      <c r="S347" s="11">
        <v>-3376.75</v>
      </c>
      <c r="T347" s="24">
        <v>-1</v>
      </c>
    </row>
    <row r="348" spans="1:20" hidden="1" outlineLevel="4" collapsed="1" x14ac:dyDescent="0.35">
      <c r="A348" s="14" t="s">
        <v>3</v>
      </c>
      <c r="B348" s="14" t="s">
        <v>3</v>
      </c>
      <c r="C348" s="13" t="s">
        <v>3</v>
      </c>
      <c r="D348" s="12" t="s">
        <v>3</v>
      </c>
      <c r="E348" s="12" t="s">
        <v>3</v>
      </c>
      <c r="F348" s="96"/>
      <c r="G348" s="86"/>
      <c r="H348" s="10">
        <v>48498</v>
      </c>
      <c r="I348" s="10">
        <v>644</v>
      </c>
      <c r="J348" s="10">
        <v>49142</v>
      </c>
      <c r="K348" s="10">
        <v>12925.5</v>
      </c>
      <c r="L348" s="10">
        <v>0</v>
      </c>
      <c r="M348" s="10">
        <v>12925.5</v>
      </c>
      <c r="N348" s="10">
        <v>36216.5</v>
      </c>
      <c r="O348" s="9">
        <v>0.26302348296772621</v>
      </c>
      <c r="P348" s="10">
        <v>26026.5</v>
      </c>
      <c r="Q348" s="10">
        <v>0</v>
      </c>
      <c r="R348" s="10">
        <v>26026.5</v>
      </c>
      <c r="S348" s="10">
        <v>23115.5</v>
      </c>
      <c r="T348" s="9">
        <v>0.52961824915550848</v>
      </c>
    </row>
    <row r="349" spans="1:20" hidden="1" outlineLevel="4" collapsed="1" x14ac:dyDescent="0.35">
      <c r="A349" s="14" t="s">
        <v>3</v>
      </c>
      <c r="B349" s="14" t="s">
        <v>3</v>
      </c>
      <c r="C349" s="13" t="s">
        <v>3</v>
      </c>
      <c r="D349" s="12" t="s">
        <v>3</v>
      </c>
      <c r="E349" s="12" t="s">
        <v>3</v>
      </c>
      <c r="F349" s="96"/>
      <c r="G349" s="86"/>
      <c r="H349" s="10">
        <v>25392</v>
      </c>
      <c r="I349" s="10">
        <v>608</v>
      </c>
      <c r="J349" s="10">
        <v>26000</v>
      </c>
      <c r="K349" s="10">
        <v>12898.5</v>
      </c>
      <c r="L349" s="10">
        <v>0</v>
      </c>
      <c r="M349" s="10">
        <v>12898.5</v>
      </c>
      <c r="N349" s="10">
        <v>13101.5</v>
      </c>
      <c r="O349" s="9">
        <v>0.49609615384615385</v>
      </c>
      <c r="P349" s="10">
        <v>25999.5</v>
      </c>
      <c r="Q349" s="10">
        <v>0</v>
      </c>
      <c r="R349" s="10">
        <v>25999.5</v>
      </c>
      <c r="S349" s="10">
        <v>0.5</v>
      </c>
      <c r="T349" s="9">
        <v>0.99998076923076928</v>
      </c>
    </row>
    <row r="350" spans="1:20" hidden="1" outlineLevel="4" collapsed="1" x14ac:dyDescent="0.35">
      <c r="A350" s="14" t="s">
        <v>3</v>
      </c>
      <c r="B350" s="14" t="s">
        <v>3</v>
      </c>
      <c r="C350" s="13" t="s">
        <v>3</v>
      </c>
      <c r="D350" s="12" t="s">
        <v>3</v>
      </c>
      <c r="E350" s="12" t="s">
        <v>3</v>
      </c>
      <c r="F350" s="96"/>
      <c r="G350" s="86"/>
      <c r="H350" s="10">
        <v>25212</v>
      </c>
      <c r="I350" s="10">
        <v>207</v>
      </c>
      <c r="J350" s="10">
        <v>25419</v>
      </c>
      <c r="K350" s="10">
        <v>12675</v>
      </c>
      <c r="L350" s="10">
        <v>0</v>
      </c>
      <c r="M350" s="10">
        <v>12675</v>
      </c>
      <c r="N350" s="10">
        <v>12744</v>
      </c>
      <c r="O350" s="9">
        <v>0.49864274755104449</v>
      </c>
      <c r="P350" s="10">
        <v>25419</v>
      </c>
      <c r="Q350" s="10">
        <v>0</v>
      </c>
      <c r="R350" s="10">
        <v>25419</v>
      </c>
      <c r="S350" s="10">
        <v>0</v>
      </c>
      <c r="T350" s="9">
        <v>1</v>
      </c>
    </row>
    <row r="351" spans="1:20" hidden="1" outlineLevel="4" collapsed="1" x14ac:dyDescent="0.35">
      <c r="A351" s="14" t="s">
        <v>3</v>
      </c>
      <c r="B351" s="14" t="s">
        <v>3</v>
      </c>
      <c r="C351" s="13" t="s">
        <v>3</v>
      </c>
      <c r="D351" s="12" t="s">
        <v>3</v>
      </c>
      <c r="E351" s="12" t="s">
        <v>3</v>
      </c>
      <c r="F351" s="96"/>
      <c r="G351" s="86"/>
      <c r="H351" s="10">
        <v>25212</v>
      </c>
      <c r="I351" s="10">
        <v>207</v>
      </c>
      <c r="J351" s="10">
        <v>25419</v>
      </c>
      <c r="K351" s="10">
        <v>12675</v>
      </c>
      <c r="L351" s="10">
        <v>0</v>
      </c>
      <c r="M351" s="10">
        <v>12675</v>
      </c>
      <c r="N351" s="10">
        <v>12744</v>
      </c>
      <c r="O351" s="9">
        <v>0.49864274755104449</v>
      </c>
      <c r="P351" s="10">
        <v>25419</v>
      </c>
      <c r="Q351" s="10">
        <v>0</v>
      </c>
      <c r="R351" s="10">
        <v>25419</v>
      </c>
      <c r="S351" s="10">
        <v>0</v>
      </c>
      <c r="T351" s="9">
        <v>1</v>
      </c>
    </row>
    <row r="352" spans="1:20" hidden="1" outlineLevel="4" collapsed="1" x14ac:dyDescent="0.35">
      <c r="A352" s="14" t="s">
        <v>3</v>
      </c>
      <c r="B352" s="14" t="s">
        <v>3</v>
      </c>
      <c r="C352" s="13" t="s">
        <v>3</v>
      </c>
      <c r="D352" s="12" t="s">
        <v>3</v>
      </c>
      <c r="E352" s="12" t="s">
        <v>3</v>
      </c>
      <c r="F352" s="96"/>
      <c r="G352" s="86"/>
      <c r="H352" s="10">
        <v>50400</v>
      </c>
      <c r="I352" s="10">
        <v>1503</v>
      </c>
      <c r="J352" s="10">
        <v>51903</v>
      </c>
      <c r="K352" s="10">
        <v>25701</v>
      </c>
      <c r="L352" s="10">
        <v>0</v>
      </c>
      <c r="M352" s="10">
        <v>25701</v>
      </c>
      <c r="N352" s="10">
        <v>26202</v>
      </c>
      <c r="O352" s="9">
        <v>0.49517368938211664</v>
      </c>
      <c r="P352" s="10">
        <v>51903</v>
      </c>
      <c r="Q352" s="10">
        <v>0</v>
      </c>
      <c r="R352" s="10">
        <v>51903</v>
      </c>
      <c r="S352" s="10">
        <v>0</v>
      </c>
      <c r="T352" s="9">
        <v>1</v>
      </c>
    </row>
    <row r="353" spans="1:20" hidden="1" outlineLevel="4" collapsed="1" x14ac:dyDescent="0.35">
      <c r="A353" s="14" t="s">
        <v>3</v>
      </c>
      <c r="B353" s="14" t="s">
        <v>3</v>
      </c>
      <c r="C353" s="13" t="s">
        <v>3</v>
      </c>
      <c r="D353" s="12" t="s">
        <v>3</v>
      </c>
      <c r="E353" s="12" t="s">
        <v>3</v>
      </c>
      <c r="F353" s="96"/>
      <c r="G353" s="86"/>
      <c r="H353" s="10">
        <v>61896</v>
      </c>
      <c r="I353" s="10">
        <v>549</v>
      </c>
      <c r="J353" s="10">
        <v>62445</v>
      </c>
      <c r="K353" s="10">
        <v>31131</v>
      </c>
      <c r="L353" s="10">
        <v>0</v>
      </c>
      <c r="M353" s="10">
        <v>31131</v>
      </c>
      <c r="N353" s="10">
        <v>31314</v>
      </c>
      <c r="O353" s="9">
        <v>0.49853471054527987</v>
      </c>
      <c r="P353" s="10">
        <v>62445</v>
      </c>
      <c r="Q353" s="10">
        <v>0</v>
      </c>
      <c r="R353" s="10">
        <v>62445</v>
      </c>
      <c r="S353" s="10">
        <v>0</v>
      </c>
      <c r="T353" s="9">
        <v>1</v>
      </c>
    </row>
    <row r="354" spans="1:20" hidden="1" outlineLevel="4" collapsed="1" x14ac:dyDescent="0.35">
      <c r="A354" s="14" t="s">
        <v>3</v>
      </c>
      <c r="B354" s="14" t="s">
        <v>3</v>
      </c>
      <c r="C354" s="13" t="s">
        <v>3</v>
      </c>
      <c r="D354" s="12" t="s">
        <v>3</v>
      </c>
      <c r="E354" s="12" t="s">
        <v>3</v>
      </c>
      <c r="F354" s="96"/>
      <c r="G354" s="86"/>
      <c r="H354" s="10">
        <v>48498</v>
      </c>
      <c r="I354" s="10">
        <v>644</v>
      </c>
      <c r="J354" s="10">
        <v>49142</v>
      </c>
      <c r="K354" s="10">
        <v>12925.5</v>
      </c>
      <c r="L354" s="10">
        <v>0</v>
      </c>
      <c r="M354" s="10">
        <v>12925.5</v>
      </c>
      <c r="N354" s="10">
        <v>36216.5</v>
      </c>
      <c r="O354" s="9">
        <v>0.26302348296772621</v>
      </c>
      <c r="P354" s="10">
        <v>26026.5</v>
      </c>
      <c r="Q354" s="10">
        <v>0</v>
      </c>
      <c r="R354" s="10">
        <v>26026.5</v>
      </c>
      <c r="S354" s="10">
        <v>23115.5</v>
      </c>
      <c r="T354" s="9">
        <v>0.52961824915550848</v>
      </c>
    </row>
    <row r="355" spans="1:20" hidden="1" outlineLevel="4" collapsed="1" x14ac:dyDescent="0.35">
      <c r="A355" s="14" t="s">
        <v>3</v>
      </c>
      <c r="B355" s="14" t="s">
        <v>3</v>
      </c>
      <c r="C355" s="13" t="s">
        <v>3</v>
      </c>
      <c r="D355" s="12" t="s">
        <v>3</v>
      </c>
      <c r="E355" s="12" t="s">
        <v>3</v>
      </c>
      <c r="F355" s="96"/>
      <c r="G355" s="86"/>
      <c r="H355" s="10">
        <v>33778</v>
      </c>
      <c r="I355" s="10">
        <v>0</v>
      </c>
      <c r="J355" s="10">
        <v>33778</v>
      </c>
      <c r="K355" s="10">
        <v>0</v>
      </c>
      <c r="L355" s="10">
        <v>0</v>
      </c>
      <c r="M355" s="10">
        <v>0</v>
      </c>
      <c r="N355" s="10">
        <v>33778</v>
      </c>
      <c r="O355" s="9">
        <v>0</v>
      </c>
      <c r="P355" s="10">
        <v>0</v>
      </c>
      <c r="Q355" s="10">
        <v>45746</v>
      </c>
      <c r="R355" s="10">
        <v>45746</v>
      </c>
      <c r="S355" s="11">
        <v>-11968</v>
      </c>
      <c r="T355" s="9">
        <v>1.354313458464089</v>
      </c>
    </row>
    <row r="356" spans="1:20" hidden="1" outlineLevel="4" collapsed="1" x14ac:dyDescent="0.35">
      <c r="A356" s="14" t="s">
        <v>3</v>
      </c>
      <c r="B356" s="14" t="s">
        <v>3</v>
      </c>
      <c r="C356" s="13" t="s">
        <v>3</v>
      </c>
      <c r="D356" s="12" t="s">
        <v>3</v>
      </c>
      <c r="E356" s="12" t="s">
        <v>3</v>
      </c>
      <c r="F356" s="96"/>
      <c r="G356" s="86"/>
      <c r="H356" s="10">
        <v>31500</v>
      </c>
      <c r="I356" s="10">
        <v>0</v>
      </c>
      <c r="J356" s="10">
        <v>31500</v>
      </c>
      <c r="K356" s="10">
        <v>1360</v>
      </c>
      <c r="L356" s="10">
        <v>0</v>
      </c>
      <c r="M356" s="10">
        <v>1360</v>
      </c>
      <c r="N356" s="10">
        <v>30140</v>
      </c>
      <c r="O356" s="9">
        <v>4.3174603174603178E-2</v>
      </c>
      <c r="P356" s="10">
        <v>2020</v>
      </c>
      <c r="Q356" s="10">
        <v>0</v>
      </c>
      <c r="R356" s="10">
        <v>2020</v>
      </c>
      <c r="S356" s="10">
        <v>29480</v>
      </c>
      <c r="T356" s="9">
        <v>6.412698412698413E-2</v>
      </c>
    </row>
    <row r="357" spans="1:20" hidden="1" outlineLevel="4" collapsed="1" x14ac:dyDescent="0.35">
      <c r="A357" s="14" t="s">
        <v>3</v>
      </c>
      <c r="B357" s="14" t="s">
        <v>3</v>
      </c>
      <c r="C357" s="13" t="s">
        <v>3</v>
      </c>
      <c r="D357" s="12" t="s">
        <v>3</v>
      </c>
      <c r="E357" s="12" t="s">
        <v>3</v>
      </c>
      <c r="F357" s="96"/>
      <c r="G357" s="86"/>
      <c r="H357" s="10">
        <v>46368</v>
      </c>
      <c r="I357" s="10">
        <v>1647</v>
      </c>
      <c r="J357" s="10">
        <v>48015</v>
      </c>
      <c r="K357" s="10">
        <v>0</v>
      </c>
      <c r="L357" s="10">
        <v>0</v>
      </c>
      <c r="M357" s="10">
        <v>0</v>
      </c>
      <c r="N357" s="10">
        <v>48015</v>
      </c>
      <c r="O357" s="9">
        <v>0</v>
      </c>
      <c r="P357" s="10">
        <v>0</v>
      </c>
      <c r="Q357" s="10">
        <v>0</v>
      </c>
      <c r="R357" s="10">
        <v>0</v>
      </c>
      <c r="S357" s="10">
        <v>48015</v>
      </c>
      <c r="T357" s="9">
        <v>0</v>
      </c>
    </row>
    <row r="358" spans="1:20" hidden="1" outlineLevel="4" collapsed="1" x14ac:dyDescent="0.35">
      <c r="A358" s="14" t="s">
        <v>3</v>
      </c>
      <c r="B358" s="14" t="s">
        <v>3</v>
      </c>
      <c r="C358" s="13" t="s">
        <v>3</v>
      </c>
      <c r="D358" s="12" t="s">
        <v>3</v>
      </c>
      <c r="E358" s="12" t="s">
        <v>3</v>
      </c>
      <c r="F358" s="96"/>
      <c r="G358" s="86"/>
      <c r="H358" s="10">
        <v>25392</v>
      </c>
      <c r="I358" s="10">
        <v>1858</v>
      </c>
      <c r="J358" s="10">
        <v>27250</v>
      </c>
      <c r="K358" s="10">
        <v>12898.5</v>
      </c>
      <c r="L358" s="10">
        <v>0</v>
      </c>
      <c r="M358" s="10">
        <v>12898.5</v>
      </c>
      <c r="N358" s="10">
        <v>14351.5</v>
      </c>
      <c r="O358" s="9">
        <v>0.47333944954128443</v>
      </c>
      <c r="P358" s="10">
        <v>25999.5</v>
      </c>
      <c r="Q358" s="10">
        <v>0</v>
      </c>
      <c r="R358" s="10">
        <v>25999.5</v>
      </c>
      <c r="S358" s="10">
        <v>1250.5</v>
      </c>
      <c r="T358" s="9">
        <v>0.95411009174311923</v>
      </c>
    </row>
    <row r="359" spans="1:20" hidden="1" outlineLevel="4" collapsed="1" x14ac:dyDescent="0.35">
      <c r="A359" s="14" t="s">
        <v>3</v>
      </c>
      <c r="B359" s="14" t="s">
        <v>3</v>
      </c>
      <c r="C359" s="13" t="s">
        <v>3</v>
      </c>
      <c r="D359" s="12" t="s">
        <v>3</v>
      </c>
      <c r="E359" s="12" t="s">
        <v>3</v>
      </c>
      <c r="F359" s="96"/>
      <c r="G359" s="86"/>
      <c r="H359" s="10">
        <v>297468</v>
      </c>
      <c r="I359" s="10">
        <v>7052</v>
      </c>
      <c r="J359" s="10">
        <v>304520</v>
      </c>
      <c r="K359" s="10">
        <v>121078.5</v>
      </c>
      <c r="L359" s="10">
        <v>0</v>
      </c>
      <c r="M359" s="10">
        <v>121078.5</v>
      </c>
      <c r="N359" s="10">
        <v>183441.5</v>
      </c>
      <c r="O359" s="9">
        <v>0.39760442663864443</v>
      </c>
      <c r="P359" s="10">
        <v>243571.5</v>
      </c>
      <c r="Q359" s="10">
        <v>0</v>
      </c>
      <c r="R359" s="10">
        <v>243571.5</v>
      </c>
      <c r="S359" s="10">
        <v>60948.5</v>
      </c>
      <c r="T359" s="9">
        <v>0.79985386838302908</v>
      </c>
    </row>
    <row r="360" spans="1:20" hidden="1" outlineLevel="4" collapsed="1" x14ac:dyDescent="0.35">
      <c r="A360" s="14" t="s">
        <v>3</v>
      </c>
      <c r="B360" s="14" t="s">
        <v>3</v>
      </c>
      <c r="C360" s="13" t="s">
        <v>3</v>
      </c>
      <c r="D360" s="12" t="s">
        <v>3</v>
      </c>
      <c r="E360" s="12" t="s">
        <v>3</v>
      </c>
      <c r="F360" s="96"/>
      <c r="G360" s="86"/>
      <c r="H360" s="10">
        <v>104549</v>
      </c>
      <c r="I360" s="10">
        <v>873</v>
      </c>
      <c r="J360" s="10">
        <v>105422</v>
      </c>
      <c r="K360" s="10">
        <v>43905</v>
      </c>
      <c r="L360" s="10">
        <v>0</v>
      </c>
      <c r="M360" s="10">
        <v>43905</v>
      </c>
      <c r="N360" s="10">
        <v>61517</v>
      </c>
      <c r="O360" s="9">
        <v>0.41646904820625674</v>
      </c>
      <c r="P360" s="10">
        <v>88101</v>
      </c>
      <c r="Q360" s="10">
        <v>0</v>
      </c>
      <c r="R360" s="10">
        <v>88101</v>
      </c>
      <c r="S360" s="10">
        <v>17321</v>
      </c>
      <c r="T360" s="9">
        <v>0.83569843106751907</v>
      </c>
    </row>
    <row r="361" spans="1:20" hidden="1" outlineLevel="4" collapsed="1" x14ac:dyDescent="0.35">
      <c r="A361" s="14" t="s">
        <v>3</v>
      </c>
      <c r="B361" s="14" t="s">
        <v>3</v>
      </c>
      <c r="C361" s="13" t="s">
        <v>3</v>
      </c>
      <c r="D361" s="12" t="s">
        <v>3</v>
      </c>
      <c r="E361" s="12" t="s">
        <v>3</v>
      </c>
      <c r="F361" s="96"/>
      <c r="G361" s="86"/>
      <c r="H361" s="10">
        <v>438708</v>
      </c>
      <c r="I361" s="10">
        <v>2979</v>
      </c>
      <c r="J361" s="10">
        <v>441687</v>
      </c>
      <c r="K361" s="10">
        <v>220735</v>
      </c>
      <c r="L361" s="10">
        <v>0</v>
      </c>
      <c r="M361" s="10">
        <v>220735</v>
      </c>
      <c r="N361" s="10">
        <v>220952</v>
      </c>
      <c r="O361" s="9">
        <v>0.4997543509317684</v>
      </c>
      <c r="P361" s="10">
        <v>444403</v>
      </c>
      <c r="Q361" s="10">
        <v>0</v>
      </c>
      <c r="R361" s="10">
        <v>444403</v>
      </c>
      <c r="S361" s="11">
        <v>-2716</v>
      </c>
      <c r="T361" s="9">
        <v>1.0061491508692808</v>
      </c>
    </row>
    <row r="362" spans="1:20" hidden="1" outlineLevel="4" collapsed="1" x14ac:dyDescent="0.35">
      <c r="A362" s="14" t="s">
        <v>3</v>
      </c>
      <c r="B362" s="14" t="s">
        <v>3</v>
      </c>
      <c r="C362" s="13" t="s">
        <v>3</v>
      </c>
      <c r="D362" s="12" t="s">
        <v>3</v>
      </c>
      <c r="E362" s="12" t="s">
        <v>3</v>
      </c>
      <c r="F362" s="96"/>
      <c r="G362" s="86"/>
      <c r="H362" s="10">
        <v>84912</v>
      </c>
      <c r="I362" s="10">
        <v>194</v>
      </c>
      <c r="J362" s="10">
        <v>85106</v>
      </c>
      <c r="K362" s="10">
        <v>42520.5</v>
      </c>
      <c r="L362" s="10">
        <v>0</v>
      </c>
      <c r="M362" s="10">
        <v>42520.5</v>
      </c>
      <c r="N362" s="10">
        <v>42585.5</v>
      </c>
      <c r="O362" s="9">
        <v>0.49961812328155475</v>
      </c>
      <c r="P362" s="10">
        <v>85105.5</v>
      </c>
      <c r="Q362" s="10">
        <v>0</v>
      </c>
      <c r="R362" s="10">
        <v>85105.5</v>
      </c>
      <c r="S362" s="10">
        <v>0.5</v>
      </c>
      <c r="T362" s="9">
        <v>0.99999412497356233</v>
      </c>
    </row>
    <row r="363" spans="1:20" hidden="1" outlineLevel="4" collapsed="1" x14ac:dyDescent="0.35">
      <c r="A363" s="14" t="s">
        <v>3</v>
      </c>
      <c r="B363" s="14" t="s">
        <v>3</v>
      </c>
      <c r="C363" s="13" t="s">
        <v>3</v>
      </c>
      <c r="D363" s="12" t="s">
        <v>3</v>
      </c>
      <c r="E363" s="12" t="s">
        <v>3</v>
      </c>
      <c r="F363" s="96"/>
      <c r="G363" s="86"/>
      <c r="H363" s="10">
        <v>236171</v>
      </c>
      <c r="I363" s="10">
        <v>8856</v>
      </c>
      <c r="J363" s="10">
        <v>245027</v>
      </c>
      <c r="K363" s="10">
        <v>102125.67</v>
      </c>
      <c r="L363" s="10">
        <v>0</v>
      </c>
      <c r="M363" s="10">
        <v>102125.67</v>
      </c>
      <c r="N363" s="10">
        <v>142901.32999999999</v>
      </c>
      <c r="O363" s="9">
        <v>0.41679353703877531</v>
      </c>
      <c r="P363" s="10">
        <v>230240.25</v>
      </c>
      <c r="Q363" s="10">
        <v>0</v>
      </c>
      <c r="R363" s="10">
        <v>230240.25</v>
      </c>
      <c r="S363" s="10">
        <v>14786.75</v>
      </c>
      <c r="T363" s="9">
        <v>0.93965256890057014</v>
      </c>
    </row>
    <row r="364" spans="1:20" hidden="1" outlineLevel="4" collapsed="1" x14ac:dyDescent="0.35">
      <c r="A364" s="14" t="s">
        <v>3</v>
      </c>
      <c r="B364" s="14" t="s">
        <v>3</v>
      </c>
      <c r="C364" s="13" t="s">
        <v>3</v>
      </c>
      <c r="D364" s="12" t="s">
        <v>3</v>
      </c>
      <c r="E364" s="12" t="s">
        <v>3</v>
      </c>
      <c r="F364" s="96"/>
      <c r="G364" s="86"/>
      <c r="H364" s="10">
        <v>28974</v>
      </c>
      <c r="I364" s="10">
        <v>401</v>
      </c>
      <c r="J364" s="10">
        <v>29375</v>
      </c>
      <c r="K364" s="10">
        <v>14620.5</v>
      </c>
      <c r="L364" s="10">
        <v>0</v>
      </c>
      <c r="M364" s="10">
        <v>14620.5</v>
      </c>
      <c r="N364" s="10">
        <v>14754.5</v>
      </c>
      <c r="O364" s="9">
        <v>0.4977191489361702</v>
      </c>
      <c r="P364" s="10">
        <v>29374.5</v>
      </c>
      <c r="Q364" s="10">
        <v>0</v>
      </c>
      <c r="R364" s="10">
        <v>29374.5</v>
      </c>
      <c r="S364" s="10">
        <v>0.5</v>
      </c>
      <c r="T364" s="9">
        <v>0.99998297872340425</v>
      </c>
    </row>
    <row r="365" spans="1:20" hidden="1" outlineLevel="4" collapsed="1" x14ac:dyDescent="0.35">
      <c r="A365" s="14" t="s">
        <v>3</v>
      </c>
      <c r="B365" s="14" t="s">
        <v>3</v>
      </c>
      <c r="C365" s="13" t="s">
        <v>3</v>
      </c>
      <c r="D365" s="12" t="s">
        <v>3</v>
      </c>
      <c r="E365" s="12" t="s">
        <v>3</v>
      </c>
      <c r="F365" s="96"/>
      <c r="G365" s="86"/>
      <c r="H365" s="10">
        <v>118548</v>
      </c>
      <c r="I365" s="10">
        <v>243</v>
      </c>
      <c r="J365" s="10">
        <v>118791</v>
      </c>
      <c r="K365" s="10">
        <v>59355</v>
      </c>
      <c r="L365" s="10">
        <v>0</v>
      </c>
      <c r="M365" s="10">
        <v>59355</v>
      </c>
      <c r="N365" s="10">
        <v>59436</v>
      </c>
      <c r="O365" s="9">
        <v>0.49965906508068791</v>
      </c>
      <c r="P365" s="10">
        <v>118791</v>
      </c>
      <c r="Q365" s="10">
        <v>0</v>
      </c>
      <c r="R365" s="10">
        <v>118791</v>
      </c>
      <c r="S365" s="10">
        <v>0</v>
      </c>
      <c r="T365" s="9">
        <v>1</v>
      </c>
    </row>
    <row r="366" spans="1:20" hidden="1" outlineLevel="4" collapsed="1" x14ac:dyDescent="0.35">
      <c r="A366" s="14" t="s">
        <v>3</v>
      </c>
      <c r="B366" s="14" t="s">
        <v>3</v>
      </c>
      <c r="C366" s="13" t="s">
        <v>3</v>
      </c>
      <c r="D366" s="12" t="s">
        <v>3</v>
      </c>
      <c r="E366" s="12" t="s">
        <v>3</v>
      </c>
      <c r="F366" s="96"/>
      <c r="G366" s="86"/>
      <c r="H366" s="10">
        <v>142381</v>
      </c>
      <c r="I366" s="10">
        <v>896</v>
      </c>
      <c r="J366" s="10">
        <v>143277</v>
      </c>
      <c r="K366" s="10">
        <v>71931.199999999997</v>
      </c>
      <c r="L366" s="10">
        <v>0</v>
      </c>
      <c r="M366" s="10">
        <v>71931.199999999997</v>
      </c>
      <c r="N366" s="10">
        <v>71345.8</v>
      </c>
      <c r="O366" s="9">
        <v>0.50204289592886508</v>
      </c>
      <c r="P366" s="10">
        <v>144050.29999999999</v>
      </c>
      <c r="Q366" s="10">
        <v>0</v>
      </c>
      <c r="R366" s="10">
        <v>144050.29999999999</v>
      </c>
      <c r="S366" s="11">
        <v>-773.3</v>
      </c>
      <c r="T366" s="9">
        <v>1.005397237518932</v>
      </c>
    </row>
    <row r="367" spans="1:20" hidden="1" outlineLevel="4" collapsed="1" x14ac:dyDescent="0.35">
      <c r="A367" s="14" t="s">
        <v>3</v>
      </c>
      <c r="B367" s="14" t="s">
        <v>3</v>
      </c>
      <c r="C367" s="13" t="s">
        <v>3</v>
      </c>
      <c r="D367" s="12" t="s">
        <v>3</v>
      </c>
      <c r="E367" s="12" t="s">
        <v>3</v>
      </c>
      <c r="F367" s="96"/>
      <c r="G367" s="86"/>
      <c r="H367" s="10">
        <v>105612</v>
      </c>
      <c r="I367" s="10">
        <v>792</v>
      </c>
      <c r="J367" s="10">
        <v>106404</v>
      </c>
      <c r="K367" s="10">
        <v>27153</v>
      </c>
      <c r="L367" s="10">
        <v>0</v>
      </c>
      <c r="M367" s="10">
        <v>27153</v>
      </c>
      <c r="N367" s="10">
        <v>79251</v>
      </c>
      <c r="O367" s="9">
        <v>0.25518777489568062</v>
      </c>
      <c r="P367" s="10">
        <v>54411</v>
      </c>
      <c r="Q367" s="10">
        <v>0</v>
      </c>
      <c r="R367" s="10">
        <v>54411</v>
      </c>
      <c r="S367" s="10">
        <v>51993</v>
      </c>
      <c r="T367" s="9">
        <v>0.51136235479869174</v>
      </c>
    </row>
    <row r="368" spans="1:20" hidden="1" outlineLevel="4" collapsed="1" x14ac:dyDescent="0.35">
      <c r="A368" s="14" t="s">
        <v>3</v>
      </c>
      <c r="B368" s="14" t="s">
        <v>3</v>
      </c>
      <c r="C368" s="13" t="s">
        <v>3</v>
      </c>
      <c r="D368" s="12" t="s">
        <v>3</v>
      </c>
      <c r="E368" s="12" t="s">
        <v>3</v>
      </c>
      <c r="F368" s="96"/>
      <c r="G368" s="86"/>
      <c r="H368" s="10">
        <v>28458</v>
      </c>
      <c r="I368" s="10">
        <v>0</v>
      </c>
      <c r="J368" s="10">
        <v>28458</v>
      </c>
      <c r="K368" s="10">
        <v>0</v>
      </c>
      <c r="L368" s="10">
        <v>0</v>
      </c>
      <c r="M368" s="10">
        <v>0</v>
      </c>
      <c r="N368" s="10">
        <v>28458</v>
      </c>
      <c r="O368" s="9">
        <v>0</v>
      </c>
      <c r="P368" s="10">
        <v>0</v>
      </c>
      <c r="Q368" s="10">
        <v>0</v>
      </c>
      <c r="R368" s="10">
        <v>0</v>
      </c>
      <c r="S368" s="10">
        <v>28458</v>
      </c>
      <c r="T368" s="9">
        <v>0</v>
      </c>
    </row>
    <row r="369" spans="1:20" hidden="1" outlineLevel="4" collapsed="1" x14ac:dyDescent="0.35">
      <c r="A369" s="14" t="s">
        <v>3</v>
      </c>
      <c r="B369" s="14" t="s">
        <v>3</v>
      </c>
      <c r="C369" s="13" t="s">
        <v>3</v>
      </c>
      <c r="D369" s="12" t="s">
        <v>3</v>
      </c>
      <c r="E369" s="12" t="s">
        <v>3</v>
      </c>
      <c r="F369" s="96"/>
      <c r="G369" s="86"/>
      <c r="H369" s="10">
        <v>25830</v>
      </c>
      <c r="I369" s="10">
        <v>279</v>
      </c>
      <c r="J369" s="10">
        <v>26109</v>
      </c>
      <c r="K369" s="10">
        <v>13008</v>
      </c>
      <c r="L369" s="10">
        <v>0</v>
      </c>
      <c r="M369" s="10">
        <v>13008</v>
      </c>
      <c r="N369" s="10">
        <v>13101</v>
      </c>
      <c r="O369" s="9">
        <v>0.49821900494082499</v>
      </c>
      <c r="P369" s="10">
        <v>26109</v>
      </c>
      <c r="Q369" s="10">
        <v>0</v>
      </c>
      <c r="R369" s="10">
        <v>26109</v>
      </c>
      <c r="S369" s="10">
        <v>0</v>
      </c>
      <c r="T369" s="9">
        <v>1</v>
      </c>
    </row>
    <row r="370" spans="1:20" hidden="1" outlineLevel="4" collapsed="1" x14ac:dyDescent="0.35">
      <c r="A370" s="14" t="s">
        <v>3</v>
      </c>
      <c r="B370" s="14" t="s">
        <v>3</v>
      </c>
      <c r="C370" s="13" t="s">
        <v>3</v>
      </c>
      <c r="D370" s="12" t="s">
        <v>3</v>
      </c>
      <c r="E370" s="12" t="s">
        <v>3</v>
      </c>
      <c r="F370" s="96"/>
      <c r="G370" s="86"/>
      <c r="H370" s="10">
        <v>33364</v>
      </c>
      <c r="I370" s="10">
        <v>218</v>
      </c>
      <c r="J370" s="10">
        <v>33582</v>
      </c>
      <c r="K370" s="10">
        <v>16748.310000000001</v>
      </c>
      <c r="L370" s="10">
        <v>0</v>
      </c>
      <c r="M370" s="10">
        <v>16748.310000000001</v>
      </c>
      <c r="N370" s="10">
        <v>16833.689999999999</v>
      </c>
      <c r="O370" s="9">
        <v>0.49872878327675541</v>
      </c>
      <c r="P370" s="10">
        <v>33569.49</v>
      </c>
      <c r="Q370" s="10">
        <v>0</v>
      </c>
      <c r="R370" s="10">
        <v>33569.49</v>
      </c>
      <c r="S370" s="10">
        <v>12.51</v>
      </c>
      <c r="T370" s="9">
        <v>0.99962747900661064</v>
      </c>
    </row>
    <row r="371" spans="1:20" hidden="1" outlineLevel="4" collapsed="1" x14ac:dyDescent="0.35">
      <c r="A371" s="14" t="s">
        <v>3</v>
      </c>
      <c r="B371" s="14" t="s">
        <v>3</v>
      </c>
      <c r="C371" s="13" t="s">
        <v>3</v>
      </c>
      <c r="D371" s="12" t="s">
        <v>3</v>
      </c>
      <c r="E371" s="12" t="s">
        <v>3</v>
      </c>
      <c r="F371" s="96"/>
      <c r="G371" s="86"/>
      <c r="H371" s="10">
        <v>25830</v>
      </c>
      <c r="I371" s="10">
        <v>279</v>
      </c>
      <c r="J371" s="10">
        <v>26109</v>
      </c>
      <c r="K371" s="10">
        <v>13008</v>
      </c>
      <c r="L371" s="10">
        <v>0</v>
      </c>
      <c r="M371" s="10">
        <v>13008</v>
      </c>
      <c r="N371" s="10">
        <v>13101</v>
      </c>
      <c r="O371" s="9">
        <v>0.49821900494082499</v>
      </c>
      <c r="P371" s="10">
        <v>26109</v>
      </c>
      <c r="Q371" s="10">
        <v>0</v>
      </c>
      <c r="R371" s="10">
        <v>26109</v>
      </c>
      <c r="S371" s="10">
        <v>0</v>
      </c>
      <c r="T371" s="9">
        <v>1</v>
      </c>
    </row>
    <row r="372" spans="1:20" hidden="1" outlineLevel="4" collapsed="1" x14ac:dyDescent="0.35">
      <c r="A372" s="14" t="s">
        <v>3</v>
      </c>
      <c r="B372" s="14" t="s">
        <v>3</v>
      </c>
      <c r="C372" s="13" t="s">
        <v>3</v>
      </c>
      <c r="D372" s="12" t="s">
        <v>3</v>
      </c>
      <c r="E372" s="12" t="s">
        <v>3</v>
      </c>
      <c r="F372" s="96"/>
      <c r="G372" s="86"/>
      <c r="H372" s="10">
        <v>28974</v>
      </c>
      <c r="I372" s="10">
        <v>401</v>
      </c>
      <c r="J372" s="10">
        <v>29375</v>
      </c>
      <c r="K372" s="10">
        <v>14620.5</v>
      </c>
      <c r="L372" s="10">
        <v>0</v>
      </c>
      <c r="M372" s="10">
        <v>14620.5</v>
      </c>
      <c r="N372" s="10">
        <v>14754.5</v>
      </c>
      <c r="O372" s="9">
        <v>0.4977191489361702</v>
      </c>
      <c r="P372" s="10">
        <v>29374.5</v>
      </c>
      <c r="Q372" s="10">
        <v>0</v>
      </c>
      <c r="R372" s="10">
        <v>29374.5</v>
      </c>
      <c r="S372" s="10">
        <v>0.5</v>
      </c>
      <c r="T372" s="9">
        <v>0.99998297872340425</v>
      </c>
    </row>
    <row r="373" spans="1:20" hidden="1" outlineLevel="4" collapsed="1" x14ac:dyDescent="0.35">
      <c r="A373" s="14" t="s">
        <v>3</v>
      </c>
      <c r="B373" s="14" t="s">
        <v>3</v>
      </c>
      <c r="C373" s="13" t="s">
        <v>3</v>
      </c>
      <c r="D373" s="12" t="s">
        <v>3</v>
      </c>
      <c r="E373" s="12" t="s">
        <v>3</v>
      </c>
      <c r="F373" s="96"/>
      <c r="G373" s="86"/>
      <c r="H373" s="10">
        <v>206700</v>
      </c>
      <c r="I373" s="10">
        <v>815</v>
      </c>
      <c r="J373" s="10">
        <v>207515</v>
      </c>
      <c r="K373" s="10">
        <v>103636.25</v>
      </c>
      <c r="L373" s="10">
        <v>0</v>
      </c>
      <c r="M373" s="10">
        <v>103636.25</v>
      </c>
      <c r="N373" s="10">
        <v>103878.75</v>
      </c>
      <c r="O373" s="9">
        <v>0.49941570488880321</v>
      </c>
      <c r="P373" s="10">
        <v>206986.25</v>
      </c>
      <c r="Q373" s="10">
        <v>0</v>
      </c>
      <c r="R373" s="10">
        <v>206986.25</v>
      </c>
      <c r="S373" s="10">
        <v>528.75</v>
      </c>
      <c r="T373" s="9">
        <v>0.99745199142230678</v>
      </c>
    </row>
    <row r="374" spans="1:20" hidden="1" outlineLevel="4" collapsed="1" x14ac:dyDescent="0.35">
      <c r="A374" s="14" t="s">
        <v>3</v>
      </c>
      <c r="B374" s="14" t="s">
        <v>3</v>
      </c>
      <c r="C374" s="13" t="s">
        <v>3</v>
      </c>
      <c r="D374" s="12" t="s">
        <v>3</v>
      </c>
      <c r="E374" s="12" t="s">
        <v>3</v>
      </c>
      <c r="F374" s="96"/>
      <c r="G374" s="86"/>
      <c r="H374" s="10">
        <v>0</v>
      </c>
      <c r="I374" s="10">
        <v>0</v>
      </c>
      <c r="J374" s="10">
        <v>0</v>
      </c>
      <c r="K374" s="10">
        <v>66144.95</v>
      </c>
      <c r="L374" s="10">
        <v>0</v>
      </c>
      <c r="M374" s="10">
        <v>66144.95</v>
      </c>
      <c r="N374" s="11">
        <v>-66144.95</v>
      </c>
      <c r="O374" s="24">
        <v>-1</v>
      </c>
      <c r="P374" s="10">
        <v>130662.95</v>
      </c>
      <c r="Q374" s="10">
        <v>0</v>
      </c>
      <c r="R374" s="10">
        <v>130662.95</v>
      </c>
      <c r="S374" s="11">
        <v>-130662.95</v>
      </c>
      <c r="T374" s="24">
        <v>-1</v>
      </c>
    </row>
    <row r="375" spans="1:20" hidden="1" outlineLevel="4" collapsed="1" x14ac:dyDescent="0.35">
      <c r="A375" s="14" t="s">
        <v>3</v>
      </c>
      <c r="B375" s="14" t="s">
        <v>3</v>
      </c>
      <c r="C375" s="13" t="s">
        <v>3</v>
      </c>
      <c r="D375" s="12" t="s">
        <v>3</v>
      </c>
      <c r="E375" s="12" t="s">
        <v>3</v>
      </c>
      <c r="F375" s="96"/>
      <c r="G375" s="86"/>
      <c r="H375" s="10">
        <v>169530</v>
      </c>
      <c r="I375" s="10">
        <v>939</v>
      </c>
      <c r="J375" s="10">
        <v>170469</v>
      </c>
      <c r="K375" s="10">
        <v>72824.7</v>
      </c>
      <c r="L375" s="10">
        <v>0</v>
      </c>
      <c r="M375" s="10">
        <v>72824.7</v>
      </c>
      <c r="N375" s="10">
        <v>97644.3</v>
      </c>
      <c r="O375" s="9">
        <v>0.42720201326927476</v>
      </c>
      <c r="P375" s="10">
        <v>145831.79999999999</v>
      </c>
      <c r="Q375" s="10">
        <v>0</v>
      </c>
      <c r="R375" s="10">
        <v>145831.79999999999</v>
      </c>
      <c r="S375" s="10">
        <v>24637.200000000001</v>
      </c>
      <c r="T375" s="9">
        <v>0.85547401580345983</v>
      </c>
    </row>
    <row r="376" spans="1:20" hidden="1" outlineLevel="4" collapsed="1" x14ac:dyDescent="0.35">
      <c r="A376" s="14" t="s">
        <v>3</v>
      </c>
      <c r="B376" s="14" t="s">
        <v>3</v>
      </c>
      <c r="C376" s="13" t="s">
        <v>3</v>
      </c>
      <c r="D376" s="12" t="s">
        <v>3</v>
      </c>
      <c r="E376" s="12" t="s">
        <v>3</v>
      </c>
      <c r="F376" s="96"/>
      <c r="G376" s="86"/>
      <c r="H376" s="10">
        <v>51132</v>
      </c>
      <c r="I376" s="10">
        <v>954</v>
      </c>
      <c r="J376" s="10">
        <v>52086</v>
      </c>
      <c r="K376" s="10">
        <v>23008.5</v>
      </c>
      <c r="L376" s="10">
        <v>0</v>
      </c>
      <c r="M376" s="10">
        <v>23008.5</v>
      </c>
      <c r="N376" s="10">
        <v>29077.5</v>
      </c>
      <c r="O376" s="9">
        <v>0.44174058288215645</v>
      </c>
      <c r="P376" s="10">
        <v>49210.5</v>
      </c>
      <c r="Q376" s="10">
        <v>0</v>
      </c>
      <c r="R376" s="10">
        <v>49210.5</v>
      </c>
      <c r="S376" s="10">
        <v>2875.5</v>
      </c>
      <c r="T376" s="9">
        <v>0.94479322658679876</v>
      </c>
    </row>
    <row r="377" spans="1:20" hidden="1" outlineLevel="4" collapsed="1" x14ac:dyDescent="0.35">
      <c r="A377" s="14" t="s">
        <v>3</v>
      </c>
      <c r="B377" s="14" t="s">
        <v>3</v>
      </c>
      <c r="C377" s="13" t="s">
        <v>3</v>
      </c>
      <c r="D377" s="12" t="s">
        <v>3</v>
      </c>
      <c r="E377" s="12" t="s">
        <v>3</v>
      </c>
      <c r="F377" s="96"/>
      <c r="G377" s="86"/>
      <c r="H377" s="10">
        <v>143940</v>
      </c>
      <c r="I377" s="10">
        <v>855</v>
      </c>
      <c r="J377" s="10">
        <v>144795</v>
      </c>
      <c r="K377" s="10">
        <v>74341</v>
      </c>
      <c r="L377" s="10">
        <v>0</v>
      </c>
      <c r="M377" s="10">
        <v>74341</v>
      </c>
      <c r="N377" s="10">
        <v>70454</v>
      </c>
      <c r="O377" s="9">
        <v>0.51342242480748645</v>
      </c>
      <c r="P377" s="10">
        <v>148669</v>
      </c>
      <c r="Q377" s="10">
        <v>0</v>
      </c>
      <c r="R377" s="10">
        <v>148669</v>
      </c>
      <c r="S377" s="11">
        <v>-3874</v>
      </c>
      <c r="T377" s="9">
        <v>1.0267550675092372</v>
      </c>
    </row>
    <row r="378" spans="1:20" hidden="1" outlineLevel="4" collapsed="1" x14ac:dyDescent="0.35">
      <c r="A378" s="14" t="s">
        <v>3</v>
      </c>
      <c r="B378" s="14" t="s">
        <v>3</v>
      </c>
      <c r="C378" s="13" t="s">
        <v>3</v>
      </c>
      <c r="D378" s="12" t="s">
        <v>3</v>
      </c>
      <c r="E378" s="12" t="s">
        <v>3</v>
      </c>
      <c r="F378" s="96"/>
      <c r="G378" s="86"/>
      <c r="H378" s="10">
        <v>69012</v>
      </c>
      <c r="I378" s="10">
        <v>891</v>
      </c>
      <c r="J378" s="10">
        <v>69903</v>
      </c>
      <c r="K378" s="10">
        <v>40554</v>
      </c>
      <c r="L378" s="10">
        <v>0</v>
      </c>
      <c r="M378" s="10">
        <v>40554</v>
      </c>
      <c r="N378" s="10">
        <v>29349</v>
      </c>
      <c r="O378" s="9">
        <v>0.58014677481653143</v>
      </c>
      <c r="P378" s="10">
        <v>75654</v>
      </c>
      <c r="Q378" s="10">
        <v>0</v>
      </c>
      <c r="R378" s="10">
        <v>75654</v>
      </c>
      <c r="S378" s="11">
        <v>-5751</v>
      </c>
      <c r="T378" s="9">
        <v>1.082271147161066</v>
      </c>
    </row>
    <row r="379" spans="1:20" hidden="1" outlineLevel="4" collapsed="1" x14ac:dyDescent="0.35">
      <c r="A379" s="14" t="s">
        <v>3</v>
      </c>
      <c r="B379" s="14" t="s">
        <v>3</v>
      </c>
      <c r="C379" s="13" t="s">
        <v>3</v>
      </c>
      <c r="D379" s="12" t="s">
        <v>3</v>
      </c>
      <c r="E379" s="12" t="s">
        <v>3</v>
      </c>
      <c r="F379" s="96"/>
      <c r="G379" s="86"/>
      <c r="H379" s="10">
        <v>52793</v>
      </c>
      <c r="I379" s="10">
        <v>18</v>
      </c>
      <c r="J379" s="10">
        <v>52811</v>
      </c>
      <c r="K379" s="10">
        <v>30933.67</v>
      </c>
      <c r="L379" s="10">
        <v>0</v>
      </c>
      <c r="M379" s="10">
        <v>30933.67</v>
      </c>
      <c r="N379" s="10">
        <v>21877.33</v>
      </c>
      <c r="O379" s="9">
        <v>0.5857429323436405</v>
      </c>
      <c r="P379" s="10">
        <v>57342.07</v>
      </c>
      <c r="Q379" s="10">
        <v>0</v>
      </c>
      <c r="R379" s="10">
        <v>57342.07</v>
      </c>
      <c r="S379" s="11">
        <v>-4531.07</v>
      </c>
      <c r="T379" s="9">
        <v>1.0857978451458976</v>
      </c>
    </row>
    <row r="380" spans="1:20" hidden="1" outlineLevel="4" collapsed="1" x14ac:dyDescent="0.35">
      <c r="A380" s="14" t="s">
        <v>3</v>
      </c>
      <c r="B380" s="14" t="s">
        <v>3</v>
      </c>
      <c r="C380" s="13" t="s">
        <v>3</v>
      </c>
      <c r="D380" s="12" t="s">
        <v>3</v>
      </c>
      <c r="E380" s="12" t="s">
        <v>3</v>
      </c>
      <c r="F380" s="96"/>
      <c r="G380" s="86"/>
      <c r="H380" s="10">
        <v>257543</v>
      </c>
      <c r="I380" s="10">
        <v>5676</v>
      </c>
      <c r="J380" s="10">
        <v>263219</v>
      </c>
      <c r="K380" s="10">
        <v>91431.44</v>
      </c>
      <c r="L380" s="10">
        <v>0</v>
      </c>
      <c r="M380" s="10">
        <v>91431.44</v>
      </c>
      <c r="N380" s="10">
        <v>171787.56</v>
      </c>
      <c r="O380" s="9">
        <v>0.34735881528309126</v>
      </c>
      <c r="P380" s="10">
        <v>185253.8</v>
      </c>
      <c r="Q380" s="10">
        <v>0</v>
      </c>
      <c r="R380" s="10">
        <v>185253.8</v>
      </c>
      <c r="S380" s="10">
        <v>77965.2</v>
      </c>
      <c r="T380" s="9">
        <v>0.70380101740375889</v>
      </c>
    </row>
    <row r="381" spans="1:20" hidden="1" outlineLevel="4" collapsed="1" x14ac:dyDescent="0.35">
      <c r="A381" s="14" t="s">
        <v>3</v>
      </c>
      <c r="B381" s="14" t="s">
        <v>3</v>
      </c>
      <c r="C381" s="13" t="s">
        <v>3</v>
      </c>
      <c r="D381" s="12" t="s">
        <v>3</v>
      </c>
      <c r="E381" s="12" t="s">
        <v>3</v>
      </c>
      <c r="F381" s="96"/>
      <c r="G381" s="86"/>
      <c r="H381" s="10">
        <v>28236</v>
      </c>
      <c r="I381" s="10">
        <v>162</v>
      </c>
      <c r="J381" s="10">
        <v>28398</v>
      </c>
      <c r="K381" s="10">
        <v>14172</v>
      </c>
      <c r="L381" s="10">
        <v>0</v>
      </c>
      <c r="M381" s="10">
        <v>14172</v>
      </c>
      <c r="N381" s="10">
        <v>14226</v>
      </c>
      <c r="O381" s="9">
        <v>0.49904922881893093</v>
      </c>
      <c r="P381" s="10">
        <v>28398</v>
      </c>
      <c r="Q381" s="10">
        <v>0</v>
      </c>
      <c r="R381" s="10">
        <v>28398</v>
      </c>
      <c r="S381" s="10">
        <v>0</v>
      </c>
      <c r="T381" s="9">
        <v>1</v>
      </c>
    </row>
    <row r="382" spans="1:20" hidden="1" outlineLevel="4" collapsed="1" x14ac:dyDescent="0.35">
      <c r="A382" s="14" t="s">
        <v>3</v>
      </c>
      <c r="B382" s="14" t="s">
        <v>3</v>
      </c>
      <c r="C382" s="13" t="s">
        <v>3</v>
      </c>
      <c r="D382" s="12" t="s">
        <v>3</v>
      </c>
      <c r="E382" s="12" t="s">
        <v>3</v>
      </c>
      <c r="F382" s="96"/>
      <c r="G382" s="86"/>
      <c r="H382" s="10">
        <v>227157</v>
      </c>
      <c r="I382" s="10">
        <v>1701</v>
      </c>
      <c r="J382" s="10">
        <v>228858</v>
      </c>
      <c r="K382" s="10">
        <v>111228.65</v>
      </c>
      <c r="L382" s="10">
        <v>0</v>
      </c>
      <c r="M382" s="10">
        <v>111228.65</v>
      </c>
      <c r="N382" s="10">
        <v>117629.35</v>
      </c>
      <c r="O382" s="9">
        <v>0.48601600118850991</v>
      </c>
      <c r="P382" s="10">
        <v>227899.61</v>
      </c>
      <c r="Q382" s="10">
        <v>0</v>
      </c>
      <c r="R382" s="10">
        <v>227899.61</v>
      </c>
      <c r="S382" s="10">
        <v>958.39</v>
      </c>
      <c r="T382" s="9">
        <v>0.99581229408628935</v>
      </c>
    </row>
    <row r="383" spans="1:20" hidden="1" outlineLevel="4" collapsed="1" x14ac:dyDescent="0.35">
      <c r="A383" s="14" t="s">
        <v>3</v>
      </c>
      <c r="B383" s="14" t="s">
        <v>3</v>
      </c>
      <c r="C383" s="13" t="s">
        <v>3</v>
      </c>
      <c r="D383" s="12" t="s">
        <v>3</v>
      </c>
      <c r="E383" s="12" t="s">
        <v>3</v>
      </c>
      <c r="F383" s="96"/>
      <c r="G383" s="86"/>
      <c r="H383" s="10">
        <v>312720</v>
      </c>
      <c r="I383" s="10">
        <v>7137</v>
      </c>
      <c r="J383" s="10">
        <v>319857</v>
      </c>
      <c r="K383" s="10">
        <v>158739</v>
      </c>
      <c r="L383" s="10">
        <v>0</v>
      </c>
      <c r="M383" s="10">
        <v>158739</v>
      </c>
      <c r="N383" s="10">
        <v>161118</v>
      </c>
      <c r="O383" s="9">
        <v>0.49628115063919187</v>
      </c>
      <c r="P383" s="10">
        <v>319857</v>
      </c>
      <c r="Q383" s="10">
        <v>0</v>
      </c>
      <c r="R383" s="10">
        <v>319857</v>
      </c>
      <c r="S383" s="10">
        <v>0</v>
      </c>
      <c r="T383" s="9">
        <v>1</v>
      </c>
    </row>
    <row r="384" spans="1:20" hidden="1" outlineLevel="4" collapsed="1" x14ac:dyDescent="0.35">
      <c r="A384" s="14" t="s">
        <v>3</v>
      </c>
      <c r="B384" s="14" t="s">
        <v>3</v>
      </c>
      <c r="C384" s="13" t="s">
        <v>3</v>
      </c>
      <c r="D384" s="12" t="s">
        <v>3</v>
      </c>
      <c r="E384" s="12" t="s">
        <v>3</v>
      </c>
      <c r="F384" s="96"/>
      <c r="G384" s="86"/>
      <c r="H384" s="10">
        <v>922716</v>
      </c>
      <c r="I384" s="10">
        <v>24800</v>
      </c>
      <c r="J384" s="10">
        <v>947516</v>
      </c>
      <c r="K384" s="10">
        <v>456032.88</v>
      </c>
      <c r="L384" s="10">
        <v>0</v>
      </c>
      <c r="M384" s="10">
        <v>456032.88</v>
      </c>
      <c r="N384" s="10">
        <v>491483.12</v>
      </c>
      <c r="O384" s="9">
        <v>0.4812930652358377</v>
      </c>
      <c r="P384" s="10">
        <v>927869.88</v>
      </c>
      <c r="Q384" s="10">
        <v>15000</v>
      </c>
      <c r="R384" s="10">
        <v>942869.88</v>
      </c>
      <c r="S384" s="10">
        <v>4646.12</v>
      </c>
      <c r="T384" s="9">
        <v>0.99509652607449373</v>
      </c>
    </row>
    <row r="385" spans="1:20" hidden="1" outlineLevel="4" collapsed="1" x14ac:dyDescent="0.35">
      <c r="A385" s="14" t="s">
        <v>3</v>
      </c>
      <c r="B385" s="14" t="s">
        <v>3</v>
      </c>
      <c r="C385" s="13" t="s">
        <v>3</v>
      </c>
      <c r="D385" s="12" t="s">
        <v>3</v>
      </c>
      <c r="E385" s="12" t="s">
        <v>3</v>
      </c>
      <c r="F385" s="96"/>
      <c r="G385" s="86"/>
      <c r="H385" s="10">
        <v>649572</v>
      </c>
      <c r="I385" s="10">
        <v>35993</v>
      </c>
      <c r="J385" s="10">
        <v>685565</v>
      </c>
      <c r="K385" s="10">
        <v>349905.4</v>
      </c>
      <c r="L385" s="10">
        <v>0</v>
      </c>
      <c r="M385" s="10">
        <v>349905.4</v>
      </c>
      <c r="N385" s="10">
        <v>335659.6</v>
      </c>
      <c r="O385" s="9">
        <v>0.51038982445136494</v>
      </c>
      <c r="P385" s="10">
        <v>699513.4</v>
      </c>
      <c r="Q385" s="11">
        <v>-13948</v>
      </c>
      <c r="R385" s="10">
        <v>685565.4</v>
      </c>
      <c r="S385" s="11">
        <v>-0.4</v>
      </c>
      <c r="T385" s="9">
        <v>1.0000005834603576</v>
      </c>
    </row>
    <row r="386" spans="1:20" hidden="1" outlineLevel="4" collapsed="1" x14ac:dyDescent="0.35">
      <c r="A386" s="14" t="s">
        <v>3</v>
      </c>
      <c r="B386" s="14" t="s">
        <v>3</v>
      </c>
      <c r="C386" s="13" t="s">
        <v>3</v>
      </c>
      <c r="D386" s="12" t="s">
        <v>3</v>
      </c>
      <c r="E386" s="12" t="s">
        <v>3</v>
      </c>
      <c r="F386" s="96"/>
      <c r="G386" s="86"/>
      <c r="H386" s="10">
        <v>458328</v>
      </c>
      <c r="I386" s="10">
        <v>5904</v>
      </c>
      <c r="J386" s="10">
        <v>464232</v>
      </c>
      <c r="K386" s="10">
        <v>231132</v>
      </c>
      <c r="L386" s="10">
        <v>0</v>
      </c>
      <c r="M386" s="10">
        <v>231132</v>
      </c>
      <c r="N386" s="10">
        <v>233100</v>
      </c>
      <c r="O386" s="9">
        <v>0.49788037015974773</v>
      </c>
      <c r="P386" s="10">
        <v>464232</v>
      </c>
      <c r="Q386" s="10">
        <v>0</v>
      </c>
      <c r="R386" s="10">
        <v>464232</v>
      </c>
      <c r="S386" s="10">
        <v>0</v>
      </c>
      <c r="T386" s="9">
        <v>1</v>
      </c>
    </row>
    <row r="387" spans="1:20" hidden="1" outlineLevel="4" collapsed="1" x14ac:dyDescent="0.35">
      <c r="A387" s="14" t="s">
        <v>3</v>
      </c>
      <c r="B387" s="14" t="s">
        <v>3</v>
      </c>
      <c r="C387" s="13" t="s">
        <v>3</v>
      </c>
      <c r="D387" s="12" t="s">
        <v>3</v>
      </c>
      <c r="E387" s="12" t="s">
        <v>3</v>
      </c>
      <c r="F387" s="96"/>
      <c r="G387" s="86"/>
      <c r="H387" s="10">
        <v>652027</v>
      </c>
      <c r="I387" s="10">
        <v>4684</v>
      </c>
      <c r="J387" s="10">
        <v>656711</v>
      </c>
      <c r="K387" s="10">
        <v>320928.53000000003</v>
      </c>
      <c r="L387" s="10">
        <v>0</v>
      </c>
      <c r="M387" s="10">
        <v>320928.53000000003</v>
      </c>
      <c r="N387" s="10">
        <v>335782.47</v>
      </c>
      <c r="O387" s="9">
        <v>0.48869065692519237</v>
      </c>
      <c r="P387" s="10">
        <v>643974.53</v>
      </c>
      <c r="Q387" s="11">
        <v>-5000</v>
      </c>
      <c r="R387" s="10">
        <v>638974.53</v>
      </c>
      <c r="S387" s="10">
        <v>17736.47</v>
      </c>
      <c r="T387" s="9">
        <v>0.97299197059284825</v>
      </c>
    </row>
    <row r="388" spans="1:20" hidden="1" outlineLevel="4" collapsed="1" x14ac:dyDescent="0.35">
      <c r="A388" s="14" t="s">
        <v>3</v>
      </c>
      <c r="B388" s="14" t="s">
        <v>3</v>
      </c>
      <c r="C388" s="13" t="s">
        <v>3</v>
      </c>
      <c r="D388" s="12" t="s">
        <v>3</v>
      </c>
      <c r="E388" s="12" t="s">
        <v>3</v>
      </c>
      <c r="F388" s="96"/>
      <c r="G388" s="86"/>
      <c r="H388" s="10">
        <v>132300</v>
      </c>
      <c r="I388" s="10">
        <v>0</v>
      </c>
      <c r="J388" s="10">
        <v>132300</v>
      </c>
      <c r="K388" s="10">
        <v>30112.36</v>
      </c>
      <c r="L388" s="10">
        <v>0</v>
      </c>
      <c r="M388" s="10">
        <v>30112.36</v>
      </c>
      <c r="N388" s="10">
        <v>102187.64</v>
      </c>
      <c r="O388" s="9">
        <v>0.22760665154950868</v>
      </c>
      <c r="P388" s="10">
        <v>69064.36</v>
      </c>
      <c r="Q388" s="10">
        <v>53829</v>
      </c>
      <c r="R388" s="10">
        <v>122893.36</v>
      </c>
      <c r="S388" s="10">
        <v>9406.64</v>
      </c>
      <c r="T388" s="9">
        <v>0.92889916855631138</v>
      </c>
    </row>
    <row r="389" spans="1:20" hidden="1" outlineLevel="4" collapsed="1" x14ac:dyDescent="0.35">
      <c r="A389" s="14" t="s">
        <v>3</v>
      </c>
      <c r="B389" s="14" t="s">
        <v>3</v>
      </c>
      <c r="C389" s="13" t="s">
        <v>3</v>
      </c>
      <c r="D389" s="12" t="s">
        <v>3</v>
      </c>
      <c r="E389" s="12" t="s">
        <v>3</v>
      </c>
      <c r="F389" s="96"/>
      <c r="G389" s="86"/>
      <c r="H389" s="10">
        <v>368964</v>
      </c>
      <c r="I389" s="10">
        <v>5184</v>
      </c>
      <c r="J389" s="10">
        <v>374148</v>
      </c>
      <c r="K389" s="10">
        <v>135320.04</v>
      </c>
      <c r="L389" s="10">
        <v>0</v>
      </c>
      <c r="M389" s="10">
        <v>135320.04</v>
      </c>
      <c r="N389" s="10">
        <v>238827.96</v>
      </c>
      <c r="O389" s="9">
        <v>0.36167516597709998</v>
      </c>
      <c r="P389" s="10">
        <v>271074.12</v>
      </c>
      <c r="Q389" s="10">
        <v>95000</v>
      </c>
      <c r="R389" s="10">
        <v>366074.12</v>
      </c>
      <c r="S389" s="10">
        <v>8073.88</v>
      </c>
      <c r="T389" s="9">
        <v>0.97842062499331817</v>
      </c>
    </row>
    <row r="390" spans="1:20" hidden="1" outlineLevel="4" collapsed="1" x14ac:dyDescent="0.35">
      <c r="A390" s="14" t="s">
        <v>3</v>
      </c>
      <c r="B390" s="14" t="s">
        <v>3</v>
      </c>
      <c r="C390" s="13" t="s">
        <v>3</v>
      </c>
      <c r="D390" s="12" t="s">
        <v>3</v>
      </c>
      <c r="E390" s="12" t="s">
        <v>3</v>
      </c>
      <c r="F390" s="96"/>
      <c r="G390" s="86"/>
      <c r="H390" s="10">
        <v>325236</v>
      </c>
      <c r="I390" s="10">
        <v>10665</v>
      </c>
      <c r="J390" s="10">
        <v>335901</v>
      </c>
      <c r="K390" s="10">
        <v>166173</v>
      </c>
      <c r="L390" s="10">
        <v>0</v>
      </c>
      <c r="M390" s="10">
        <v>166173</v>
      </c>
      <c r="N390" s="10">
        <v>169728</v>
      </c>
      <c r="O390" s="9">
        <v>0.49470826225584325</v>
      </c>
      <c r="P390" s="10">
        <v>335901</v>
      </c>
      <c r="Q390" s="10">
        <v>0</v>
      </c>
      <c r="R390" s="10">
        <v>335901</v>
      </c>
      <c r="S390" s="10">
        <v>0</v>
      </c>
      <c r="T390" s="9">
        <v>1</v>
      </c>
    </row>
    <row r="391" spans="1:20" hidden="1" outlineLevel="4" collapsed="1" x14ac:dyDescent="0.35">
      <c r="A391" s="14" t="s">
        <v>3</v>
      </c>
      <c r="B391" s="14" t="s">
        <v>3</v>
      </c>
      <c r="C391" s="13" t="s">
        <v>3</v>
      </c>
      <c r="D391" s="12" t="s">
        <v>3</v>
      </c>
      <c r="E391" s="12" t="s">
        <v>3</v>
      </c>
      <c r="F391" s="96"/>
      <c r="G391" s="86"/>
      <c r="H391" s="10">
        <v>291612</v>
      </c>
      <c r="I391" s="10">
        <v>2790</v>
      </c>
      <c r="J391" s="10">
        <v>294402</v>
      </c>
      <c r="K391" s="10">
        <v>146839.09</v>
      </c>
      <c r="L391" s="10">
        <v>0</v>
      </c>
      <c r="M391" s="10">
        <v>146839.09</v>
      </c>
      <c r="N391" s="10">
        <v>147562.91</v>
      </c>
      <c r="O391" s="9">
        <v>0.49877069449256461</v>
      </c>
      <c r="P391" s="10">
        <v>295123.63</v>
      </c>
      <c r="Q391" s="11">
        <v>-722</v>
      </c>
      <c r="R391" s="10">
        <v>294401.63</v>
      </c>
      <c r="S391" s="10">
        <v>0.37</v>
      </c>
      <c r="T391" s="9">
        <v>0.99999874321505966</v>
      </c>
    </row>
    <row r="392" spans="1:20" hidden="1" outlineLevel="4" collapsed="1" x14ac:dyDescent="0.35">
      <c r="A392" s="14" t="s">
        <v>3</v>
      </c>
      <c r="B392" s="14" t="s">
        <v>3</v>
      </c>
      <c r="C392" s="13" t="s">
        <v>3</v>
      </c>
      <c r="D392" s="12" t="s">
        <v>3</v>
      </c>
      <c r="E392" s="12" t="s">
        <v>3</v>
      </c>
      <c r="F392" s="96"/>
      <c r="G392" s="86"/>
      <c r="H392" s="10">
        <v>244728</v>
      </c>
      <c r="I392" s="10">
        <v>15579</v>
      </c>
      <c r="J392" s="10">
        <v>260307</v>
      </c>
      <c r="K392" s="10">
        <v>127557</v>
      </c>
      <c r="L392" s="10">
        <v>0</v>
      </c>
      <c r="M392" s="10">
        <v>127557</v>
      </c>
      <c r="N392" s="10">
        <v>132750</v>
      </c>
      <c r="O392" s="9">
        <v>0.49002523942882825</v>
      </c>
      <c r="P392" s="10">
        <v>260307</v>
      </c>
      <c r="Q392" s="10">
        <v>9774</v>
      </c>
      <c r="R392" s="10">
        <v>270081</v>
      </c>
      <c r="S392" s="11">
        <v>-9774</v>
      </c>
      <c r="T392" s="9">
        <v>1.0375479722020537</v>
      </c>
    </row>
    <row r="393" spans="1:20" hidden="1" outlineLevel="4" collapsed="1" x14ac:dyDescent="0.35">
      <c r="A393" s="14" t="s">
        <v>3</v>
      </c>
      <c r="B393" s="14" t="s">
        <v>3</v>
      </c>
      <c r="C393" s="13" t="s">
        <v>3</v>
      </c>
      <c r="D393" s="12" t="s">
        <v>3</v>
      </c>
      <c r="E393" s="12" t="s">
        <v>3</v>
      </c>
      <c r="F393" s="96"/>
      <c r="G393" s="86"/>
      <c r="H393" s="10">
        <v>291504</v>
      </c>
      <c r="I393" s="10">
        <v>2574</v>
      </c>
      <c r="J393" s="10">
        <v>294078</v>
      </c>
      <c r="K393" s="10">
        <v>146610</v>
      </c>
      <c r="L393" s="10">
        <v>0</v>
      </c>
      <c r="M393" s="10">
        <v>146610</v>
      </c>
      <c r="N393" s="10">
        <v>147468</v>
      </c>
      <c r="O393" s="9">
        <v>0.49854120335421215</v>
      </c>
      <c r="P393" s="10">
        <v>294078</v>
      </c>
      <c r="Q393" s="10">
        <v>0</v>
      </c>
      <c r="R393" s="10">
        <v>294078</v>
      </c>
      <c r="S393" s="10">
        <v>0</v>
      </c>
      <c r="T393" s="9">
        <v>1</v>
      </c>
    </row>
    <row r="394" spans="1:20" hidden="1" outlineLevel="4" collapsed="1" x14ac:dyDescent="0.35">
      <c r="A394" s="14" t="s">
        <v>3</v>
      </c>
      <c r="B394" s="14" t="s">
        <v>3</v>
      </c>
      <c r="C394" s="13" t="s">
        <v>3</v>
      </c>
      <c r="D394" s="12" t="s">
        <v>3</v>
      </c>
      <c r="E394" s="12" t="s">
        <v>3</v>
      </c>
      <c r="F394" s="96"/>
      <c r="G394" s="86"/>
      <c r="H394" s="10">
        <v>405012</v>
      </c>
      <c r="I394" s="10">
        <v>21186</v>
      </c>
      <c r="J394" s="10">
        <v>426198</v>
      </c>
      <c r="K394" s="10">
        <v>165488</v>
      </c>
      <c r="L394" s="10">
        <v>0</v>
      </c>
      <c r="M394" s="10">
        <v>165488</v>
      </c>
      <c r="N394" s="10">
        <v>260710</v>
      </c>
      <c r="O394" s="9">
        <v>0.38828901121075182</v>
      </c>
      <c r="P394" s="10">
        <v>339266</v>
      </c>
      <c r="Q394" s="11">
        <v>-4000</v>
      </c>
      <c r="R394" s="10">
        <v>335266</v>
      </c>
      <c r="S394" s="10">
        <v>90932</v>
      </c>
      <c r="T394" s="9">
        <v>0.7866437665122783</v>
      </c>
    </row>
    <row r="395" spans="1:20" hidden="1" outlineLevel="4" collapsed="1" x14ac:dyDescent="0.35">
      <c r="A395" s="14" t="s">
        <v>3</v>
      </c>
      <c r="B395" s="14" t="s">
        <v>3</v>
      </c>
      <c r="C395" s="13" t="s">
        <v>3</v>
      </c>
      <c r="D395" s="12" t="s">
        <v>3</v>
      </c>
      <c r="E395" s="12" t="s">
        <v>3</v>
      </c>
      <c r="F395" s="96"/>
      <c r="G395" s="86"/>
      <c r="H395" s="10">
        <v>0</v>
      </c>
      <c r="I395" s="10">
        <v>0</v>
      </c>
      <c r="J395" s="10">
        <v>0</v>
      </c>
      <c r="K395" s="10">
        <v>1200</v>
      </c>
      <c r="L395" s="10">
        <v>0</v>
      </c>
      <c r="M395" s="10">
        <v>1200</v>
      </c>
      <c r="N395" s="11">
        <v>-1200</v>
      </c>
      <c r="O395" s="24">
        <v>-1</v>
      </c>
      <c r="P395" s="10">
        <v>1200</v>
      </c>
      <c r="Q395" s="10">
        <v>0</v>
      </c>
      <c r="R395" s="10">
        <v>1200</v>
      </c>
      <c r="S395" s="11">
        <v>-1200</v>
      </c>
      <c r="T395" s="24">
        <v>-1</v>
      </c>
    </row>
    <row r="396" spans="1:20" hidden="1" outlineLevel="4" collapsed="1" x14ac:dyDescent="0.35">
      <c r="A396" s="14" t="s">
        <v>3</v>
      </c>
      <c r="B396" s="14" t="s">
        <v>3</v>
      </c>
      <c r="C396" s="13" t="s">
        <v>3</v>
      </c>
      <c r="D396" s="12" t="s">
        <v>3</v>
      </c>
      <c r="E396" s="12" t="s">
        <v>3</v>
      </c>
      <c r="F396" s="96"/>
      <c r="G396" s="86"/>
      <c r="H396" s="10">
        <v>137400</v>
      </c>
      <c r="I396" s="11">
        <v>-111625</v>
      </c>
      <c r="J396" s="10">
        <v>25775</v>
      </c>
      <c r="K396" s="10">
        <v>23219.47</v>
      </c>
      <c r="L396" s="10">
        <v>0</v>
      </c>
      <c r="M396" s="10">
        <v>23219.47</v>
      </c>
      <c r="N396" s="10">
        <v>2555.5300000000002</v>
      </c>
      <c r="O396" s="9">
        <v>0.90085237633365667</v>
      </c>
      <c r="P396" s="10">
        <v>23219.47</v>
      </c>
      <c r="Q396" s="10">
        <v>0</v>
      </c>
      <c r="R396" s="10">
        <v>23219.47</v>
      </c>
      <c r="S396" s="10">
        <v>2555.5300000000002</v>
      </c>
      <c r="T396" s="9">
        <v>0.90085237633365667</v>
      </c>
    </row>
    <row r="397" spans="1:20" hidden="1" outlineLevel="4" collapsed="1" x14ac:dyDescent="0.35">
      <c r="A397" s="14" t="s">
        <v>3</v>
      </c>
      <c r="B397" s="14" t="s">
        <v>3</v>
      </c>
      <c r="C397" s="13" t="s">
        <v>3</v>
      </c>
      <c r="D397" s="12" t="s">
        <v>3</v>
      </c>
      <c r="E397" s="12" t="s">
        <v>3</v>
      </c>
      <c r="F397" s="96"/>
      <c r="G397" s="86"/>
      <c r="H397" s="10">
        <v>146100</v>
      </c>
      <c r="I397" s="10">
        <v>2815</v>
      </c>
      <c r="J397" s="10">
        <v>148915</v>
      </c>
      <c r="K397" s="10">
        <v>78521.75</v>
      </c>
      <c r="L397" s="10">
        <v>0</v>
      </c>
      <c r="M397" s="10">
        <v>78521.75</v>
      </c>
      <c r="N397" s="10">
        <v>70393.25</v>
      </c>
      <c r="O397" s="9">
        <v>0.52729241513615155</v>
      </c>
      <c r="P397" s="10">
        <v>153563.75</v>
      </c>
      <c r="Q397" s="11">
        <v>-56555</v>
      </c>
      <c r="R397" s="10">
        <v>97008.75</v>
      </c>
      <c r="S397" s="10">
        <v>51906.25</v>
      </c>
      <c r="T397" s="9">
        <v>0.65143706141087199</v>
      </c>
    </row>
    <row r="398" spans="1:20" hidden="1" outlineLevel="4" collapsed="1" x14ac:dyDescent="0.35">
      <c r="A398" s="14" t="s">
        <v>3</v>
      </c>
      <c r="B398" s="14" t="s">
        <v>3</v>
      </c>
      <c r="C398" s="13" t="s">
        <v>3</v>
      </c>
      <c r="D398" s="12" t="s">
        <v>3</v>
      </c>
      <c r="E398" s="12" t="s">
        <v>3</v>
      </c>
      <c r="F398" s="96"/>
      <c r="G398" s="86"/>
      <c r="H398" s="10">
        <v>665640</v>
      </c>
      <c r="I398" s="10">
        <v>54631</v>
      </c>
      <c r="J398" s="10">
        <v>720271</v>
      </c>
      <c r="K398" s="10">
        <v>351711</v>
      </c>
      <c r="L398" s="10">
        <v>0</v>
      </c>
      <c r="M398" s="10">
        <v>351711</v>
      </c>
      <c r="N398" s="10">
        <v>368560</v>
      </c>
      <c r="O398" s="9">
        <v>0.48830370790993943</v>
      </c>
      <c r="P398" s="10">
        <v>722439</v>
      </c>
      <c r="Q398" s="10">
        <v>2018</v>
      </c>
      <c r="R398" s="10">
        <v>724457</v>
      </c>
      <c r="S398" s="11">
        <v>-4186</v>
      </c>
      <c r="T398" s="9">
        <v>1.0058117014290455</v>
      </c>
    </row>
    <row r="399" spans="1:20" hidden="1" outlineLevel="4" collapsed="1" x14ac:dyDescent="0.35">
      <c r="A399" s="14" t="s">
        <v>3</v>
      </c>
      <c r="B399" s="14" t="s">
        <v>3</v>
      </c>
      <c r="C399" s="13" t="s">
        <v>3</v>
      </c>
      <c r="D399" s="12" t="s">
        <v>3</v>
      </c>
      <c r="E399" s="12" t="s">
        <v>3</v>
      </c>
      <c r="F399" s="96"/>
      <c r="G399" s="86"/>
      <c r="H399" s="10">
        <v>350880</v>
      </c>
      <c r="I399" s="10">
        <v>2734</v>
      </c>
      <c r="J399" s="10">
        <v>353614</v>
      </c>
      <c r="K399" s="10">
        <v>178250.71</v>
      </c>
      <c r="L399" s="10">
        <v>0</v>
      </c>
      <c r="M399" s="10">
        <v>178250.71</v>
      </c>
      <c r="N399" s="10">
        <v>175363.29</v>
      </c>
      <c r="O399" s="9">
        <v>0.50408272862499792</v>
      </c>
      <c r="P399" s="10">
        <v>337970.71</v>
      </c>
      <c r="Q399" s="11">
        <v>-42906</v>
      </c>
      <c r="R399" s="10">
        <v>295064.71000000002</v>
      </c>
      <c r="S399" s="10">
        <v>58549.29</v>
      </c>
      <c r="T399" s="9">
        <v>0.83442598426532888</v>
      </c>
    </row>
    <row r="400" spans="1:20" hidden="1" outlineLevel="4" collapsed="1" x14ac:dyDescent="0.35">
      <c r="A400" s="14" t="s">
        <v>3</v>
      </c>
      <c r="B400" s="14" t="s">
        <v>3</v>
      </c>
      <c r="C400" s="13" t="s">
        <v>3</v>
      </c>
      <c r="D400" s="12" t="s">
        <v>3</v>
      </c>
      <c r="E400" s="12" t="s">
        <v>3</v>
      </c>
      <c r="F400" s="96"/>
      <c r="G400" s="86"/>
      <c r="H400" s="10">
        <v>82452</v>
      </c>
      <c r="I400" s="11">
        <v>-20613</v>
      </c>
      <c r="J400" s="10">
        <v>61839</v>
      </c>
      <c r="K400" s="10">
        <v>0</v>
      </c>
      <c r="L400" s="10">
        <v>0</v>
      </c>
      <c r="M400" s="10">
        <v>0</v>
      </c>
      <c r="N400" s="10">
        <v>61839</v>
      </c>
      <c r="O400" s="9">
        <v>0</v>
      </c>
      <c r="P400" s="10">
        <v>0</v>
      </c>
      <c r="Q400" s="10">
        <v>0</v>
      </c>
      <c r="R400" s="10">
        <v>0</v>
      </c>
      <c r="S400" s="10">
        <v>61839</v>
      </c>
      <c r="T400" s="9">
        <v>0</v>
      </c>
    </row>
    <row r="401" spans="1:20" hidden="1" outlineLevel="4" collapsed="1" x14ac:dyDescent="0.35">
      <c r="A401" s="14" t="s">
        <v>3</v>
      </c>
      <c r="B401" s="14" t="s">
        <v>3</v>
      </c>
      <c r="C401" s="13" t="s">
        <v>3</v>
      </c>
      <c r="D401" s="12" t="s">
        <v>3</v>
      </c>
      <c r="E401" s="12" t="s">
        <v>3</v>
      </c>
      <c r="F401" s="96"/>
      <c r="G401" s="86"/>
      <c r="H401" s="10">
        <v>167088</v>
      </c>
      <c r="I401" s="10">
        <v>5796</v>
      </c>
      <c r="J401" s="10">
        <v>172884</v>
      </c>
      <c r="K401" s="10">
        <v>85976</v>
      </c>
      <c r="L401" s="10">
        <v>0</v>
      </c>
      <c r="M401" s="10">
        <v>85976</v>
      </c>
      <c r="N401" s="10">
        <v>86908</v>
      </c>
      <c r="O401" s="9">
        <v>0.49730455102843524</v>
      </c>
      <c r="P401" s="10">
        <v>173384</v>
      </c>
      <c r="Q401" s="10">
        <v>0</v>
      </c>
      <c r="R401" s="10">
        <v>173384</v>
      </c>
      <c r="S401" s="11">
        <v>-500</v>
      </c>
      <c r="T401" s="9">
        <v>1.0028921126304342</v>
      </c>
    </row>
    <row r="402" spans="1:20" hidden="1" outlineLevel="4" collapsed="1" x14ac:dyDescent="0.35">
      <c r="A402" s="14" t="s">
        <v>3</v>
      </c>
      <c r="B402" s="14" t="s">
        <v>3</v>
      </c>
      <c r="C402" s="13" t="s">
        <v>3</v>
      </c>
      <c r="D402" s="12" t="s">
        <v>3</v>
      </c>
      <c r="E402" s="12" t="s">
        <v>3</v>
      </c>
      <c r="F402" s="96"/>
      <c r="G402" s="86"/>
      <c r="H402" s="10">
        <v>252216</v>
      </c>
      <c r="I402" s="10">
        <v>2916</v>
      </c>
      <c r="J402" s="10">
        <v>255132</v>
      </c>
      <c r="K402" s="10">
        <v>129118.92</v>
      </c>
      <c r="L402" s="10">
        <v>0</v>
      </c>
      <c r="M402" s="10">
        <v>129118.92</v>
      </c>
      <c r="N402" s="10">
        <v>126013.08</v>
      </c>
      <c r="O402" s="9">
        <v>0.50608673157424389</v>
      </c>
      <c r="P402" s="10">
        <v>281738.34000000003</v>
      </c>
      <c r="Q402" s="10">
        <v>3184</v>
      </c>
      <c r="R402" s="10">
        <v>284922.34000000003</v>
      </c>
      <c r="S402" s="11">
        <v>-29790.34</v>
      </c>
      <c r="T402" s="9">
        <v>1.1167644199865168</v>
      </c>
    </row>
    <row r="403" spans="1:20" hidden="1" outlineLevel="4" collapsed="1" x14ac:dyDescent="0.35">
      <c r="A403" s="14" t="s">
        <v>3</v>
      </c>
      <c r="B403" s="14" t="s">
        <v>3</v>
      </c>
      <c r="C403" s="13" t="s">
        <v>3</v>
      </c>
      <c r="D403" s="12" t="s">
        <v>3</v>
      </c>
      <c r="E403" s="12" t="s">
        <v>3</v>
      </c>
      <c r="F403" s="96"/>
      <c r="G403" s="86"/>
      <c r="H403" s="10">
        <v>574716</v>
      </c>
      <c r="I403" s="10">
        <v>90747</v>
      </c>
      <c r="J403" s="10">
        <v>665463</v>
      </c>
      <c r="K403" s="10">
        <v>317193.32</v>
      </c>
      <c r="L403" s="10">
        <v>0</v>
      </c>
      <c r="M403" s="10">
        <v>317193.32</v>
      </c>
      <c r="N403" s="10">
        <v>348269.68</v>
      </c>
      <c r="O403" s="9">
        <v>0.47665057260884525</v>
      </c>
      <c r="P403" s="10">
        <v>672201.32</v>
      </c>
      <c r="Q403" s="10">
        <v>0</v>
      </c>
      <c r="R403" s="10">
        <v>672201.32</v>
      </c>
      <c r="S403" s="11">
        <v>-6738.32</v>
      </c>
      <c r="T403" s="9">
        <v>1.0101257620634054</v>
      </c>
    </row>
    <row r="404" spans="1:20" hidden="1" outlineLevel="4" collapsed="1" x14ac:dyDescent="0.35">
      <c r="A404" s="14" t="s">
        <v>3</v>
      </c>
      <c r="B404" s="14" t="s">
        <v>3</v>
      </c>
      <c r="C404" s="13" t="s">
        <v>3</v>
      </c>
      <c r="D404" s="12" t="s">
        <v>3</v>
      </c>
      <c r="E404" s="12" t="s">
        <v>3</v>
      </c>
      <c r="F404" s="96"/>
      <c r="G404" s="86"/>
      <c r="H404" s="10">
        <v>146782</v>
      </c>
      <c r="I404" s="10">
        <v>2340</v>
      </c>
      <c r="J404" s="10">
        <v>149122</v>
      </c>
      <c r="K404" s="10">
        <v>74196</v>
      </c>
      <c r="L404" s="10">
        <v>0</v>
      </c>
      <c r="M404" s="10">
        <v>74196</v>
      </c>
      <c r="N404" s="10">
        <v>74926</v>
      </c>
      <c r="O404" s="9">
        <v>0.49755233969501483</v>
      </c>
      <c r="P404" s="10">
        <v>149172</v>
      </c>
      <c r="Q404" s="10">
        <v>0</v>
      </c>
      <c r="R404" s="10">
        <v>149172</v>
      </c>
      <c r="S404" s="11">
        <v>-50</v>
      </c>
      <c r="T404" s="9">
        <v>1.0003352959321898</v>
      </c>
    </row>
    <row r="405" spans="1:20" hidden="1" outlineLevel="4" collapsed="1" x14ac:dyDescent="0.35">
      <c r="A405" s="14" t="s">
        <v>3</v>
      </c>
      <c r="B405" s="14" t="s">
        <v>3</v>
      </c>
      <c r="C405" s="13" t="s">
        <v>3</v>
      </c>
      <c r="D405" s="12" t="s">
        <v>3</v>
      </c>
      <c r="E405" s="12" t="s">
        <v>3</v>
      </c>
      <c r="F405" s="96"/>
      <c r="G405" s="86"/>
      <c r="H405" s="10">
        <v>0</v>
      </c>
      <c r="I405" s="10">
        <v>57588</v>
      </c>
      <c r="J405" s="10">
        <v>57588</v>
      </c>
      <c r="K405" s="10">
        <v>0</v>
      </c>
      <c r="L405" s="10">
        <v>0</v>
      </c>
      <c r="M405" s="10">
        <v>0</v>
      </c>
      <c r="N405" s="10">
        <v>57588</v>
      </c>
      <c r="O405" s="9">
        <v>0</v>
      </c>
      <c r="P405" s="10">
        <v>0</v>
      </c>
      <c r="Q405" s="10">
        <v>0</v>
      </c>
      <c r="R405" s="10">
        <v>0</v>
      </c>
      <c r="S405" s="10">
        <v>57588</v>
      </c>
      <c r="T405" s="9">
        <v>0</v>
      </c>
    </row>
    <row r="406" spans="1:20" hidden="1" outlineLevel="4" collapsed="1" x14ac:dyDescent="0.35">
      <c r="A406" s="14" t="s">
        <v>3</v>
      </c>
      <c r="B406" s="14" t="s">
        <v>3</v>
      </c>
      <c r="C406" s="13" t="s">
        <v>3</v>
      </c>
      <c r="D406" s="12" t="s">
        <v>3</v>
      </c>
      <c r="E406" s="12" t="s">
        <v>3</v>
      </c>
      <c r="F406" s="96"/>
      <c r="G406" s="86"/>
      <c r="H406" s="10">
        <v>51132</v>
      </c>
      <c r="I406" s="10">
        <v>8253</v>
      </c>
      <c r="J406" s="10">
        <v>59385</v>
      </c>
      <c r="K406" s="10">
        <v>25008.89</v>
      </c>
      <c r="L406" s="10">
        <v>0</v>
      </c>
      <c r="M406" s="10">
        <v>25008.89</v>
      </c>
      <c r="N406" s="10">
        <v>34376.11</v>
      </c>
      <c r="O406" s="9">
        <v>0.4211314304959165</v>
      </c>
      <c r="P406" s="10">
        <v>37640.39</v>
      </c>
      <c r="Q406" s="10">
        <v>14046</v>
      </c>
      <c r="R406" s="10">
        <v>51686.39</v>
      </c>
      <c r="S406" s="10">
        <v>7698.61</v>
      </c>
      <c r="T406" s="9">
        <v>0.8703610339311274</v>
      </c>
    </row>
    <row r="407" spans="1:20" hidden="1" outlineLevel="4" collapsed="1" x14ac:dyDescent="0.35">
      <c r="A407" s="14" t="s">
        <v>3</v>
      </c>
      <c r="B407" s="14" t="s">
        <v>3</v>
      </c>
      <c r="C407" s="13" t="s">
        <v>3</v>
      </c>
      <c r="D407" s="12" t="s">
        <v>3</v>
      </c>
      <c r="E407" s="12" t="s">
        <v>3</v>
      </c>
      <c r="F407" s="96"/>
      <c r="G407" s="86"/>
      <c r="H407" s="10">
        <v>369732</v>
      </c>
      <c r="I407" s="10">
        <v>74886</v>
      </c>
      <c r="J407" s="10">
        <v>444618</v>
      </c>
      <c r="K407" s="10">
        <v>192677.88</v>
      </c>
      <c r="L407" s="10">
        <v>0</v>
      </c>
      <c r="M407" s="10">
        <v>192677.88</v>
      </c>
      <c r="N407" s="10">
        <v>251940.12</v>
      </c>
      <c r="O407" s="9">
        <v>0.43335600448025047</v>
      </c>
      <c r="P407" s="10">
        <v>450851.82</v>
      </c>
      <c r="Q407" s="11">
        <v>-35543</v>
      </c>
      <c r="R407" s="10">
        <v>415308.82</v>
      </c>
      <c r="S407" s="10">
        <v>29309.18</v>
      </c>
      <c r="T407" s="9">
        <v>0.93408008672613341</v>
      </c>
    </row>
    <row r="408" spans="1:20" hidden="1" outlineLevel="4" collapsed="1" x14ac:dyDescent="0.35">
      <c r="A408" s="14" t="s">
        <v>3</v>
      </c>
      <c r="B408" s="14" t="s">
        <v>3</v>
      </c>
      <c r="C408" s="13" t="s">
        <v>3</v>
      </c>
      <c r="D408" s="12" t="s">
        <v>3</v>
      </c>
      <c r="E408" s="12" t="s">
        <v>3</v>
      </c>
      <c r="F408" s="96"/>
      <c r="G408" s="86"/>
      <c r="H408" s="10">
        <v>313812</v>
      </c>
      <c r="I408" s="10">
        <v>7677</v>
      </c>
      <c r="J408" s="10">
        <v>321489</v>
      </c>
      <c r="K408" s="10">
        <v>156571.4</v>
      </c>
      <c r="L408" s="10">
        <v>0</v>
      </c>
      <c r="M408" s="10">
        <v>156571.4</v>
      </c>
      <c r="N408" s="10">
        <v>164917.6</v>
      </c>
      <c r="O408" s="9">
        <v>0.48701946256326034</v>
      </c>
      <c r="P408" s="10">
        <v>327592.82</v>
      </c>
      <c r="Q408" s="10">
        <v>259</v>
      </c>
      <c r="R408" s="10">
        <v>327851.82</v>
      </c>
      <c r="S408" s="11">
        <v>-6362.82</v>
      </c>
      <c r="T408" s="9">
        <v>1.0197917191567984</v>
      </c>
    </row>
    <row r="409" spans="1:20" hidden="1" outlineLevel="4" collapsed="1" x14ac:dyDescent="0.35">
      <c r="A409" s="14" t="s">
        <v>3</v>
      </c>
      <c r="B409" s="14" t="s">
        <v>3</v>
      </c>
      <c r="C409" s="13" t="s">
        <v>3</v>
      </c>
      <c r="D409" s="12" t="s">
        <v>3</v>
      </c>
      <c r="E409" s="12" t="s">
        <v>3</v>
      </c>
      <c r="F409" s="96"/>
      <c r="G409" s="86"/>
      <c r="H409" s="10">
        <v>24788</v>
      </c>
      <c r="I409" s="10">
        <v>0</v>
      </c>
      <c r="J409" s="10">
        <v>24788</v>
      </c>
      <c r="K409" s="10">
        <v>0</v>
      </c>
      <c r="L409" s="10">
        <v>0</v>
      </c>
      <c r="M409" s="10">
        <v>0</v>
      </c>
      <c r="N409" s="10">
        <v>24788</v>
      </c>
      <c r="O409" s="9">
        <v>0</v>
      </c>
      <c r="P409" s="10">
        <v>0</v>
      </c>
      <c r="Q409" s="10">
        <v>0</v>
      </c>
      <c r="R409" s="10">
        <v>0</v>
      </c>
      <c r="S409" s="10">
        <v>24788</v>
      </c>
      <c r="T409" s="9">
        <v>0</v>
      </c>
    </row>
    <row r="410" spans="1:20" hidden="1" outlineLevel="4" collapsed="1" x14ac:dyDescent="0.35">
      <c r="A410" s="14" t="s">
        <v>3</v>
      </c>
      <c r="B410" s="14" t="s">
        <v>3</v>
      </c>
      <c r="C410" s="13" t="s">
        <v>3</v>
      </c>
      <c r="D410" s="12" t="s">
        <v>3</v>
      </c>
      <c r="E410" s="12" t="s">
        <v>3</v>
      </c>
      <c r="F410" s="96"/>
      <c r="G410" s="86"/>
      <c r="H410" s="10">
        <v>206028</v>
      </c>
      <c r="I410" s="10">
        <v>12132</v>
      </c>
      <c r="J410" s="10">
        <v>218160</v>
      </c>
      <c r="K410" s="10">
        <v>7304.33</v>
      </c>
      <c r="L410" s="10">
        <v>0</v>
      </c>
      <c r="M410" s="10">
        <v>7304.33</v>
      </c>
      <c r="N410" s="10">
        <v>210855.67</v>
      </c>
      <c r="O410" s="9">
        <v>3.3481527319398609E-2</v>
      </c>
      <c r="P410" s="11">
        <v>-190292.77</v>
      </c>
      <c r="Q410" s="10">
        <v>0</v>
      </c>
      <c r="R410" s="11">
        <v>-190292.77</v>
      </c>
      <c r="S410" s="10">
        <v>408452.77</v>
      </c>
      <c r="T410" s="24">
        <v>-0.87226242207554083</v>
      </c>
    </row>
    <row r="411" spans="1:20" hidden="1" outlineLevel="4" collapsed="1" x14ac:dyDescent="0.35">
      <c r="A411" s="14" t="s">
        <v>3</v>
      </c>
      <c r="B411" s="14" t="s">
        <v>3</v>
      </c>
      <c r="C411" s="13" t="s">
        <v>3</v>
      </c>
      <c r="D411" s="12" t="s">
        <v>3</v>
      </c>
      <c r="E411" s="12" t="s">
        <v>3</v>
      </c>
      <c r="F411" s="96"/>
      <c r="G411" s="86"/>
      <c r="H411" s="10">
        <v>309480</v>
      </c>
      <c r="I411" s="10">
        <v>68782</v>
      </c>
      <c r="J411" s="10">
        <v>378262</v>
      </c>
      <c r="K411" s="10">
        <v>96449.72</v>
      </c>
      <c r="L411" s="10">
        <v>0</v>
      </c>
      <c r="M411" s="10">
        <v>96449.72</v>
      </c>
      <c r="N411" s="10">
        <v>281812.28000000003</v>
      </c>
      <c r="O411" s="9">
        <v>0.25498125637785451</v>
      </c>
      <c r="P411" s="10">
        <v>305838.68</v>
      </c>
      <c r="Q411" s="10">
        <v>0</v>
      </c>
      <c r="R411" s="10">
        <v>305838.68</v>
      </c>
      <c r="S411" s="10">
        <v>72423.320000000007</v>
      </c>
      <c r="T411" s="9">
        <v>0.80853662276411586</v>
      </c>
    </row>
    <row r="412" spans="1:20" hidden="1" outlineLevel="4" collapsed="1" x14ac:dyDescent="0.35">
      <c r="A412" s="14" t="s">
        <v>3</v>
      </c>
      <c r="B412" s="14" t="s">
        <v>3</v>
      </c>
      <c r="C412" s="13" t="s">
        <v>3</v>
      </c>
      <c r="D412" s="12" t="s">
        <v>3</v>
      </c>
      <c r="E412" s="12" t="s">
        <v>3</v>
      </c>
      <c r="F412" s="96"/>
      <c r="G412" s="86"/>
      <c r="H412" s="10">
        <v>249900</v>
      </c>
      <c r="I412" s="10">
        <v>4275</v>
      </c>
      <c r="J412" s="10">
        <v>254175</v>
      </c>
      <c r="K412" s="10">
        <v>120783.27</v>
      </c>
      <c r="L412" s="10">
        <v>0</v>
      </c>
      <c r="M412" s="10">
        <v>120783.27</v>
      </c>
      <c r="N412" s="10">
        <v>133391.73000000001</v>
      </c>
      <c r="O412" s="9">
        <v>0.47519728533490707</v>
      </c>
      <c r="P412" s="10">
        <v>258201.27</v>
      </c>
      <c r="Q412" s="10">
        <v>0</v>
      </c>
      <c r="R412" s="10">
        <v>258201.27</v>
      </c>
      <c r="S412" s="11">
        <v>-4026.27</v>
      </c>
      <c r="T412" s="9">
        <v>1.0158405429330186</v>
      </c>
    </row>
    <row r="413" spans="1:20" hidden="1" outlineLevel="4" collapsed="1" x14ac:dyDescent="0.35">
      <c r="A413" s="14" t="s">
        <v>3</v>
      </c>
      <c r="B413" s="14" t="s">
        <v>3</v>
      </c>
      <c r="C413" s="13" t="s">
        <v>3</v>
      </c>
      <c r="D413" s="12" t="s">
        <v>3</v>
      </c>
      <c r="E413" s="12" t="s">
        <v>3</v>
      </c>
      <c r="F413" s="96"/>
      <c r="G413" s="86"/>
      <c r="H413" s="10">
        <v>202680</v>
      </c>
      <c r="I413" s="10">
        <v>72885</v>
      </c>
      <c r="J413" s="10">
        <v>275565</v>
      </c>
      <c r="K413" s="10">
        <v>103589</v>
      </c>
      <c r="L413" s="10">
        <v>0</v>
      </c>
      <c r="M413" s="10">
        <v>103589</v>
      </c>
      <c r="N413" s="10">
        <v>171976</v>
      </c>
      <c r="O413" s="9">
        <v>0.37591493839928874</v>
      </c>
      <c r="P413" s="10">
        <v>334679</v>
      </c>
      <c r="Q413" s="10">
        <v>0</v>
      </c>
      <c r="R413" s="10">
        <v>334679</v>
      </c>
      <c r="S413" s="11">
        <v>-59114</v>
      </c>
      <c r="T413" s="9">
        <v>1.2145192604285739</v>
      </c>
    </row>
    <row r="414" spans="1:20" hidden="1" outlineLevel="4" collapsed="1" x14ac:dyDescent="0.35">
      <c r="A414" s="14" t="s">
        <v>3</v>
      </c>
      <c r="B414" s="14" t="s">
        <v>3</v>
      </c>
      <c r="C414" s="13" t="s">
        <v>3</v>
      </c>
      <c r="D414" s="12" t="s">
        <v>3</v>
      </c>
      <c r="E414" s="12" t="s">
        <v>3</v>
      </c>
      <c r="F414" s="96"/>
      <c r="G414" s="86"/>
      <c r="H414" s="10">
        <v>160387</v>
      </c>
      <c r="I414" s="10">
        <v>2826</v>
      </c>
      <c r="J414" s="10">
        <v>163213</v>
      </c>
      <c r="K414" s="10">
        <v>42762</v>
      </c>
      <c r="L414" s="10">
        <v>0</v>
      </c>
      <c r="M414" s="10">
        <v>42762</v>
      </c>
      <c r="N414" s="10">
        <v>120451</v>
      </c>
      <c r="O414" s="9">
        <v>0.26200118863080757</v>
      </c>
      <c r="P414" s="10">
        <v>86466</v>
      </c>
      <c r="Q414" s="10">
        <v>76747</v>
      </c>
      <c r="R414" s="10">
        <v>163213</v>
      </c>
      <c r="S414" s="10">
        <v>0</v>
      </c>
      <c r="T414" s="9">
        <v>1</v>
      </c>
    </row>
    <row r="415" spans="1:20" hidden="1" outlineLevel="4" collapsed="1" x14ac:dyDescent="0.35">
      <c r="A415" s="14" t="s">
        <v>3</v>
      </c>
      <c r="B415" s="14" t="s">
        <v>3</v>
      </c>
      <c r="C415" s="13" t="s">
        <v>3</v>
      </c>
      <c r="D415" s="12" t="s">
        <v>3</v>
      </c>
      <c r="E415" s="12" t="s">
        <v>3</v>
      </c>
      <c r="F415" s="96"/>
      <c r="G415" s="86"/>
      <c r="H415" s="10">
        <v>489768</v>
      </c>
      <c r="I415" s="10">
        <v>6228</v>
      </c>
      <c r="J415" s="10">
        <v>495996</v>
      </c>
      <c r="K415" s="10">
        <v>231207.24</v>
      </c>
      <c r="L415" s="10">
        <v>0</v>
      </c>
      <c r="M415" s="10">
        <v>231207.24</v>
      </c>
      <c r="N415" s="10">
        <v>264788.76</v>
      </c>
      <c r="O415" s="9">
        <v>0.46614738828538937</v>
      </c>
      <c r="P415" s="10">
        <v>481717.74</v>
      </c>
      <c r="Q415" s="10">
        <v>14212</v>
      </c>
      <c r="R415" s="10">
        <v>495929.74</v>
      </c>
      <c r="S415" s="10">
        <v>66.260000000000005</v>
      </c>
      <c r="T415" s="9">
        <v>0.99986641021298561</v>
      </c>
    </row>
    <row r="416" spans="1:20" hidden="1" outlineLevel="4" collapsed="1" x14ac:dyDescent="0.35">
      <c r="A416" s="14" t="s">
        <v>3</v>
      </c>
      <c r="B416" s="14" t="s">
        <v>3</v>
      </c>
      <c r="C416" s="13" t="s">
        <v>3</v>
      </c>
      <c r="D416" s="12" t="s">
        <v>3</v>
      </c>
      <c r="E416" s="12" t="s">
        <v>3</v>
      </c>
      <c r="F416" s="96"/>
      <c r="G416" s="86"/>
      <c r="H416" s="10">
        <v>1246236</v>
      </c>
      <c r="I416" s="10">
        <v>108197</v>
      </c>
      <c r="J416" s="10">
        <v>1354433</v>
      </c>
      <c r="K416" s="10">
        <v>594822.85</v>
      </c>
      <c r="L416" s="10">
        <v>0</v>
      </c>
      <c r="M416" s="10">
        <v>594822.85</v>
      </c>
      <c r="N416" s="10">
        <v>759610.15</v>
      </c>
      <c r="O416" s="9">
        <v>0.43916742282563997</v>
      </c>
      <c r="P416" s="10">
        <v>1181880.25</v>
      </c>
      <c r="Q416" s="10">
        <v>0</v>
      </c>
      <c r="R416" s="10">
        <v>1181880.25</v>
      </c>
      <c r="S416" s="10">
        <v>172552.75</v>
      </c>
      <c r="T416" s="9">
        <v>0.87260148711674923</v>
      </c>
    </row>
    <row r="417" spans="1:20" hidden="1" outlineLevel="4" collapsed="1" x14ac:dyDescent="0.35">
      <c r="A417" s="14" t="s">
        <v>3</v>
      </c>
      <c r="B417" s="14" t="s">
        <v>3</v>
      </c>
      <c r="C417" s="13" t="s">
        <v>3</v>
      </c>
      <c r="D417" s="12" t="s">
        <v>3</v>
      </c>
      <c r="E417" s="12" t="s">
        <v>3</v>
      </c>
      <c r="F417" s="96"/>
      <c r="G417" s="86"/>
      <c r="H417" s="10">
        <v>362916</v>
      </c>
      <c r="I417" s="10">
        <v>3618</v>
      </c>
      <c r="J417" s="10">
        <v>366534</v>
      </c>
      <c r="K417" s="10">
        <v>154207.29</v>
      </c>
      <c r="L417" s="10">
        <v>0</v>
      </c>
      <c r="M417" s="10">
        <v>154207.29</v>
      </c>
      <c r="N417" s="10">
        <v>212326.71</v>
      </c>
      <c r="O417" s="9">
        <v>0.42071755962611929</v>
      </c>
      <c r="P417" s="10">
        <v>313741.28999999998</v>
      </c>
      <c r="Q417" s="10">
        <v>0</v>
      </c>
      <c r="R417" s="10">
        <v>313741.28999999998</v>
      </c>
      <c r="S417" s="10">
        <v>52792.71</v>
      </c>
      <c r="T417" s="9">
        <v>0.8559677683379987</v>
      </c>
    </row>
    <row r="418" spans="1:20" hidden="1" outlineLevel="4" collapsed="1" x14ac:dyDescent="0.35">
      <c r="A418" s="14" t="s">
        <v>3</v>
      </c>
      <c r="B418" s="14" t="s">
        <v>3</v>
      </c>
      <c r="C418" s="13" t="s">
        <v>3</v>
      </c>
      <c r="D418" s="12" t="s">
        <v>3</v>
      </c>
      <c r="E418" s="12" t="s">
        <v>3</v>
      </c>
      <c r="F418" s="96"/>
      <c r="G418" s="86"/>
      <c r="H418" s="10">
        <v>1209420</v>
      </c>
      <c r="I418" s="10">
        <v>0</v>
      </c>
      <c r="J418" s="10">
        <v>1209420</v>
      </c>
      <c r="K418" s="10">
        <v>644138.76</v>
      </c>
      <c r="L418" s="10">
        <v>0</v>
      </c>
      <c r="M418" s="10">
        <v>644138.76</v>
      </c>
      <c r="N418" s="10">
        <v>565281.24</v>
      </c>
      <c r="O418" s="9">
        <v>0.53260137917348815</v>
      </c>
      <c r="P418" s="10">
        <v>1311703.32</v>
      </c>
      <c r="Q418" s="10">
        <v>0</v>
      </c>
      <c r="R418" s="10">
        <v>1311703.32</v>
      </c>
      <c r="S418" s="11">
        <v>-102283.32</v>
      </c>
      <c r="T418" s="9">
        <v>1.0845722081658977</v>
      </c>
    </row>
    <row r="419" spans="1:20" hidden="1" outlineLevel="4" collapsed="1" x14ac:dyDescent="0.35">
      <c r="A419" s="14" t="s">
        <v>3</v>
      </c>
      <c r="B419" s="14" t="s">
        <v>3</v>
      </c>
      <c r="C419" s="13" t="s">
        <v>3</v>
      </c>
      <c r="D419" s="12" t="s">
        <v>3</v>
      </c>
      <c r="E419" s="12" t="s">
        <v>3</v>
      </c>
      <c r="F419" s="96"/>
      <c r="G419" s="86"/>
      <c r="H419" s="10">
        <v>538320</v>
      </c>
      <c r="I419" s="10">
        <v>0</v>
      </c>
      <c r="J419" s="10">
        <v>538320</v>
      </c>
      <c r="K419" s="10">
        <v>265692.21999999997</v>
      </c>
      <c r="L419" s="10">
        <v>0</v>
      </c>
      <c r="M419" s="10">
        <v>265692.21999999997</v>
      </c>
      <c r="N419" s="10">
        <v>272627.78000000003</v>
      </c>
      <c r="O419" s="9">
        <v>0.49355814385495617</v>
      </c>
      <c r="P419" s="10">
        <v>509049.4</v>
      </c>
      <c r="Q419" s="10">
        <v>0</v>
      </c>
      <c r="R419" s="10">
        <v>509049.4</v>
      </c>
      <c r="S419" s="10">
        <v>29270.6</v>
      </c>
      <c r="T419" s="9">
        <v>0.94562602169713184</v>
      </c>
    </row>
    <row r="420" spans="1:20" hidden="1" outlineLevel="4" collapsed="1" x14ac:dyDescent="0.35">
      <c r="A420" s="14" t="s">
        <v>3</v>
      </c>
      <c r="B420" s="14" t="s">
        <v>3</v>
      </c>
      <c r="C420" s="13" t="s">
        <v>3</v>
      </c>
      <c r="D420" s="12" t="s">
        <v>3</v>
      </c>
      <c r="E420" s="12" t="s">
        <v>3</v>
      </c>
      <c r="F420" s="96"/>
      <c r="G420" s="86"/>
      <c r="H420" s="10">
        <v>177096</v>
      </c>
      <c r="I420" s="10">
        <v>0</v>
      </c>
      <c r="J420" s="10">
        <v>177096</v>
      </c>
      <c r="K420" s="10">
        <v>88548</v>
      </c>
      <c r="L420" s="10">
        <v>0</v>
      </c>
      <c r="M420" s="10">
        <v>88548</v>
      </c>
      <c r="N420" s="10">
        <v>88548</v>
      </c>
      <c r="O420" s="9">
        <v>0.5</v>
      </c>
      <c r="P420" s="10">
        <v>177096</v>
      </c>
      <c r="Q420" s="10">
        <v>0</v>
      </c>
      <c r="R420" s="10">
        <v>177096</v>
      </c>
      <c r="S420" s="10">
        <v>0</v>
      </c>
      <c r="T420" s="9">
        <v>1</v>
      </c>
    </row>
    <row r="421" spans="1:20" hidden="1" outlineLevel="4" collapsed="1" x14ac:dyDescent="0.35">
      <c r="A421" s="14" t="s">
        <v>3</v>
      </c>
      <c r="B421" s="14" t="s">
        <v>3</v>
      </c>
      <c r="C421" s="13" t="s">
        <v>3</v>
      </c>
      <c r="D421" s="12" t="s">
        <v>3</v>
      </c>
      <c r="E421" s="12" t="s">
        <v>3</v>
      </c>
      <c r="F421" s="96"/>
      <c r="G421" s="86"/>
      <c r="H421" s="10">
        <v>147696</v>
      </c>
      <c r="I421" s="10">
        <v>1017</v>
      </c>
      <c r="J421" s="10">
        <v>148713</v>
      </c>
      <c r="K421" s="10">
        <v>74904</v>
      </c>
      <c r="L421" s="10">
        <v>0</v>
      </c>
      <c r="M421" s="10">
        <v>74904</v>
      </c>
      <c r="N421" s="10">
        <v>73809</v>
      </c>
      <c r="O421" s="9">
        <v>0.50368158802525675</v>
      </c>
      <c r="P421" s="10">
        <v>153732</v>
      </c>
      <c r="Q421" s="10">
        <v>0</v>
      </c>
      <c r="R421" s="10">
        <v>153732</v>
      </c>
      <c r="S421" s="11">
        <v>-5019</v>
      </c>
      <c r="T421" s="9">
        <v>1.0337495713219422</v>
      </c>
    </row>
    <row r="422" spans="1:20" hidden="1" outlineLevel="4" collapsed="1" x14ac:dyDescent="0.35">
      <c r="A422" s="14" t="s">
        <v>3</v>
      </c>
      <c r="B422" s="14" t="s">
        <v>3</v>
      </c>
      <c r="C422" s="13" t="s">
        <v>3</v>
      </c>
      <c r="D422" s="12" t="s">
        <v>3</v>
      </c>
      <c r="E422" s="12" t="s">
        <v>3</v>
      </c>
      <c r="F422" s="96"/>
      <c r="G422" s="86"/>
      <c r="H422" s="10">
        <v>42828</v>
      </c>
      <c r="I422" s="10">
        <v>43449</v>
      </c>
      <c r="J422" s="10">
        <v>86277</v>
      </c>
      <c r="K422" s="10">
        <v>43035</v>
      </c>
      <c r="L422" s="10">
        <v>0</v>
      </c>
      <c r="M422" s="10">
        <v>43035</v>
      </c>
      <c r="N422" s="10">
        <v>43242</v>
      </c>
      <c r="O422" s="9">
        <v>0.49880037553461526</v>
      </c>
      <c r="P422" s="10">
        <v>86277</v>
      </c>
      <c r="Q422" s="10">
        <v>0</v>
      </c>
      <c r="R422" s="10">
        <v>86277</v>
      </c>
      <c r="S422" s="10">
        <v>0</v>
      </c>
      <c r="T422" s="9">
        <v>1</v>
      </c>
    </row>
    <row r="423" spans="1:20" hidden="1" outlineLevel="4" collapsed="1" x14ac:dyDescent="0.35">
      <c r="A423" s="14" t="s">
        <v>3</v>
      </c>
      <c r="B423" s="14" t="s">
        <v>3</v>
      </c>
      <c r="C423" s="13" t="s">
        <v>3</v>
      </c>
      <c r="D423" s="12" t="s">
        <v>3</v>
      </c>
      <c r="E423" s="12" t="s">
        <v>3</v>
      </c>
      <c r="F423" s="96"/>
      <c r="G423" s="86"/>
      <c r="H423" s="10">
        <v>147168</v>
      </c>
      <c r="I423" s="10">
        <v>0</v>
      </c>
      <c r="J423" s="10">
        <v>147168</v>
      </c>
      <c r="K423" s="10">
        <v>73584</v>
      </c>
      <c r="L423" s="10">
        <v>0</v>
      </c>
      <c r="M423" s="10">
        <v>73584</v>
      </c>
      <c r="N423" s="10">
        <v>73584</v>
      </c>
      <c r="O423" s="9">
        <v>0.5</v>
      </c>
      <c r="P423" s="10">
        <v>147168</v>
      </c>
      <c r="Q423" s="10">
        <v>0</v>
      </c>
      <c r="R423" s="10">
        <v>147168</v>
      </c>
      <c r="S423" s="10">
        <v>0</v>
      </c>
      <c r="T423" s="9">
        <v>1</v>
      </c>
    </row>
    <row r="424" spans="1:20" hidden="1" outlineLevel="4" collapsed="1" x14ac:dyDescent="0.35">
      <c r="A424" s="14" t="s">
        <v>3</v>
      </c>
      <c r="B424" s="14" t="s">
        <v>3</v>
      </c>
      <c r="C424" s="13" t="s">
        <v>3</v>
      </c>
      <c r="D424" s="12" t="s">
        <v>3</v>
      </c>
      <c r="E424" s="12" t="s">
        <v>3</v>
      </c>
      <c r="F424" s="96"/>
      <c r="G424" s="86"/>
      <c r="H424" s="10">
        <v>1590731</v>
      </c>
      <c r="I424" s="10">
        <v>77102</v>
      </c>
      <c r="J424" s="10">
        <v>1667833</v>
      </c>
      <c r="K424" s="10">
        <v>696978.89</v>
      </c>
      <c r="L424" s="10">
        <v>0</v>
      </c>
      <c r="M424" s="10">
        <v>696978.89</v>
      </c>
      <c r="N424" s="10">
        <v>970854.11</v>
      </c>
      <c r="O424" s="9">
        <v>0.41789489115516959</v>
      </c>
      <c r="P424" s="10">
        <v>1430920.49</v>
      </c>
      <c r="Q424" s="10">
        <v>19080</v>
      </c>
      <c r="R424" s="10">
        <v>1450000.49</v>
      </c>
      <c r="S424" s="10">
        <v>217832.51</v>
      </c>
      <c r="T424" s="9">
        <v>0.8693918935528917</v>
      </c>
    </row>
    <row r="425" spans="1:20" hidden="1" outlineLevel="4" collapsed="1" x14ac:dyDescent="0.35">
      <c r="A425" s="14" t="s">
        <v>3</v>
      </c>
      <c r="B425" s="14" t="s">
        <v>3</v>
      </c>
      <c r="C425" s="13" t="s">
        <v>3</v>
      </c>
      <c r="D425" s="12" t="s">
        <v>3</v>
      </c>
      <c r="E425" s="12" t="s">
        <v>3</v>
      </c>
      <c r="F425" s="96"/>
      <c r="G425" s="86"/>
      <c r="H425" s="10">
        <v>126468</v>
      </c>
      <c r="I425" s="10">
        <v>792</v>
      </c>
      <c r="J425" s="10">
        <v>127260</v>
      </c>
      <c r="K425" s="10">
        <v>75198</v>
      </c>
      <c r="L425" s="10">
        <v>0</v>
      </c>
      <c r="M425" s="10">
        <v>75198</v>
      </c>
      <c r="N425" s="10">
        <v>52062</v>
      </c>
      <c r="O425" s="9">
        <v>0.59090051862329085</v>
      </c>
      <c r="P425" s="10">
        <v>150660</v>
      </c>
      <c r="Q425" s="11">
        <v>-23400</v>
      </c>
      <c r="R425" s="10">
        <v>127260</v>
      </c>
      <c r="S425" s="10">
        <v>0</v>
      </c>
      <c r="T425" s="9">
        <v>1</v>
      </c>
    </row>
    <row r="426" spans="1:20" hidden="1" outlineLevel="4" collapsed="1" x14ac:dyDescent="0.35">
      <c r="A426" s="14" t="s">
        <v>3</v>
      </c>
      <c r="B426" s="14" t="s">
        <v>3</v>
      </c>
      <c r="C426" s="13" t="s">
        <v>3</v>
      </c>
      <c r="D426" s="12" t="s">
        <v>3</v>
      </c>
      <c r="E426" s="12" t="s">
        <v>3</v>
      </c>
      <c r="F426" s="96"/>
      <c r="G426" s="86"/>
      <c r="H426" s="11">
        <v>-242000</v>
      </c>
      <c r="I426" s="10">
        <v>116739</v>
      </c>
      <c r="J426" s="11">
        <v>-125261</v>
      </c>
      <c r="K426" s="10">
        <v>0</v>
      </c>
      <c r="L426" s="10">
        <v>0</v>
      </c>
      <c r="M426" s="10">
        <v>0</v>
      </c>
      <c r="N426" s="11">
        <v>-125261</v>
      </c>
      <c r="O426" s="9">
        <v>0</v>
      </c>
      <c r="P426" s="10">
        <v>0</v>
      </c>
      <c r="Q426" s="11">
        <v>-125261</v>
      </c>
      <c r="R426" s="11">
        <v>-125261</v>
      </c>
      <c r="S426" s="10">
        <v>0</v>
      </c>
      <c r="T426" s="9">
        <v>1</v>
      </c>
    </row>
    <row r="427" spans="1:20" hidden="1" outlineLevel="4" collapsed="1" x14ac:dyDescent="0.35">
      <c r="A427" s="14" t="s">
        <v>3</v>
      </c>
      <c r="B427" s="14" t="s">
        <v>3</v>
      </c>
      <c r="C427" s="13" t="s">
        <v>3</v>
      </c>
      <c r="D427" s="12" t="s">
        <v>3</v>
      </c>
      <c r="E427" s="12" t="s">
        <v>3</v>
      </c>
      <c r="F427" s="96"/>
      <c r="G427" s="86"/>
      <c r="H427" s="10">
        <v>230289</v>
      </c>
      <c r="I427" s="10">
        <v>5327</v>
      </c>
      <c r="J427" s="10">
        <v>235616</v>
      </c>
      <c r="K427" s="10">
        <v>117482.23</v>
      </c>
      <c r="L427" s="10">
        <v>0</v>
      </c>
      <c r="M427" s="10">
        <v>117482.23</v>
      </c>
      <c r="N427" s="10">
        <v>118133.77</v>
      </c>
      <c r="O427" s="9">
        <v>0.49861736893929104</v>
      </c>
      <c r="P427" s="10">
        <v>235147.75</v>
      </c>
      <c r="Q427" s="10">
        <v>468</v>
      </c>
      <c r="R427" s="10">
        <v>235615.75</v>
      </c>
      <c r="S427" s="10">
        <v>0.25</v>
      </c>
      <c r="T427" s="9">
        <v>0.99999893895151437</v>
      </c>
    </row>
    <row r="428" spans="1:20" hidden="1" outlineLevel="4" collapsed="1" x14ac:dyDescent="0.35">
      <c r="A428" s="14" t="s">
        <v>3</v>
      </c>
      <c r="B428" s="14" t="s">
        <v>3</v>
      </c>
      <c r="C428" s="13" t="s">
        <v>3</v>
      </c>
      <c r="D428" s="12" t="s">
        <v>3</v>
      </c>
      <c r="E428" s="12" t="s">
        <v>3</v>
      </c>
      <c r="F428" s="96"/>
      <c r="G428" s="86"/>
      <c r="H428" s="10">
        <v>67308</v>
      </c>
      <c r="I428" s="10">
        <v>0</v>
      </c>
      <c r="J428" s="10">
        <v>67308</v>
      </c>
      <c r="K428" s="10">
        <v>21600</v>
      </c>
      <c r="L428" s="10">
        <v>0</v>
      </c>
      <c r="M428" s="10">
        <v>21600</v>
      </c>
      <c r="N428" s="10">
        <v>45708</v>
      </c>
      <c r="O428" s="9">
        <v>0.32091281868425742</v>
      </c>
      <c r="P428" s="10">
        <v>61200</v>
      </c>
      <c r="Q428" s="10">
        <v>0</v>
      </c>
      <c r="R428" s="10">
        <v>61200</v>
      </c>
      <c r="S428" s="10">
        <v>6108</v>
      </c>
      <c r="T428" s="9">
        <v>0.90925298627206275</v>
      </c>
    </row>
    <row r="429" spans="1:20" hidden="1" outlineLevel="4" collapsed="1" x14ac:dyDescent="0.35">
      <c r="A429" s="14" t="s">
        <v>3</v>
      </c>
      <c r="B429" s="14" t="s">
        <v>3</v>
      </c>
      <c r="C429" s="13" t="s">
        <v>3</v>
      </c>
      <c r="D429" s="12" t="s">
        <v>3</v>
      </c>
      <c r="E429" s="12" t="s">
        <v>3</v>
      </c>
      <c r="F429" s="96"/>
      <c r="G429" s="86"/>
      <c r="H429" s="10">
        <v>172440</v>
      </c>
      <c r="I429" s="10">
        <v>10127</v>
      </c>
      <c r="J429" s="10">
        <v>182567</v>
      </c>
      <c r="K429" s="10">
        <v>89776.69</v>
      </c>
      <c r="L429" s="10">
        <v>0</v>
      </c>
      <c r="M429" s="10">
        <v>89776.69</v>
      </c>
      <c r="N429" s="10">
        <v>92790.31</v>
      </c>
      <c r="O429" s="9">
        <v>0.49174653688782749</v>
      </c>
      <c r="P429" s="10">
        <v>182566.69</v>
      </c>
      <c r="Q429" s="10">
        <v>0</v>
      </c>
      <c r="R429" s="10">
        <v>182566.69</v>
      </c>
      <c r="S429" s="10">
        <v>0.31</v>
      </c>
      <c r="T429" s="9">
        <v>0.9999983019932408</v>
      </c>
    </row>
    <row r="430" spans="1:20" hidden="1" outlineLevel="4" collapsed="1" x14ac:dyDescent="0.35">
      <c r="A430" s="14" t="s">
        <v>3</v>
      </c>
      <c r="B430" s="14" t="s">
        <v>3</v>
      </c>
      <c r="C430" s="13" t="s">
        <v>3</v>
      </c>
      <c r="D430" s="12" t="s">
        <v>3</v>
      </c>
      <c r="E430" s="12" t="s">
        <v>3</v>
      </c>
      <c r="F430" s="96"/>
      <c r="G430" s="86"/>
      <c r="H430" s="10">
        <v>704394</v>
      </c>
      <c r="I430" s="10">
        <v>6462</v>
      </c>
      <c r="J430" s="10">
        <v>710856</v>
      </c>
      <c r="K430" s="10">
        <v>313954.43</v>
      </c>
      <c r="L430" s="10">
        <v>0</v>
      </c>
      <c r="M430" s="10">
        <v>313954.43</v>
      </c>
      <c r="N430" s="10">
        <v>396901.57</v>
      </c>
      <c r="O430" s="9">
        <v>0.44165686158659417</v>
      </c>
      <c r="P430" s="10">
        <v>572185.43000000005</v>
      </c>
      <c r="Q430" s="10">
        <v>152128</v>
      </c>
      <c r="R430" s="10">
        <v>724313.43</v>
      </c>
      <c r="S430" s="11">
        <v>-13457.43</v>
      </c>
      <c r="T430" s="9">
        <v>1.018931302542287</v>
      </c>
    </row>
    <row r="431" spans="1:20" hidden="1" outlineLevel="4" collapsed="1" x14ac:dyDescent="0.35">
      <c r="A431" s="14" t="s">
        <v>3</v>
      </c>
      <c r="B431" s="14" t="s">
        <v>3</v>
      </c>
      <c r="C431" s="13" t="s">
        <v>3</v>
      </c>
      <c r="D431" s="12" t="s">
        <v>3</v>
      </c>
      <c r="E431" s="12" t="s">
        <v>3</v>
      </c>
      <c r="F431" s="96"/>
      <c r="G431" s="86"/>
      <c r="H431" s="10">
        <v>911820</v>
      </c>
      <c r="I431" s="10">
        <v>49493</v>
      </c>
      <c r="J431" s="10">
        <v>961313</v>
      </c>
      <c r="K431" s="10">
        <v>459649.6</v>
      </c>
      <c r="L431" s="10">
        <v>0</v>
      </c>
      <c r="M431" s="10">
        <v>459649.6</v>
      </c>
      <c r="N431" s="10">
        <v>501663.4</v>
      </c>
      <c r="O431" s="9">
        <v>0.47814770007271307</v>
      </c>
      <c r="P431" s="10">
        <v>934365.52</v>
      </c>
      <c r="Q431" s="10">
        <v>26947</v>
      </c>
      <c r="R431" s="10">
        <v>961312.52</v>
      </c>
      <c r="S431" s="10">
        <v>0.48</v>
      </c>
      <c r="T431" s="9">
        <v>0.99999950068292009</v>
      </c>
    </row>
    <row r="432" spans="1:20" hidden="1" outlineLevel="4" collapsed="1" x14ac:dyDescent="0.35">
      <c r="A432" s="14" t="s">
        <v>3</v>
      </c>
      <c r="B432" s="14" t="s">
        <v>3</v>
      </c>
      <c r="C432" s="13" t="s">
        <v>3</v>
      </c>
      <c r="D432" s="12" t="s">
        <v>3</v>
      </c>
      <c r="E432" s="12" t="s">
        <v>3</v>
      </c>
      <c r="F432" s="96"/>
      <c r="G432" s="86"/>
      <c r="H432" s="10">
        <v>737520</v>
      </c>
      <c r="I432" s="10">
        <v>18621</v>
      </c>
      <c r="J432" s="10">
        <v>756141</v>
      </c>
      <c r="K432" s="10">
        <v>367460.54</v>
      </c>
      <c r="L432" s="10">
        <v>0</v>
      </c>
      <c r="M432" s="10">
        <v>367460.54</v>
      </c>
      <c r="N432" s="10">
        <v>388680.46</v>
      </c>
      <c r="O432" s="9">
        <v>0.48596827840310208</v>
      </c>
      <c r="P432" s="10">
        <v>759089.78</v>
      </c>
      <c r="Q432" s="10">
        <v>0</v>
      </c>
      <c r="R432" s="10">
        <v>759089.78</v>
      </c>
      <c r="S432" s="11">
        <v>-2948.78</v>
      </c>
      <c r="T432" s="9">
        <v>1.0038997753064574</v>
      </c>
    </row>
    <row r="433" spans="1:20" hidden="1" outlineLevel="4" collapsed="1" x14ac:dyDescent="0.35">
      <c r="A433" s="14" t="s">
        <v>3</v>
      </c>
      <c r="B433" s="14" t="s">
        <v>3</v>
      </c>
      <c r="C433" s="13" t="s">
        <v>3</v>
      </c>
      <c r="D433" s="12" t="s">
        <v>3</v>
      </c>
      <c r="E433" s="12" t="s">
        <v>3</v>
      </c>
      <c r="F433" s="96"/>
      <c r="G433" s="86"/>
      <c r="H433" s="10">
        <v>134160</v>
      </c>
      <c r="I433" s="10">
        <v>666</v>
      </c>
      <c r="J433" s="10">
        <v>134826</v>
      </c>
      <c r="K433" s="10">
        <v>69108</v>
      </c>
      <c r="L433" s="10">
        <v>0</v>
      </c>
      <c r="M433" s="10">
        <v>69108</v>
      </c>
      <c r="N433" s="10">
        <v>65718</v>
      </c>
      <c r="O433" s="9">
        <v>0.51257175915624587</v>
      </c>
      <c r="P433" s="10">
        <v>147468</v>
      </c>
      <c r="Q433" s="11">
        <v>-7842</v>
      </c>
      <c r="R433" s="10">
        <v>139626</v>
      </c>
      <c r="S433" s="11">
        <v>-4800</v>
      </c>
      <c r="T433" s="9">
        <v>1.0356014418583952</v>
      </c>
    </row>
    <row r="434" spans="1:20" hidden="1" outlineLevel="4" collapsed="1" x14ac:dyDescent="0.35">
      <c r="A434" s="14" t="s">
        <v>3</v>
      </c>
      <c r="B434" s="14" t="s">
        <v>3</v>
      </c>
      <c r="C434" s="13" t="s">
        <v>3</v>
      </c>
      <c r="D434" s="12" t="s">
        <v>3</v>
      </c>
      <c r="E434" s="12" t="s">
        <v>3</v>
      </c>
      <c r="F434" s="96"/>
      <c r="G434" s="86"/>
      <c r="H434" s="10">
        <v>72168</v>
      </c>
      <c r="I434" s="10">
        <v>7489</v>
      </c>
      <c r="J434" s="10">
        <v>79657</v>
      </c>
      <c r="K434" s="10">
        <v>36392.44</v>
      </c>
      <c r="L434" s="10">
        <v>0</v>
      </c>
      <c r="M434" s="10">
        <v>36392.44</v>
      </c>
      <c r="N434" s="10">
        <v>43264.56</v>
      </c>
      <c r="O434" s="9">
        <v>0.45686430571073477</v>
      </c>
      <c r="P434" s="10">
        <v>66893.919999999998</v>
      </c>
      <c r="Q434" s="10">
        <v>6223</v>
      </c>
      <c r="R434" s="10">
        <v>73116.92</v>
      </c>
      <c r="S434" s="10">
        <v>6540.08</v>
      </c>
      <c r="T434" s="9">
        <v>0.91789698331596725</v>
      </c>
    </row>
    <row r="435" spans="1:20" hidden="1" outlineLevel="4" collapsed="1" x14ac:dyDescent="0.35">
      <c r="A435" s="14" t="s">
        <v>3</v>
      </c>
      <c r="B435" s="14" t="s">
        <v>3</v>
      </c>
      <c r="C435" s="13" t="s">
        <v>3</v>
      </c>
      <c r="D435" s="12" t="s">
        <v>3</v>
      </c>
      <c r="E435" s="12" t="s">
        <v>3</v>
      </c>
      <c r="F435" s="96"/>
      <c r="G435" s="86"/>
      <c r="H435" s="10">
        <v>48684</v>
      </c>
      <c r="I435" s="11">
        <v>-15087</v>
      </c>
      <c r="J435" s="10">
        <v>33597</v>
      </c>
      <c r="K435" s="10">
        <v>28506</v>
      </c>
      <c r="L435" s="10">
        <v>0</v>
      </c>
      <c r="M435" s="10">
        <v>28506</v>
      </c>
      <c r="N435" s="10">
        <v>5091</v>
      </c>
      <c r="O435" s="9">
        <v>0.84846861326904188</v>
      </c>
      <c r="P435" s="10">
        <v>57300</v>
      </c>
      <c r="Q435" s="11">
        <v>-23703</v>
      </c>
      <c r="R435" s="10">
        <v>33597</v>
      </c>
      <c r="S435" s="10">
        <v>0</v>
      </c>
      <c r="T435" s="9">
        <v>1</v>
      </c>
    </row>
    <row r="436" spans="1:20" hidden="1" outlineLevel="4" collapsed="1" x14ac:dyDescent="0.35">
      <c r="A436" s="14" t="s">
        <v>3</v>
      </c>
      <c r="B436" s="14" t="s">
        <v>3</v>
      </c>
      <c r="C436" s="13" t="s">
        <v>3</v>
      </c>
      <c r="D436" s="12" t="s">
        <v>3</v>
      </c>
      <c r="E436" s="12" t="s">
        <v>3</v>
      </c>
      <c r="F436" s="96"/>
      <c r="G436" s="86"/>
      <c r="H436" s="10">
        <v>60996</v>
      </c>
      <c r="I436" s="10">
        <v>272</v>
      </c>
      <c r="J436" s="10">
        <v>61268</v>
      </c>
      <c r="K436" s="10">
        <v>30769.69</v>
      </c>
      <c r="L436" s="10">
        <v>0</v>
      </c>
      <c r="M436" s="10">
        <v>30769.69</v>
      </c>
      <c r="N436" s="10">
        <v>30498.31</v>
      </c>
      <c r="O436" s="9">
        <v>0.50221469608931257</v>
      </c>
      <c r="P436" s="10">
        <v>61267.69</v>
      </c>
      <c r="Q436" s="10">
        <v>0</v>
      </c>
      <c r="R436" s="10">
        <v>61267.69</v>
      </c>
      <c r="S436" s="10">
        <v>0.31</v>
      </c>
      <c r="T436" s="9">
        <v>0.9999949402624535</v>
      </c>
    </row>
    <row r="437" spans="1:20" hidden="1" outlineLevel="4" collapsed="1" x14ac:dyDescent="0.35">
      <c r="A437" s="14" t="s">
        <v>3</v>
      </c>
      <c r="B437" s="14" t="s">
        <v>3</v>
      </c>
      <c r="C437" s="13" t="s">
        <v>3</v>
      </c>
      <c r="D437" s="12" t="s">
        <v>3</v>
      </c>
      <c r="E437" s="12" t="s">
        <v>3</v>
      </c>
      <c r="F437" s="96"/>
      <c r="G437" s="86"/>
      <c r="H437" s="10">
        <v>48696</v>
      </c>
      <c r="I437" s="10">
        <v>2781</v>
      </c>
      <c r="J437" s="10">
        <v>51477</v>
      </c>
      <c r="K437" s="10">
        <v>25275</v>
      </c>
      <c r="L437" s="10">
        <v>0</v>
      </c>
      <c r="M437" s="10">
        <v>25275</v>
      </c>
      <c r="N437" s="10">
        <v>26202</v>
      </c>
      <c r="O437" s="9">
        <v>0.49099597878664258</v>
      </c>
      <c r="P437" s="10">
        <v>51477</v>
      </c>
      <c r="Q437" s="10">
        <v>0</v>
      </c>
      <c r="R437" s="10">
        <v>51477</v>
      </c>
      <c r="S437" s="10">
        <v>0</v>
      </c>
      <c r="T437" s="9">
        <v>1</v>
      </c>
    </row>
    <row r="438" spans="1:20" hidden="1" outlineLevel="4" collapsed="1" x14ac:dyDescent="0.35">
      <c r="A438" s="14" t="s">
        <v>3</v>
      </c>
      <c r="B438" s="14" t="s">
        <v>3</v>
      </c>
      <c r="C438" s="13" t="s">
        <v>3</v>
      </c>
      <c r="D438" s="12" t="s">
        <v>3</v>
      </c>
      <c r="E438" s="12" t="s">
        <v>3</v>
      </c>
      <c r="F438" s="96"/>
      <c r="G438" s="86"/>
      <c r="H438" s="10">
        <v>60492</v>
      </c>
      <c r="I438" s="10">
        <v>272</v>
      </c>
      <c r="J438" s="10">
        <v>60764</v>
      </c>
      <c r="K438" s="10">
        <v>30517.69</v>
      </c>
      <c r="L438" s="10">
        <v>0</v>
      </c>
      <c r="M438" s="10">
        <v>30517.69</v>
      </c>
      <c r="N438" s="10">
        <v>30246.31</v>
      </c>
      <c r="O438" s="9">
        <v>0.5022330656309657</v>
      </c>
      <c r="P438" s="10">
        <v>60763.69</v>
      </c>
      <c r="Q438" s="10">
        <v>0</v>
      </c>
      <c r="R438" s="10">
        <v>60763.69</v>
      </c>
      <c r="S438" s="10">
        <v>0.31</v>
      </c>
      <c r="T438" s="9">
        <v>0.99999489829504307</v>
      </c>
    </row>
    <row r="439" spans="1:20" hidden="1" outlineLevel="4" collapsed="1" x14ac:dyDescent="0.35">
      <c r="A439" s="14" t="s">
        <v>3</v>
      </c>
      <c r="B439" s="14" t="s">
        <v>3</v>
      </c>
      <c r="C439" s="13" t="s">
        <v>3</v>
      </c>
      <c r="D439" s="12" t="s">
        <v>3</v>
      </c>
      <c r="E439" s="12" t="s">
        <v>3</v>
      </c>
      <c r="F439" s="96"/>
      <c r="G439" s="86"/>
      <c r="H439" s="10">
        <v>58728</v>
      </c>
      <c r="I439" s="10">
        <v>543</v>
      </c>
      <c r="J439" s="10">
        <v>59271</v>
      </c>
      <c r="K439" s="10">
        <v>20310.61</v>
      </c>
      <c r="L439" s="10">
        <v>0</v>
      </c>
      <c r="M439" s="10">
        <v>20310.61</v>
      </c>
      <c r="N439" s="10">
        <v>38960.39</v>
      </c>
      <c r="O439" s="9">
        <v>0.34267365153279006</v>
      </c>
      <c r="P439" s="10">
        <v>20310.61</v>
      </c>
      <c r="Q439" s="10">
        <v>40982</v>
      </c>
      <c r="R439" s="10">
        <v>61292.61</v>
      </c>
      <c r="S439" s="11">
        <v>-2021.61</v>
      </c>
      <c r="T439" s="9">
        <v>1.0341079111201092</v>
      </c>
    </row>
    <row r="440" spans="1:20" hidden="1" outlineLevel="4" collapsed="1" x14ac:dyDescent="0.35">
      <c r="A440" s="14" t="s">
        <v>3</v>
      </c>
      <c r="B440" s="14" t="s">
        <v>3</v>
      </c>
      <c r="C440" s="13" t="s">
        <v>3</v>
      </c>
      <c r="D440" s="12" t="s">
        <v>3</v>
      </c>
      <c r="E440" s="12" t="s">
        <v>3</v>
      </c>
      <c r="F440" s="96"/>
      <c r="G440" s="86"/>
      <c r="H440" s="10">
        <v>64044</v>
      </c>
      <c r="I440" s="10">
        <v>272</v>
      </c>
      <c r="J440" s="10">
        <v>64316</v>
      </c>
      <c r="K440" s="10">
        <v>27199.279999999999</v>
      </c>
      <c r="L440" s="10">
        <v>0</v>
      </c>
      <c r="M440" s="10">
        <v>27199.279999999999</v>
      </c>
      <c r="N440" s="10">
        <v>37116.720000000001</v>
      </c>
      <c r="O440" s="9">
        <v>0.42290067790285468</v>
      </c>
      <c r="P440" s="10">
        <v>28654.82</v>
      </c>
      <c r="Q440" s="10">
        <v>33706</v>
      </c>
      <c r="R440" s="10">
        <v>62360.82</v>
      </c>
      <c r="S440" s="10">
        <v>1955.18</v>
      </c>
      <c r="T440" s="9">
        <v>0.96960041047328815</v>
      </c>
    </row>
    <row r="441" spans="1:20" hidden="1" outlineLevel="4" collapsed="1" x14ac:dyDescent="0.35">
      <c r="A441" s="14" t="s">
        <v>3</v>
      </c>
      <c r="B441" s="14" t="s">
        <v>3</v>
      </c>
      <c r="C441" s="13" t="s">
        <v>3</v>
      </c>
      <c r="D441" s="12" t="s">
        <v>3</v>
      </c>
      <c r="E441" s="12" t="s">
        <v>3</v>
      </c>
      <c r="F441" s="96"/>
      <c r="G441" s="86"/>
      <c r="H441" s="10">
        <v>59532</v>
      </c>
      <c r="I441" s="10">
        <v>0</v>
      </c>
      <c r="J441" s="10">
        <v>59532</v>
      </c>
      <c r="K441" s="10">
        <v>31254</v>
      </c>
      <c r="L441" s="10">
        <v>0</v>
      </c>
      <c r="M441" s="10">
        <v>31254</v>
      </c>
      <c r="N441" s="10">
        <v>28278</v>
      </c>
      <c r="O441" s="9">
        <v>0.52499496069340856</v>
      </c>
      <c r="P441" s="10">
        <v>69948</v>
      </c>
      <c r="Q441" s="11">
        <v>-10416</v>
      </c>
      <c r="R441" s="10">
        <v>59532</v>
      </c>
      <c r="S441" s="10">
        <v>0</v>
      </c>
      <c r="T441" s="9">
        <v>1</v>
      </c>
    </row>
    <row r="442" spans="1:20" hidden="1" outlineLevel="4" collapsed="1" x14ac:dyDescent="0.35">
      <c r="A442" s="14" t="s">
        <v>3</v>
      </c>
      <c r="B442" s="14" t="s">
        <v>3</v>
      </c>
      <c r="C442" s="13" t="s">
        <v>3</v>
      </c>
      <c r="D442" s="12" t="s">
        <v>3</v>
      </c>
      <c r="E442" s="12" t="s">
        <v>3</v>
      </c>
      <c r="F442" s="96"/>
      <c r="G442" s="86"/>
      <c r="H442" s="10">
        <v>0</v>
      </c>
      <c r="I442" s="10">
        <v>54072</v>
      </c>
      <c r="J442" s="10">
        <v>54072</v>
      </c>
      <c r="K442" s="10">
        <v>0</v>
      </c>
      <c r="L442" s="10">
        <v>0</v>
      </c>
      <c r="M442" s="10">
        <v>0</v>
      </c>
      <c r="N442" s="10">
        <v>54072</v>
      </c>
      <c r="O442" s="9">
        <v>0</v>
      </c>
      <c r="P442" s="10">
        <v>0</v>
      </c>
      <c r="Q442" s="10">
        <v>54072</v>
      </c>
      <c r="R442" s="10">
        <v>54072</v>
      </c>
      <c r="S442" s="10">
        <v>0</v>
      </c>
      <c r="T442" s="9">
        <v>1</v>
      </c>
    </row>
    <row r="443" spans="1:20" hidden="1" outlineLevel="4" collapsed="1" x14ac:dyDescent="0.35">
      <c r="A443" s="14" t="s">
        <v>3</v>
      </c>
      <c r="B443" s="14" t="s">
        <v>3</v>
      </c>
      <c r="C443" s="13" t="s">
        <v>3</v>
      </c>
      <c r="D443" s="12" t="s">
        <v>3</v>
      </c>
      <c r="E443" s="12" t="s">
        <v>3</v>
      </c>
      <c r="F443" s="96"/>
      <c r="G443" s="86"/>
      <c r="H443" s="10">
        <v>327756</v>
      </c>
      <c r="I443" s="10">
        <v>11272</v>
      </c>
      <c r="J443" s="10">
        <v>339028</v>
      </c>
      <c r="K443" s="10">
        <v>186324.8</v>
      </c>
      <c r="L443" s="10">
        <v>0</v>
      </c>
      <c r="M443" s="10">
        <v>186324.8</v>
      </c>
      <c r="N443" s="10">
        <v>152703.20000000001</v>
      </c>
      <c r="O443" s="9">
        <v>0.54958528499121018</v>
      </c>
      <c r="P443" s="10">
        <v>477401.18</v>
      </c>
      <c r="Q443" s="11">
        <v>-138373</v>
      </c>
      <c r="R443" s="10">
        <v>339028.18</v>
      </c>
      <c r="S443" s="11">
        <v>-0.18</v>
      </c>
      <c r="T443" s="9">
        <v>1.0000005309295987</v>
      </c>
    </row>
    <row r="444" spans="1:20" hidden="1" outlineLevel="4" collapsed="1" x14ac:dyDescent="0.35">
      <c r="A444" s="14" t="s">
        <v>3</v>
      </c>
      <c r="B444" s="14" t="s">
        <v>3</v>
      </c>
      <c r="C444" s="13" t="s">
        <v>3</v>
      </c>
      <c r="D444" s="12" t="s">
        <v>3</v>
      </c>
      <c r="E444" s="12" t="s">
        <v>3</v>
      </c>
      <c r="F444" s="96"/>
      <c r="G444" s="86"/>
      <c r="H444" s="10">
        <v>5244</v>
      </c>
      <c r="I444" s="10">
        <v>0</v>
      </c>
      <c r="J444" s="10">
        <v>5244</v>
      </c>
      <c r="K444" s="10">
        <v>0</v>
      </c>
      <c r="L444" s="10">
        <v>0</v>
      </c>
      <c r="M444" s="10">
        <v>0</v>
      </c>
      <c r="N444" s="10">
        <v>5244</v>
      </c>
      <c r="O444" s="9">
        <v>0</v>
      </c>
      <c r="P444" s="10">
        <v>0</v>
      </c>
      <c r="Q444" s="10">
        <v>0</v>
      </c>
      <c r="R444" s="10">
        <v>0</v>
      </c>
      <c r="S444" s="10">
        <v>5244</v>
      </c>
      <c r="T444" s="9">
        <v>0</v>
      </c>
    </row>
    <row r="445" spans="1:20" hidden="1" outlineLevel="4" collapsed="1" x14ac:dyDescent="0.35">
      <c r="A445" s="14" t="s">
        <v>3</v>
      </c>
      <c r="B445" s="14" t="s">
        <v>3</v>
      </c>
      <c r="C445" s="13" t="s">
        <v>3</v>
      </c>
      <c r="D445" s="12" t="s">
        <v>3</v>
      </c>
      <c r="E445" s="12" t="s">
        <v>3</v>
      </c>
      <c r="F445" s="96"/>
      <c r="G445" s="86"/>
      <c r="H445" s="10">
        <v>199128</v>
      </c>
      <c r="I445" s="10">
        <v>543</v>
      </c>
      <c r="J445" s="10">
        <v>199671</v>
      </c>
      <c r="K445" s="10">
        <v>74257.490000000005</v>
      </c>
      <c r="L445" s="10">
        <v>0</v>
      </c>
      <c r="M445" s="10">
        <v>74257.490000000005</v>
      </c>
      <c r="N445" s="10">
        <v>125413.51</v>
      </c>
      <c r="O445" s="9">
        <v>0.37189922422384825</v>
      </c>
      <c r="P445" s="10">
        <v>169069.49</v>
      </c>
      <c r="Q445" s="10">
        <v>30602</v>
      </c>
      <c r="R445" s="10">
        <v>199671.49</v>
      </c>
      <c r="S445" s="11">
        <v>-0.49</v>
      </c>
      <c r="T445" s="9">
        <v>1.0000024540368906</v>
      </c>
    </row>
    <row r="446" spans="1:20" hidden="1" outlineLevel="4" collapsed="1" x14ac:dyDescent="0.35">
      <c r="A446" s="14" t="s">
        <v>3</v>
      </c>
      <c r="B446" s="14" t="s">
        <v>3</v>
      </c>
      <c r="C446" s="13" t="s">
        <v>3</v>
      </c>
      <c r="D446" s="12" t="s">
        <v>3</v>
      </c>
      <c r="E446" s="12" t="s">
        <v>3</v>
      </c>
      <c r="F446" s="96"/>
      <c r="G446" s="86"/>
      <c r="H446" s="10">
        <v>0</v>
      </c>
      <c r="I446" s="10">
        <v>25000</v>
      </c>
      <c r="J446" s="10">
        <v>25000</v>
      </c>
      <c r="K446" s="10">
        <v>0</v>
      </c>
      <c r="L446" s="10">
        <v>0</v>
      </c>
      <c r="M446" s="10">
        <v>0</v>
      </c>
      <c r="N446" s="10">
        <v>25000</v>
      </c>
      <c r="O446" s="9">
        <v>0</v>
      </c>
      <c r="P446" s="10">
        <v>0</v>
      </c>
      <c r="Q446" s="10">
        <v>25000</v>
      </c>
      <c r="R446" s="10">
        <v>25000</v>
      </c>
      <c r="S446" s="10">
        <v>0</v>
      </c>
      <c r="T446" s="9">
        <v>1</v>
      </c>
    </row>
    <row r="447" spans="1:20" hidden="1" outlineLevel="4" collapsed="1" x14ac:dyDescent="0.35">
      <c r="A447" s="14" t="s">
        <v>3</v>
      </c>
      <c r="B447" s="14" t="s">
        <v>3</v>
      </c>
      <c r="C447" s="13" t="s">
        <v>3</v>
      </c>
      <c r="D447" s="12" t="s">
        <v>3</v>
      </c>
      <c r="E447" s="12" t="s">
        <v>3</v>
      </c>
      <c r="F447" s="96"/>
      <c r="G447" s="86"/>
      <c r="H447" s="10">
        <v>121980</v>
      </c>
      <c r="I447" s="10">
        <v>3112</v>
      </c>
      <c r="J447" s="10">
        <v>125092</v>
      </c>
      <c r="K447" s="10">
        <v>68101.64</v>
      </c>
      <c r="L447" s="10">
        <v>0</v>
      </c>
      <c r="M447" s="10">
        <v>68101.64</v>
      </c>
      <c r="N447" s="10">
        <v>56990.36</v>
      </c>
      <c r="O447" s="9">
        <v>0.54441243244971704</v>
      </c>
      <c r="P447" s="10">
        <v>131839.64000000001</v>
      </c>
      <c r="Q447" s="10">
        <v>0</v>
      </c>
      <c r="R447" s="10">
        <v>131839.64000000001</v>
      </c>
      <c r="S447" s="11">
        <v>-6747.64</v>
      </c>
      <c r="T447" s="9">
        <v>1.053941419115531</v>
      </c>
    </row>
    <row r="448" spans="1:20" hidden="1" outlineLevel="4" collapsed="1" x14ac:dyDescent="0.35">
      <c r="A448" s="14" t="s">
        <v>3</v>
      </c>
      <c r="B448" s="14" t="s">
        <v>3</v>
      </c>
      <c r="C448" s="13" t="s">
        <v>3</v>
      </c>
      <c r="D448" s="12" t="s">
        <v>3</v>
      </c>
      <c r="E448" s="12" t="s">
        <v>3</v>
      </c>
      <c r="F448" s="96"/>
      <c r="G448" s="86"/>
      <c r="H448" s="10">
        <v>121644</v>
      </c>
      <c r="I448" s="10">
        <v>543</v>
      </c>
      <c r="J448" s="10">
        <v>122187</v>
      </c>
      <c r="K448" s="10">
        <v>66025.38</v>
      </c>
      <c r="L448" s="10">
        <v>0</v>
      </c>
      <c r="M448" s="10">
        <v>66025.38</v>
      </c>
      <c r="N448" s="10">
        <v>56161.62</v>
      </c>
      <c r="O448" s="9">
        <v>0.54036337744604579</v>
      </c>
      <c r="P448" s="10">
        <v>134167.38</v>
      </c>
      <c r="Q448" s="10">
        <v>0</v>
      </c>
      <c r="R448" s="10">
        <v>134167.38</v>
      </c>
      <c r="S448" s="11">
        <v>-11980.38</v>
      </c>
      <c r="T448" s="9">
        <v>1.0980495470058189</v>
      </c>
    </row>
    <row r="449" spans="1:20" hidden="1" outlineLevel="4" collapsed="1" x14ac:dyDescent="0.35">
      <c r="A449" s="14" t="s">
        <v>3</v>
      </c>
      <c r="B449" s="14" t="s">
        <v>3</v>
      </c>
      <c r="C449" s="13" t="s">
        <v>3</v>
      </c>
      <c r="D449" s="12" t="s">
        <v>3</v>
      </c>
      <c r="E449" s="12" t="s">
        <v>3</v>
      </c>
      <c r="F449" s="96"/>
      <c r="G449" s="86"/>
      <c r="H449" s="10">
        <v>66480</v>
      </c>
      <c r="I449" s="10">
        <v>0</v>
      </c>
      <c r="J449" s="10">
        <v>66480</v>
      </c>
      <c r="K449" s="10">
        <v>0</v>
      </c>
      <c r="L449" s="10">
        <v>0</v>
      </c>
      <c r="M449" s="10">
        <v>0</v>
      </c>
      <c r="N449" s="10">
        <v>66480</v>
      </c>
      <c r="O449" s="9">
        <v>0</v>
      </c>
      <c r="P449" s="10">
        <v>0</v>
      </c>
      <c r="Q449" s="10">
        <v>21864</v>
      </c>
      <c r="R449" s="10">
        <v>21864</v>
      </c>
      <c r="S449" s="10">
        <v>44616</v>
      </c>
      <c r="T449" s="9">
        <v>0.32888086642599279</v>
      </c>
    </row>
    <row r="450" spans="1:20" hidden="1" outlineLevel="4" collapsed="1" x14ac:dyDescent="0.35">
      <c r="A450" s="14" t="s">
        <v>3</v>
      </c>
      <c r="B450" s="14" t="s">
        <v>3</v>
      </c>
      <c r="C450" s="13" t="s">
        <v>3</v>
      </c>
      <c r="D450" s="12" t="s">
        <v>3</v>
      </c>
      <c r="E450" s="12" t="s">
        <v>3</v>
      </c>
      <c r="F450" s="96"/>
      <c r="G450" s="86"/>
      <c r="H450" s="10">
        <v>0</v>
      </c>
      <c r="I450" s="10">
        <v>64044</v>
      </c>
      <c r="J450" s="10">
        <v>64044</v>
      </c>
      <c r="K450" s="10">
        <v>0</v>
      </c>
      <c r="L450" s="10">
        <v>0</v>
      </c>
      <c r="M450" s="10">
        <v>0</v>
      </c>
      <c r="N450" s="10">
        <v>64044</v>
      </c>
      <c r="O450" s="9">
        <v>0</v>
      </c>
      <c r="P450" s="10">
        <v>0</v>
      </c>
      <c r="Q450" s="10">
        <v>64044</v>
      </c>
      <c r="R450" s="10">
        <v>64044</v>
      </c>
      <c r="S450" s="10">
        <v>0</v>
      </c>
      <c r="T450" s="9">
        <v>1</v>
      </c>
    </row>
    <row r="451" spans="1:20" hidden="1" outlineLevel="4" collapsed="1" x14ac:dyDescent="0.35">
      <c r="A451" s="14" t="s">
        <v>3</v>
      </c>
      <c r="B451" s="14" t="s">
        <v>3</v>
      </c>
      <c r="C451" s="13" t="s">
        <v>3</v>
      </c>
      <c r="D451" s="12" t="s">
        <v>3</v>
      </c>
      <c r="E451" s="12" t="s">
        <v>3</v>
      </c>
      <c r="F451" s="96"/>
      <c r="G451" s="86"/>
      <c r="H451" s="10">
        <v>237276</v>
      </c>
      <c r="I451" s="10">
        <v>1701</v>
      </c>
      <c r="J451" s="10">
        <v>238977</v>
      </c>
      <c r="K451" s="10">
        <v>124148.2</v>
      </c>
      <c r="L451" s="10">
        <v>0</v>
      </c>
      <c r="M451" s="10">
        <v>124148.2</v>
      </c>
      <c r="N451" s="10">
        <v>114828.8</v>
      </c>
      <c r="O451" s="9">
        <v>0.51949852914715644</v>
      </c>
      <c r="P451" s="10">
        <v>252385.42</v>
      </c>
      <c r="Q451" s="10">
        <v>0</v>
      </c>
      <c r="R451" s="10">
        <v>252385.42</v>
      </c>
      <c r="S451" s="11">
        <v>-13408.42</v>
      </c>
      <c r="T451" s="9">
        <v>1.0561075752059821</v>
      </c>
    </row>
    <row r="452" spans="1:20" hidden="1" outlineLevel="4" collapsed="1" x14ac:dyDescent="0.35">
      <c r="A452" s="14" t="s">
        <v>3</v>
      </c>
      <c r="B452" s="14" t="s">
        <v>3</v>
      </c>
      <c r="C452" s="13" t="s">
        <v>3</v>
      </c>
      <c r="D452" s="12" t="s">
        <v>3</v>
      </c>
      <c r="E452" s="12" t="s">
        <v>3</v>
      </c>
      <c r="F452" s="96"/>
      <c r="G452" s="86"/>
      <c r="H452" s="10">
        <v>204999</v>
      </c>
      <c r="I452" s="11">
        <v>-14785</v>
      </c>
      <c r="J452" s="10">
        <v>190214</v>
      </c>
      <c r="K452" s="10">
        <v>94127.49</v>
      </c>
      <c r="L452" s="10">
        <v>0</v>
      </c>
      <c r="M452" s="10">
        <v>94127.49</v>
      </c>
      <c r="N452" s="10">
        <v>96086.51</v>
      </c>
      <c r="O452" s="9">
        <v>0.49485048419148958</v>
      </c>
      <c r="P452" s="10">
        <v>210539.13</v>
      </c>
      <c r="Q452" s="11">
        <v>-20325</v>
      </c>
      <c r="R452" s="10">
        <v>190214.13</v>
      </c>
      <c r="S452" s="11">
        <v>-0.13</v>
      </c>
      <c r="T452" s="9">
        <v>1.0000006834407562</v>
      </c>
    </row>
    <row r="453" spans="1:20" hidden="1" outlineLevel="4" collapsed="1" x14ac:dyDescent="0.35">
      <c r="A453" s="14" t="s">
        <v>3</v>
      </c>
      <c r="B453" s="14" t="s">
        <v>3</v>
      </c>
      <c r="C453" s="13" t="s">
        <v>3</v>
      </c>
      <c r="D453" s="12" t="s">
        <v>3</v>
      </c>
      <c r="E453" s="12" t="s">
        <v>3</v>
      </c>
      <c r="F453" s="96"/>
      <c r="G453" s="86"/>
      <c r="H453" s="10">
        <v>52353</v>
      </c>
      <c r="I453" s="10">
        <v>204</v>
      </c>
      <c r="J453" s="10">
        <v>52557</v>
      </c>
      <c r="K453" s="10">
        <v>26380.27</v>
      </c>
      <c r="L453" s="10">
        <v>0</v>
      </c>
      <c r="M453" s="10">
        <v>26380.27</v>
      </c>
      <c r="N453" s="10">
        <v>26176.73</v>
      </c>
      <c r="O453" s="9">
        <v>0.50193637384173373</v>
      </c>
      <c r="P453" s="10">
        <v>52556.77</v>
      </c>
      <c r="Q453" s="10">
        <v>0</v>
      </c>
      <c r="R453" s="10">
        <v>52556.77</v>
      </c>
      <c r="S453" s="10">
        <v>0.23</v>
      </c>
      <c r="T453" s="9">
        <v>0.99999562379892304</v>
      </c>
    </row>
    <row r="454" spans="1:20" hidden="1" outlineLevel="4" collapsed="1" x14ac:dyDescent="0.35">
      <c r="A454" s="14" t="s">
        <v>3</v>
      </c>
      <c r="B454" s="14" t="s">
        <v>3</v>
      </c>
      <c r="C454" s="13" t="s">
        <v>3</v>
      </c>
      <c r="D454" s="12" t="s">
        <v>3</v>
      </c>
      <c r="E454" s="12" t="s">
        <v>3</v>
      </c>
      <c r="F454" s="96"/>
      <c r="G454" s="86"/>
      <c r="H454" s="10">
        <v>21921</v>
      </c>
      <c r="I454" s="10">
        <v>278</v>
      </c>
      <c r="J454" s="10">
        <v>22199</v>
      </c>
      <c r="K454" s="10">
        <v>37710</v>
      </c>
      <c r="L454" s="10">
        <v>0</v>
      </c>
      <c r="M454" s="10">
        <v>37710</v>
      </c>
      <c r="N454" s="11">
        <v>-15511</v>
      </c>
      <c r="O454" s="9">
        <v>1.6987251678003514</v>
      </c>
      <c r="P454" s="10">
        <v>75504</v>
      </c>
      <c r="Q454" s="10">
        <v>0</v>
      </c>
      <c r="R454" s="10">
        <v>75504</v>
      </c>
      <c r="S454" s="11">
        <v>-53305</v>
      </c>
      <c r="T454" s="9">
        <v>3.4012342898328756</v>
      </c>
    </row>
    <row r="455" spans="1:20" hidden="1" outlineLevel="4" collapsed="1" x14ac:dyDescent="0.35">
      <c r="A455" s="14" t="s">
        <v>3</v>
      </c>
      <c r="B455" s="14" t="s">
        <v>3</v>
      </c>
      <c r="C455" s="13" t="s">
        <v>3</v>
      </c>
      <c r="D455" s="12" t="s">
        <v>3</v>
      </c>
      <c r="E455" s="12" t="s">
        <v>3</v>
      </c>
      <c r="F455" s="96"/>
      <c r="G455" s="86"/>
      <c r="H455" s="10">
        <v>70426</v>
      </c>
      <c r="I455" s="10">
        <v>272</v>
      </c>
      <c r="J455" s="10">
        <v>70698</v>
      </c>
      <c r="K455" s="10">
        <v>34198.69</v>
      </c>
      <c r="L455" s="10">
        <v>0</v>
      </c>
      <c r="M455" s="10">
        <v>34198.69</v>
      </c>
      <c r="N455" s="10">
        <v>36499.31</v>
      </c>
      <c r="O455" s="9">
        <v>0.48372924269427708</v>
      </c>
      <c r="P455" s="10">
        <v>66064.69</v>
      </c>
      <c r="Q455" s="10">
        <v>36499</v>
      </c>
      <c r="R455" s="10">
        <v>102563.69</v>
      </c>
      <c r="S455" s="11">
        <v>-31865.69</v>
      </c>
      <c r="T455" s="9">
        <v>1.4507297236131149</v>
      </c>
    </row>
    <row r="456" spans="1:20" hidden="1" outlineLevel="4" collapsed="1" x14ac:dyDescent="0.35">
      <c r="A456" s="14" t="s">
        <v>3</v>
      </c>
      <c r="B456" s="14" t="s">
        <v>3</v>
      </c>
      <c r="C456" s="13" t="s">
        <v>3</v>
      </c>
      <c r="D456" s="12" t="s">
        <v>3</v>
      </c>
      <c r="E456" s="12" t="s">
        <v>3</v>
      </c>
      <c r="F456" s="96"/>
      <c r="G456" s="86"/>
      <c r="H456" s="10">
        <v>1314731</v>
      </c>
      <c r="I456" s="11">
        <v>-594803</v>
      </c>
      <c r="J456" s="10">
        <v>719928</v>
      </c>
      <c r="K456" s="10">
        <v>0</v>
      </c>
      <c r="L456" s="10">
        <v>0</v>
      </c>
      <c r="M456" s="10">
        <v>0</v>
      </c>
      <c r="N456" s="10">
        <v>719928</v>
      </c>
      <c r="O456" s="9">
        <v>0</v>
      </c>
      <c r="P456" s="10">
        <v>0</v>
      </c>
      <c r="Q456" s="10">
        <v>0</v>
      </c>
      <c r="R456" s="10">
        <v>0</v>
      </c>
      <c r="S456" s="10">
        <v>719928</v>
      </c>
      <c r="T456" s="9">
        <v>0</v>
      </c>
    </row>
    <row r="457" spans="1:20" hidden="1" outlineLevel="4" collapsed="1" x14ac:dyDescent="0.35">
      <c r="A457" s="14" t="s">
        <v>3</v>
      </c>
      <c r="B457" s="14" t="s">
        <v>3</v>
      </c>
      <c r="C457" s="13" t="s">
        <v>3</v>
      </c>
      <c r="D457" s="12" t="s">
        <v>3</v>
      </c>
      <c r="E457" s="12" t="s">
        <v>3</v>
      </c>
      <c r="F457" s="96" t="s">
        <v>291</v>
      </c>
      <c r="G457" s="86"/>
      <c r="H457" s="10">
        <v>0</v>
      </c>
      <c r="I457" s="10">
        <v>0</v>
      </c>
      <c r="J457" s="10">
        <v>0</v>
      </c>
      <c r="K457" s="10">
        <v>26197.64</v>
      </c>
      <c r="L457" s="10">
        <v>0</v>
      </c>
      <c r="M457" s="10">
        <v>26197.64</v>
      </c>
      <c r="N457" s="11">
        <v>-26197.64</v>
      </c>
      <c r="O457" s="24">
        <v>-1</v>
      </c>
      <c r="P457" s="10">
        <v>54283.64</v>
      </c>
      <c r="Q457" s="10">
        <v>0</v>
      </c>
      <c r="R457" s="10">
        <v>54283.64</v>
      </c>
      <c r="S457" s="11">
        <v>-54283.64</v>
      </c>
      <c r="T457" s="24">
        <v>-1</v>
      </c>
    </row>
    <row r="458" spans="1:20" hidden="1" outlineLevel="4" collapsed="1" x14ac:dyDescent="0.35">
      <c r="A458" s="14" t="s">
        <v>3</v>
      </c>
      <c r="B458" s="14" t="s">
        <v>3</v>
      </c>
      <c r="C458" s="13" t="s">
        <v>3</v>
      </c>
      <c r="D458" s="12" t="s">
        <v>3</v>
      </c>
      <c r="E458" s="12" t="s">
        <v>3</v>
      </c>
      <c r="F458" s="96" t="s">
        <v>290</v>
      </c>
      <c r="G458" s="86"/>
      <c r="H458" s="10">
        <v>66384</v>
      </c>
      <c r="I458" s="10">
        <v>153</v>
      </c>
      <c r="J458" s="10">
        <v>66537</v>
      </c>
      <c r="K458" s="10">
        <v>33243</v>
      </c>
      <c r="L458" s="10">
        <v>0</v>
      </c>
      <c r="M458" s="10">
        <v>33243</v>
      </c>
      <c r="N458" s="10">
        <v>33294</v>
      </c>
      <c r="O458" s="9">
        <v>0.49961675458767302</v>
      </c>
      <c r="P458" s="10">
        <v>66537</v>
      </c>
      <c r="Q458" s="10">
        <v>0</v>
      </c>
      <c r="R458" s="10">
        <v>66537</v>
      </c>
      <c r="S458" s="10">
        <v>0</v>
      </c>
      <c r="T458" s="9">
        <v>1</v>
      </c>
    </row>
    <row r="459" spans="1:20" hidden="1" outlineLevel="4" collapsed="1" x14ac:dyDescent="0.35">
      <c r="A459" s="14" t="s">
        <v>3</v>
      </c>
      <c r="B459" s="14" t="s">
        <v>3</v>
      </c>
      <c r="C459" s="13" t="s">
        <v>3</v>
      </c>
      <c r="D459" s="12" t="s">
        <v>3</v>
      </c>
      <c r="E459" s="12" t="s">
        <v>3</v>
      </c>
      <c r="F459" s="96" t="s">
        <v>415</v>
      </c>
      <c r="G459" s="86"/>
      <c r="H459" s="10">
        <v>130800</v>
      </c>
      <c r="I459" s="10">
        <v>2544</v>
      </c>
      <c r="J459" s="10">
        <v>133344</v>
      </c>
      <c r="K459" s="10">
        <v>42823.06</v>
      </c>
      <c r="L459" s="10">
        <v>0</v>
      </c>
      <c r="M459" s="10">
        <v>42823.06</v>
      </c>
      <c r="N459" s="10">
        <v>90520.94</v>
      </c>
      <c r="O459" s="9">
        <v>0.32114725821934248</v>
      </c>
      <c r="P459" s="10">
        <v>77725.06</v>
      </c>
      <c r="Q459" s="10">
        <v>55619</v>
      </c>
      <c r="R459" s="10">
        <v>133344.06</v>
      </c>
      <c r="S459" s="11">
        <v>-0.06</v>
      </c>
      <c r="T459" s="9">
        <v>1.0000004499640029</v>
      </c>
    </row>
    <row r="460" spans="1:20" hidden="1" outlineLevel="4" collapsed="1" x14ac:dyDescent="0.35">
      <c r="A460" s="14" t="s">
        <v>3</v>
      </c>
      <c r="B460" s="14" t="s">
        <v>3</v>
      </c>
      <c r="C460" s="13" t="s">
        <v>3</v>
      </c>
      <c r="D460" s="12" t="s">
        <v>3</v>
      </c>
      <c r="E460" s="12" t="s">
        <v>3</v>
      </c>
      <c r="F460" s="96" t="s">
        <v>195</v>
      </c>
      <c r="G460" s="86"/>
      <c r="H460" s="10">
        <v>104916</v>
      </c>
      <c r="I460" s="10">
        <v>1226</v>
      </c>
      <c r="J460" s="10">
        <v>106142</v>
      </c>
      <c r="K460" s="10">
        <v>53047.69</v>
      </c>
      <c r="L460" s="10">
        <v>0</v>
      </c>
      <c r="M460" s="10">
        <v>53047.69</v>
      </c>
      <c r="N460" s="10">
        <v>53094.31</v>
      </c>
      <c r="O460" s="9">
        <v>0.49978038853611201</v>
      </c>
      <c r="P460" s="10">
        <v>106141.69</v>
      </c>
      <c r="Q460" s="10">
        <v>0</v>
      </c>
      <c r="R460" s="10">
        <v>106141.69</v>
      </c>
      <c r="S460" s="10">
        <v>0.31</v>
      </c>
      <c r="T460" s="9">
        <v>0.99999707938422111</v>
      </c>
    </row>
    <row r="461" spans="1:20" hidden="1" outlineLevel="4" collapsed="1" x14ac:dyDescent="0.35">
      <c r="A461" s="14" t="s">
        <v>3</v>
      </c>
      <c r="B461" s="14" t="s">
        <v>3</v>
      </c>
      <c r="C461" s="13" t="s">
        <v>3</v>
      </c>
      <c r="D461" s="12" t="s">
        <v>3</v>
      </c>
      <c r="E461" s="12" t="s">
        <v>3</v>
      </c>
      <c r="F461" s="96" t="s">
        <v>98</v>
      </c>
      <c r="G461" s="86"/>
      <c r="H461" s="10">
        <v>17080</v>
      </c>
      <c r="I461" s="10">
        <v>0</v>
      </c>
      <c r="J461" s="10">
        <v>17080</v>
      </c>
      <c r="K461" s="10">
        <v>0</v>
      </c>
      <c r="L461" s="10">
        <v>0</v>
      </c>
      <c r="M461" s="10">
        <v>0</v>
      </c>
      <c r="N461" s="10">
        <v>17080</v>
      </c>
      <c r="O461" s="9">
        <v>0</v>
      </c>
      <c r="P461" s="10">
        <v>0</v>
      </c>
      <c r="Q461" s="10">
        <v>0</v>
      </c>
      <c r="R461" s="10">
        <v>0</v>
      </c>
      <c r="S461" s="10">
        <v>17080</v>
      </c>
      <c r="T461" s="9">
        <v>0</v>
      </c>
    </row>
    <row r="462" spans="1:20" hidden="1" outlineLevel="4" collapsed="1" x14ac:dyDescent="0.35">
      <c r="A462" s="14" t="s">
        <v>3</v>
      </c>
      <c r="B462" s="14" t="s">
        <v>3</v>
      </c>
      <c r="C462" s="13" t="s">
        <v>3</v>
      </c>
      <c r="D462" s="12" t="s">
        <v>3</v>
      </c>
      <c r="E462" s="12" t="s">
        <v>3</v>
      </c>
      <c r="F462" s="96" t="s">
        <v>98</v>
      </c>
      <c r="G462" s="86"/>
      <c r="H462" s="10">
        <v>17664</v>
      </c>
      <c r="I462" s="10">
        <v>0</v>
      </c>
      <c r="J462" s="10">
        <v>17664</v>
      </c>
      <c r="K462" s="10">
        <v>1303.52</v>
      </c>
      <c r="L462" s="10">
        <v>0</v>
      </c>
      <c r="M462" s="10">
        <v>1303.52</v>
      </c>
      <c r="N462" s="10">
        <v>16360.48</v>
      </c>
      <c r="O462" s="9">
        <v>7.3795289855072457E-2</v>
      </c>
      <c r="P462" s="10">
        <v>1303.52</v>
      </c>
      <c r="Q462" s="10">
        <v>25617</v>
      </c>
      <c r="R462" s="10">
        <v>26920.52</v>
      </c>
      <c r="S462" s="11">
        <v>-9256.52</v>
      </c>
      <c r="T462" s="9">
        <v>1.5240330615942028</v>
      </c>
    </row>
    <row r="463" spans="1:20" hidden="1" outlineLevel="4" collapsed="1" x14ac:dyDescent="0.35">
      <c r="A463" s="14" t="s">
        <v>3</v>
      </c>
      <c r="B463" s="14" t="s">
        <v>3</v>
      </c>
      <c r="C463" s="13" t="s">
        <v>3</v>
      </c>
      <c r="D463" s="12" t="s">
        <v>3</v>
      </c>
      <c r="E463" s="12" t="s">
        <v>3</v>
      </c>
      <c r="F463" s="96" t="s">
        <v>203</v>
      </c>
      <c r="G463" s="86"/>
      <c r="H463" s="10">
        <v>0</v>
      </c>
      <c r="I463" s="10">
        <v>0</v>
      </c>
      <c r="J463" s="10">
        <v>0</v>
      </c>
      <c r="K463" s="10">
        <v>2540.4499999999998</v>
      </c>
      <c r="L463" s="10">
        <v>0</v>
      </c>
      <c r="M463" s="10">
        <v>2540.4499999999998</v>
      </c>
      <c r="N463" s="11">
        <v>-2540.4499999999998</v>
      </c>
      <c r="O463" s="24">
        <v>-1</v>
      </c>
      <c r="P463" s="10">
        <v>10016.27</v>
      </c>
      <c r="Q463" s="10">
        <v>0</v>
      </c>
      <c r="R463" s="10">
        <v>10016.27</v>
      </c>
      <c r="S463" s="11">
        <v>-10016.27</v>
      </c>
      <c r="T463" s="24">
        <v>-1</v>
      </c>
    </row>
    <row r="464" spans="1:20" hidden="1" outlineLevel="4" collapsed="1" x14ac:dyDescent="0.35">
      <c r="A464" s="14" t="s">
        <v>3</v>
      </c>
      <c r="B464" s="14" t="s">
        <v>3</v>
      </c>
      <c r="C464" s="13" t="s">
        <v>3</v>
      </c>
      <c r="D464" s="12" t="s">
        <v>3</v>
      </c>
      <c r="E464" s="12" t="s">
        <v>3</v>
      </c>
      <c r="F464" s="96" t="s">
        <v>203</v>
      </c>
      <c r="G464" s="86"/>
      <c r="H464" s="10">
        <v>0</v>
      </c>
      <c r="I464" s="10">
        <v>0</v>
      </c>
      <c r="J464" s="10">
        <v>0</v>
      </c>
      <c r="K464" s="10">
        <v>4158</v>
      </c>
      <c r="L464" s="10">
        <v>0</v>
      </c>
      <c r="M464" s="10">
        <v>4158</v>
      </c>
      <c r="N464" s="11">
        <v>-4158</v>
      </c>
      <c r="O464" s="24">
        <v>-1</v>
      </c>
      <c r="P464" s="10">
        <v>4158</v>
      </c>
      <c r="Q464" s="10">
        <v>0</v>
      </c>
      <c r="R464" s="10">
        <v>4158</v>
      </c>
      <c r="S464" s="11">
        <v>-4158</v>
      </c>
      <c r="T464" s="24">
        <v>-1</v>
      </c>
    </row>
    <row r="465" spans="1:20" hidden="1" outlineLevel="4" collapsed="1" x14ac:dyDescent="0.35">
      <c r="A465" s="14" t="s">
        <v>3</v>
      </c>
      <c r="B465" s="14" t="s">
        <v>3</v>
      </c>
      <c r="C465" s="13" t="s">
        <v>3</v>
      </c>
      <c r="D465" s="12" t="s">
        <v>3</v>
      </c>
      <c r="E465" s="12" t="s">
        <v>3</v>
      </c>
      <c r="F465" s="96" t="s">
        <v>282</v>
      </c>
      <c r="G465" s="86"/>
      <c r="H465" s="10">
        <v>0</v>
      </c>
      <c r="I465" s="11">
        <v>-1250</v>
      </c>
      <c r="J465" s="11">
        <v>-1250</v>
      </c>
      <c r="K465" s="10">
        <v>0</v>
      </c>
      <c r="L465" s="10">
        <v>0</v>
      </c>
      <c r="M465" s="10">
        <v>0</v>
      </c>
      <c r="N465" s="11">
        <v>-1250</v>
      </c>
      <c r="O465" s="9">
        <v>0</v>
      </c>
      <c r="P465" s="10">
        <v>0</v>
      </c>
      <c r="Q465" s="10">
        <v>0</v>
      </c>
      <c r="R465" s="10">
        <v>0</v>
      </c>
      <c r="S465" s="11">
        <v>-1250</v>
      </c>
      <c r="T465" s="9">
        <v>0</v>
      </c>
    </row>
    <row r="466" spans="1:20" hidden="1" outlineLevel="4" collapsed="1" x14ac:dyDescent="0.35">
      <c r="A466" s="14" t="s">
        <v>3</v>
      </c>
      <c r="B466" s="14" t="s">
        <v>3</v>
      </c>
      <c r="C466" s="13" t="s">
        <v>3</v>
      </c>
      <c r="D466" s="12" t="s">
        <v>3</v>
      </c>
      <c r="E466" s="12" t="s">
        <v>3</v>
      </c>
      <c r="F466" s="96" t="s">
        <v>282</v>
      </c>
      <c r="G466" s="86"/>
      <c r="H466" s="10">
        <v>0</v>
      </c>
      <c r="I466" s="10">
        <v>54322</v>
      </c>
      <c r="J466" s="10">
        <v>54322</v>
      </c>
      <c r="K466" s="10">
        <v>0</v>
      </c>
      <c r="L466" s="10">
        <v>0</v>
      </c>
      <c r="M466" s="10">
        <v>0</v>
      </c>
      <c r="N466" s="10">
        <v>54322</v>
      </c>
      <c r="O466" s="9">
        <v>0</v>
      </c>
      <c r="P466" s="10">
        <v>0</v>
      </c>
      <c r="Q466" s="10">
        <v>0</v>
      </c>
      <c r="R466" s="10">
        <v>0</v>
      </c>
      <c r="S466" s="10">
        <v>54322</v>
      </c>
      <c r="T466" s="9">
        <v>0</v>
      </c>
    </row>
    <row r="467" spans="1:20" hidden="1" outlineLevel="4" collapsed="1" x14ac:dyDescent="0.35">
      <c r="A467" s="14" t="s">
        <v>3</v>
      </c>
      <c r="B467" s="14" t="s">
        <v>3</v>
      </c>
      <c r="C467" s="13" t="s">
        <v>3</v>
      </c>
      <c r="D467" s="12" t="s">
        <v>3</v>
      </c>
      <c r="E467" s="12" t="s">
        <v>3</v>
      </c>
      <c r="F467" s="96" t="s">
        <v>202</v>
      </c>
      <c r="G467" s="86"/>
      <c r="H467" s="10">
        <v>0</v>
      </c>
      <c r="I467" s="10">
        <v>0</v>
      </c>
      <c r="J467" s="10">
        <v>0</v>
      </c>
      <c r="K467" s="10">
        <v>1000</v>
      </c>
      <c r="L467" s="10">
        <v>0</v>
      </c>
      <c r="M467" s="10">
        <v>1000</v>
      </c>
      <c r="N467" s="11">
        <v>-1000</v>
      </c>
      <c r="O467" s="24">
        <v>-1</v>
      </c>
      <c r="P467" s="10">
        <v>7000</v>
      </c>
      <c r="Q467" s="11">
        <v>-7000</v>
      </c>
      <c r="R467" s="10">
        <v>0</v>
      </c>
      <c r="S467" s="10">
        <v>0</v>
      </c>
      <c r="T467" s="9">
        <v>0</v>
      </c>
    </row>
    <row r="468" spans="1:20" hidden="1" outlineLevel="4" collapsed="1" x14ac:dyDescent="0.35">
      <c r="A468" s="14" t="s">
        <v>3</v>
      </c>
      <c r="B468" s="14" t="s">
        <v>3</v>
      </c>
      <c r="C468" s="13" t="s">
        <v>3</v>
      </c>
      <c r="D468" s="12" t="s">
        <v>3</v>
      </c>
      <c r="E468" s="12" t="s">
        <v>3</v>
      </c>
      <c r="F468" s="96" t="s">
        <v>236</v>
      </c>
      <c r="G468" s="86"/>
      <c r="H468" s="10">
        <v>1000</v>
      </c>
      <c r="I468" s="10">
        <v>0</v>
      </c>
      <c r="J468" s="10">
        <v>1000</v>
      </c>
      <c r="K468" s="10">
        <v>20060.91</v>
      </c>
      <c r="L468" s="10">
        <v>0</v>
      </c>
      <c r="M468" s="10">
        <v>20060.91</v>
      </c>
      <c r="N468" s="11">
        <v>-19060.91</v>
      </c>
      <c r="O468" s="9">
        <v>9.99</v>
      </c>
      <c r="P468" s="10">
        <v>57381.75</v>
      </c>
      <c r="Q468" s="10">
        <v>0</v>
      </c>
      <c r="R468" s="10">
        <v>57381.75</v>
      </c>
      <c r="S468" s="11">
        <v>-56381.75</v>
      </c>
      <c r="T468" s="9">
        <v>9.99</v>
      </c>
    </row>
    <row r="469" spans="1:20" hidden="1" outlineLevel="4" collapsed="1" x14ac:dyDescent="0.35">
      <c r="A469" s="14" t="s">
        <v>3</v>
      </c>
      <c r="B469" s="14" t="s">
        <v>3</v>
      </c>
      <c r="C469" s="13" t="s">
        <v>3</v>
      </c>
      <c r="D469" s="12" t="s">
        <v>3</v>
      </c>
      <c r="E469" s="12" t="s">
        <v>3</v>
      </c>
      <c r="F469" s="96" t="s">
        <v>109</v>
      </c>
      <c r="G469" s="86"/>
      <c r="H469" s="10">
        <v>0</v>
      </c>
      <c r="I469" s="10">
        <v>0</v>
      </c>
      <c r="J469" s="10">
        <v>0</v>
      </c>
      <c r="K469" s="10">
        <v>512</v>
      </c>
      <c r="L469" s="10">
        <v>0</v>
      </c>
      <c r="M469" s="10">
        <v>512</v>
      </c>
      <c r="N469" s="11">
        <v>-512</v>
      </c>
      <c r="O469" s="24">
        <v>-1</v>
      </c>
      <c r="P469" s="10">
        <v>512</v>
      </c>
      <c r="Q469" s="10">
        <v>0</v>
      </c>
      <c r="R469" s="10">
        <v>512</v>
      </c>
      <c r="S469" s="11">
        <v>-512</v>
      </c>
      <c r="T469" s="24">
        <v>-1</v>
      </c>
    </row>
    <row r="470" spans="1:20" hidden="1" outlineLevel="4" collapsed="1" x14ac:dyDescent="0.35">
      <c r="A470" s="14" t="s">
        <v>3</v>
      </c>
      <c r="B470" s="14" t="s">
        <v>3</v>
      </c>
      <c r="C470" s="13" t="s">
        <v>3</v>
      </c>
      <c r="D470" s="12" t="s">
        <v>3</v>
      </c>
      <c r="E470" s="12" t="s">
        <v>3</v>
      </c>
      <c r="F470" s="96" t="s">
        <v>133</v>
      </c>
      <c r="G470" s="86"/>
      <c r="H470" s="10">
        <v>769578</v>
      </c>
      <c r="I470" s="10">
        <v>0</v>
      </c>
      <c r="J470" s="10">
        <v>769578</v>
      </c>
      <c r="K470" s="10">
        <v>352097.89</v>
      </c>
      <c r="L470" s="10">
        <v>0</v>
      </c>
      <c r="M470" s="10">
        <v>352097.89</v>
      </c>
      <c r="N470" s="10">
        <v>417480.11</v>
      </c>
      <c r="O470" s="9">
        <v>0.45752073214151134</v>
      </c>
      <c r="P470" s="10">
        <v>743709.01</v>
      </c>
      <c r="Q470" s="10">
        <v>22964</v>
      </c>
      <c r="R470" s="10">
        <v>766673.01</v>
      </c>
      <c r="S470" s="10">
        <v>2904.99</v>
      </c>
      <c r="T470" s="9">
        <v>0.99622521693707455</v>
      </c>
    </row>
    <row r="471" spans="1:20" hidden="1" outlineLevel="4" collapsed="1" x14ac:dyDescent="0.35">
      <c r="A471" s="14" t="s">
        <v>3</v>
      </c>
      <c r="B471" s="14" t="s">
        <v>3</v>
      </c>
      <c r="C471" s="13" t="s">
        <v>3</v>
      </c>
      <c r="D471" s="12" t="s">
        <v>3</v>
      </c>
      <c r="E471" s="12" t="s">
        <v>3</v>
      </c>
      <c r="F471" s="96" t="s">
        <v>133</v>
      </c>
      <c r="G471" s="86"/>
      <c r="H471" s="10">
        <v>200067</v>
      </c>
      <c r="I471" s="10">
        <v>0</v>
      </c>
      <c r="J471" s="10">
        <v>200067</v>
      </c>
      <c r="K471" s="10">
        <v>100615.8</v>
      </c>
      <c r="L471" s="10">
        <v>0</v>
      </c>
      <c r="M471" s="10">
        <v>100615.8</v>
      </c>
      <c r="N471" s="10">
        <v>99451.199999999997</v>
      </c>
      <c r="O471" s="9">
        <v>0.50291052497413369</v>
      </c>
      <c r="P471" s="10">
        <v>201814.2</v>
      </c>
      <c r="Q471" s="11">
        <v>-1747</v>
      </c>
      <c r="R471" s="10">
        <v>200067.20000000001</v>
      </c>
      <c r="S471" s="11">
        <v>-0.2</v>
      </c>
      <c r="T471" s="9">
        <v>1.0000009996651122</v>
      </c>
    </row>
    <row r="472" spans="1:20" hidden="1" outlineLevel="4" collapsed="1" x14ac:dyDescent="0.35">
      <c r="A472" s="14" t="s">
        <v>3</v>
      </c>
      <c r="B472" s="14" t="s">
        <v>3</v>
      </c>
      <c r="C472" s="13" t="s">
        <v>3</v>
      </c>
      <c r="D472" s="12" t="s">
        <v>3</v>
      </c>
      <c r="E472" s="12" t="s">
        <v>3</v>
      </c>
      <c r="F472" s="96" t="s">
        <v>133</v>
      </c>
      <c r="G472" s="86"/>
      <c r="H472" s="10">
        <v>1006027</v>
      </c>
      <c r="I472" s="10">
        <v>0</v>
      </c>
      <c r="J472" s="10">
        <v>1006027</v>
      </c>
      <c r="K472" s="10">
        <v>397219.23</v>
      </c>
      <c r="L472" s="10">
        <v>0</v>
      </c>
      <c r="M472" s="10">
        <v>397219.23</v>
      </c>
      <c r="N472" s="10">
        <v>608807.77</v>
      </c>
      <c r="O472" s="9">
        <v>0.39483953213979345</v>
      </c>
      <c r="P472" s="10">
        <v>785094.57</v>
      </c>
      <c r="Q472" s="10">
        <v>219478</v>
      </c>
      <c r="R472" s="10">
        <v>1004572.57</v>
      </c>
      <c r="S472" s="10">
        <v>1454.43</v>
      </c>
      <c r="T472" s="9">
        <v>0.99855428333434393</v>
      </c>
    </row>
    <row r="473" spans="1:20" hidden="1" outlineLevel="4" collapsed="1" x14ac:dyDescent="0.35">
      <c r="A473" s="14" t="s">
        <v>3</v>
      </c>
      <c r="B473" s="14" t="s">
        <v>3</v>
      </c>
      <c r="C473" s="13" t="s">
        <v>3</v>
      </c>
      <c r="D473" s="12" t="s">
        <v>3</v>
      </c>
      <c r="E473" s="12" t="s">
        <v>3</v>
      </c>
      <c r="F473" s="96" t="s">
        <v>133</v>
      </c>
      <c r="G473" s="86"/>
      <c r="H473" s="10">
        <v>159708</v>
      </c>
      <c r="I473" s="10">
        <v>0</v>
      </c>
      <c r="J473" s="10">
        <v>159708</v>
      </c>
      <c r="K473" s="10">
        <v>43866</v>
      </c>
      <c r="L473" s="10">
        <v>0</v>
      </c>
      <c r="M473" s="10">
        <v>43866</v>
      </c>
      <c r="N473" s="10">
        <v>115842</v>
      </c>
      <c r="O473" s="9">
        <v>0.27466376136449022</v>
      </c>
      <c r="P473" s="10">
        <v>87732</v>
      </c>
      <c r="Q473" s="10">
        <v>71976</v>
      </c>
      <c r="R473" s="10">
        <v>159708</v>
      </c>
      <c r="S473" s="10">
        <v>0</v>
      </c>
      <c r="T473" s="9">
        <v>1</v>
      </c>
    </row>
    <row r="474" spans="1:20" hidden="1" outlineLevel="4" collapsed="1" x14ac:dyDescent="0.35">
      <c r="A474" s="14" t="s">
        <v>3</v>
      </c>
      <c r="B474" s="14" t="s">
        <v>3</v>
      </c>
      <c r="C474" s="13" t="s">
        <v>3</v>
      </c>
      <c r="D474" s="12" t="s">
        <v>3</v>
      </c>
      <c r="E474" s="12" t="s">
        <v>3</v>
      </c>
      <c r="F474" s="96" t="s">
        <v>65</v>
      </c>
      <c r="G474" s="86"/>
      <c r="H474" s="10">
        <v>15662</v>
      </c>
      <c r="I474" s="10">
        <v>436</v>
      </c>
      <c r="J474" s="10">
        <v>16098</v>
      </c>
      <c r="K474" s="10">
        <v>0</v>
      </c>
      <c r="L474" s="10">
        <v>0</v>
      </c>
      <c r="M474" s="10">
        <v>0</v>
      </c>
      <c r="N474" s="10">
        <v>16098</v>
      </c>
      <c r="O474" s="9">
        <v>0</v>
      </c>
      <c r="P474" s="10">
        <v>0</v>
      </c>
      <c r="Q474" s="10">
        <v>0</v>
      </c>
      <c r="R474" s="10">
        <v>0</v>
      </c>
      <c r="S474" s="10">
        <v>16098</v>
      </c>
      <c r="T474" s="9">
        <v>0</v>
      </c>
    </row>
    <row r="475" spans="1:20" hidden="1" outlineLevel="4" collapsed="1" x14ac:dyDescent="0.35">
      <c r="A475" s="14" t="s">
        <v>3</v>
      </c>
      <c r="B475" s="14" t="s">
        <v>3</v>
      </c>
      <c r="C475" s="13" t="s">
        <v>3</v>
      </c>
      <c r="D475" s="12" t="s">
        <v>3</v>
      </c>
      <c r="E475" s="12" t="s">
        <v>3</v>
      </c>
      <c r="F475" s="96" t="s">
        <v>55</v>
      </c>
      <c r="G475" s="86"/>
      <c r="H475" s="10">
        <v>4800</v>
      </c>
      <c r="I475" s="10">
        <v>0</v>
      </c>
      <c r="J475" s="10">
        <v>4800</v>
      </c>
      <c r="K475" s="10">
        <v>0</v>
      </c>
      <c r="L475" s="10">
        <v>0</v>
      </c>
      <c r="M475" s="10">
        <v>0</v>
      </c>
      <c r="N475" s="10">
        <v>4800</v>
      </c>
      <c r="O475" s="9">
        <v>0</v>
      </c>
      <c r="P475" s="10">
        <v>0</v>
      </c>
      <c r="Q475" s="10">
        <v>0</v>
      </c>
      <c r="R475" s="10">
        <v>0</v>
      </c>
      <c r="S475" s="10">
        <v>4800</v>
      </c>
      <c r="T475" s="9">
        <v>0</v>
      </c>
    </row>
    <row r="476" spans="1:20" hidden="1" outlineLevel="4" collapsed="1" x14ac:dyDescent="0.35">
      <c r="A476" s="14" t="s">
        <v>3</v>
      </c>
      <c r="B476" s="14" t="s">
        <v>3</v>
      </c>
      <c r="C476" s="13" t="s">
        <v>3</v>
      </c>
      <c r="D476" s="12" t="s">
        <v>3</v>
      </c>
      <c r="E476" s="12" t="s">
        <v>3</v>
      </c>
      <c r="F476" s="96" t="s">
        <v>67</v>
      </c>
      <c r="G476" s="86"/>
      <c r="H476" s="10">
        <v>8832</v>
      </c>
      <c r="I476" s="10">
        <v>40</v>
      </c>
      <c r="J476" s="10">
        <v>8872</v>
      </c>
      <c r="K476" s="10">
        <v>3260.47</v>
      </c>
      <c r="L476" s="10">
        <v>0</v>
      </c>
      <c r="M476" s="10">
        <v>3260.47</v>
      </c>
      <c r="N476" s="10">
        <v>5611.53</v>
      </c>
      <c r="O476" s="9">
        <v>0.36750112714156896</v>
      </c>
      <c r="P476" s="10">
        <v>7846.87</v>
      </c>
      <c r="Q476" s="10">
        <v>0</v>
      </c>
      <c r="R476" s="10">
        <v>7846.87</v>
      </c>
      <c r="S476" s="10">
        <v>1025.1300000000001</v>
      </c>
      <c r="T476" s="9">
        <v>0.88445333633904422</v>
      </c>
    </row>
    <row r="477" spans="1:20" hidden="1" outlineLevel="4" collapsed="1" x14ac:dyDescent="0.35">
      <c r="A477" s="14" t="s">
        <v>3</v>
      </c>
      <c r="B477" s="14" t="s">
        <v>3</v>
      </c>
      <c r="C477" s="13" t="s">
        <v>3</v>
      </c>
      <c r="D477" s="12" t="s">
        <v>3</v>
      </c>
      <c r="E477" s="12" t="s">
        <v>3</v>
      </c>
      <c r="F477" s="96" t="s">
        <v>68</v>
      </c>
      <c r="G477" s="86"/>
      <c r="H477" s="10">
        <v>18402</v>
      </c>
      <c r="I477" s="10">
        <v>180</v>
      </c>
      <c r="J477" s="10">
        <v>18582</v>
      </c>
      <c r="K477" s="10">
        <v>9261</v>
      </c>
      <c r="L477" s="10">
        <v>0</v>
      </c>
      <c r="M477" s="10">
        <v>9261</v>
      </c>
      <c r="N477" s="10">
        <v>9321</v>
      </c>
      <c r="O477" s="9">
        <v>0.49838553438811756</v>
      </c>
      <c r="P477" s="10">
        <v>18582</v>
      </c>
      <c r="Q477" s="10">
        <v>0</v>
      </c>
      <c r="R477" s="10">
        <v>18582</v>
      </c>
      <c r="S477" s="10">
        <v>0</v>
      </c>
      <c r="T477" s="9">
        <v>1</v>
      </c>
    </row>
    <row r="478" spans="1:20" hidden="1" outlineLevel="4" collapsed="1" x14ac:dyDescent="0.35">
      <c r="A478" s="14" t="s">
        <v>3</v>
      </c>
      <c r="B478" s="14" t="s">
        <v>3</v>
      </c>
      <c r="C478" s="13" t="s">
        <v>3</v>
      </c>
      <c r="D478" s="12" t="s">
        <v>3</v>
      </c>
      <c r="E478" s="12" t="s">
        <v>3</v>
      </c>
      <c r="F478" s="96" t="s">
        <v>201</v>
      </c>
      <c r="G478" s="86"/>
      <c r="H478" s="10">
        <v>0</v>
      </c>
      <c r="I478" s="10">
        <v>0</v>
      </c>
      <c r="J478" s="10">
        <v>0</v>
      </c>
      <c r="K478" s="10">
        <v>1694</v>
      </c>
      <c r="L478" s="10">
        <v>0</v>
      </c>
      <c r="M478" s="10">
        <v>1694</v>
      </c>
      <c r="N478" s="11">
        <v>-1694</v>
      </c>
      <c r="O478" s="24">
        <v>-1</v>
      </c>
      <c r="P478" s="10">
        <v>1694</v>
      </c>
      <c r="Q478" s="10">
        <v>0</v>
      </c>
      <c r="R478" s="10">
        <v>1694</v>
      </c>
      <c r="S478" s="11">
        <v>-1694</v>
      </c>
      <c r="T478" s="24">
        <v>-1</v>
      </c>
    </row>
    <row r="479" spans="1:20" hidden="1" outlineLevel="4" collapsed="1" x14ac:dyDescent="0.35">
      <c r="A479" s="14" t="s">
        <v>3</v>
      </c>
      <c r="B479" s="14" t="s">
        <v>3</v>
      </c>
      <c r="C479" s="13" t="s">
        <v>3</v>
      </c>
      <c r="D479" s="12" t="s">
        <v>3</v>
      </c>
      <c r="E479" s="12" t="s">
        <v>3</v>
      </c>
      <c r="F479" s="96" t="s">
        <v>57</v>
      </c>
      <c r="G479" s="86"/>
      <c r="H479" s="10">
        <v>3916</v>
      </c>
      <c r="I479" s="10">
        <v>109</v>
      </c>
      <c r="J479" s="10">
        <v>4025</v>
      </c>
      <c r="K479" s="10">
        <v>0</v>
      </c>
      <c r="L479" s="10">
        <v>0</v>
      </c>
      <c r="M479" s="10">
        <v>0</v>
      </c>
      <c r="N479" s="10">
        <v>4025</v>
      </c>
      <c r="O479" s="9">
        <v>0</v>
      </c>
      <c r="P479" s="10">
        <v>0</v>
      </c>
      <c r="Q479" s="10">
        <v>0</v>
      </c>
      <c r="R479" s="10">
        <v>0</v>
      </c>
      <c r="S479" s="10">
        <v>4025</v>
      </c>
      <c r="T479" s="9">
        <v>0</v>
      </c>
    </row>
    <row r="480" spans="1:20" hidden="1" outlineLevel="4" collapsed="1" x14ac:dyDescent="0.35">
      <c r="A480" s="14" t="s">
        <v>3</v>
      </c>
      <c r="B480" s="14" t="s">
        <v>3</v>
      </c>
      <c r="C480" s="13" t="s">
        <v>3</v>
      </c>
      <c r="D480" s="12" t="s">
        <v>3</v>
      </c>
      <c r="E480" s="12" t="s">
        <v>3</v>
      </c>
      <c r="F480" s="96" t="s">
        <v>59</v>
      </c>
      <c r="G480" s="86"/>
      <c r="H480" s="10">
        <v>96780</v>
      </c>
      <c r="I480" s="10">
        <v>10396</v>
      </c>
      <c r="J480" s="10">
        <v>107176</v>
      </c>
      <c r="K480" s="10">
        <v>52495.37</v>
      </c>
      <c r="L480" s="10">
        <v>0</v>
      </c>
      <c r="M480" s="10">
        <v>52495.37</v>
      </c>
      <c r="N480" s="10">
        <v>54680.63</v>
      </c>
      <c r="O480" s="9">
        <v>0.4898052735687094</v>
      </c>
      <c r="P480" s="10">
        <v>106621.37</v>
      </c>
      <c r="Q480" s="10">
        <v>0</v>
      </c>
      <c r="R480" s="10">
        <v>106621.37</v>
      </c>
      <c r="S480" s="10">
        <v>554.63</v>
      </c>
      <c r="T480" s="9">
        <v>0.99482505411659328</v>
      </c>
    </row>
    <row r="481" spans="1:20" hidden="1" outlineLevel="4" collapsed="1" x14ac:dyDescent="0.35">
      <c r="A481" s="14" t="s">
        <v>3</v>
      </c>
      <c r="B481" s="14" t="s">
        <v>3</v>
      </c>
      <c r="C481" s="13" t="s">
        <v>3</v>
      </c>
      <c r="D481" s="12" t="s">
        <v>3</v>
      </c>
      <c r="E481" s="12" t="s">
        <v>3</v>
      </c>
      <c r="F481" s="96" t="s">
        <v>59</v>
      </c>
      <c r="G481" s="86"/>
      <c r="H481" s="10">
        <v>109872</v>
      </c>
      <c r="I481" s="10">
        <v>61460</v>
      </c>
      <c r="J481" s="10">
        <v>171332</v>
      </c>
      <c r="K481" s="10">
        <v>68356.61</v>
      </c>
      <c r="L481" s="10">
        <v>0</v>
      </c>
      <c r="M481" s="10">
        <v>68356.61</v>
      </c>
      <c r="N481" s="10">
        <v>102975.39</v>
      </c>
      <c r="O481" s="9">
        <v>0.39897164569374083</v>
      </c>
      <c r="P481" s="10">
        <v>143059.13</v>
      </c>
      <c r="Q481" s="10">
        <v>0</v>
      </c>
      <c r="R481" s="10">
        <v>143059.13</v>
      </c>
      <c r="S481" s="10">
        <v>28272.87</v>
      </c>
      <c r="T481" s="9">
        <v>0.83498196484019327</v>
      </c>
    </row>
    <row r="482" spans="1:20" hidden="1" outlineLevel="4" collapsed="1" x14ac:dyDescent="0.35">
      <c r="A482" s="14" t="s">
        <v>3</v>
      </c>
      <c r="B482" s="14" t="s">
        <v>3</v>
      </c>
      <c r="C482" s="13" t="s">
        <v>3</v>
      </c>
      <c r="D482" s="12" t="s">
        <v>3</v>
      </c>
      <c r="E482" s="12" t="s">
        <v>3</v>
      </c>
      <c r="F482" s="96" t="s">
        <v>59</v>
      </c>
      <c r="G482" s="86"/>
      <c r="H482" s="10">
        <v>0</v>
      </c>
      <c r="I482" s="10">
        <v>0</v>
      </c>
      <c r="J482" s="10">
        <v>0</v>
      </c>
      <c r="K482" s="10">
        <v>0</v>
      </c>
      <c r="L482" s="10">
        <v>0</v>
      </c>
      <c r="M482" s="10">
        <v>0</v>
      </c>
      <c r="N482" s="10">
        <v>0</v>
      </c>
      <c r="O482" s="9">
        <v>0</v>
      </c>
      <c r="P482" s="10">
        <v>0</v>
      </c>
      <c r="Q482" s="10">
        <v>18319</v>
      </c>
      <c r="R482" s="10">
        <v>18319</v>
      </c>
      <c r="S482" s="11">
        <v>-18319</v>
      </c>
      <c r="T482" s="24">
        <v>-1</v>
      </c>
    </row>
    <row r="483" spans="1:20" hidden="1" outlineLevel="4" collapsed="1" x14ac:dyDescent="0.35">
      <c r="A483" s="14" t="s">
        <v>3</v>
      </c>
      <c r="B483" s="14" t="s">
        <v>3</v>
      </c>
      <c r="C483" s="13" t="s">
        <v>3</v>
      </c>
      <c r="D483" s="12" t="s">
        <v>3</v>
      </c>
      <c r="E483" s="12" t="s">
        <v>3</v>
      </c>
      <c r="F483" s="96" t="s">
        <v>59</v>
      </c>
      <c r="G483" s="86"/>
      <c r="H483" s="10">
        <v>80646</v>
      </c>
      <c r="I483" s="10">
        <v>239</v>
      </c>
      <c r="J483" s="10">
        <v>80885</v>
      </c>
      <c r="K483" s="10">
        <v>35764.910000000003</v>
      </c>
      <c r="L483" s="10">
        <v>0</v>
      </c>
      <c r="M483" s="10">
        <v>35764.910000000003</v>
      </c>
      <c r="N483" s="10">
        <v>45120.09</v>
      </c>
      <c r="O483" s="9">
        <v>0.4421698708042282</v>
      </c>
      <c r="P483" s="10">
        <v>48421.37</v>
      </c>
      <c r="Q483" s="10">
        <v>0</v>
      </c>
      <c r="R483" s="10">
        <v>48421.37</v>
      </c>
      <c r="S483" s="10">
        <v>32463.63</v>
      </c>
      <c r="T483" s="9">
        <v>0.59864461890338139</v>
      </c>
    </row>
    <row r="484" spans="1:20" hidden="1" outlineLevel="4" collapsed="1" x14ac:dyDescent="0.35">
      <c r="A484" s="14" t="s">
        <v>3</v>
      </c>
      <c r="B484" s="14" t="s">
        <v>3</v>
      </c>
      <c r="C484" s="13" t="s">
        <v>3</v>
      </c>
      <c r="D484" s="12" t="s">
        <v>3</v>
      </c>
      <c r="E484" s="12" t="s">
        <v>3</v>
      </c>
      <c r="F484" s="96" t="s">
        <v>59</v>
      </c>
      <c r="G484" s="86"/>
      <c r="H484" s="10">
        <v>69276</v>
      </c>
      <c r="I484" s="10">
        <v>486</v>
      </c>
      <c r="J484" s="10">
        <v>69762</v>
      </c>
      <c r="K484" s="10">
        <v>34800</v>
      </c>
      <c r="L484" s="10">
        <v>0</v>
      </c>
      <c r="M484" s="10">
        <v>34800</v>
      </c>
      <c r="N484" s="10">
        <v>34962</v>
      </c>
      <c r="O484" s="9">
        <v>0.49883890943493592</v>
      </c>
      <c r="P484" s="10">
        <v>69762</v>
      </c>
      <c r="Q484" s="10">
        <v>0</v>
      </c>
      <c r="R484" s="10">
        <v>69762</v>
      </c>
      <c r="S484" s="10">
        <v>0</v>
      </c>
      <c r="T484" s="9">
        <v>1</v>
      </c>
    </row>
    <row r="485" spans="1:20" hidden="1" outlineLevel="4" collapsed="1" x14ac:dyDescent="0.35">
      <c r="A485" s="14" t="s">
        <v>3</v>
      </c>
      <c r="B485" s="14" t="s">
        <v>3</v>
      </c>
      <c r="C485" s="13" t="s">
        <v>3</v>
      </c>
      <c r="D485" s="12" t="s">
        <v>3</v>
      </c>
      <c r="E485" s="12" t="s">
        <v>3</v>
      </c>
      <c r="F485" s="96" t="s">
        <v>59</v>
      </c>
      <c r="G485" s="86"/>
      <c r="H485" s="10">
        <v>73284</v>
      </c>
      <c r="I485" s="10">
        <v>378</v>
      </c>
      <c r="J485" s="10">
        <v>73662</v>
      </c>
      <c r="K485" s="10">
        <v>36768</v>
      </c>
      <c r="L485" s="10">
        <v>0</v>
      </c>
      <c r="M485" s="10">
        <v>36768</v>
      </c>
      <c r="N485" s="10">
        <v>36894</v>
      </c>
      <c r="O485" s="9">
        <v>0.49914474220086341</v>
      </c>
      <c r="P485" s="10">
        <v>73662</v>
      </c>
      <c r="Q485" s="10">
        <v>0</v>
      </c>
      <c r="R485" s="10">
        <v>73662</v>
      </c>
      <c r="S485" s="10">
        <v>0</v>
      </c>
      <c r="T485" s="9">
        <v>1</v>
      </c>
    </row>
    <row r="486" spans="1:20" hidden="1" outlineLevel="4" collapsed="1" x14ac:dyDescent="0.35">
      <c r="A486" s="14" t="s">
        <v>3</v>
      </c>
      <c r="B486" s="14" t="s">
        <v>3</v>
      </c>
      <c r="C486" s="13" t="s">
        <v>3</v>
      </c>
      <c r="D486" s="12" t="s">
        <v>3</v>
      </c>
      <c r="E486" s="12" t="s">
        <v>3</v>
      </c>
      <c r="F486" s="96" t="s">
        <v>59</v>
      </c>
      <c r="G486" s="86"/>
      <c r="H486" s="10">
        <v>59300</v>
      </c>
      <c r="I486" s="10">
        <v>434</v>
      </c>
      <c r="J486" s="10">
        <v>59734</v>
      </c>
      <c r="K486" s="10">
        <v>29801.19</v>
      </c>
      <c r="L486" s="10">
        <v>0</v>
      </c>
      <c r="M486" s="10">
        <v>29801.19</v>
      </c>
      <c r="N486" s="10">
        <v>29932.81</v>
      </c>
      <c r="O486" s="9">
        <v>0.49889828238524125</v>
      </c>
      <c r="P486" s="10">
        <v>59747.01</v>
      </c>
      <c r="Q486" s="10">
        <v>0</v>
      </c>
      <c r="R486" s="10">
        <v>59747.01</v>
      </c>
      <c r="S486" s="11">
        <v>-13.01</v>
      </c>
      <c r="T486" s="9">
        <v>1.0002177989084944</v>
      </c>
    </row>
    <row r="487" spans="1:20" hidden="1" outlineLevel="4" collapsed="1" x14ac:dyDescent="0.35">
      <c r="A487" s="14" t="s">
        <v>3</v>
      </c>
      <c r="B487" s="14" t="s">
        <v>3</v>
      </c>
      <c r="C487" s="13" t="s">
        <v>3</v>
      </c>
      <c r="D487" s="12" t="s">
        <v>3</v>
      </c>
      <c r="E487" s="12" t="s">
        <v>3</v>
      </c>
      <c r="F487" s="96" t="s">
        <v>59</v>
      </c>
      <c r="G487" s="86"/>
      <c r="H487" s="10">
        <v>52296</v>
      </c>
      <c r="I487" s="10">
        <v>360</v>
      </c>
      <c r="J487" s="10">
        <v>52656</v>
      </c>
      <c r="K487" s="10">
        <v>26268</v>
      </c>
      <c r="L487" s="10">
        <v>0</v>
      </c>
      <c r="M487" s="10">
        <v>26268</v>
      </c>
      <c r="N487" s="10">
        <v>26388</v>
      </c>
      <c r="O487" s="9">
        <v>0.4988605287146764</v>
      </c>
      <c r="P487" s="10">
        <v>52656</v>
      </c>
      <c r="Q487" s="10">
        <v>0</v>
      </c>
      <c r="R487" s="10">
        <v>52656</v>
      </c>
      <c r="S487" s="10">
        <v>0</v>
      </c>
      <c r="T487" s="9">
        <v>1</v>
      </c>
    </row>
    <row r="488" spans="1:20" hidden="1" outlineLevel="4" collapsed="1" x14ac:dyDescent="0.35">
      <c r="A488" s="14" t="s">
        <v>3</v>
      </c>
      <c r="B488" s="14" t="s">
        <v>3</v>
      </c>
      <c r="C488" s="13" t="s">
        <v>3</v>
      </c>
      <c r="D488" s="12" t="s">
        <v>3</v>
      </c>
      <c r="E488" s="12" t="s">
        <v>3</v>
      </c>
      <c r="F488" s="96" t="s">
        <v>59</v>
      </c>
      <c r="G488" s="86"/>
      <c r="H488" s="10">
        <v>209418</v>
      </c>
      <c r="I488" s="10">
        <v>504</v>
      </c>
      <c r="J488" s="10">
        <v>209922</v>
      </c>
      <c r="K488" s="10">
        <v>91924.96</v>
      </c>
      <c r="L488" s="10">
        <v>0</v>
      </c>
      <c r="M488" s="10">
        <v>91924.96</v>
      </c>
      <c r="N488" s="10">
        <v>117997.04</v>
      </c>
      <c r="O488" s="9">
        <v>0.43790055353893353</v>
      </c>
      <c r="P488" s="10">
        <v>179029.96</v>
      </c>
      <c r="Q488" s="10">
        <v>0</v>
      </c>
      <c r="R488" s="10">
        <v>179029.96</v>
      </c>
      <c r="S488" s="10">
        <v>30892.04</v>
      </c>
      <c r="T488" s="9">
        <v>0.85284038833471476</v>
      </c>
    </row>
    <row r="489" spans="1:20" hidden="1" outlineLevel="4" collapsed="1" x14ac:dyDescent="0.35">
      <c r="A489" s="14" t="s">
        <v>3</v>
      </c>
      <c r="B489" s="14" t="s">
        <v>3</v>
      </c>
      <c r="C489" s="13" t="s">
        <v>3</v>
      </c>
      <c r="D489" s="12" t="s">
        <v>3</v>
      </c>
      <c r="E489" s="12" t="s">
        <v>3</v>
      </c>
      <c r="F489" s="96" t="s">
        <v>59</v>
      </c>
      <c r="G489" s="86"/>
      <c r="H489" s="10">
        <v>69218</v>
      </c>
      <c r="I489" s="10">
        <v>0</v>
      </c>
      <c r="J489" s="10">
        <v>69218</v>
      </c>
      <c r="K489" s="10">
        <v>35217.94</v>
      </c>
      <c r="L489" s="10">
        <v>0</v>
      </c>
      <c r="M489" s="10">
        <v>35217.94</v>
      </c>
      <c r="N489" s="10">
        <v>34000.06</v>
      </c>
      <c r="O489" s="9">
        <v>0.50879742263573058</v>
      </c>
      <c r="P489" s="10">
        <v>69827.02</v>
      </c>
      <c r="Q489" s="10">
        <v>0</v>
      </c>
      <c r="R489" s="10">
        <v>69827.02</v>
      </c>
      <c r="S489" s="11">
        <v>-609.02</v>
      </c>
      <c r="T489" s="9">
        <v>1.0087985784044613</v>
      </c>
    </row>
    <row r="490" spans="1:20" hidden="1" outlineLevel="4" collapsed="1" x14ac:dyDescent="0.35">
      <c r="A490" s="14" t="s">
        <v>3</v>
      </c>
      <c r="B490" s="14" t="s">
        <v>3</v>
      </c>
      <c r="C490" s="13" t="s">
        <v>3</v>
      </c>
      <c r="D490" s="12" t="s">
        <v>3</v>
      </c>
      <c r="E490" s="12" t="s">
        <v>3</v>
      </c>
      <c r="F490" s="96" t="s">
        <v>59</v>
      </c>
      <c r="G490" s="86"/>
      <c r="H490" s="10">
        <v>52825</v>
      </c>
      <c r="I490" s="10">
        <v>674</v>
      </c>
      <c r="J490" s="10">
        <v>53499</v>
      </c>
      <c r="K490" s="10">
        <v>26637.06</v>
      </c>
      <c r="L490" s="10">
        <v>0</v>
      </c>
      <c r="M490" s="10">
        <v>26637.06</v>
      </c>
      <c r="N490" s="10">
        <v>26861.94</v>
      </c>
      <c r="O490" s="9">
        <v>0.49789827847249479</v>
      </c>
      <c r="P490" s="10">
        <v>53498.7</v>
      </c>
      <c r="Q490" s="10">
        <v>0</v>
      </c>
      <c r="R490" s="10">
        <v>53498.7</v>
      </c>
      <c r="S490" s="10">
        <v>0.3</v>
      </c>
      <c r="T490" s="9">
        <v>0.99999439241854993</v>
      </c>
    </row>
    <row r="491" spans="1:20" hidden="1" outlineLevel="4" collapsed="1" x14ac:dyDescent="0.35">
      <c r="A491" s="14" t="s">
        <v>3</v>
      </c>
      <c r="B491" s="14" t="s">
        <v>3</v>
      </c>
      <c r="C491" s="13" t="s">
        <v>3</v>
      </c>
      <c r="D491" s="12" t="s">
        <v>3</v>
      </c>
      <c r="E491" s="12" t="s">
        <v>3</v>
      </c>
      <c r="F491" s="96" t="s">
        <v>116</v>
      </c>
      <c r="G491" s="86"/>
      <c r="H491" s="10">
        <v>500</v>
      </c>
      <c r="I491" s="10">
        <v>0</v>
      </c>
      <c r="J491" s="10">
        <v>500</v>
      </c>
      <c r="K491" s="10">
        <v>0</v>
      </c>
      <c r="L491" s="10">
        <v>0</v>
      </c>
      <c r="M491" s="10">
        <v>0</v>
      </c>
      <c r="N491" s="10">
        <v>500</v>
      </c>
      <c r="O491" s="9">
        <v>0</v>
      </c>
      <c r="P491" s="10">
        <v>0</v>
      </c>
      <c r="Q491" s="10">
        <v>0</v>
      </c>
      <c r="R491" s="10">
        <v>0</v>
      </c>
      <c r="S491" s="10">
        <v>500</v>
      </c>
      <c r="T491" s="9">
        <v>0</v>
      </c>
    </row>
    <row r="492" spans="1:20" hidden="1" outlineLevel="4" collapsed="1" x14ac:dyDescent="0.35">
      <c r="A492" s="14" t="s">
        <v>3</v>
      </c>
      <c r="B492" s="14" t="s">
        <v>3</v>
      </c>
      <c r="C492" s="13" t="s">
        <v>3</v>
      </c>
      <c r="D492" s="12" t="s">
        <v>3</v>
      </c>
      <c r="E492" s="12" t="s">
        <v>3</v>
      </c>
      <c r="F492" s="96" t="s">
        <v>122</v>
      </c>
      <c r="G492" s="86"/>
      <c r="H492" s="10">
        <v>0</v>
      </c>
      <c r="I492" s="10">
        <v>0</v>
      </c>
      <c r="J492" s="10">
        <v>0</v>
      </c>
      <c r="K492" s="10">
        <v>18689.25</v>
      </c>
      <c r="L492" s="10">
        <v>0</v>
      </c>
      <c r="M492" s="10">
        <v>18689.25</v>
      </c>
      <c r="N492" s="11">
        <v>-18689.25</v>
      </c>
      <c r="O492" s="24">
        <v>-1</v>
      </c>
      <c r="P492" s="10">
        <v>42003.75</v>
      </c>
      <c r="Q492" s="11">
        <v>-4624</v>
      </c>
      <c r="R492" s="10">
        <v>37379.75</v>
      </c>
      <c r="S492" s="11">
        <v>-37379.75</v>
      </c>
      <c r="T492" s="24">
        <v>-1</v>
      </c>
    </row>
    <row r="493" spans="1:20" hidden="1" outlineLevel="4" collapsed="1" x14ac:dyDescent="0.35">
      <c r="A493" s="14" t="s">
        <v>3</v>
      </c>
      <c r="B493" s="14" t="s">
        <v>3</v>
      </c>
      <c r="C493" s="13" t="s">
        <v>3</v>
      </c>
      <c r="D493" s="12" t="s">
        <v>3</v>
      </c>
      <c r="E493" s="12" t="s">
        <v>3</v>
      </c>
      <c r="F493" s="96" t="s">
        <v>88</v>
      </c>
      <c r="G493" s="86"/>
      <c r="H493" s="10">
        <v>31349</v>
      </c>
      <c r="I493" s="10">
        <v>0</v>
      </c>
      <c r="J493" s="10">
        <v>31349</v>
      </c>
      <c r="K493" s="10">
        <v>16063.06</v>
      </c>
      <c r="L493" s="10">
        <v>0</v>
      </c>
      <c r="M493" s="10">
        <v>16063.06</v>
      </c>
      <c r="N493" s="10">
        <v>15285.94</v>
      </c>
      <c r="O493" s="9">
        <v>0.51239465373696136</v>
      </c>
      <c r="P493" s="10">
        <v>31737.58</v>
      </c>
      <c r="Q493" s="10">
        <v>0</v>
      </c>
      <c r="R493" s="10">
        <v>31737.58</v>
      </c>
      <c r="S493" s="11">
        <v>-388.58</v>
      </c>
      <c r="T493" s="9">
        <v>1.0123952917158443</v>
      </c>
    </row>
    <row r="494" spans="1:20" hidden="1" outlineLevel="4" collapsed="1" x14ac:dyDescent="0.35">
      <c r="A494" s="14" t="s">
        <v>3</v>
      </c>
      <c r="B494" s="14" t="s">
        <v>3</v>
      </c>
      <c r="C494" s="13" t="s">
        <v>3</v>
      </c>
      <c r="D494" s="12" t="s">
        <v>3</v>
      </c>
      <c r="E494" s="12" t="s">
        <v>3</v>
      </c>
      <c r="F494" s="96" t="s">
        <v>252</v>
      </c>
      <c r="G494" s="86"/>
      <c r="H494" s="10">
        <v>0</v>
      </c>
      <c r="I494" s="10">
        <v>0</v>
      </c>
      <c r="J494" s="10">
        <v>0</v>
      </c>
      <c r="K494" s="10">
        <v>28640</v>
      </c>
      <c r="L494" s="10">
        <v>0</v>
      </c>
      <c r="M494" s="10">
        <v>28640</v>
      </c>
      <c r="N494" s="11">
        <v>-28640</v>
      </c>
      <c r="O494" s="24">
        <v>-1</v>
      </c>
      <c r="P494" s="10">
        <v>28640</v>
      </c>
      <c r="Q494" s="10">
        <v>0</v>
      </c>
      <c r="R494" s="10">
        <v>28640</v>
      </c>
      <c r="S494" s="11">
        <v>-28640</v>
      </c>
      <c r="T494" s="24">
        <v>-1</v>
      </c>
    </row>
    <row r="495" spans="1:20" hidden="1" outlineLevel="4" collapsed="1" x14ac:dyDescent="0.35">
      <c r="A495" s="14" t="s">
        <v>3</v>
      </c>
      <c r="B495" s="14" t="s">
        <v>3</v>
      </c>
      <c r="C495" s="13" t="s">
        <v>3</v>
      </c>
      <c r="D495" s="12" t="s">
        <v>3</v>
      </c>
      <c r="E495" s="12" t="s">
        <v>3</v>
      </c>
      <c r="F495" s="96" t="s">
        <v>103</v>
      </c>
      <c r="G495" s="86"/>
      <c r="H495" s="10">
        <v>0</v>
      </c>
      <c r="I495" s="10">
        <v>0</v>
      </c>
      <c r="J495" s="10">
        <v>0</v>
      </c>
      <c r="K495" s="10">
        <v>10163.64</v>
      </c>
      <c r="L495" s="10">
        <v>0</v>
      </c>
      <c r="M495" s="10">
        <v>10163.64</v>
      </c>
      <c r="N495" s="11">
        <v>-10163.64</v>
      </c>
      <c r="O495" s="24">
        <v>-1</v>
      </c>
      <c r="P495" s="10">
        <v>41363.64</v>
      </c>
      <c r="Q495" s="10">
        <v>0</v>
      </c>
      <c r="R495" s="10">
        <v>41363.64</v>
      </c>
      <c r="S495" s="11">
        <v>-41363.64</v>
      </c>
      <c r="T495" s="24">
        <v>-1</v>
      </c>
    </row>
    <row r="496" spans="1:20" hidden="1" outlineLevel="4" collapsed="1" x14ac:dyDescent="0.35">
      <c r="A496" s="14" t="s">
        <v>3</v>
      </c>
      <c r="B496" s="14" t="s">
        <v>3</v>
      </c>
      <c r="C496" s="13" t="s">
        <v>3</v>
      </c>
      <c r="D496" s="12" t="s">
        <v>3</v>
      </c>
      <c r="E496" s="12" t="s">
        <v>3</v>
      </c>
      <c r="F496" s="96" t="s">
        <v>198</v>
      </c>
      <c r="G496" s="86"/>
      <c r="H496" s="10">
        <v>0</v>
      </c>
      <c r="I496" s="10">
        <v>0</v>
      </c>
      <c r="J496" s="10">
        <v>0</v>
      </c>
      <c r="K496" s="10">
        <v>15017.95</v>
      </c>
      <c r="L496" s="10">
        <v>0</v>
      </c>
      <c r="M496" s="10">
        <v>15017.95</v>
      </c>
      <c r="N496" s="11">
        <v>-15017.95</v>
      </c>
      <c r="O496" s="24">
        <v>-1</v>
      </c>
      <c r="P496" s="10">
        <v>45515.95</v>
      </c>
      <c r="Q496" s="10">
        <v>0</v>
      </c>
      <c r="R496" s="10">
        <v>45515.95</v>
      </c>
      <c r="S496" s="11">
        <v>-45515.95</v>
      </c>
      <c r="T496" s="24">
        <v>-1</v>
      </c>
    </row>
    <row r="497" spans="1:20" hidden="1" outlineLevel="3" collapsed="1" x14ac:dyDescent="0.35">
      <c r="A497" s="14" t="s">
        <v>3</v>
      </c>
      <c r="B497" s="14" t="s">
        <v>3</v>
      </c>
      <c r="C497" s="13" t="s">
        <v>3</v>
      </c>
      <c r="D497" s="12" t="s">
        <v>3</v>
      </c>
      <c r="E497" s="96" t="s">
        <v>463</v>
      </c>
      <c r="F497" s="86"/>
      <c r="G497" s="86"/>
      <c r="H497" s="16">
        <v>99691</v>
      </c>
      <c r="I497" s="16">
        <v>0</v>
      </c>
      <c r="J497" s="16">
        <v>99691</v>
      </c>
      <c r="K497" s="16">
        <v>53204.23</v>
      </c>
      <c r="L497" s="16">
        <v>0</v>
      </c>
      <c r="M497" s="16">
        <v>53204.23</v>
      </c>
      <c r="N497" s="16">
        <v>46486.77</v>
      </c>
      <c r="O497" s="17">
        <v>0.53369140644591784</v>
      </c>
      <c r="P497" s="16">
        <v>108328.99</v>
      </c>
      <c r="Q497" s="16">
        <v>1703</v>
      </c>
      <c r="R497" s="16">
        <v>110031.99</v>
      </c>
      <c r="S497" s="18">
        <v>-10340.99</v>
      </c>
      <c r="T497" s="15">
        <v>1.1037304270194903</v>
      </c>
    </row>
    <row r="498" spans="1:20" hidden="1" outlineLevel="4" collapsed="1" x14ac:dyDescent="0.35">
      <c r="A498" s="14" t="s">
        <v>3</v>
      </c>
      <c r="B498" s="14" t="s">
        <v>3</v>
      </c>
      <c r="C498" s="13" t="s">
        <v>3</v>
      </c>
      <c r="D498" s="12" t="s">
        <v>3</v>
      </c>
      <c r="E498" s="12" t="s">
        <v>3</v>
      </c>
      <c r="F498" s="96"/>
      <c r="G498" s="86"/>
      <c r="H498" s="10">
        <v>0</v>
      </c>
      <c r="I498" s="10">
        <v>0</v>
      </c>
      <c r="J498" s="10">
        <v>0</v>
      </c>
      <c r="K498" s="10">
        <v>510.3</v>
      </c>
      <c r="L498" s="10">
        <v>0</v>
      </c>
      <c r="M498" s="10">
        <v>510.3</v>
      </c>
      <c r="N498" s="11">
        <v>-510.3</v>
      </c>
      <c r="O498" s="24">
        <v>-1</v>
      </c>
      <c r="P498" s="10">
        <v>1611.9</v>
      </c>
      <c r="Q498" s="10">
        <v>0</v>
      </c>
      <c r="R498" s="10">
        <v>1611.9</v>
      </c>
      <c r="S498" s="11">
        <v>-1611.9</v>
      </c>
      <c r="T498" s="24">
        <v>-1</v>
      </c>
    </row>
    <row r="499" spans="1:20" hidden="1" outlineLevel="4" collapsed="1" x14ac:dyDescent="0.35">
      <c r="A499" s="14" t="s">
        <v>3</v>
      </c>
      <c r="B499" s="14" t="s">
        <v>3</v>
      </c>
      <c r="C499" s="13" t="s">
        <v>3</v>
      </c>
      <c r="D499" s="12" t="s">
        <v>3</v>
      </c>
      <c r="E499" s="12" t="s">
        <v>3</v>
      </c>
      <c r="F499" s="96"/>
      <c r="G499" s="86"/>
      <c r="H499" s="10">
        <v>0</v>
      </c>
      <c r="I499" s="10">
        <v>0</v>
      </c>
      <c r="J499" s="10">
        <v>0</v>
      </c>
      <c r="K499" s="10">
        <v>19.93</v>
      </c>
      <c r="L499" s="10">
        <v>0</v>
      </c>
      <c r="M499" s="10">
        <v>19.93</v>
      </c>
      <c r="N499" s="11">
        <v>-19.93</v>
      </c>
      <c r="O499" s="24">
        <v>-1</v>
      </c>
      <c r="P499" s="10">
        <v>66.55</v>
      </c>
      <c r="Q499" s="10">
        <v>0</v>
      </c>
      <c r="R499" s="10">
        <v>66.55</v>
      </c>
      <c r="S499" s="11">
        <v>-66.55</v>
      </c>
      <c r="T499" s="24">
        <v>-1</v>
      </c>
    </row>
    <row r="500" spans="1:20" hidden="1" outlineLevel="4" collapsed="1" x14ac:dyDescent="0.35">
      <c r="A500" s="14" t="s">
        <v>3</v>
      </c>
      <c r="B500" s="14" t="s">
        <v>3</v>
      </c>
      <c r="C500" s="13" t="s">
        <v>3</v>
      </c>
      <c r="D500" s="12" t="s">
        <v>3</v>
      </c>
      <c r="E500" s="12" t="s">
        <v>3</v>
      </c>
      <c r="F500" s="96"/>
      <c r="G500" s="86"/>
      <c r="H500" s="10">
        <v>65000</v>
      </c>
      <c r="I500" s="10">
        <v>0</v>
      </c>
      <c r="J500" s="10">
        <v>65000</v>
      </c>
      <c r="K500" s="10">
        <v>33634.81</v>
      </c>
      <c r="L500" s="10">
        <v>0</v>
      </c>
      <c r="M500" s="10">
        <v>33634.81</v>
      </c>
      <c r="N500" s="10">
        <v>31365.19</v>
      </c>
      <c r="O500" s="9">
        <v>0.51745861538461535</v>
      </c>
      <c r="P500" s="10">
        <v>66401.11</v>
      </c>
      <c r="Q500" s="10">
        <v>0</v>
      </c>
      <c r="R500" s="10">
        <v>66401.11</v>
      </c>
      <c r="S500" s="11">
        <v>-1401.11</v>
      </c>
      <c r="T500" s="9">
        <v>1.0215555384615385</v>
      </c>
    </row>
    <row r="501" spans="1:20" hidden="1" outlineLevel="4" collapsed="1" x14ac:dyDescent="0.35">
      <c r="A501" s="14" t="s">
        <v>3</v>
      </c>
      <c r="B501" s="14" t="s">
        <v>3</v>
      </c>
      <c r="C501" s="13" t="s">
        <v>3</v>
      </c>
      <c r="D501" s="12" t="s">
        <v>3</v>
      </c>
      <c r="E501" s="12" t="s">
        <v>3</v>
      </c>
      <c r="F501" s="96"/>
      <c r="G501" s="86"/>
      <c r="H501" s="10">
        <v>0</v>
      </c>
      <c r="I501" s="10">
        <v>0</v>
      </c>
      <c r="J501" s="10">
        <v>0</v>
      </c>
      <c r="K501" s="10">
        <v>37.380000000000003</v>
      </c>
      <c r="L501" s="10">
        <v>0</v>
      </c>
      <c r="M501" s="10">
        <v>37.380000000000003</v>
      </c>
      <c r="N501" s="11">
        <v>-37.380000000000003</v>
      </c>
      <c r="O501" s="24">
        <v>-1</v>
      </c>
      <c r="P501" s="10">
        <v>120.18</v>
      </c>
      <c r="Q501" s="10">
        <v>0</v>
      </c>
      <c r="R501" s="10">
        <v>120.18</v>
      </c>
      <c r="S501" s="11">
        <v>-120.18</v>
      </c>
      <c r="T501" s="24">
        <v>-1</v>
      </c>
    </row>
    <row r="502" spans="1:20" hidden="1" outlineLevel="4" collapsed="1" x14ac:dyDescent="0.35">
      <c r="A502" s="14" t="s">
        <v>3</v>
      </c>
      <c r="B502" s="14" t="s">
        <v>3</v>
      </c>
      <c r="C502" s="13" t="s">
        <v>3</v>
      </c>
      <c r="D502" s="12" t="s">
        <v>3</v>
      </c>
      <c r="E502" s="12" t="s">
        <v>3</v>
      </c>
      <c r="F502" s="96"/>
      <c r="G502" s="86"/>
      <c r="H502" s="10">
        <v>0</v>
      </c>
      <c r="I502" s="10">
        <v>0</v>
      </c>
      <c r="J502" s="10">
        <v>0</v>
      </c>
      <c r="K502" s="10">
        <v>20.8</v>
      </c>
      <c r="L502" s="10">
        <v>0</v>
      </c>
      <c r="M502" s="10">
        <v>20.8</v>
      </c>
      <c r="N502" s="11">
        <v>-20.8</v>
      </c>
      <c r="O502" s="24">
        <v>-1</v>
      </c>
      <c r="P502" s="10">
        <v>20.8</v>
      </c>
      <c r="Q502" s="10">
        <v>0</v>
      </c>
      <c r="R502" s="10">
        <v>20.8</v>
      </c>
      <c r="S502" s="11">
        <v>-20.8</v>
      </c>
      <c r="T502" s="24">
        <v>-1</v>
      </c>
    </row>
    <row r="503" spans="1:20" hidden="1" outlineLevel="4" collapsed="1" x14ac:dyDescent="0.35">
      <c r="A503" s="14" t="s">
        <v>3</v>
      </c>
      <c r="B503" s="14" t="s">
        <v>3</v>
      </c>
      <c r="C503" s="13" t="s">
        <v>3</v>
      </c>
      <c r="D503" s="12" t="s">
        <v>3</v>
      </c>
      <c r="E503" s="12" t="s">
        <v>3</v>
      </c>
      <c r="F503" s="96"/>
      <c r="G503" s="86"/>
      <c r="H503" s="10">
        <v>3000</v>
      </c>
      <c r="I503" s="10">
        <v>0</v>
      </c>
      <c r="J503" s="10">
        <v>3000</v>
      </c>
      <c r="K503" s="10">
        <v>1060.8</v>
      </c>
      <c r="L503" s="10">
        <v>0</v>
      </c>
      <c r="M503" s="10">
        <v>1060.8</v>
      </c>
      <c r="N503" s="10">
        <v>1939.2</v>
      </c>
      <c r="O503" s="9">
        <v>0.35360000000000003</v>
      </c>
      <c r="P503" s="10">
        <v>2371.1999999999998</v>
      </c>
      <c r="Q503" s="10">
        <v>0</v>
      </c>
      <c r="R503" s="10">
        <v>2371.1999999999998</v>
      </c>
      <c r="S503" s="10">
        <v>628.79999999999995</v>
      </c>
      <c r="T503" s="9">
        <v>0.79039999999999999</v>
      </c>
    </row>
    <row r="504" spans="1:20" hidden="1" outlineLevel="4" collapsed="1" x14ac:dyDescent="0.35">
      <c r="A504" s="14" t="s">
        <v>3</v>
      </c>
      <c r="B504" s="14" t="s">
        <v>3</v>
      </c>
      <c r="C504" s="13" t="s">
        <v>3</v>
      </c>
      <c r="D504" s="12" t="s">
        <v>3</v>
      </c>
      <c r="E504" s="12" t="s">
        <v>3</v>
      </c>
      <c r="F504" s="96"/>
      <c r="G504" s="86"/>
      <c r="H504" s="10">
        <v>30691</v>
      </c>
      <c r="I504" s="10">
        <v>0</v>
      </c>
      <c r="J504" s="10">
        <v>30691</v>
      </c>
      <c r="K504" s="10">
        <v>15534.54</v>
      </c>
      <c r="L504" s="10">
        <v>0</v>
      </c>
      <c r="M504" s="10">
        <v>15534.54</v>
      </c>
      <c r="N504" s="10">
        <v>15156.46</v>
      </c>
      <c r="O504" s="9">
        <v>0.50615946042813853</v>
      </c>
      <c r="P504" s="10">
        <v>32297.4</v>
      </c>
      <c r="Q504" s="10">
        <v>1703</v>
      </c>
      <c r="R504" s="10">
        <v>34000.400000000001</v>
      </c>
      <c r="S504" s="11">
        <v>-3309.4</v>
      </c>
      <c r="T504" s="9">
        <v>1.1078296569026751</v>
      </c>
    </row>
    <row r="505" spans="1:20" hidden="1" outlineLevel="4" collapsed="1" x14ac:dyDescent="0.35">
      <c r="A505" s="14" t="s">
        <v>3</v>
      </c>
      <c r="B505" s="14" t="s">
        <v>3</v>
      </c>
      <c r="C505" s="13" t="s">
        <v>3</v>
      </c>
      <c r="D505" s="12" t="s">
        <v>3</v>
      </c>
      <c r="E505" s="12" t="s">
        <v>3</v>
      </c>
      <c r="F505" s="96"/>
      <c r="G505" s="86"/>
      <c r="H505" s="10">
        <v>0</v>
      </c>
      <c r="I505" s="10">
        <v>0</v>
      </c>
      <c r="J505" s="10">
        <v>0</v>
      </c>
      <c r="K505" s="10">
        <v>14.07</v>
      </c>
      <c r="L505" s="10">
        <v>0</v>
      </c>
      <c r="M505" s="10">
        <v>14.07</v>
      </c>
      <c r="N505" s="11">
        <v>-14.07</v>
      </c>
      <c r="O505" s="24">
        <v>-1</v>
      </c>
      <c r="P505" s="10">
        <v>80.25</v>
      </c>
      <c r="Q505" s="10">
        <v>0</v>
      </c>
      <c r="R505" s="10">
        <v>80.25</v>
      </c>
      <c r="S505" s="11">
        <v>-80.25</v>
      </c>
      <c r="T505" s="24">
        <v>-1</v>
      </c>
    </row>
    <row r="506" spans="1:20" hidden="1" outlineLevel="4" collapsed="1" x14ac:dyDescent="0.35">
      <c r="A506" s="14" t="s">
        <v>3</v>
      </c>
      <c r="B506" s="14" t="s">
        <v>3</v>
      </c>
      <c r="C506" s="13" t="s">
        <v>3</v>
      </c>
      <c r="D506" s="12" t="s">
        <v>3</v>
      </c>
      <c r="E506" s="12" t="s">
        <v>3</v>
      </c>
      <c r="F506" s="96" t="s">
        <v>133</v>
      </c>
      <c r="G506" s="86"/>
      <c r="H506" s="10">
        <v>0</v>
      </c>
      <c r="I506" s="10">
        <v>0</v>
      </c>
      <c r="J506" s="10">
        <v>0</v>
      </c>
      <c r="K506" s="10">
        <v>1414.8</v>
      </c>
      <c r="L506" s="10">
        <v>0</v>
      </c>
      <c r="M506" s="10">
        <v>1414.8</v>
      </c>
      <c r="N506" s="11">
        <v>-1414.8</v>
      </c>
      <c r="O506" s="24">
        <v>-1</v>
      </c>
      <c r="P506" s="10">
        <v>2905.2</v>
      </c>
      <c r="Q506" s="10">
        <v>0</v>
      </c>
      <c r="R506" s="10">
        <v>2905.2</v>
      </c>
      <c r="S506" s="11">
        <v>-2905.2</v>
      </c>
      <c r="T506" s="24">
        <v>-1</v>
      </c>
    </row>
    <row r="507" spans="1:20" hidden="1" outlineLevel="4" collapsed="1" x14ac:dyDescent="0.35">
      <c r="A507" s="14" t="s">
        <v>3</v>
      </c>
      <c r="B507" s="14" t="s">
        <v>3</v>
      </c>
      <c r="C507" s="13" t="s">
        <v>3</v>
      </c>
      <c r="D507" s="12" t="s">
        <v>3</v>
      </c>
      <c r="E507" s="12" t="s">
        <v>3</v>
      </c>
      <c r="F507" s="96" t="s">
        <v>133</v>
      </c>
      <c r="G507" s="86"/>
      <c r="H507" s="10">
        <v>1000</v>
      </c>
      <c r="I507" s="10">
        <v>0</v>
      </c>
      <c r="J507" s="10">
        <v>1000</v>
      </c>
      <c r="K507" s="10">
        <v>956.8</v>
      </c>
      <c r="L507" s="10">
        <v>0</v>
      </c>
      <c r="M507" s="10">
        <v>956.8</v>
      </c>
      <c r="N507" s="10">
        <v>43.2</v>
      </c>
      <c r="O507" s="9">
        <v>0.95679999999999998</v>
      </c>
      <c r="P507" s="10">
        <v>2454.4</v>
      </c>
      <c r="Q507" s="10">
        <v>0</v>
      </c>
      <c r="R507" s="10">
        <v>2454.4</v>
      </c>
      <c r="S507" s="11">
        <v>-1454.4</v>
      </c>
      <c r="T507" s="9">
        <v>2.4544000000000001</v>
      </c>
    </row>
    <row r="508" spans="1:20" hidden="1" outlineLevel="3" collapsed="1" x14ac:dyDescent="0.35">
      <c r="A508" s="14" t="s">
        <v>3</v>
      </c>
      <c r="B508" s="14" t="s">
        <v>3</v>
      </c>
      <c r="C508" s="13" t="s">
        <v>3</v>
      </c>
      <c r="D508" s="12" t="s">
        <v>3</v>
      </c>
      <c r="E508" s="96" t="s">
        <v>462</v>
      </c>
      <c r="F508" s="86"/>
      <c r="G508" s="86"/>
      <c r="H508" s="16">
        <v>47400</v>
      </c>
      <c r="I508" s="16">
        <v>0</v>
      </c>
      <c r="J508" s="16">
        <v>47400</v>
      </c>
      <c r="K508" s="16">
        <v>15250</v>
      </c>
      <c r="L508" s="16">
        <v>0</v>
      </c>
      <c r="M508" s="16">
        <v>15250</v>
      </c>
      <c r="N508" s="16">
        <v>32150</v>
      </c>
      <c r="O508" s="17">
        <v>0.32172995780590719</v>
      </c>
      <c r="P508" s="16">
        <v>29950</v>
      </c>
      <c r="Q508" s="16">
        <v>3050</v>
      </c>
      <c r="R508" s="16">
        <v>33000</v>
      </c>
      <c r="S508" s="16">
        <v>14400</v>
      </c>
      <c r="T508" s="15">
        <v>0.69620253164556967</v>
      </c>
    </row>
    <row r="509" spans="1:20" hidden="1" outlineLevel="4" collapsed="1" x14ac:dyDescent="0.35">
      <c r="A509" s="14" t="s">
        <v>3</v>
      </c>
      <c r="B509" s="14" t="s">
        <v>3</v>
      </c>
      <c r="C509" s="13" t="s">
        <v>3</v>
      </c>
      <c r="D509" s="12" t="s">
        <v>3</v>
      </c>
      <c r="E509" s="12" t="s">
        <v>3</v>
      </c>
      <c r="F509" s="96"/>
      <c r="G509" s="86"/>
      <c r="H509" s="10">
        <v>47400</v>
      </c>
      <c r="I509" s="10">
        <v>0</v>
      </c>
      <c r="J509" s="10">
        <v>47400</v>
      </c>
      <c r="K509" s="10">
        <v>15250</v>
      </c>
      <c r="L509" s="10">
        <v>0</v>
      </c>
      <c r="M509" s="10">
        <v>15250</v>
      </c>
      <c r="N509" s="10">
        <v>32150</v>
      </c>
      <c r="O509" s="9">
        <v>0.32172995780590719</v>
      </c>
      <c r="P509" s="10">
        <v>29950</v>
      </c>
      <c r="Q509" s="10">
        <v>3050</v>
      </c>
      <c r="R509" s="10">
        <v>33000</v>
      </c>
      <c r="S509" s="10">
        <v>14400</v>
      </c>
      <c r="T509" s="9">
        <v>0.69620253164556967</v>
      </c>
    </row>
    <row r="510" spans="1:20" hidden="1" outlineLevel="3" collapsed="1" x14ac:dyDescent="0.35">
      <c r="A510" s="14" t="s">
        <v>3</v>
      </c>
      <c r="B510" s="14" t="s">
        <v>3</v>
      </c>
      <c r="C510" s="13" t="s">
        <v>3</v>
      </c>
      <c r="D510" s="12" t="s">
        <v>3</v>
      </c>
      <c r="E510" s="96" t="s">
        <v>461</v>
      </c>
      <c r="F510" s="86"/>
      <c r="G510" s="86"/>
      <c r="H510" s="16">
        <v>29207</v>
      </c>
      <c r="I510" s="16">
        <v>0</v>
      </c>
      <c r="J510" s="16">
        <v>29207</v>
      </c>
      <c r="K510" s="16">
        <v>0</v>
      </c>
      <c r="L510" s="16">
        <v>0</v>
      </c>
      <c r="M510" s="16">
        <v>0</v>
      </c>
      <c r="N510" s="16">
        <v>29207</v>
      </c>
      <c r="O510" s="17">
        <v>0</v>
      </c>
      <c r="P510" s="16">
        <v>0</v>
      </c>
      <c r="Q510" s="16">
        <v>0</v>
      </c>
      <c r="R510" s="16">
        <v>0</v>
      </c>
      <c r="S510" s="16">
        <v>29207</v>
      </c>
      <c r="T510" s="15">
        <v>0</v>
      </c>
    </row>
    <row r="511" spans="1:20" hidden="1" outlineLevel="4" collapsed="1" x14ac:dyDescent="0.35">
      <c r="A511" s="14" t="s">
        <v>3</v>
      </c>
      <c r="B511" s="14" t="s">
        <v>3</v>
      </c>
      <c r="C511" s="13" t="s">
        <v>3</v>
      </c>
      <c r="D511" s="12" t="s">
        <v>3</v>
      </c>
      <c r="E511" s="12" t="s">
        <v>3</v>
      </c>
      <c r="F511" s="96"/>
      <c r="G511" s="86"/>
      <c r="H511" s="10">
        <v>0</v>
      </c>
      <c r="I511" s="10">
        <v>0</v>
      </c>
      <c r="J511" s="10">
        <v>0</v>
      </c>
      <c r="K511" s="10">
        <v>1279.93</v>
      </c>
      <c r="L511" s="10">
        <v>0</v>
      </c>
      <c r="M511" s="10">
        <v>1279.93</v>
      </c>
      <c r="N511" s="11">
        <v>-1279.93</v>
      </c>
      <c r="O511" s="24">
        <v>-1</v>
      </c>
      <c r="P511" s="10">
        <v>8959.51</v>
      </c>
      <c r="Q511" s="10">
        <v>0</v>
      </c>
      <c r="R511" s="10">
        <v>8959.51</v>
      </c>
      <c r="S511" s="11">
        <v>-8959.51</v>
      </c>
      <c r="T511" s="24">
        <v>-1</v>
      </c>
    </row>
    <row r="512" spans="1:20" hidden="1" outlineLevel="4" collapsed="1" x14ac:dyDescent="0.35">
      <c r="A512" s="14" t="s">
        <v>3</v>
      </c>
      <c r="B512" s="14" t="s">
        <v>3</v>
      </c>
      <c r="C512" s="13" t="s">
        <v>3</v>
      </c>
      <c r="D512" s="12" t="s">
        <v>3</v>
      </c>
      <c r="E512" s="12" t="s">
        <v>3</v>
      </c>
      <c r="F512" s="96"/>
      <c r="G512" s="86"/>
      <c r="H512" s="10">
        <v>0</v>
      </c>
      <c r="I512" s="10">
        <v>0</v>
      </c>
      <c r="J512" s="10">
        <v>0</v>
      </c>
      <c r="K512" s="11">
        <v>-1279.93</v>
      </c>
      <c r="L512" s="10">
        <v>0</v>
      </c>
      <c r="M512" s="11">
        <v>-1279.93</v>
      </c>
      <c r="N512" s="10">
        <v>1279.93</v>
      </c>
      <c r="O512" s="24">
        <v>-1</v>
      </c>
      <c r="P512" s="11">
        <v>-8959.51</v>
      </c>
      <c r="Q512" s="10">
        <v>0</v>
      </c>
      <c r="R512" s="11">
        <v>-8959.51</v>
      </c>
      <c r="S512" s="10">
        <v>8959.51</v>
      </c>
      <c r="T512" s="24">
        <v>-1</v>
      </c>
    </row>
    <row r="513" spans="1:20" hidden="1" outlineLevel="4" collapsed="1" x14ac:dyDescent="0.35">
      <c r="A513" s="14" t="s">
        <v>3</v>
      </c>
      <c r="B513" s="14" t="s">
        <v>3</v>
      </c>
      <c r="C513" s="13" t="s">
        <v>3</v>
      </c>
      <c r="D513" s="12" t="s">
        <v>3</v>
      </c>
      <c r="E513" s="12" t="s">
        <v>3</v>
      </c>
      <c r="F513" s="96" t="s">
        <v>59</v>
      </c>
      <c r="G513" s="86"/>
      <c r="H513" s="10">
        <v>29207</v>
      </c>
      <c r="I513" s="10">
        <v>0</v>
      </c>
      <c r="J513" s="10">
        <v>29207</v>
      </c>
      <c r="K513" s="10">
        <v>0</v>
      </c>
      <c r="L513" s="10">
        <v>0</v>
      </c>
      <c r="M513" s="10">
        <v>0</v>
      </c>
      <c r="N513" s="10">
        <v>29207</v>
      </c>
      <c r="O513" s="9">
        <v>0</v>
      </c>
      <c r="P513" s="10">
        <v>0</v>
      </c>
      <c r="Q513" s="10">
        <v>0</v>
      </c>
      <c r="R513" s="10">
        <v>0</v>
      </c>
      <c r="S513" s="10">
        <v>29207</v>
      </c>
      <c r="T513" s="9">
        <v>0</v>
      </c>
    </row>
    <row r="514" spans="1:20" hidden="1" outlineLevel="2" collapsed="1" x14ac:dyDescent="0.35">
      <c r="A514" s="14" t="s">
        <v>3</v>
      </c>
      <c r="B514" s="14" t="s">
        <v>3</v>
      </c>
      <c r="C514" s="13" t="s">
        <v>3</v>
      </c>
      <c r="D514" s="94" t="s">
        <v>460</v>
      </c>
      <c r="E514" s="86"/>
      <c r="F514" s="86"/>
      <c r="G514" s="86"/>
      <c r="H514" s="16">
        <v>127200</v>
      </c>
      <c r="I514" s="16">
        <v>0</v>
      </c>
      <c r="J514" s="16">
        <v>127200</v>
      </c>
      <c r="K514" s="16">
        <v>146995.35</v>
      </c>
      <c r="L514" s="16">
        <v>0</v>
      </c>
      <c r="M514" s="16">
        <v>146995.35</v>
      </c>
      <c r="N514" s="18">
        <v>-19795.349999999999</v>
      </c>
      <c r="O514" s="17">
        <v>1.1556238207547169</v>
      </c>
      <c r="P514" s="16">
        <v>235767.09</v>
      </c>
      <c r="Q514" s="16">
        <v>51750</v>
      </c>
      <c r="R514" s="16">
        <v>287517.09000000003</v>
      </c>
      <c r="S514" s="18">
        <v>-160317.09</v>
      </c>
      <c r="T514" s="15">
        <v>2.2603544811320755</v>
      </c>
    </row>
    <row r="515" spans="1:20" hidden="1" outlineLevel="3" collapsed="1" x14ac:dyDescent="0.35">
      <c r="A515" s="14" t="s">
        <v>3</v>
      </c>
      <c r="B515" s="14" t="s">
        <v>3</v>
      </c>
      <c r="C515" s="13" t="s">
        <v>3</v>
      </c>
      <c r="D515" s="12" t="s">
        <v>3</v>
      </c>
      <c r="E515" s="96" t="s">
        <v>459</v>
      </c>
      <c r="F515" s="86"/>
      <c r="G515" s="86"/>
      <c r="H515" s="16">
        <v>127200</v>
      </c>
      <c r="I515" s="16">
        <v>0</v>
      </c>
      <c r="J515" s="16">
        <v>127200</v>
      </c>
      <c r="K515" s="16">
        <v>146995.35</v>
      </c>
      <c r="L515" s="16">
        <v>0</v>
      </c>
      <c r="M515" s="16">
        <v>146995.35</v>
      </c>
      <c r="N515" s="18">
        <v>-19795.349999999999</v>
      </c>
      <c r="O515" s="17">
        <v>1.1556238207547169</v>
      </c>
      <c r="P515" s="16">
        <v>235767.09</v>
      </c>
      <c r="Q515" s="16">
        <v>51750</v>
      </c>
      <c r="R515" s="16">
        <v>287517.09000000003</v>
      </c>
      <c r="S515" s="18">
        <v>-160317.09</v>
      </c>
      <c r="T515" s="15">
        <v>2.2603544811320755</v>
      </c>
    </row>
    <row r="516" spans="1:20" hidden="1" outlineLevel="4" collapsed="1" x14ac:dyDescent="0.35">
      <c r="A516" s="14" t="s">
        <v>3</v>
      </c>
      <c r="B516" s="14" t="s">
        <v>3</v>
      </c>
      <c r="C516" s="13" t="s">
        <v>3</v>
      </c>
      <c r="D516" s="12" t="s">
        <v>3</v>
      </c>
      <c r="E516" s="12" t="s">
        <v>3</v>
      </c>
      <c r="F516" s="96"/>
      <c r="G516" s="86"/>
      <c r="H516" s="10">
        <v>0</v>
      </c>
      <c r="I516" s="10">
        <v>0</v>
      </c>
      <c r="J516" s="10">
        <v>0</v>
      </c>
      <c r="K516" s="10">
        <v>1102.07</v>
      </c>
      <c r="L516" s="10">
        <v>0</v>
      </c>
      <c r="M516" s="10">
        <v>1102.07</v>
      </c>
      <c r="N516" s="11">
        <v>-1102.07</v>
      </c>
      <c r="O516" s="24">
        <v>-1</v>
      </c>
      <c r="P516" s="10">
        <v>1102.07</v>
      </c>
      <c r="Q516" s="10">
        <v>0</v>
      </c>
      <c r="R516" s="10">
        <v>1102.07</v>
      </c>
      <c r="S516" s="11">
        <v>-1102.07</v>
      </c>
      <c r="T516" s="24">
        <v>-1</v>
      </c>
    </row>
    <row r="517" spans="1:20" hidden="1" outlineLevel="4" collapsed="1" x14ac:dyDescent="0.35">
      <c r="A517" s="14" t="s">
        <v>3</v>
      </c>
      <c r="B517" s="14" t="s">
        <v>3</v>
      </c>
      <c r="C517" s="13" t="s">
        <v>3</v>
      </c>
      <c r="D517" s="12" t="s">
        <v>3</v>
      </c>
      <c r="E517" s="12" t="s">
        <v>3</v>
      </c>
      <c r="F517" s="96"/>
      <c r="G517" s="86"/>
      <c r="H517" s="10">
        <v>0</v>
      </c>
      <c r="I517" s="10">
        <v>0</v>
      </c>
      <c r="J517" s="10">
        <v>0</v>
      </c>
      <c r="K517" s="10">
        <v>930.68</v>
      </c>
      <c r="L517" s="10">
        <v>0</v>
      </c>
      <c r="M517" s="10">
        <v>930.68</v>
      </c>
      <c r="N517" s="11">
        <v>-930.68</v>
      </c>
      <c r="O517" s="24">
        <v>-1</v>
      </c>
      <c r="P517" s="10">
        <v>930.68</v>
      </c>
      <c r="Q517" s="10">
        <v>0</v>
      </c>
      <c r="R517" s="10">
        <v>930.68</v>
      </c>
      <c r="S517" s="11">
        <v>-930.68</v>
      </c>
      <c r="T517" s="24">
        <v>-1</v>
      </c>
    </row>
    <row r="518" spans="1:20" hidden="1" outlineLevel="4" collapsed="1" x14ac:dyDescent="0.35">
      <c r="A518" s="14" t="s">
        <v>3</v>
      </c>
      <c r="B518" s="14" t="s">
        <v>3</v>
      </c>
      <c r="C518" s="13" t="s">
        <v>3</v>
      </c>
      <c r="D518" s="12" t="s">
        <v>3</v>
      </c>
      <c r="E518" s="12" t="s">
        <v>3</v>
      </c>
      <c r="F518" s="96"/>
      <c r="G518" s="86"/>
      <c r="H518" s="10">
        <v>0</v>
      </c>
      <c r="I518" s="10">
        <v>0</v>
      </c>
      <c r="J518" s="10">
        <v>0</v>
      </c>
      <c r="K518" s="10">
        <v>339.24</v>
      </c>
      <c r="L518" s="10">
        <v>0</v>
      </c>
      <c r="M518" s="10">
        <v>339.24</v>
      </c>
      <c r="N518" s="11">
        <v>-339.24</v>
      </c>
      <c r="O518" s="24">
        <v>-1</v>
      </c>
      <c r="P518" s="10">
        <v>339.24</v>
      </c>
      <c r="Q518" s="10">
        <v>0</v>
      </c>
      <c r="R518" s="10">
        <v>339.24</v>
      </c>
      <c r="S518" s="11">
        <v>-339.24</v>
      </c>
      <c r="T518" s="24">
        <v>-1</v>
      </c>
    </row>
    <row r="519" spans="1:20" hidden="1" outlineLevel="4" collapsed="1" x14ac:dyDescent="0.35">
      <c r="A519" s="14" t="s">
        <v>3</v>
      </c>
      <c r="B519" s="14" t="s">
        <v>3</v>
      </c>
      <c r="C519" s="13" t="s">
        <v>3</v>
      </c>
      <c r="D519" s="12" t="s">
        <v>3</v>
      </c>
      <c r="E519" s="12" t="s">
        <v>3</v>
      </c>
      <c r="F519" s="96"/>
      <c r="G519" s="86"/>
      <c r="H519" s="10">
        <v>0</v>
      </c>
      <c r="I519" s="10">
        <v>0</v>
      </c>
      <c r="J519" s="10">
        <v>0</v>
      </c>
      <c r="K519" s="10">
        <v>152.83000000000001</v>
      </c>
      <c r="L519" s="10">
        <v>0</v>
      </c>
      <c r="M519" s="10">
        <v>152.83000000000001</v>
      </c>
      <c r="N519" s="11">
        <v>-152.83000000000001</v>
      </c>
      <c r="O519" s="24">
        <v>-1</v>
      </c>
      <c r="P519" s="10">
        <v>1069.81</v>
      </c>
      <c r="Q519" s="10">
        <v>0</v>
      </c>
      <c r="R519" s="10">
        <v>1069.81</v>
      </c>
      <c r="S519" s="11">
        <v>-1069.81</v>
      </c>
      <c r="T519" s="24">
        <v>-1</v>
      </c>
    </row>
    <row r="520" spans="1:20" hidden="1" outlineLevel="4" collapsed="1" x14ac:dyDescent="0.35">
      <c r="A520" s="14" t="s">
        <v>3</v>
      </c>
      <c r="B520" s="14" t="s">
        <v>3</v>
      </c>
      <c r="C520" s="13" t="s">
        <v>3</v>
      </c>
      <c r="D520" s="12" t="s">
        <v>3</v>
      </c>
      <c r="E520" s="12" t="s">
        <v>3</v>
      </c>
      <c r="F520" s="96"/>
      <c r="G520" s="86"/>
      <c r="H520" s="10">
        <v>0</v>
      </c>
      <c r="I520" s="10">
        <v>0</v>
      </c>
      <c r="J520" s="10">
        <v>0</v>
      </c>
      <c r="K520" s="10">
        <v>3436.43</v>
      </c>
      <c r="L520" s="10">
        <v>0</v>
      </c>
      <c r="M520" s="10">
        <v>3436.43</v>
      </c>
      <c r="N520" s="11">
        <v>-3436.43</v>
      </c>
      <c r="O520" s="24">
        <v>-1</v>
      </c>
      <c r="P520" s="10">
        <v>3436.43</v>
      </c>
      <c r="Q520" s="10">
        <v>0</v>
      </c>
      <c r="R520" s="10">
        <v>3436.43</v>
      </c>
      <c r="S520" s="11">
        <v>-3436.43</v>
      </c>
      <c r="T520" s="24">
        <v>-1</v>
      </c>
    </row>
    <row r="521" spans="1:20" hidden="1" outlineLevel="4" collapsed="1" x14ac:dyDescent="0.35">
      <c r="A521" s="14" t="s">
        <v>3</v>
      </c>
      <c r="B521" s="14" t="s">
        <v>3</v>
      </c>
      <c r="C521" s="13" t="s">
        <v>3</v>
      </c>
      <c r="D521" s="12" t="s">
        <v>3</v>
      </c>
      <c r="E521" s="12" t="s">
        <v>3</v>
      </c>
      <c r="F521" s="96"/>
      <c r="G521" s="86"/>
      <c r="H521" s="10">
        <v>0</v>
      </c>
      <c r="I521" s="10">
        <v>0</v>
      </c>
      <c r="J521" s="10">
        <v>0</v>
      </c>
      <c r="K521" s="10">
        <v>556.38</v>
      </c>
      <c r="L521" s="10">
        <v>0</v>
      </c>
      <c r="M521" s="10">
        <v>556.38</v>
      </c>
      <c r="N521" s="11">
        <v>-556.38</v>
      </c>
      <c r="O521" s="24">
        <v>-1</v>
      </c>
      <c r="P521" s="10">
        <v>556.38</v>
      </c>
      <c r="Q521" s="10">
        <v>0</v>
      </c>
      <c r="R521" s="10">
        <v>556.38</v>
      </c>
      <c r="S521" s="11">
        <v>-556.38</v>
      </c>
      <c r="T521" s="24">
        <v>-1</v>
      </c>
    </row>
    <row r="522" spans="1:20" hidden="1" outlineLevel="4" collapsed="1" x14ac:dyDescent="0.35">
      <c r="A522" s="14" t="s">
        <v>3</v>
      </c>
      <c r="B522" s="14" t="s">
        <v>3</v>
      </c>
      <c r="C522" s="13" t="s">
        <v>3</v>
      </c>
      <c r="D522" s="12" t="s">
        <v>3</v>
      </c>
      <c r="E522" s="12" t="s">
        <v>3</v>
      </c>
      <c r="F522" s="96"/>
      <c r="G522" s="86"/>
      <c r="H522" s="10">
        <v>0</v>
      </c>
      <c r="I522" s="10">
        <v>0</v>
      </c>
      <c r="J522" s="10">
        <v>0</v>
      </c>
      <c r="K522" s="10">
        <v>19.8</v>
      </c>
      <c r="L522" s="10">
        <v>0</v>
      </c>
      <c r="M522" s="10">
        <v>19.8</v>
      </c>
      <c r="N522" s="11">
        <v>-19.8</v>
      </c>
      <c r="O522" s="24">
        <v>-1</v>
      </c>
      <c r="P522" s="10">
        <v>19.8</v>
      </c>
      <c r="Q522" s="10">
        <v>0</v>
      </c>
      <c r="R522" s="10">
        <v>19.8</v>
      </c>
      <c r="S522" s="11">
        <v>-19.8</v>
      </c>
      <c r="T522" s="24">
        <v>-1</v>
      </c>
    </row>
    <row r="523" spans="1:20" hidden="1" outlineLevel="4" collapsed="1" x14ac:dyDescent="0.35">
      <c r="A523" s="14" t="s">
        <v>3</v>
      </c>
      <c r="B523" s="14" t="s">
        <v>3</v>
      </c>
      <c r="C523" s="13" t="s">
        <v>3</v>
      </c>
      <c r="D523" s="12" t="s">
        <v>3</v>
      </c>
      <c r="E523" s="12" t="s">
        <v>3</v>
      </c>
      <c r="F523" s="96"/>
      <c r="G523" s="86"/>
      <c r="H523" s="10">
        <v>2500</v>
      </c>
      <c r="I523" s="10">
        <v>0</v>
      </c>
      <c r="J523" s="10">
        <v>2500</v>
      </c>
      <c r="K523" s="10">
        <v>753.06</v>
      </c>
      <c r="L523" s="10">
        <v>0</v>
      </c>
      <c r="M523" s="10">
        <v>753.06</v>
      </c>
      <c r="N523" s="10">
        <v>1746.94</v>
      </c>
      <c r="O523" s="9">
        <v>0.30122399999999999</v>
      </c>
      <c r="P523" s="10">
        <v>753.06</v>
      </c>
      <c r="Q523" s="10">
        <v>0</v>
      </c>
      <c r="R523" s="10">
        <v>753.06</v>
      </c>
      <c r="S523" s="10">
        <v>1746.94</v>
      </c>
      <c r="T523" s="9">
        <v>0.30122399999999999</v>
      </c>
    </row>
    <row r="524" spans="1:20" hidden="1" outlineLevel="4" collapsed="1" x14ac:dyDescent="0.35">
      <c r="A524" s="14" t="s">
        <v>3</v>
      </c>
      <c r="B524" s="14" t="s">
        <v>3</v>
      </c>
      <c r="C524" s="13" t="s">
        <v>3</v>
      </c>
      <c r="D524" s="12" t="s">
        <v>3</v>
      </c>
      <c r="E524" s="12" t="s">
        <v>3</v>
      </c>
      <c r="F524" s="96"/>
      <c r="G524" s="86"/>
      <c r="H524" s="10">
        <v>0</v>
      </c>
      <c r="I524" s="10">
        <v>0</v>
      </c>
      <c r="J524" s="10">
        <v>0</v>
      </c>
      <c r="K524" s="10">
        <v>55.31</v>
      </c>
      <c r="L524" s="10">
        <v>0</v>
      </c>
      <c r="M524" s="10">
        <v>55.31</v>
      </c>
      <c r="N524" s="11">
        <v>-55.31</v>
      </c>
      <c r="O524" s="24">
        <v>-1</v>
      </c>
      <c r="P524" s="10">
        <v>55.31</v>
      </c>
      <c r="Q524" s="10">
        <v>0</v>
      </c>
      <c r="R524" s="10">
        <v>55.31</v>
      </c>
      <c r="S524" s="11">
        <v>-55.31</v>
      </c>
      <c r="T524" s="24">
        <v>-1</v>
      </c>
    </row>
    <row r="525" spans="1:20" hidden="1" outlineLevel="4" collapsed="1" x14ac:dyDescent="0.35">
      <c r="A525" s="14" t="s">
        <v>3</v>
      </c>
      <c r="B525" s="14" t="s">
        <v>3</v>
      </c>
      <c r="C525" s="13" t="s">
        <v>3</v>
      </c>
      <c r="D525" s="12" t="s">
        <v>3</v>
      </c>
      <c r="E525" s="12" t="s">
        <v>3</v>
      </c>
      <c r="F525" s="96"/>
      <c r="G525" s="86"/>
      <c r="H525" s="10">
        <v>0</v>
      </c>
      <c r="I525" s="10">
        <v>0</v>
      </c>
      <c r="J525" s="10">
        <v>0</v>
      </c>
      <c r="K525" s="10">
        <v>574.5</v>
      </c>
      <c r="L525" s="10">
        <v>0</v>
      </c>
      <c r="M525" s="10">
        <v>574.5</v>
      </c>
      <c r="N525" s="11">
        <v>-574.5</v>
      </c>
      <c r="O525" s="24">
        <v>-1</v>
      </c>
      <c r="P525" s="10">
        <v>574.5</v>
      </c>
      <c r="Q525" s="10">
        <v>0</v>
      </c>
      <c r="R525" s="10">
        <v>574.5</v>
      </c>
      <c r="S525" s="11">
        <v>-574.5</v>
      </c>
      <c r="T525" s="24">
        <v>-1</v>
      </c>
    </row>
    <row r="526" spans="1:20" hidden="1" outlineLevel="4" collapsed="1" x14ac:dyDescent="0.35">
      <c r="A526" s="14" t="s">
        <v>3</v>
      </c>
      <c r="B526" s="14" t="s">
        <v>3</v>
      </c>
      <c r="C526" s="13" t="s">
        <v>3</v>
      </c>
      <c r="D526" s="12" t="s">
        <v>3</v>
      </c>
      <c r="E526" s="12" t="s">
        <v>3</v>
      </c>
      <c r="F526" s="96"/>
      <c r="G526" s="86"/>
      <c r="H526" s="10">
        <v>0</v>
      </c>
      <c r="I526" s="10">
        <v>0</v>
      </c>
      <c r="J526" s="10">
        <v>0</v>
      </c>
      <c r="K526" s="10">
        <v>3486.94</v>
      </c>
      <c r="L526" s="10">
        <v>0</v>
      </c>
      <c r="M526" s="10">
        <v>3486.94</v>
      </c>
      <c r="N526" s="11">
        <v>-3486.94</v>
      </c>
      <c r="O526" s="24">
        <v>-1</v>
      </c>
      <c r="P526" s="10">
        <v>3486.94</v>
      </c>
      <c r="Q526" s="10">
        <v>0</v>
      </c>
      <c r="R526" s="10">
        <v>3486.94</v>
      </c>
      <c r="S526" s="11">
        <v>-3486.94</v>
      </c>
      <c r="T526" s="24">
        <v>-1</v>
      </c>
    </row>
    <row r="527" spans="1:20" hidden="1" outlineLevel="4" collapsed="1" x14ac:dyDescent="0.35">
      <c r="A527" s="14" t="s">
        <v>3</v>
      </c>
      <c r="B527" s="14" t="s">
        <v>3</v>
      </c>
      <c r="C527" s="13" t="s">
        <v>3</v>
      </c>
      <c r="D527" s="12" t="s">
        <v>3</v>
      </c>
      <c r="E527" s="12" t="s">
        <v>3</v>
      </c>
      <c r="F527" s="96"/>
      <c r="G527" s="86"/>
      <c r="H527" s="10">
        <v>6000</v>
      </c>
      <c r="I527" s="10">
        <v>0</v>
      </c>
      <c r="J527" s="10">
        <v>6000</v>
      </c>
      <c r="K527" s="10">
        <v>0</v>
      </c>
      <c r="L527" s="10">
        <v>0</v>
      </c>
      <c r="M527" s="10">
        <v>0</v>
      </c>
      <c r="N527" s="10">
        <v>6000</v>
      </c>
      <c r="O527" s="9">
        <v>0</v>
      </c>
      <c r="P527" s="10">
        <v>0</v>
      </c>
      <c r="Q527" s="10">
        <v>0</v>
      </c>
      <c r="R527" s="10">
        <v>0</v>
      </c>
      <c r="S527" s="10">
        <v>6000</v>
      </c>
      <c r="T527" s="9">
        <v>0</v>
      </c>
    </row>
    <row r="528" spans="1:20" hidden="1" outlineLevel="4" collapsed="1" x14ac:dyDescent="0.35">
      <c r="A528" s="14" t="s">
        <v>3</v>
      </c>
      <c r="B528" s="14" t="s">
        <v>3</v>
      </c>
      <c r="C528" s="13" t="s">
        <v>3</v>
      </c>
      <c r="D528" s="12" t="s">
        <v>3</v>
      </c>
      <c r="E528" s="12" t="s">
        <v>3</v>
      </c>
      <c r="F528" s="96"/>
      <c r="G528" s="86"/>
      <c r="H528" s="10">
        <v>0</v>
      </c>
      <c r="I528" s="10">
        <v>0</v>
      </c>
      <c r="J528" s="10">
        <v>0</v>
      </c>
      <c r="K528" s="10">
        <v>566.70000000000005</v>
      </c>
      <c r="L528" s="10">
        <v>0</v>
      </c>
      <c r="M528" s="10">
        <v>566.70000000000005</v>
      </c>
      <c r="N528" s="11">
        <v>-566.70000000000005</v>
      </c>
      <c r="O528" s="24">
        <v>-1</v>
      </c>
      <c r="P528" s="10">
        <v>566.70000000000005</v>
      </c>
      <c r="Q528" s="10">
        <v>0</v>
      </c>
      <c r="R528" s="10">
        <v>566.70000000000005</v>
      </c>
      <c r="S528" s="11">
        <v>-566.70000000000005</v>
      </c>
      <c r="T528" s="24">
        <v>-1</v>
      </c>
    </row>
    <row r="529" spans="1:20" hidden="1" outlineLevel="4" collapsed="1" x14ac:dyDescent="0.35">
      <c r="A529" s="14" t="s">
        <v>3</v>
      </c>
      <c r="B529" s="14" t="s">
        <v>3</v>
      </c>
      <c r="C529" s="13" t="s">
        <v>3</v>
      </c>
      <c r="D529" s="12" t="s">
        <v>3</v>
      </c>
      <c r="E529" s="12" t="s">
        <v>3</v>
      </c>
      <c r="F529" s="96"/>
      <c r="G529" s="86"/>
      <c r="H529" s="10">
        <v>0</v>
      </c>
      <c r="I529" s="10">
        <v>0</v>
      </c>
      <c r="J529" s="10">
        <v>0</v>
      </c>
      <c r="K529" s="10">
        <v>421.96</v>
      </c>
      <c r="L529" s="10">
        <v>0</v>
      </c>
      <c r="M529" s="10">
        <v>421.96</v>
      </c>
      <c r="N529" s="11">
        <v>-421.96</v>
      </c>
      <c r="O529" s="24">
        <v>-1</v>
      </c>
      <c r="P529" s="10">
        <v>421.96</v>
      </c>
      <c r="Q529" s="10">
        <v>0</v>
      </c>
      <c r="R529" s="10">
        <v>421.96</v>
      </c>
      <c r="S529" s="11">
        <v>-421.96</v>
      </c>
      <c r="T529" s="24">
        <v>-1</v>
      </c>
    </row>
    <row r="530" spans="1:20" hidden="1" outlineLevel="4" collapsed="1" x14ac:dyDescent="0.35">
      <c r="A530" s="14" t="s">
        <v>3</v>
      </c>
      <c r="B530" s="14" t="s">
        <v>3</v>
      </c>
      <c r="C530" s="13" t="s">
        <v>3</v>
      </c>
      <c r="D530" s="12" t="s">
        <v>3</v>
      </c>
      <c r="E530" s="12" t="s">
        <v>3</v>
      </c>
      <c r="F530" s="96"/>
      <c r="G530" s="86"/>
      <c r="H530" s="10">
        <v>500</v>
      </c>
      <c r="I530" s="10">
        <v>0</v>
      </c>
      <c r="J530" s="10">
        <v>500</v>
      </c>
      <c r="K530" s="10">
        <v>371.78</v>
      </c>
      <c r="L530" s="10">
        <v>0</v>
      </c>
      <c r="M530" s="10">
        <v>371.78</v>
      </c>
      <c r="N530" s="10">
        <v>128.22</v>
      </c>
      <c r="O530" s="9">
        <v>0.74356</v>
      </c>
      <c r="P530" s="10">
        <v>371.78</v>
      </c>
      <c r="Q530" s="10">
        <v>128</v>
      </c>
      <c r="R530" s="10">
        <v>499.78</v>
      </c>
      <c r="S530" s="10">
        <v>0.22</v>
      </c>
      <c r="T530" s="9">
        <v>0.99956</v>
      </c>
    </row>
    <row r="531" spans="1:20" hidden="1" outlineLevel="4" collapsed="1" x14ac:dyDescent="0.35">
      <c r="A531" s="14" t="s">
        <v>3</v>
      </c>
      <c r="B531" s="14" t="s">
        <v>3</v>
      </c>
      <c r="C531" s="13" t="s">
        <v>3</v>
      </c>
      <c r="D531" s="12" t="s">
        <v>3</v>
      </c>
      <c r="E531" s="12" t="s">
        <v>3</v>
      </c>
      <c r="F531" s="96"/>
      <c r="G531" s="86"/>
      <c r="H531" s="10">
        <v>3000</v>
      </c>
      <c r="I531" s="10">
        <v>0</v>
      </c>
      <c r="J531" s="10">
        <v>3000</v>
      </c>
      <c r="K531" s="10">
        <v>8.2100000000000009</v>
      </c>
      <c r="L531" s="10">
        <v>0</v>
      </c>
      <c r="M531" s="10">
        <v>8.2100000000000009</v>
      </c>
      <c r="N531" s="10">
        <v>2991.79</v>
      </c>
      <c r="O531" s="9">
        <v>2.7366666666666668E-3</v>
      </c>
      <c r="P531" s="10">
        <v>8.2100000000000009</v>
      </c>
      <c r="Q531" s="10">
        <v>2992</v>
      </c>
      <c r="R531" s="10">
        <v>3000.21</v>
      </c>
      <c r="S531" s="11">
        <v>-0.21</v>
      </c>
      <c r="T531" s="9">
        <v>1.00007</v>
      </c>
    </row>
    <row r="532" spans="1:20" hidden="1" outlineLevel="4" collapsed="1" x14ac:dyDescent="0.35">
      <c r="A532" s="14" t="s">
        <v>3</v>
      </c>
      <c r="B532" s="14" t="s">
        <v>3</v>
      </c>
      <c r="C532" s="13" t="s">
        <v>3</v>
      </c>
      <c r="D532" s="12" t="s">
        <v>3</v>
      </c>
      <c r="E532" s="12" t="s">
        <v>3</v>
      </c>
      <c r="F532" s="96"/>
      <c r="G532" s="86"/>
      <c r="H532" s="10">
        <v>1500</v>
      </c>
      <c r="I532" s="10">
        <v>0</v>
      </c>
      <c r="J532" s="10">
        <v>1500</v>
      </c>
      <c r="K532" s="10">
        <v>590.67999999999995</v>
      </c>
      <c r="L532" s="10">
        <v>0</v>
      </c>
      <c r="M532" s="10">
        <v>590.67999999999995</v>
      </c>
      <c r="N532" s="10">
        <v>909.32</v>
      </c>
      <c r="O532" s="9">
        <v>0.39378666666666667</v>
      </c>
      <c r="P532" s="10">
        <v>2157.4</v>
      </c>
      <c r="Q532" s="11">
        <v>-657</v>
      </c>
      <c r="R532" s="10">
        <v>1500.4</v>
      </c>
      <c r="S532" s="11">
        <v>-0.4</v>
      </c>
      <c r="T532" s="9">
        <v>1.0002666666666666</v>
      </c>
    </row>
    <row r="533" spans="1:20" hidden="1" outlineLevel="4" collapsed="1" x14ac:dyDescent="0.35">
      <c r="A533" s="14" t="s">
        <v>3</v>
      </c>
      <c r="B533" s="14" t="s">
        <v>3</v>
      </c>
      <c r="C533" s="13" t="s">
        <v>3</v>
      </c>
      <c r="D533" s="12" t="s">
        <v>3</v>
      </c>
      <c r="E533" s="12" t="s">
        <v>3</v>
      </c>
      <c r="F533" s="96"/>
      <c r="G533" s="86"/>
      <c r="H533" s="10">
        <v>6500</v>
      </c>
      <c r="I533" s="10">
        <v>0</v>
      </c>
      <c r="J533" s="10">
        <v>6500</v>
      </c>
      <c r="K533" s="10">
        <v>8187.07</v>
      </c>
      <c r="L533" s="10">
        <v>0</v>
      </c>
      <c r="M533" s="10">
        <v>8187.07</v>
      </c>
      <c r="N533" s="11">
        <v>-1687.07</v>
      </c>
      <c r="O533" s="9">
        <v>1.2595492307692309</v>
      </c>
      <c r="P533" s="10">
        <v>15339.19</v>
      </c>
      <c r="Q533" s="10">
        <v>0</v>
      </c>
      <c r="R533" s="10">
        <v>15339.19</v>
      </c>
      <c r="S533" s="11">
        <v>-8839.19</v>
      </c>
      <c r="T533" s="9">
        <v>2.3598753846153846</v>
      </c>
    </row>
    <row r="534" spans="1:20" hidden="1" outlineLevel="4" collapsed="1" x14ac:dyDescent="0.35">
      <c r="A534" s="14" t="s">
        <v>3</v>
      </c>
      <c r="B534" s="14" t="s">
        <v>3</v>
      </c>
      <c r="C534" s="13" t="s">
        <v>3</v>
      </c>
      <c r="D534" s="12" t="s">
        <v>3</v>
      </c>
      <c r="E534" s="12" t="s">
        <v>3</v>
      </c>
      <c r="F534" s="96"/>
      <c r="G534" s="86"/>
      <c r="H534" s="10">
        <v>2500</v>
      </c>
      <c r="I534" s="10">
        <v>0</v>
      </c>
      <c r="J534" s="10">
        <v>2500</v>
      </c>
      <c r="K534" s="10">
        <v>30.91</v>
      </c>
      <c r="L534" s="10">
        <v>0</v>
      </c>
      <c r="M534" s="10">
        <v>30.91</v>
      </c>
      <c r="N534" s="10">
        <v>2469.09</v>
      </c>
      <c r="O534" s="9">
        <v>1.2364E-2</v>
      </c>
      <c r="P534" s="10">
        <v>30.91</v>
      </c>
      <c r="Q534" s="10">
        <v>2469</v>
      </c>
      <c r="R534" s="10">
        <v>2499.91</v>
      </c>
      <c r="S534" s="10">
        <v>0.09</v>
      </c>
      <c r="T534" s="9">
        <v>0.99996399999999996</v>
      </c>
    </row>
    <row r="535" spans="1:20" hidden="1" outlineLevel="4" collapsed="1" x14ac:dyDescent="0.35">
      <c r="A535" s="14" t="s">
        <v>3</v>
      </c>
      <c r="B535" s="14" t="s">
        <v>3</v>
      </c>
      <c r="C535" s="13" t="s">
        <v>3</v>
      </c>
      <c r="D535" s="12" t="s">
        <v>3</v>
      </c>
      <c r="E535" s="12" t="s">
        <v>3</v>
      </c>
      <c r="F535" s="96"/>
      <c r="G535" s="86"/>
      <c r="H535" s="10">
        <v>1200</v>
      </c>
      <c r="I535" s="10">
        <v>0</v>
      </c>
      <c r="J535" s="10">
        <v>1200</v>
      </c>
      <c r="K535" s="10">
        <v>0</v>
      </c>
      <c r="L535" s="10">
        <v>0</v>
      </c>
      <c r="M535" s="10">
        <v>0</v>
      </c>
      <c r="N535" s="10">
        <v>1200</v>
      </c>
      <c r="O535" s="9">
        <v>0</v>
      </c>
      <c r="P535" s="10">
        <v>0</v>
      </c>
      <c r="Q535" s="10">
        <v>0</v>
      </c>
      <c r="R535" s="10">
        <v>0</v>
      </c>
      <c r="S535" s="10">
        <v>1200</v>
      </c>
      <c r="T535" s="9">
        <v>0</v>
      </c>
    </row>
    <row r="536" spans="1:20" hidden="1" outlineLevel="4" collapsed="1" x14ac:dyDescent="0.35">
      <c r="A536" s="14" t="s">
        <v>3</v>
      </c>
      <c r="B536" s="14" t="s">
        <v>3</v>
      </c>
      <c r="C536" s="13" t="s">
        <v>3</v>
      </c>
      <c r="D536" s="12" t="s">
        <v>3</v>
      </c>
      <c r="E536" s="12" t="s">
        <v>3</v>
      </c>
      <c r="F536" s="96"/>
      <c r="G536" s="86"/>
      <c r="H536" s="10">
        <v>500</v>
      </c>
      <c r="I536" s="10">
        <v>0</v>
      </c>
      <c r="J536" s="10">
        <v>500</v>
      </c>
      <c r="K536" s="10">
        <v>143.24</v>
      </c>
      <c r="L536" s="10">
        <v>0</v>
      </c>
      <c r="M536" s="10">
        <v>143.24</v>
      </c>
      <c r="N536" s="10">
        <v>356.76</v>
      </c>
      <c r="O536" s="9">
        <v>0.28648000000000001</v>
      </c>
      <c r="P536" s="10">
        <v>192.92</v>
      </c>
      <c r="Q536" s="10">
        <v>307</v>
      </c>
      <c r="R536" s="10">
        <v>499.92</v>
      </c>
      <c r="S536" s="10">
        <v>0.08</v>
      </c>
      <c r="T536" s="9">
        <v>0.99983999999999995</v>
      </c>
    </row>
    <row r="537" spans="1:20" hidden="1" outlineLevel="4" collapsed="1" x14ac:dyDescent="0.35">
      <c r="A537" s="14" t="s">
        <v>3</v>
      </c>
      <c r="B537" s="14" t="s">
        <v>3</v>
      </c>
      <c r="C537" s="13" t="s">
        <v>3</v>
      </c>
      <c r="D537" s="12" t="s">
        <v>3</v>
      </c>
      <c r="E537" s="12" t="s">
        <v>3</v>
      </c>
      <c r="F537" s="96"/>
      <c r="G537" s="86"/>
      <c r="H537" s="10">
        <v>0</v>
      </c>
      <c r="I537" s="10">
        <v>0</v>
      </c>
      <c r="J537" s="10">
        <v>0</v>
      </c>
      <c r="K537" s="10">
        <v>1432.89</v>
      </c>
      <c r="L537" s="10">
        <v>0</v>
      </c>
      <c r="M537" s="10">
        <v>1432.89</v>
      </c>
      <c r="N537" s="11">
        <v>-1432.89</v>
      </c>
      <c r="O537" s="24">
        <v>-1</v>
      </c>
      <c r="P537" s="10">
        <v>1432.89</v>
      </c>
      <c r="Q537" s="10">
        <v>0</v>
      </c>
      <c r="R537" s="10">
        <v>1432.89</v>
      </c>
      <c r="S537" s="11">
        <v>-1432.89</v>
      </c>
      <c r="T537" s="24">
        <v>-1</v>
      </c>
    </row>
    <row r="538" spans="1:20" hidden="1" outlineLevel="4" collapsed="1" x14ac:dyDescent="0.35">
      <c r="A538" s="14" t="s">
        <v>3</v>
      </c>
      <c r="B538" s="14" t="s">
        <v>3</v>
      </c>
      <c r="C538" s="13" t="s">
        <v>3</v>
      </c>
      <c r="D538" s="12" t="s">
        <v>3</v>
      </c>
      <c r="E538" s="12" t="s">
        <v>3</v>
      </c>
      <c r="F538" s="96"/>
      <c r="G538" s="86"/>
      <c r="H538" s="10">
        <v>90000</v>
      </c>
      <c r="I538" s="10">
        <v>0</v>
      </c>
      <c r="J538" s="10">
        <v>90000</v>
      </c>
      <c r="K538" s="10">
        <v>120036.17</v>
      </c>
      <c r="L538" s="10">
        <v>0</v>
      </c>
      <c r="M538" s="10">
        <v>120036.17</v>
      </c>
      <c r="N538" s="11">
        <v>-30036.17</v>
      </c>
      <c r="O538" s="9">
        <v>1.3337352222222223</v>
      </c>
      <c r="P538" s="10">
        <v>196730.27</v>
      </c>
      <c r="Q538" s="10">
        <v>38270</v>
      </c>
      <c r="R538" s="10">
        <v>235000.27</v>
      </c>
      <c r="S538" s="11">
        <v>-145000.26999999999</v>
      </c>
      <c r="T538" s="9">
        <v>2.6111141111111111</v>
      </c>
    </row>
    <row r="539" spans="1:20" hidden="1" outlineLevel="4" collapsed="1" x14ac:dyDescent="0.35">
      <c r="A539" s="14" t="s">
        <v>3</v>
      </c>
      <c r="B539" s="14" t="s">
        <v>3</v>
      </c>
      <c r="C539" s="13" t="s">
        <v>3</v>
      </c>
      <c r="D539" s="12" t="s">
        <v>3</v>
      </c>
      <c r="E539" s="12" t="s">
        <v>3</v>
      </c>
      <c r="F539" s="96"/>
      <c r="G539" s="86"/>
      <c r="H539" s="10">
        <v>0</v>
      </c>
      <c r="I539" s="10">
        <v>0</v>
      </c>
      <c r="J539" s="10">
        <v>0</v>
      </c>
      <c r="K539" s="10">
        <v>604.64</v>
      </c>
      <c r="L539" s="10">
        <v>0</v>
      </c>
      <c r="M539" s="10">
        <v>604.64</v>
      </c>
      <c r="N539" s="11">
        <v>-604.64</v>
      </c>
      <c r="O539" s="24">
        <v>-1</v>
      </c>
      <c r="P539" s="10">
        <v>604.64</v>
      </c>
      <c r="Q539" s="10">
        <v>0</v>
      </c>
      <c r="R539" s="10">
        <v>604.64</v>
      </c>
      <c r="S539" s="11">
        <v>-604.64</v>
      </c>
      <c r="T539" s="24">
        <v>-1</v>
      </c>
    </row>
    <row r="540" spans="1:20" hidden="1" outlineLevel="4" collapsed="1" x14ac:dyDescent="0.35">
      <c r="A540" s="14" t="s">
        <v>3</v>
      </c>
      <c r="B540" s="14" t="s">
        <v>3</v>
      </c>
      <c r="C540" s="13" t="s">
        <v>3</v>
      </c>
      <c r="D540" s="12" t="s">
        <v>3</v>
      </c>
      <c r="E540" s="12" t="s">
        <v>3</v>
      </c>
      <c r="F540" s="96"/>
      <c r="G540" s="86"/>
      <c r="H540" s="10">
        <v>0</v>
      </c>
      <c r="I540" s="10">
        <v>0</v>
      </c>
      <c r="J540" s="10">
        <v>0</v>
      </c>
      <c r="K540" s="10">
        <v>14.81</v>
      </c>
      <c r="L540" s="10">
        <v>0</v>
      </c>
      <c r="M540" s="10">
        <v>14.81</v>
      </c>
      <c r="N540" s="11">
        <v>-14.81</v>
      </c>
      <c r="O540" s="24">
        <v>-1</v>
      </c>
      <c r="P540" s="10">
        <v>103.67</v>
      </c>
      <c r="Q540" s="10">
        <v>0</v>
      </c>
      <c r="R540" s="10">
        <v>103.67</v>
      </c>
      <c r="S540" s="11">
        <v>-103.67</v>
      </c>
      <c r="T540" s="24">
        <v>-1</v>
      </c>
    </row>
    <row r="541" spans="1:20" hidden="1" outlineLevel="4" collapsed="1" x14ac:dyDescent="0.35">
      <c r="A541" s="14" t="s">
        <v>3</v>
      </c>
      <c r="B541" s="14" t="s">
        <v>3</v>
      </c>
      <c r="C541" s="13" t="s">
        <v>3</v>
      </c>
      <c r="D541" s="12" t="s">
        <v>3</v>
      </c>
      <c r="E541" s="12" t="s">
        <v>3</v>
      </c>
      <c r="F541" s="96" t="s">
        <v>133</v>
      </c>
      <c r="G541" s="86"/>
      <c r="H541" s="10">
        <v>1000</v>
      </c>
      <c r="I541" s="10">
        <v>0</v>
      </c>
      <c r="J541" s="10">
        <v>1000</v>
      </c>
      <c r="K541" s="10">
        <v>66</v>
      </c>
      <c r="L541" s="10">
        <v>0</v>
      </c>
      <c r="M541" s="10">
        <v>66</v>
      </c>
      <c r="N541" s="10">
        <v>934</v>
      </c>
      <c r="O541" s="9">
        <v>6.6000000000000003E-2</v>
      </c>
      <c r="P541" s="10">
        <v>66</v>
      </c>
      <c r="Q541" s="10">
        <v>934</v>
      </c>
      <c r="R541" s="10">
        <v>1000</v>
      </c>
      <c r="S541" s="10">
        <v>0</v>
      </c>
      <c r="T541" s="9">
        <v>1</v>
      </c>
    </row>
    <row r="542" spans="1:20" hidden="1" outlineLevel="4" collapsed="1" x14ac:dyDescent="0.35">
      <c r="A542" s="14" t="s">
        <v>3</v>
      </c>
      <c r="B542" s="14" t="s">
        <v>3</v>
      </c>
      <c r="C542" s="13" t="s">
        <v>3</v>
      </c>
      <c r="D542" s="12" t="s">
        <v>3</v>
      </c>
      <c r="E542" s="12" t="s">
        <v>3</v>
      </c>
      <c r="F542" s="96" t="s">
        <v>133</v>
      </c>
      <c r="G542" s="86"/>
      <c r="H542" s="10">
        <v>12000</v>
      </c>
      <c r="I542" s="10">
        <v>0</v>
      </c>
      <c r="J542" s="10">
        <v>12000</v>
      </c>
      <c r="K542" s="10">
        <v>2389.91</v>
      </c>
      <c r="L542" s="10">
        <v>0</v>
      </c>
      <c r="M542" s="10">
        <v>2389.91</v>
      </c>
      <c r="N542" s="10">
        <v>9610.09</v>
      </c>
      <c r="O542" s="9">
        <v>0.19915916666666666</v>
      </c>
      <c r="P542" s="10">
        <v>4693.1899999999996</v>
      </c>
      <c r="Q542" s="10">
        <v>7307</v>
      </c>
      <c r="R542" s="10">
        <v>12000.19</v>
      </c>
      <c r="S542" s="11">
        <v>-0.19</v>
      </c>
      <c r="T542" s="9">
        <v>1.0000158333333333</v>
      </c>
    </row>
    <row r="543" spans="1:20" hidden="1" outlineLevel="4" collapsed="1" x14ac:dyDescent="0.35">
      <c r="A543" s="14" t="s">
        <v>3</v>
      </c>
      <c r="B543" s="14" t="s">
        <v>3</v>
      </c>
      <c r="C543" s="13" t="s">
        <v>3</v>
      </c>
      <c r="D543" s="12" t="s">
        <v>3</v>
      </c>
      <c r="E543" s="12" t="s">
        <v>3</v>
      </c>
      <c r="F543" s="96" t="s">
        <v>59</v>
      </c>
      <c r="G543" s="86"/>
      <c r="H543" s="10">
        <v>0</v>
      </c>
      <c r="I543" s="10">
        <v>0</v>
      </c>
      <c r="J543" s="10">
        <v>0</v>
      </c>
      <c r="K543" s="10">
        <v>395.14</v>
      </c>
      <c r="L543" s="10">
        <v>0</v>
      </c>
      <c r="M543" s="10">
        <v>395.14</v>
      </c>
      <c r="N543" s="11">
        <v>-395.14</v>
      </c>
      <c r="O543" s="24">
        <v>-1</v>
      </c>
      <c r="P543" s="10">
        <v>395.14</v>
      </c>
      <c r="Q543" s="10">
        <v>0</v>
      </c>
      <c r="R543" s="10">
        <v>395.14</v>
      </c>
      <c r="S543" s="11">
        <v>-395.14</v>
      </c>
      <c r="T543" s="24">
        <v>-1</v>
      </c>
    </row>
    <row r="544" spans="1:20" hidden="1" outlineLevel="4" collapsed="1" x14ac:dyDescent="0.35">
      <c r="A544" s="14" t="s">
        <v>3</v>
      </c>
      <c r="B544" s="14" t="s">
        <v>3</v>
      </c>
      <c r="C544" s="13" t="s">
        <v>3</v>
      </c>
      <c r="D544" s="12" t="s">
        <v>3</v>
      </c>
      <c r="E544" s="12" t="s">
        <v>3</v>
      </c>
      <c r="F544" s="96" t="s">
        <v>122</v>
      </c>
      <c r="G544" s="86"/>
      <c r="H544" s="10">
        <v>0</v>
      </c>
      <c r="I544" s="10">
        <v>0</v>
      </c>
      <c r="J544" s="10">
        <v>0</v>
      </c>
      <c r="K544" s="10">
        <v>328</v>
      </c>
      <c r="L544" s="10">
        <v>0</v>
      </c>
      <c r="M544" s="10">
        <v>328</v>
      </c>
      <c r="N544" s="11">
        <v>-328</v>
      </c>
      <c r="O544" s="24">
        <v>-1</v>
      </c>
      <c r="P544" s="10">
        <v>328</v>
      </c>
      <c r="Q544" s="10">
        <v>0</v>
      </c>
      <c r="R544" s="10">
        <v>328</v>
      </c>
      <c r="S544" s="11">
        <v>-328</v>
      </c>
      <c r="T544" s="24">
        <v>-1</v>
      </c>
    </row>
    <row r="545" spans="1:20" hidden="1" outlineLevel="2" collapsed="1" x14ac:dyDescent="0.35">
      <c r="A545" s="14" t="s">
        <v>3</v>
      </c>
      <c r="B545" s="14" t="s">
        <v>3</v>
      </c>
      <c r="C545" s="13" t="s">
        <v>3</v>
      </c>
      <c r="D545" s="94" t="s">
        <v>458</v>
      </c>
      <c r="E545" s="86"/>
      <c r="F545" s="86"/>
      <c r="G545" s="86"/>
      <c r="H545" s="16">
        <v>3059200</v>
      </c>
      <c r="I545" s="16">
        <v>864166</v>
      </c>
      <c r="J545" s="16">
        <v>3923366</v>
      </c>
      <c r="K545" s="16">
        <v>1894494.66</v>
      </c>
      <c r="L545" s="16">
        <v>0</v>
      </c>
      <c r="M545" s="16">
        <v>1894494.66</v>
      </c>
      <c r="N545" s="16">
        <v>2028871.34</v>
      </c>
      <c r="O545" s="17">
        <v>0.48287482228270318</v>
      </c>
      <c r="P545" s="16">
        <v>3613048.74</v>
      </c>
      <c r="Q545" s="16">
        <v>139873</v>
      </c>
      <c r="R545" s="16">
        <v>3752921.74</v>
      </c>
      <c r="S545" s="16">
        <v>170444.26</v>
      </c>
      <c r="T545" s="15">
        <v>0.956556625102017</v>
      </c>
    </row>
    <row r="546" spans="1:20" hidden="1" outlineLevel="3" collapsed="1" x14ac:dyDescent="0.35">
      <c r="A546" s="14" t="s">
        <v>3</v>
      </c>
      <c r="B546" s="14" t="s">
        <v>3</v>
      </c>
      <c r="C546" s="13" t="s">
        <v>3</v>
      </c>
      <c r="D546" s="12" t="s">
        <v>3</v>
      </c>
      <c r="E546" s="96" t="s">
        <v>457</v>
      </c>
      <c r="F546" s="86"/>
      <c r="G546" s="86"/>
      <c r="H546" s="16">
        <v>2676493</v>
      </c>
      <c r="I546" s="16">
        <v>845713</v>
      </c>
      <c r="J546" s="16">
        <v>3522206</v>
      </c>
      <c r="K546" s="16">
        <v>1723896.68</v>
      </c>
      <c r="L546" s="16">
        <v>0</v>
      </c>
      <c r="M546" s="16">
        <v>1723896.68</v>
      </c>
      <c r="N546" s="16">
        <v>1798309.32</v>
      </c>
      <c r="O546" s="17">
        <v>0.48943664283122568</v>
      </c>
      <c r="P546" s="16">
        <v>3208143.38</v>
      </c>
      <c r="Q546" s="16">
        <v>157374</v>
      </c>
      <c r="R546" s="16">
        <v>3365517.38</v>
      </c>
      <c r="S546" s="16">
        <v>156688.62</v>
      </c>
      <c r="T546" s="15">
        <v>0.95551406703639707</v>
      </c>
    </row>
    <row r="547" spans="1:20" hidden="1" outlineLevel="4" collapsed="1" x14ac:dyDescent="0.35">
      <c r="A547" s="14" t="s">
        <v>3</v>
      </c>
      <c r="B547" s="14" t="s">
        <v>3</v>
      </c>
      <c r="C547" s="13" t="s">
        <v>3</v>
      </c>
      <c r="D547" s="12" t="s">
        <v>3</v>
      </c>
      <c r="E547" s="12" t="s">
        <v>3</v>
      </c>
      <c r="F547" s="96"/>
      <c r="G547" s="86"/>
      <c r="H547" s="10">
        <v>0</v>
      </c>
      <c r="I547" s="10">
        <v>0</v>
      </c>
      <c r="J547" s="10">
        <v>0</v>
      </c>
      <c r="K547" s="10">
        <v>41596.5</v>
      </c>
      <c r="L547" s="10">
        <v>0</v>
      </c>
      <c r="M547" s="10">
        <v>41596.5</v>
      </c>
      <c r="N547" s="11">
        <v>-41596.5</v>
      </c>
      <c r="O547" s="24">
        <v>-1</v>
      </c>
      <c r="P547" s="10">
        <v>74217</v>
      </c>
      <c r="Q547" s="11">
        <v>-74217</v>
      </c>
      <c r="R547" s="10">
        <v>0</v>
      </c>
      <c r="S547" s="10">
        <v>0</v>
      </c>
      <c r="T547" s="9">
        <v>0</v>
      </c>
    </row>
    <row r="548" spans="1:20" hidden="1" outlineLevel="4" collapsed="1" x14ac:dyDescent="0.35">
      <c r="A548" s="14" t="s">
        <v>3</v>
      </c>
      <c r="B548" s="14" t="s">
        <v>3</v>
      </c>
      <c r="C548" s="13" t="s">
        <v>3</v>
      </c>
      <c r="D548" s="12" t="s">
        <v>3</v>
      </c>
      <c r="E548" s="12" t="s">
        <v>3</v>
      </c>
      <c r="F548" s="96"/>
      <c r="G548" s="86"/>
      <c r="H548" s="10">
        <v>14000</v>
      </c>
      <c r="I548" s="10">
        <v>0</v>
      </c>
      <c r="J548" s="10">
        <v>14000</v>
      </c>
      <c r="K548" s="10">
        <v>9160.5</v>
      </c>
      <c r="L548" s="10">
        <v>0</v>
      </c>
      <c r="M548" s="10">
        <v>9160.5</v>
      </c>
      <c r="N548" s="10">
        <v>4839.5</v>
      </c>
      <c r="O548" s="9">
        <v>0.65432142857142861</v>
      </c>
      <c r="P548" s="10">
        <v>19962.3</v>
      </c>
      <c r="Q548" s="10">
        <v>0</v>
      </c>
      <c r="R548" s="10">
        <v>19962.3</v>
      </c>
      <c r="S548" s="11">
        <v>-5962.3</v>
      </c>
      <c r="T548" s="9">
        <v>1.4258785714285713</v>
      </c>
    </row>
    <row r="549" spans="1:20" hidden="1" outlineLevel="4" collapsed="1" x14ac:dyDescent="0.35">
      <c r="A549" s="14" t="s">
        <v>3</v>
      </c>
      <c r="B549" s="14" t="s">
        <v>3</v>
      </c>
      <c r="C549" s="13" t="s">
        <v>3</v>
      </c>
      <c r="D549" s="12" t="s">
        <v>3</v>
      </c>
      <c r="E549" s="12" t="s">
        <v>3</v>
      </c>
      <c r="F549" s="96"/>
      <c r="G549" s="86"/>
      <c r="H549" s="10">
        <v>18000</v>
      </c>
      <c r="I549" s="10">
        <v>0</v>
      </c>
      <c r="J549" s="10">
        <v>18000</v>
      </c>
      <c r="K549" s="10">
        <v>5192.55</v>
      </c>
      <c r="L549" s="10">
        <v>0</v>
      </c>
      <c r="M549" s="10">
        <v>5192.55</v>
      </c>
      <c r="N549" s="10">
        <v>12807.45</v>
      </c>
      <c r="O549" s="9">
        <v>0.28847499999999998</v>
      </c>
      <c r="P549" s="10">
        <v>7687.35</v>
      </c>
      <c r="Q549" s="10">
        <v>2300</v>
      </c>
      <c r="R549" s="10">
        <v>9987.35</v>
      </c>
      <c r="S549" s="10">
        <v>8012.65</v>
      </c>
      <c r="T549" s="9">
        <v>0.55485277777777775</v>
      </c>
    </row>
    <row r="550" spans="1:20" hidden="1" outlineLevel="4" collapsed="1" x14ac:dyDescent="0.35">
      <c r="A550" s="14" t="s">
        <v>3</v>
      </c>
      <c r="B550" s="14" t="s">
        <v>3</v>
      </c>
      <c r="C550" s="13" t="s">
        <v>3</v>
      </c>
      <c r="D550" s="12" t="s">
        <v>3</v>
      </c>
      <c r="E550" s="12" t="s">
        <v>3</v>
      </c>
      <c r="F550" s="96"/>
      <c r="G550" s="86"/>
      <c r="H550" s="10">
        <v>12519</v>
      </c>
      <c r="I550" s="10">
        <v>0</v>
      </c>
      <c r="J550" s="10">
        <v>12519</v>
      </c>
      <c r="K550" s="10">
        <v>7304.11</v>
      </c>
      <c r="L550" s="10">
        <v>0</v>
      </c>
      <c r="M550" s="10">
        <v>7304.11</v>
      </c>
      <c r="N550" s="10">
        <v>5214.8900000000003</v>
      </c>
      <c r="O550" s="9">
        <v>0.58344196820832339</v>
      </c>
      <c r="P550" s="10">
        <v>22087.51</v>
      </c>
      <c r="Q550" s="10">
        <v>0</v>
      </c>
      <c r="R550" s="10">
        <v>22087.51</v>
      </c>
      <c r="S550" s="11">
        <v>-9568.51</v>
      </c>
      <c r="T550" s="9">
        <v>1.7643190350666986</v>
      </c>
    </row>
    <row r="551" spans="1:20" hidden="1" outlineLevel="4" collapsed="1" x14ac:dyDescent="0.35">
      <c r="A551" s="14" t="s">
        <v>3</v>
      </c>
      <c r="B551" s="14" t="s">
        <v>3</v>
      </c>
      <c r="C551" s="13" t="s">
        <v>3</v>
      </c>
      <c r="D551" s="12" t="s">
        <v>3</v>
      </c>
      <c r="E551" s="12" t="s">
        <v>3</v>
      </c>
      <c r="F551" s="96"/>
      <c r="G551" s="86"/>
      <c r="H551" s="10">
        <v>180</v>
      </c>
      <c r="I551" s="10">
        <v>38000</v>
      </c>
      <c r="J551" s="10">
        <v>38180</v>
      </c>
      <c r="K551" s="10">
        <v>14508.1</v>
      </c>
      <c r="L551" s="10">
        <v>0</v>
      </c>
      <c r="M551" s="10">
        <v>14508.1</v>
      </c>
      <c r="N551" s="10">
        <v>23671.9</v>
      </c>
      <c r="O551" s="9">
        <v>0.37999214248297536</v>
      </c>
      <c r="P551" s="10">
        <v>25896.1</v>
      </c>
      <c r="Q551" s="10">
        <v>0</v>
      </c>
      <c r="R551" s="10">
        <v>25896.1</v>
      </c>
      <c r="S551" s="10">
        <v>12283.9</v>
      </c>
      <c r="T551" s="9">
        <v>0.67826348873755893</v>
      </c>
    </row>
    <row r="552" spans="1:20" hidden="1" outlineLevel="4" collapsed="1" x14ac:dyDescent="0.35">
      <c r="A552" s="14" t="s">
        <v>3</v>
      </c>
      <c r="B552" s="14" t="s">
        <v>3</v>
      </c>
      <c r="C552" s="13" t="s">
        <v>3</v>
      </c>
      <c r="D552" s="12" t="s">
        <v>3</v>
      </c>
      <c r="E552" s="12" t="s">
        <v>3</v>
      </c>
      <c r="F552" s="96"/>
      <c r="G552" s="86"/>
      <c r="H552" s="10">
        <v>0</v>
      </c>
      <c r="I552" s="10">
        <v>0</v>
      </c>
      <c r="J552" s="10">
        <v>0</v>
      </c>
      <c r="K552" s="10">
        <v>3473.25</v>
      </c>
      <c r="L552" s="10">
        <v>0</v>
      </c>
      <c r="M552" s="10">
        <v>3473.25</v>
      </c>
      <c r="N552" s="11">
        <v>-3473.25</v>
      </c>
      <c r="O552" s="24">
        <v>-1</v>
      </c>
      <c r="P552" s="10">
        <v>3473.25</v>
      </c>
      <c r="Q552" s="10">
        <v>0</v>
      </c>
      <c r="R552" s="10">
        <v>3473.25</v>
      </c>
      <c r="S552" s="11">
        <v>-3473.25</v>
      </c>
      <c r="T552" s="24">
        <v>-1</v>
      </c>
    </row>
    <row r="553" spans="1:20" hidden="1" outlineLevel="4" collapsed="1" x14ac:dyDescent="0.35">
      <c r="A553" s="14" t="s">
        <v>3</v>
      </c>
      <c r="B553" s="14" t="s">
        <v>3</v>
      </c>
      <c r="C553" s="13" t="s">
        <v>3</v>
      </c>
      <c r="D553" s="12" t="s">
        <v>3</v>
      </c>
      <c r="E553" s="12" t="s">
        <v>3</v>
      </c>
      <c r="F553" s="96"/>
      <c r="G553" s="86"/>
      <c r="H553" s="10">
        <v>18233</v>
      </c>
      <c r="I553" s="10">
        <v>18000</v>
      </c>
      <c r="J553" s="10">
        <v>36233</v>
      </c>
      <c r="K553" s="10">
        <v>24156.35</v>
      </c>
      <c r="L553" s="10">
        <v>0</v>
      </c>
      <c r="M553" s="10">
        <v>24156.35</v>
      </c>
      <c r="N553" s="10">
        <v>12076.65</v>
      </c>
      <c r="O553" s="9">
        <v>0.66669472580244526</v>
      </c>
      <c r="P553" s="10">
        <v>40841.75</v>
      </c>
      <c r="Q553" s="10">
        <v>0</v>
      </c>
      <c r="R553" s="10">
        <v>40841.75</v>
      </c>
      <c r="S553" s="11">
        <v>-4608.75</v>
      </c>
      <c r="T553" s="9">
        <v>1.1271975823144647</v>
      </c>
    </row>
    <row r="554" spans="1:20" hidden="1" outlineLevel="4" collapsed="1" x14ac:dyDescent="0.35">
      <c r="A554" s="14" t="s">
        <v>3</v>
      </c>
      <c r="B554" s="14" t="s">
        <v>3</v>
      </c>
      <c r="C554" s="13" t="s">
        <v>3</v>
      </c>
      <c r="D554" s="12" t="s">
        <v>3</v>
      </c>
      <c r="E554" s="12" t="s">
        <v>3</v>
      </c>
      <c r="F554" s="96"/>
      <c r="G554" s="86"/>
      <c r="H554" s="10">
        <v>234022</v>
      </c>
      <c r="I554" s="10">
        <v>0</v>
      </c>
      <c r="J554" s="10">
        <v>234022</v>
      </c>
      <c r="K554" s="10">
        <v>147447</v>
      </c>
      <c r="L554" s="10">
        <v>0</v>
      </c>
      <c r="M554" s="10">
        <v>147447</v>
      </c>
      <c r="N554" s="10">
        <v>86575</v>
      </c>
      <c r="O554" s="9">
        <v>0.63005614856722869</v>
      </c>
      <c r="P554" s="10">
        <v>317104.2</v>
      </c>
      <c r="Q554" s="10">
        <v>0</v>
      </c>
      <c r="R554" s="10">
        <v>317104.2</v>
      </c>
      <c r="S554" s="11">
        <v>-83082.2</v>
      </c>
      <c r="T554" s="9">
        <v>1.3550187589201015</v>
      </c>
    </row>
    <row r="555" spans="1:20" hidden="1" outlineLevel="4" collapsed="1" x14ac:dyDescent="0.35">
      <c r="A555" s="14" t="s">
        <v>3</v>
      </c>
      <c r="B555" s="14" t="s">
        <v>3</v>
      </c>
      <c r="C555" s="13" t="s">
        <v>3</v>
      </c>
      <c r="D555" s="12" t="s">
        <v>3</v>
      </c>
      <c r="E555" s="12" t="s">
        <v>3</v>
      </c>
      <c r="F555" s="96"/>
      <c r="G555" s="86"/>
      <c r="H555" s="10">
        <v>51000</v>
      </c>
      <c r="I555" s="10">
        <v>0</v>
      </c>
      <c r="J555" s="10">
        <v>51000</v>
      </c>
      <c r="K555" s="10">
        <v>71458</v>
      </c>
      <c r="L555" s="10">
        <v>0</v>
      </c>
      <c r="M555" s="10">
        <v>71458</v>
      </c>
      <c r="N555" s="11">
        <v>-20458</v>
      </c>
      <c r="O555" s="9">
        <v>1.4011372549019607</v>
      </c>
      <c r="P555" s="10">
        <v>78772</v>
      </c>
      <c r="Q555" s="10">
        <v>0</v>
      </c>
      <c r="R555" s="10">
        <v>78772</v>
      </c>
      <c r="S555" s="11">
        <v>-27772</v>
      </c>
      <c r="T555" s="9">
        <v>1.5445490196078431</v>
      </c>
    </row>
    <row r="556" spans="1:20" hidden="1" outlineLevel="4" collapsed="1" x14ac:dyDescent="0.35">
      <c r="A556" s="14" t="s">
        <v>3</v>
      </c>
      <c r="B556" s="14" t="s">
        <v>3</v>
      </c>
      <c r="C556" s="13" t="s">
        <v>3</v>
      </c>
      <c r="D556" s="12" t="s">
        <v>3</v>
      </c>
      <c r="E556" s="12" t="s">
        <v>3</v>
      </c>
      <c r="F556" s="96"/>
      <c r="G556" s="86"/>
      <c r="H556" s="10">
        <v>10903</v>
      </c>
      <c r="I556" s="10">
        <v>0</v>
      </c>
      <c r="J556" s="10">
        <v>10903</v>
      </c>
      <c r="K556" s="10">
        <v>6162.75</v>
      </c>
      <c r="L556" s="10">
        <v>0</v>
      </c>
      <c r="M556" s="10">
        <v>6162.75</v>
      </c>
      <c r="N556" s="10">
        <v>4740.25</v>
      </c>
      <c r="O556" s="9">
        <v>0.56523433917270471</v>
      </c>
      <c r="P556" s="10">
        <v>15072.75</v>
      </c>
      <c r="Q556" s="10">
        <v>0</v>
      </c>
      <c r="R556" s="10">
        <v>15072.75</v>
      </c>
      <c r="S556" s="11">
        <v>-4169.75</v>
      </c>
      <c r="T556" s="9">
        <v>1.3824406126754105</v>
      </c>
    </row>
    <row r="557" spans="1:20" hidden="1" outlineLevel="4" collapsed="1" x14ac:dyDescent="0.35">
      <c r="A557" s="14" t="s">
        <v>3</v>
      </c>
      <c r="B557" s="14" t="s">
        <v>3</v>
      </c>
      <c r="C557" s="13" t="s">
        <v>3</v>
      </c>
      <c r="D557" s="12" t="s">
        <v>3</v>
      </c>
      <c r="E557" s="12" t="s">
        <v>3</v>
      </c>
      <c r="F557" s="96"/>
      <c r="G557" s="86"/>
      <c r="H557" s="10">
        <v>0</v>
      </c>
      <c r="I557" s="10">
        <v>102000</v>
      </c>
      <c r="J557" s="10">
        <v>102000</v>
      </c>
      <c r="K557" s="10">
        <v>19931.419999999998</v>
      </c>
      <c r="L557" s="10">
        <v>0</v>
      </c>
      <c r="M557" s="10">
        <v>19931.419999999998</v>
      </c>
      <c r="N557" s="10">
        <v>82068.58</v>
      </c>
      <c r="O557" s="9">
        <v>0.19540607843137256</v>
      </c>
      <c r="P557" s="10">
        <v>34848.68</v>
      </c>
      <c r="Q557" s="10">
        <v>40000</v>
      </c>
      <c r="R557" s="10">
        <v>74848.679999999993</v>
      </c>
      <c r="S557" s="10">
        <v>27151.32</v>
      </c>
      <c r="T557" s="9">
        <v>0.7338105882352941</v>
      </c>
    </row>
    <row r="558" spans="1:20" hidden="1" outlineLevel="4" collapsed="1" x14ac:dyDescent="0.35">
      <c r="A558" s="14" t="s">
        <v>3</v>
      </c>
      <c r="B558" s="14" t="s">
        <v>3</v>
      </c>
      <c r="C558" s="13" t="s">
        <v>3</v>
      </c>
      <c r="D558" s="12" t="s">
        <v>3</v>
      </c>
      <c r="E558" s="12" t="s">
        <v>3</v>
      </c>
      <c r="F558" s="96"/>
      <c r="G558" s="86"/>
      <c r="H558" s="10">
        <v>0</v>
      </c>
      <c r="I558" s="10">
        <v>0</v>
      </c>
      <c r="J558" s="10">
        <v>0</v>
      </c>
      <c r="K558" s="10">
        <v>1036.8399999999999</v>
      </c>
      <c r="L558" s="10">
        <v>0</v>
      </c>
      <c r="M558" s="10">
        <v>1036.8399999999999</v>
      </c>
      <c r="N558" s="11">
        <v>-1036.8399999999999</v>
      </c>
      <c r="O558" s="24">
        <v>-1</v>
      </c>
      <c r="P558" s="10">
        <v>3468.94</v>
      </c>
      <c r="Q558" s="10">
        <v>0</v>
      </c>
      <c r="R558" s="10">
        <v>3468.94</v>
      </c>
      <c r="S558" s="11">
        <v>-3468.94</v>
      </c>
      <c r="T558" s="24">
        <v>-1</v>
      </c>
    </row>
    <row r="559" spans="1:20" hidden="1" outlineLevel="4" collapsed="1" x14ac:dyDescent="0.35">
      <c r="A559" s="14" t="s">
        <v>3</v>
      </c>
      <c r="B559" s="14" t="s">
        <v>3</v>
      </c>
      <c r="C559" s="13" t="s">
        <v>3</v>
      </c>
      <c r="D559" s="12" t="s">
        <v>3</v>
      </c>
      <c r="E559" s="12" t="s">
        <v>3</v>
      </c>
      <c r="F559" s="96"/>
      <c r="G559" s="86"/>
      <c r="H559" s="10">
        <v>0</v>
      </c>
      <c r="I559" s="10">
        <v>0</v>
      </c>
      <c r="J559" s="10">
        <v>0</v>
      </c>
      <c r="K559" s="10">
        <v>309.39999999999998</v>
      </c>
      <c r="L559" s="10">
        <v>0</v>
      </c>
      <c r="M559" s="10">
        <v>309.39999999999998</v>
      </c>
      <c r="N559" s="11">
        <v>-309.39999999999998</v>
      </c>
      <c r="O559" s="24">
        <v>-1</v>
      </c>
      <c r="P559" s="10">
        <v>309.39999999999998</v>
      </c>
      <c r="Q559" s="10">
        <v>0</v>
      </c>
      <c r="R559" s="10">
        <v>309.39999999999998</v>
      </c>
      <c r="S559" s="11">
        <v>-309.39999999999998</v>
      </c>
      <c r="T559" s="24">
        <v>-1</v>
      </c>
    </row>
    <row r="560" spans="1:20" hidden="1" outlineLevel="4" collapsed="1" x14ac:dyDescent="0.35">
      <c r="A560" s="14" t="s">
        <v>3</v>
      </c>
      <c r="B560" s="14" t="s">
        <v>3</v>
      </c>
      <c r="C560" s="13" t="s">
        <v>3</v>
      </c>
      <c r="D560" s="12" t="s">
        <v>3</v>
      </c>
      <c r="E560" s="12" t="s">
        <v>3</v>
      </c>
      <c r="F560" s="96"/>
      <c r="G560" s="86"/>
      <c r="H560" s="10">
        <v>63197</v>
      </c>
      <c r="I560" s="10">
        <v>13000</v>
      </c>
      <c r="J560" s="10">
        <v>76197</v>
      </c>
      <c r="K560" s="10">
        <v>20978.799999999999</v>
      </c>
      <c r="L560" s="10">
        <v>0</v>
      </c>
      <c r="M560" s="10">
        <v>20978.799999999999</v>
      </c>
      <c r="N560" s="10">
        <v>55218.2</v>
      </c>
      <c r="O560" s="9">
        <v>0.27532317545310181</v>
      </c>
      <c r="P560" s="10">
        <v>47845.599999999999</v>
      </c>
      <c r="Q560" s="10">
        <v>0</v>
      </c>
      <c r="R560" s="10">
        <v>47845.599999999999</v>
      </c>
      <c r="S560" s="10">
        <v>28351.4</v>
      </c>
      <c r="T560" s="9">
        <v>0.62791973437274429</v>
      </c>
    </row>
    <row r="561" spans="1:20" hidden="1" outlineLevel="4" collapsed="1" x14ac:dyDescent="0.35">
      <c r="A561" s="14" t="s">
        <v>3</v>
      </c>
      <c r="B561" s="14" t="s">
        <v>3</v>
      </c>
      <c r="C561" s="13" t="s">
        <v>3</v>
      </c>
      <c r="D561" s="12" t="s">
        <v>3</v>
      </c>
      <c r="E561" s="12" t="s">
        <v>3</v>
      </c>
      <c r="F561" s="96"/>
      <c r="G561" s="86"/>
      <c r="H561" s="10">
        <v>0</v>
      </c>
      <c r="I561" s="10">
        <v>66000</v>
      </c>
      <c r="J561" s="10">
        <v>66000</v>
      </c>
      <c r="K561" s="10">
        <v>14385</v>
      </c>
      <c r="L561" s="10">
        <v>0</v>
      </c>
      <c r="M561" s="10">
        <v>14385</v>
      </c>
      <c r="N561" s="10">
        <v>51615</v>
      </c>
      <c r="O561" s="9">
        <v>0.21795454545454546</v>
      </c>
      <c r="P561" s="10">
        <v>47811.6</v>
      </c>
      <c r="Q561" s="10">
        <v>0</v>
      </c>
      <c r="R561" s="10">
        <v>47811.6</v>
      </c>
      <c r="S561" s="10">
        <v>18188.400000000001</v>
      </c>
      <c r="T561" s="9">
        <v>0.72441818181818185</v>
      </c>
    </row>
    <row r="562" spans="1:20" hidden="1" outlineLevel="4" collapsed="1" x14ac:dyDescent="0.35">
      <c r="A562" s="14" t="s">
        <v>3</v>
      </c>
      <c r="B562" s="14" t="s">
        <v>3</v>
      </c>
      <c r="C562" s="13" t="s">
        <v>3</v>
      </c>
      <c r="D562" s="12" t="s">
        <v>3</v>
      </c>
      <c r="E562" s="12" t="s">
        <v>3</v>
      </c>
      <c r="F562" s="96"/>
      <c r="G562" s="86"/>
      <c r="H562" s="10">
        <v>4860</v>
      </c>
      <c r="I562" s="10">
        <v>0</v>
      </c>
      <c r="J562" s="10">
        <v>4860</v>
      </c>
      <c r="K562" s="10">
        <v>1153.8</v>
      </c>
      <c r="L562" s="10">
        <v>0</v>
      </c>
      <c r="M562" s="10">
        <v>1153.8</v>
      </c>
      <c r="N562" s="10">
        <v>3706.2</v>
      </c>
      <c r="O562" s="9">
        <v>0.2374074074074074</v>
      </c>
      <c r="P562" s="10">
        <v>2881.8</v>
      </c>
      <c r="Q562" s="10">
        <v>0</v>
      </c>
      <c r="R562" s="10">
        <v>2881.8</v>
      </c>
      <c r="S562" s="10">
        <v>1978.2</v>
      </c>
      <c r="T562" s="9">
        <v>0.59296296296296291</v>
      </c>
    </row>
    <row r="563" spans="1:20" hidden="1" outlineLevel="4" collapsed="1" x14ac:dyDescent="0.35">
      <c r="A563" s="14" t="s">
        <v>3</v>
      </c>
      <c r="B563" s="14" t="s">
        <v>3</v>
      </c>
      <c r="C563" s="13" t="s">
        <v>3</v>
      </c>
      <c r="D563" s="12" t="s">
        <v>3</v>
      </c>
      <c r="E563" s="12" t="s">
        <v>3</v>
      </c>
      <c r="F563" s="96"/>
      <c r="G563" s="86"/>
      <c r="H563" s="10">
        <v>2280</v>
      </c>
      <c r="I563" s="10">
        <v>8425</v>
      </c>
      <c r="J563" s="10">
        <v>10705</v>
      </c>
      <c r="K563" s="10">
        <v>1786</v>
      </c>
      <c r="L563" s="10">
        <v>0</v>
      </c>
      <c r="M563" s="10">
        <v>1786</v>
      </c>
      <c r="N563" s="10">
        <v>8919</v>
      </c>
      <c r="O563" s="9">
        <v>0.16683792620270901</v>
      </c>
      <c r="P563" s="10">
        <v>5536.6</v>
      </c>
      <c r="Q563" s="10">
        <v>0</v>
      </c>
      <c r="R563" s="10">
        <v>5536.6</v>
      </c>
      <c r="S563" s="10">
        <v>5168.3999999999996</v>
      </c>
      <c r="T563" s="9">
        <v>0.51719757122839793</v>
      </c>
    </row>
    <row r="564" spans="1:20" hidden="1" outlineLevel="4" collapsed="1" x14ac:dyDescent="0.35">
      <c r="A564" s="14" t="s">
        <v>3</v>
      </c>
      <c r="B564" s="14" t="s">
        <v>3</v>
      </c>
      <c r="C564" s="13" t="s">
        <v>3</v>
      </c>
      <c r="D564" s="12" t="s">
        <v>3</v>
      </c>
      <c r="E564" s="12" t="s">
        <v>3</v>
      </c>
      <c r="F564" s="96"/>
      <c r="G564" s="86"/>
      <c r="H564" s="10">
        <v>33853</v>
      </c>
      <c r="I564" s="10">
        <v>1530</v>
      </c>
      <c r="J564" s="10">
        <v>35383</v>
      </c>
      <c r="K564" s="10">
        <v>4657.95</v>
      </c>
      <c r="L564" s="10">
        <v>0</v>
      </c>
      <c r="M564" s="10">
        <v>4657.95</v>
      </c>
      <c r="N564" s="10">
        <v>30725.05</v>
      </c>
      <c r="O564" s="9">
        <v>0.13164372721363365</v>
      </c>
      <c r="P564" s="10">
        <v>12865.05</v>
      </c>
      <c r="Q564" s="10">
        <v>0</v>
      </c>
      <c r="R564" s="10">
        <v>12865.05</v>
      </c>
      <c r="S564" s="10">
        <v>22517.95</v>
      </c>
      <c r="T564" s="9">
        <v>0.36359409886103494</v>
      </c>
    </row>
    <row r="565" spans="1:20" hidden="1" outlineLevel="4" collapsed="1" x14ac:dyDescent="0.35">
      <c r="A565" s="14" t="s">
        <v>3</v>
      </c>
      <c r="B565" s="14" t="s">
        <v>3</v>
      </c>
      <c r="C565" s="13" t="s">
        <v>3</v>
      </c>
      <c r="D565" s="12" t="s">
        <v>3</v>
      </c>
      <c r="E565" s="12" t="s">
        <v>3</v>
      </c>
      <c r="F565" s="96"/>
      <c r="G565" s="86"/>
      <c r="H565" s="10">
        <v>2280</v>
      </c>
      <c r="I565" s="10">
        <v>11750</v>
      </c>
      <c r="J565" s="10">
        <v>14030</v>
      </c>
      <c r="K565" s="10">
        <v>5827.6</v>
      </c>
      <c r="L565" s="10">
        <v>0</v>
      </c>
      <c r="M565" s="10">
        <v>5827.6</v>
      </c>
      <c r="N565" s="10">
        <v>8202.4</v>
      </c>
      <c r="O565" s="9">
        <v>0.41536707056307914</v>
      </c>
      <c r="P565" s="10">
        <v>17996.2</v>
      </c>
      <c r="Q565" s="10">
        <v>0</v>
      </c>
      <c r="R565" s="10">
        <v>17996.2</v>
      </c>
      <c r="S565" s="11">
        <v>-3966.2</v>
      </c>
      <c r="T565" s="9">
        <v>1.2826942266571633</v>
      </c>
    </row>
    <row r="566" spans="1:20" hidden="1" outlineLevel="4" collapsed="1" x14ac:dyDescent="0.35">
      <c r="A566" s="14" t="s">
        <v>3</v>
      </c>
      <c r="B566" s="14" t="s">
        <v>3</v>
      </c>
      <c r="C566" s="13" t="s">
        <v>3</v>
      </c>
      <c r="D566" s="12" t="s">
        <v>3</v>
      </c>
      <c r="E566" s="12" t="s">
        <v>3</v>
      </c>
      <c r="F566" s="96"/>
      <c r="G566" s="86"/>
      <c r="H566" s="10">
        <v>9912</v>
      </c>
      <c r="I566" s="10">
        <v>0</v>
      </c>
      <c r="J566" s="10">
        <v>9912</v>
      </c>
      <c r="K566" s="10">
        <v>7830.71</v>
      </c>
      <c r="L566" s="10">
        <v>0</v>
      </c>
      <c r="M566" s="10">
        <v>7830.71</v>
      </c>
      <c r="N566" s="10">
        <v>2081.29</v>
      </c>
      <c r="O566" s="9">
        <v>0.79002320419693306</v>
      </c>
      <c r="P566" s="10">
        <v>20531.03</v>
      </c>
      <c r="Q566" s="10">
        <v>0</v>
      </c>
      <c r="R566" s="10">
        <v>20531.03</v>
      </c>
      <c r="S566" s="11">
        <v>-10619.03</v>
      </c>
      <c r="T566" s="9">
        <v>2.0713307102502019</v>
      </c>
    </row>
    <row r="567" spans="1:20" hidden="1" outlineLevel="4" collapsed="1" x14ac:dyDescent="0.35">
      <c r="A567" s="14" t="s">
        <v>3</v>
      </c>
      <c r="B567" s="14" t="s">
        <v>3</v>
      </c>
      <c r="C567" s="13" t="s">
        <v>3</v>
      </c>
      <c r="D567" s="12" t="s">
        <v>3</v>
      </c>
      <c r="E567" s="12" t="s">
        <v>3</v>
      </c>
      <c r="F567" s="96"/>
      <c r="G567" s="86"/>
      <c r="H567" s="10">
        <v>900</v>
      </c>
      <c r="I567" s="10">
        <v>0</v>
      </c>
      <c r="J567" s="10">
        <v>900</v>
      </c>
      <c r="K567" s="10">
        <v>0</v>
      </c>
      <c r="L567" s="10">
        <v>0</v>
      </c>
      <c r="M567" s="10">
        <v>0</v>
      </c>
      <c r="N567" s="10">
        <v>900</v>
      </c>
      <c r="O567" s="9">
        <v>0</v>
      </c>
      <c r="P567" s="10">
        <v>0</v>
      </c>
      <c r="Q567" s="10">
        <v>0</v>
      </c>
      <c r="R567" s="10">
        <v>0</v>
      </c>
      <c r="S567" s="10">
        <v>900</v>
      </c>
      <c r="T567" s="9">
        <v>0</v>
      </c>
    </row>
    <row r="568" spans="1:20" hidden="1" outlineLevel="4" collapsed="1" x14ac:dyDescent="0.35">
      <c r="A568" s="14" t="s">
        <v>3</v>
      </c>
      <c r="B568" s="14" t="s">
        <v>3</v>
      </c>
      <c r="C568" s="13" t="s">
        <v>3</v>
      </c>
      <c r="D568" s="12" t="s">
        <v>3</v>
      </c>
      <c r="E568" s="12" t="s">
        <v>3</v>
      </c>
      <c r="F568" s="96"/>
      <c r="G568" s="86"/>
      <c r="H568" s="10">
        <v>1000</v>
      </c>
      <c r="I568" s="10">
        <v>0</v>
      </c>
      <c r="J568" s="10">
        <v>1000</v>
      </c>
      <c r="K568" s="10">
        <v>407.55</v>
      </c>
      <c r="L568" s="10">
        <v>0</v>
      </c>
      <c r="M568" s="10">
        <v>407.55</v>
      </c>
      <c r="N568" s="10">
        <v>592.45000000000005</v>
      </c>
      <c r="O568" s="9">
        <v>0.40755000000000002</v>
      </c>
      <c r="P568" s="10">
        <v>754.05</v>
      </c>
      <c r="Q568" s="10">
        <v>0</v>
      </c>
      <c r="R568" s="10">
        <v>754.05</v>
      </c>
      <c r="S568" s="10">
        <v>245.95</v>
      </c>
      <c r="T568" s="9">
        <v>0.75405</v>
      </c>
    </row>
    <row r="569" spans="1:20" hidden="1" outlineLevel="4" collapsed="1" x14ac:dyDescent="0.35">
      <c r="A569" s="14" t="s">
        <v>3</v>
      </c>
      <c r="B569" s="14" t="s">
        <v>3</v>
      </c>
      <c r="C569" s="13" t="s">
        <v>3</v>
      </c>
      <c r="D569" s="12" t="s">
        <v>3</v>
      </c>
      <c r="E569" s="12" t="s">
        <v>3</v>
      </c>
      <c r="F569" s="96"/>
      <c r="G569" s="86"/>
      <c r="H569" s="10">
        <v>450</v>
      </c>
      <c r="I569" s="10">
        <v>945</v>
      </c>
      <c r="J569" s="10">
        <v>1395</v>
      </c>
      <c r="K569" s="10">
        <v>74.25</v>
      </c>
      <c r="L569" s="10">
        <v>0</v>
      </c>
      <c r="M569" s="10">
        <v>74.25</v>
      </c>
      <c r="N569" s="10">
        <v>1320.75</v>
      </c>
      <c r="O569" s="9">
        <v>5.32258064516129E-2</v>
      </c>
      <c r="P569" s="10">
        <v>222.75</v>
      </c>
      <c r="Q569" s="10">
        <v>0</v>
      </c>
      <c r="R569" s="10">
        <v>222.75</v>
      </c>
      <c r="S569" s="10">
        <v>1172.25</v>
      </c>
      <c r="T569" s="9">
        <v>0.1596774193548387</v>
      </c>
    </row>
    <row r="570" spans="1:20" hidden="1" outlineLevel="4" collapsed="1" x14ac:dyDescent="0.35">
      <c r="A570" s="14" t="s">
        <v>3</v>
      </c>
      <c r="B570" s="14" t="s">
        <v>3</v>
      </c>
      <c r="C570" s="13" t="s">
        <v>3</v>
      </c>
      <c r="D570" s="12" t="s">
        <v>3</v>
      </c>
      <c r="E570" s="12" t="s">
        <v>3</v>
      </c>
      <c r="F570" s="96"/>
      <c r="G570" s="86"/>
      <c r="H570" s="10">
        <v>7500</v>
      </c>
      <c r="I570" s="10">
        <v>8000</v>
      </c>
      <c r="J570" s="10">
        <v>15500</v>
      </c>
      <c r="K570" s="10">
        <v>7116</v>
      </c>
      <c r="L570" s="10">
        <v>0</v>
      </c>
      <c r="M570" s="10">
        <v>7116</v>
      </c>
      <c r="N570" s="10">
        <v>8384</v>
      </c>
      <c r="O570" s="9">
        <v>0.45909677419354838</v>
      </c>
      <c r="P570" s="10">
        <v>20856</v>
      </c>
      <c r="Q570" s="10">
        <v>0</v>
      </c>
      <c r="R570" s="10">
        <v>20856</v>
      </c>
      <c r="S570" s="11">
        <v>-5356</v>
      </c>
      <c r="T570" s="9">
        <v>1.3455483870967742</v>
      </c>
    </row>
    <row r="571" spans="1:20" hidden="1" outlineLevel="4" collapsed="1" x14ac:dyDescent="0.35">
      <c r="A571" s="14" t="s">
        <v>3</v>
      </c>
      <c r="B571" s="14" t="s">
        <v>3</v>
      </c>
      <c r="C571" s="13" t="s">
        <v>3</v>
      </c>
      <c r="D571" s="12" t="s">
        <v>3</v>
      </c>
      <c r="E571" s="12" t="s">
        <v>3</v>
      </c>
      <c r="F571" s="96"/>
      <c r="G571" s="86"/>
      <c r="H571" s="10">
        <v>0</v>
      </c>
      <c r="I571" s="10">
        <v>34557</v>
      </c>
      <c r="J571" s="10">
        <v>34557</v>
      </c>
      <c r="K571" s="10">
        <v>0</v>
      </c>
      <c r="L571" s="10">
        <v>0</v>
      </c>
      <c r="M571" s="10">
        <v>0</v>
      </c>
      <c r="N571" s="10">
        <v>34557</v>
      </c>
      <c r="O571" s="9">
        <v>0</v>
      </c>
      <c r="P571" s="10">
        <v>0</v>
      </c>
      <c r="Q571" s="10">
        <v>0</v>
      </c>
      <c r="R571" s="10">
        <v>0</v>
      </c>
      <c r="S571" s="10">
        <v>34557</v>
      </c>
      <c r="T571" s="9">
        <v>0</v>
      </c>
    </row>
    <row r="572" spans="1:20" hidden="1" outlineLevel="4" collapsed="1" x14ac:dyDescent="0.35">
      <c r="A572" s="14" t="s">
        <v>3</v>
      </c>
      <c r="B572" s="14" t="s">
        <v>3</v>
      </c>
      <c r="C572" s="13" t="s">
        <v>3</v>
      </c>
      <c r="D572" s="12" t="s">
        <v>3</v>
      </c>
      <c r="E572" s="12" t="s">
        <v>3</v>
      </c>
      <c r="F572" s="96"/>
      <c r="G572" s="86"/>
      <c r="H572" s="10">
        <v>23000</v>
      </c>
      <c r="I572" s="10">
        <v>0</v>
      </c>
      <c r="J572" s="10">
        <v>23000</v>
      </c>
      <c r="K572" s="10">
        <v>0</v>
      </c>
      <c r="L572" s="10">
        <v>0</v>
      </c>
      <c r="M572" s="10">
        <v>0</v>
      </c>
      <c r="N572" s="10">
        <v>23000</v>
      </c>
      <c r="O572" s="9">
        <v>0</v>
      </c>
      <c r="P572" s="10">
        <v>0</v>
      </c>
      <c r="Q572" s="10">
        <v>0</v>
      </c>
      <c r="R572" s="10">
        <v>0</v>
      </c>
      <c r="S572" s="10">
        <v>23000</v>
      </c>
      <c r="T572" s="9">
        <v>0</v>
      </c>
    </row>
    <row r="573" spans="1:20" hidden="1" outlineLevel="4" collapsed="1" x14ac:dyDescent="0.35">
      <c r="A573" s="14" t="s">
        <v>3</v>
      </c>
      <c r="B573" s="14" t="s">
        <v>3</v>
      </c>
      <c r="C573" s="13" t="s">
        <v>3</v>
      </c>
      <c r="D573" s="12" t="s">
        <v>3</v>
      </c>
      <c r="E573" s="12" t="s">
        <v>3</v>
      </c>
      <c r="F573" s="96"/>
      <c r="G573" s="86"/>
      <c r="H573" s="10">
        <v>0</v>
      </c>
      <c r="I573" s="10">
        <v>7500</v>
      </c>
      <c r="J573" s="10">
        <v>7500</v>
      </c>
      <c r="K573" s="10">
        <v>1872</v>
      </c>
      <c r="L573" s="10">
        <v>0</v>
      </c>
      <c r="M573" s="10">
        <v>1872</v>
      </c>
      <c r="N573" s="10">
        <v>5628</v>
      </c>
      <c r="O573" s="9">
        <v>0.24959999999999999</v>
      </c>
      <c r="P573" s="10">
        <v>5558.4</v>
      </c>
      <c r="Q573" s="10">
        <v>0</v>
      </c>
      <c r="R573" s="10">
        <v>5558.4</v>
      </c>
      <c r="S573" s="10">
        <v>1941.6</v>
      </c>
      <c r="T573" s="9">
        <v>0.74112</v>
      </c>
    </row>
    <row r="574" spans="1:20" hidden="1" outlineLevel="4" collapsed="1" x14ac:dyDescent="0.35">
      <c r="A574" s="14" t="s">
        <v>3</v>
      </c>
      <c r="B574" s="14" t="s">
        <v>3</v>
      </c>
      <c r="C574" s="13" t="s">
        <v>3</v>
      </c>
      <c r="D574" s="12" t="s">
        <v>3</v>
      </c>
      <c r="E574" s="12" t="s">
        <v>3</v>
      </c>
      <c r="F574" s="96"/>
      <c r="G574" s="86"/>
      <c r="H574" s="10">
        <v>950</v>
      </c>
      <c r="I574" s="10">
        <v>0</v>
      </c>
      <c r="J574" s="10">
        <v>950</v>
      </c>
      <c r="K574" s="10">
        <v>0</v>
      </c>
      <c r="L574" s="10">
        <v>0</v>
      </c>
      <c r="M574" s="10">
        <v>0</v>
      </c>
      <c r="N574" s="10">
        <v>950</v>
      </c>
      <c r="O574" s="9">
        <v>0</v>
      </c>
      <c r="P574" s="10">
        <v>0</v>
      </c>
      <c r="Q574" s="10">
        <v>0</v>
      </c>
      <c r="R574" s="10">
        <v>0</v>
      </c>
      <c r="S574" s="10">
        <v>950</v>
      </c>
      <c r="T574" s="9">
        <v>0</v>
      </c>
    </row>
    <row r="575" spans="1:20" hidden="1" outlineLevel="4" collapsed="1" x14ac:dyDescent="0.35">
      <c r="A575" s="14" t="s">
        <v>3</v>
      </c>
      <c r="B575" s="14" t="s">
        <v>3</v>
      </c>
      <c r="C575" s="13" t="s">
        <v>3</v>
      </c>
      <c r="D575" s="12" t="s">
        <v>3</v>
      </c>
      <c r="E575" s="12" t="s">
        <v>3</v>
      </c>
      <c r="F575" s="96"/>
      <c r="G575" s="86"/>
      <c r="H575" s="10">
        <v>8000</v>
      </c>
      <c r="I575" s="10">
        <v>0</v>
      </c>
      <c r="J575" s="10">
        <v>8000</v>
      </c>
      <c r="K575" s="10">
        <v>3885</v>
      </c>
      <c r="L575" s="10">
        <v>0</v>
      </c>
      <c r="M575" s="10">
        <v>3885</v>
      </c>
      <c r="N575" s="10">
        <v>4115</v>
      </c>
      <c r="O575" s="9">
        <v>0.48562499999999997</v>
      </c>
      <c r="P575" s="10">
        <v>9765</v>
      </c>
      <c r="Q575" s="10">
        <v>0</v>
      </c>
      <c r="R575" s="10">
        <v>9765</v>
      </c>
      <c r="S575" s="11">
        <v>-1765</v>
      </c>
      <c r="T575" s="9">
        <v>1.2206250000000001</v>
      </c>
    </row>
    <row r="576" spans="1:20" hidden="1" outlineLevel="4" collapsed="1" x14ac:dyDescent="0.35">
      <c r="A576" s="14" t="s">
        <v>3</v>
      </c>
      <c r="B576" s="14" t="s">
        <v>3</v>
      </c>
      <c r="C576" s="13" t="s">
        <v>3</v>
      </c>
      <c r="D576" s="12" t="s">
        <v>3</v>
      </c>
      <c r="E576" s="12" t="s">
        <v>3</v>
      </c>
      <c r="F576" s="96"/>
      <c r="G576" s="86"/>
      <c r="H576" s="10">
        <v>1774</v>
      </c>
      <c r="I576" s="10">
        <v>85610</v>
      </c>
      <c r="J576" s="10">
        <v>87384</v>
      </c>
      <c r="K576" s="10">
        <v>0</v>
      </c>
      <c r="L576" s="10">
        <v>0</v>
      </c>
      <c r="M576" s="10">
        <v>0</v>
      </c>
      <c r="N576" s="10">
        <v>87384</v>
      </c>
      <c r="O576" s="9">
        <v>0</v>
      </c>
      <c r="P576" s="10">
        <v>0</v>
      </c>
      <c r="Q576" s="10">
        <v>21285</v>
      </c>
      <c r="R576" s="10">
        <v>21285</v>
      </c>
      <c r="S576" s="10">
        <v>66099</v>
      </c>
      <c r="T576" s="9">
        <v>0.24358006042296074</v>
      </c>
    </row>
    <row r="577" spans="1:20" hidden="1" outlineLevel="4" collapsed="1" x14ac:dyDescent="0.35">
      <c r="A577" s="14" t="s">
        <v>3</v>
      </c>
      <c r="B577" s="14" t="s">
        <v>3</v>
      </c>
      <c r="C577" s="13" t="s">
        <v>3</v>
      </c>
      <c r="D577" s="12" t="s">
        <v>3</v>
      </c>
      <c r="E577" s="12" t="s">
        <v>3</v>
      </c>
      <c r="F577" s="96"/>
      <c r="G577" s="86"/>
      <c r="H577" s="10">
        <v>55709</v>
      </c>
      <c r="I577" s="10">
        <v>0</v>
      </c>
      <c r="J577" s="10">
        <v>55709</v>
      </c>
      <c r="K577" s="10">
        <v>29022.15</v>
      </c>
      <c r="L577" s="10">
        <v>0</v>
      </c>
      <c r="M577" s="10">
        <v>29022.15</v>
      </c>
      <c r="N577" s="10">
        <v>26686.85</v>
      </c>
      <c r="O577" s="9">
        <v>0.52095980900752126</v>
      </c>
      <c r="P577" s="10">
        <v>69440.25</v>
      </c>
      <c r="Q577" s="10">
        <v>0</v>
      </c>
      <c r="R577" s="10">
        <v>69440.25</v>
      </c>
      <c r="S577" s="11">
        <v>-13731.25</v>
      </c>
      <c r="T577" s="9">
        <v>1.2464817174962752</v>
      </c>
    </row>
    <row r="578" spans="1:20" hidden="1" outlineLevel="4" collapsed="1" x14ac:dyDescent="0.35">
      <c r="A578" s="14" t="s">
        <v>3</v>
      </c>
      <c r="B578" s="14" t="s">
        <v>3</v>
      </c>
      <c r="C578" s="13" t="s">
        <v>3</v>
      </c>
      <c r="D578" s="12" t="s">
        <v>3</v>
      </c>
      <c r="E578" s="12" t="s">
        <v>3</v>
      </c>
      <c r="F578" s="96"/>
      <c r="G578" s="86"/>
      <c r="H578" s="10">
        <v>14000</v>
      </c>
      <c r="I578" s="10">
        <v>0</v>
      </c>
      <c r="J578" s="10">
        <v>14000</v>
      </c>
      <c r="K578" s="10">
        <v>2635.05</v>
      </c>
      <c r="L578" s="10">
        <v>0</v>
      </c>
      <c r="M578" s="10">
        <v>2635.05</v>
      </c>
      <c r="N578" s="10">
        <v>11364.95</v>
      </c>
      <c r="O578" s="9">
        <v>0.18821785714285713</v>
      </c>
      <c r="P578" s="10">
        <v>3149.85</v>
      </c>
      <c r="Q578" s="10">
        <v>0</v>
      </c>
      <c r="R578" s="10">
        <v>3149.85</v>
      </c>
      <c r="S578" s="10">
        <v>10850.15</v>
      </c>
      <c r="T578" s="9">
        <v>0.22498928571428572</v>
      </c>
    </row>
    <row r="579" spans="1:20" hidden="1" outlineLevel="4" collapsed="1" x14ac:dyDescent="0.35">
      <c r="A579" s="14" t="s">
        <v>3</v>
      </c>
      <c r="B579" s="14" t="s">
        <v>3</v>
      </c>
      <c r="C579" s="13" t="s">
        <v>3</v>
      </c>
      <c r="D579" s="12" t="s">
        <v>3</v>
      </c>
      <c r="E579" s="12" t="s">
        <v>3</v>
      </c>
      <c r="F579" s="96"/>
      <c r="G579" s="86"/>
      <c r="H579" s="10">
        <v>7539</v>
      </c>
      <c r="I579" s="10">
        <v>10000</v>
      </c>
      <c r="J579" s="10">
        <v>17539</v>
      </c>
      <c r="K579" s="10">
        <v>3654.48</v>
      </c>
      <c r="L579" s="10">
        <v>0</v>
      </c>
      <c r="M579" s="10">
        <v>3654.48</v>
      </c>
      <c r="N579" s="10">
        <v>13884.52</v>
      </c>
      <c r="O579" s="9">
        <v>0.20836307657221051</v>
      </c>
      <c r="P579" s="10">
        <v>12254.88</v>
      </c>
      <c r="Q579" s="10">
        <v>0</v>
      </c>
      <c r="R579" s="10">
        <v>12254.88</v>
      </c>
      <c r="S579" s="10">
        <v>5284.12</v>
      </c>
      <c r="T579" s="9">
        <v>0.69872170591253779</v>
      </c>
    </row>
    <row r="580" spans="1:20" hidden="1" outlineLevel="4" collapsed="1" x14ac:dyDescent="0.35">
      <c r="A580" s="14" t="s">
        <v>3</v>
      </c>
      <c r="B580" s="14" t="s">
        <v>3</v>
      </c>
      <c r="C580" s="13" t="s">
        <v>3</v>
      </c>
      <c r="D580" s="12" t="s">
        <v>3</v>
      </c>
      <c r="E580" s="12" t="s">
        <v>3</v>
      </c>
      <c r="F580" s="96"/>
      <c r="G580" s="86"/>
      <c r="H580" s="10">
        <v>7091</v>
      </c>
      <c r="I580" s="10">
        <v>0</v>
      </c>
      <c r="J580" s="10">
        <v>7091</v>
      </c>
      <c r="K580" s="10">
        <v>0</v>
      </c>
      <c r="L580" s="10">
        <v>0</v>
      </c>
      <c r="M580" s="10">
        <v>0</v>
      </c>
      <c r="N580" s="10">
        <v>7091</v>
      </c>
      <c r="O580" s="9">
        <v>0</v>
      </c>
      <c r="P580" s="10">
        <v>0</v>
      </c>
      <c r="Q580" s="10">
        <v>0</v>
      </c>
      <c r="R580" s="10">
        <v>0</v>
      </c>
      <c r="S580" s="10">
        <v>7091</v>
      </c>
      <c r="T580" s="9">
        <v>0</v>
      </c>
    </row>
    <row r="581" spans="1:20" hidden="1" outlineLevel="4" collapsed="1" x14ac:dyDescent="0.35">
      <c r="A581" s="14" t="s">
        <v>3</v>
      </c>
      <c r="B581" s="14" t="s">
        <v>3</v>
      </c>
      <c r="C581" s="13" t="s">
        <v>3</v>
      </c>
      <c r="D581" s="12" t="s">
        <v>3</v>
      </c>
      <c r="E581" s="12" t="s">
        <v>3</v>
      </c>
      <c r="F581" s="96"/>
      <c r="G581" s="86"/>
      <c r="H581" s="10">
        <v>35000</v>
      </c>
      <c r="I581" s="10">
        <v>0</v>
      </c>
      <c r="J581" s="10">
        <v>35000</v>
      </c>
      <c r="K581" s="10">
        <v>11460.9</v>
      </c>
      <c r="L581" s="10">
        <v>0</v>
      </c>
      <c r="M581" s="10">
        <v>11460.9</v>
      </c>
      <c r="N581" s="10">
        <v>23539.1</v>
      </c>
      <c r="O581" s="9">
        <v>0.3274542857142857</v>
      </c>
      <c r="P581" s="10">
        <v>25954.5</v>
      </c>
      <c r="Q581" s="10">
        <v>0</v>
      </c>
      <c r="R581" s="10">
        <v>25954.5</v>
      </c>
      <c r="S581" s="10">
        <v>9045.5</v>
      </c>
      <c r="T581" s="9">
        <v>0.7415571428571428</v>
      </c>
    </row>
    <row r="582" spans="1:20" hidden="1" outlineLevel="4" collapsed="1" x14ac:dyDescent="0.35">
      <c r="A582" s="14" t="s">
        <v>3</v>
      </c>
      <c r="B582" s="14" t="s">
        <v>3</v>
      </c>
      <c r="C582" s="13" t="s">
        <v>3</v>
      </c>
      <c r="D582" s="12" t="s">
        <v>3</v>
      </c>
      <c r="E582" s="12" t="s">
        <v>3</v>
      </c>
      <c r="F582" s="96"/>
      <c r="G582" s="86"/>
      <c r="H582" s="10">
        <v>4091</v>
      </c>
      <c r="I582" s="10">
        <v>0</v>
      </c>
      <c r="J582" s="10">
        <v>4091</v>
      </c>
      <c r="K582" s="10">
        <v>4358.8999999999996</v>
      </c>
      <c r="L582" s="10">
        <v>0</v>
      </c>
      <c r="M582" s="10">
        <v>4358.8999999999996</v>
      </c>
      <c r="N582" s="11">
        <v>-267.89999999999998</v>
      </c>
      <c r="O582" s="9">
        <v>1.0654852114397457</v>
      </c>
      <c r="P582" s="10">
        <v>9263.2999999999993</v>
      </c>
      <c r="Q582" s="10">
        <v>0</v>
      </c>
      <c r="R582" s="10">
        <v>9263.2999999999993</v>
      </c>
      <c r="S582" s="11">
        <v>-5172.3</v>
      </c>
      <c r="T582" s="9">
        <v>2.2643119041799071</v>
      </c>
    </row>
    <row r="583" spans="1:20" hidden="1" outlineLevel="4" collapsed="1" x14ac:dyDescent="0.35">
      <c r="A583" s="14" t="s">
        <v>3</v>
      </c>
      <c r="B583" s="14" t="s">
        <v>3</v>
      </c>
      <c r="C583" s="13" t="s">
        <v>3</v>
      </c>
      <c r="D583" s="12" t="s">
        <v>3</v>
      </c>
      <c r="E583" s="12" t="s">
        <v>3</v>
      </c>
      <c r="F583" s="96"/>
      <c r="G583" s="86"/>
      <c r="H583" s="10">
        <v>1000</v>
      </c>
      <c r="I583" s="10">
        <v>0</v>
      </c>
      <c r="J583" s="10">
        <v>1000</v>
      </c>
      <c r="K583" s="10">
        <v>0</v>
      </c>
      <c r="L583" s="10">
        <v>0</v>
      </c>
      <c r="M583" s="10">
        <v>0</v>
      </c>
      <c r="N583" s="10">
        <v>1000</v>
      </c>
      <c r="O583" s="9">
        <v>0</v>
      </c>
      <c r="P583" s="10">
        <v>0</v>
      </c>
      <c r="Q583" s="10">
        <v>0</v>
      </c>
      <c r="R583" s="10">
        <v>0</v>
      </c>
      <c r="S583" s="10">
        <v>1000</v>
      </c>
      <c r="T583" s="9">
        <v>0</v>
      </c>
    </row>
    <row r="584" spans="1:20" hidden="1" outlineLevel="4" collapsed="1" x14ac:dyDescent="0.35">
      <c r="A584" s="14" t="s">
        <v>3</v>
      </c>
      <c r="B584" s="14" t="s">
        <v>3</v>
      </c>
      <c r="C584" s="13" t="s">
        <v>3</v>
      </c>
      <c r="D584" s="12" t="s">
        <v>3</v>
      </c>
      <c r="E584" s="12" t="s">
        <v>3</v>
      </c>
      <c r="F584" s="96"/>
      <c r="G584" s="86"/>
      <c r="H584" s="10">
        <v>20000</v>
      </c>
      <c r="I584" s="10">
        <v>0</v>
      </c>
      <c r="J584" s="10">
        <v>20000</v>
      </c>
      <c r="K584" s="10">
        <v>37015.800000000003</v>
      </c>
      <c r="L584" s="10">
        <v>0</v>
      </c>
      <c r="M584" s="10">
        <v>37015.800000000003</v>
      </c>
      <c r="N584" s="11">
        <v>-17015.8</v>
      </c>
      <c r="O584" s="9">
        <v>1.8507899999999999</v>
      </c>
      <c r="P584" s="10">
        <v>75279.899999999994</v>
      </c>
      <c r="Q584" s="10">
        <v>0</v>
      </c>
      <c r="R584" s="10">
        <v>75279.899999999994</v>
      </c>
      <c r="S584" s="11">
        <v>-55279.9</v>
      </c>
      <c r="T584" s="9">
        <v>3.763995</v>
      </c>
    </row>
    <row r="585" spans="1:20" hidden="1" outlineLevel="4" collapsed="1" x14ac:dyDescent="0.35">
      <c r="A585" s="14" t="s">
        <v>3</v>
      </c>
      <c r="B585" s="14" t="s">
        <v>3</v>
      </c>
      <c r="C585" s="13" t="s">
        <v>3</v>
      </c>
      <c r="D585" s="12" t="s">
        <v>3</v>
      </c>
      <c r="E585" s="12" t="s">
        <v>3</v>
      </c>
      <c r="F585" s="96"/>
      <c r="G585" s="86"/>
      <c r="H585" s="10">
        <v>8700</v>
      </c>
      <c r="I585" s="10">
        <v>0</v>
      </c>
      <c r="J585" s="10">
        <v>8700</v>
      </c>
      <c r="K585" s="10">
        <v>4338.1899999999996</v>
      </c>
      <c r="L585" s="10">
        <v>0</v>
      </c>
      <c r="M585" s="10">
        <v>4338.1899999999996</v>
      </c>
      <c r="N585" s="10">
        <v>4361.8100000000004</v>
      </c>
      <c r="O585" s="9">
        <v>0.4986425287356322</v>
      </c>
      <c r="P585" s="10">
        <v>11560.75</v>
      </c>
      <c r="Q585" s="10">
        <v>0</v>
      </c>
      <c r="R585" s="10">
        <v>11560.75</v>
      </c>
      <c r="S585" s="11">
        <v>-2860.75</v>
      </c>
      <c r="T585" s="9">
        <v>1.3288218390804598</v>
      </c>
    </row>
    <row r="586" spans="1:20" hidden="1" outlineLevel="4" collapsed="1" x14ac:dyDescent="0.35">
      <c r="A586" s="14" t="s">
        <v>3</v>
      </c>
      <c r="B586" s="14" t="s">
        <v>3</v>
      </c>
      <c r="C586" s="13" t="s">
        <v>3</v>
      </c>
      <c r="D586" s="12" t="s">
        <v>3</v>
      </c>
      <c r="E586" s="12" t="s">
        <v>3</v>
      </c>
      <c r="F586" s="96"/>
      <c r="G586" s="86"/>
      <c r="H586" s="10">
        <v>7480</v>
      </c>
      <c r="I586" s="11">
        <v>-3000</v>
      </c>
      <c r="J586" s="10">
        <v>4480</v>
      </c>
      <c r="K586" s="10">
        <v>0</v>
      </c>
      <c r="L586" s="10">
        <v>0</v>
      </c>
      <c r="M586" s="10">
        <v>0</v>
      </c>
      <c r="N586" s="10">
        <v>4480</v>
      </c>
      <c r="O586" s="9">
        <v>0</v>
      </c>
      <c r="P586" s="10">
        <v>0</v>
      </c>
      <c r="Q586" s="10">
        <v>0</v>
      </c>
      <c r="R586" s="10">
        <v>0</v>
      </c>
      <c r="S586" s="10">
        <v>4480</v>
      </c>
      <c r="T586" s="9">
        <v>0</v>
      </c>
    </row>
    <row r="587" spans="1:20" hidden="1" outlineLevel="4" collapsed="1" x14ac:dyDescent="0.35">
      <c r="A587" s="14" t="s">
        <v>3</v>
      </c>
      <c r="B587" s="14" t="s">
        <v>3</v>
      </c>
      <c r="C587" s="13" t="s">
        <v>3</v>
      </c>
      <c r="D587" s="12" t="s">
        <v>3</v>
      </c>
      <c r="E587" s="12" t="s">
        <v>3</v>
      </c>
      <c r="F587" s="96"/>
      <c r="G587" s="86"/>
      <c r="H587" s="10">
        <v>10000</v>
      </c>
      <c r="I587" s="10">
        <v>0</v>
      </c>
      <c r="J587" s="10">
        <v>10000</v>
      </c>
      <c r="K587" s="10">
        <v>0</v>
      </c>
      <c r="L587" s="10">
        <v>0</v>
      </c>
      <c r="M587" s="10">
        <v>0</v>
      </c>
      <c r="N587" s="10">
        <v>10000</v>
      </c>
      <c r="O587" s="9">
        <v>0</v>
      </c>
      <c r="P587" s="11">
        <v>-39780</v>
      </c>
      <c r="Q587" s="10">
        <v>0</v>
      </c>
      <c r="R587" s="11">
        <v>-39780</v>
      </c>
      <c r="S587" s="10">
        <v>49780</v>
      </c>
      <c r="T587" s="24">
        <v>-3.9780000000000002</v>
      </c>
    </row>
    <row r="588" spans="1:20" hidden="1" outlineLevel="4" collapsed="1" x14ac:dyDescent="0.35">
      <c r="A588" s="14" t="s">
        <v>3</v>
      </c>
      <c r="B588" s="14" t="s">
        <v>3</v>
      </c>
      <c r="C588" s="13" t="s">
        <v>3</v>
      </c>
      <c r="D588" s="12" t="s">
        <v>3</v>
      </c>
      <c r="E588" s="12" t="s">
        <v>3</v>
      </c>
      <c r="F588" s="96"/>
      <c r="G588" s="86"/>
      <c r="H588" s="10">
        <v>9820</v>
      </c>
      <c r="I588" s="10">
        <v>0</v>
      </c>
      <c r="J588" s="10">
        <v>9820</v>
      </c>
      <c r="K588" s="10">
        <v>0</v>
      </c>
      <c r="L588" s="10">
        <v>0</v>
      </c>
      <c r="M588" s="10">
        <v>0</v>
      </c>
      <c r="N588" s="10">
        <v>9820</v>
      </c>
      <c r="O588" s="9">
        <v>0</v>
      </c>
      <c r="P588" s="10">
        <v>0</v>
      </c>
      <c r="Q588" s="10">
        <v>0</v>
      </c>
      <c r="R588" s="10">
        <v>0</v>
      </c>
      <c r="S588" s="10">
        <v>9820</v>
      </c>
      <c r="T588" s="9">
        <v>0</v>
      </c>
    </row>
    <row r="589" spans="1:20" hidden="1" outlineLevel="4" collapsed="1" x14ac:dyDescent="0.35">
      <c r="A589" s="14" t="s">
        <v>3</v>
      </c>
      <c r="B589" s="14" t="s">
        <v>3</v>
      </c>
      <c r="C589" s="13" t="s">
        <v>3</v>
      </c>
      <c r="D589" s="12" t="s">
        <v>3</v>
      </c>
      <c r="E589" s="12" t="s">
        <v>3</v>
      </c>
      <c r="F589" s="96"/>
      <c r="G589" s="86"/>
      <c r="H589" s="10">
        <v>22000</v>
      </c>
      <c r="I589" s="10">
        <v>0</v>
      </c>
      <c r="J589" s="10">
        <v>22000</v>
      </c>
      <c r="K589" s="10">
        <v>18559.349999999999</v>
      </c>
      <c r="L589" s="10">
        <v>0</v>
      </c>
      <c r="M589" s="10">
        <v>18559.349999999999</v>
      </c>
      <c r="N589" s="10">
        <v>3440.65</v>
      </c>
      <c r="O589" s="9">
        <v>0.84360681818181815</v>
      </c>
      <c r="P589" s="10">
        <v>31686.75</v>
      </c>
      <c r="Q589" s="10">
        <v>0</v>
      </c>
      <c r="R589" s="10">
        <v>31686.75</v>
      </c>
      <c r="S589" s="11">
        <v>-9686.75</v>
      </c>
      <c r="T589" s="9">
        <v>1.4403068181818182</v>
      </c>
    </row>
    <row r="590" spans="1:20" hidden="1" outlineLevel="4" collapsed="1" x14ac:dyDescent="0.35">
      <c r="A590" s="14" t="s">
        <v>3</v>
      </c>
      <c r="B590" s="14" t="s">
        <v>3</v>
      </c>
      <c r="C590" s="13" t="s">
        <v>3</v>
      </c>
      <c r="D590" s="12" t="s">
        <v>3</v>
      </c>
      <c r="E590" s="12" t="s">
        <v>3</v>
      </c>
      <c r="F590" s="96"/>
      <c r="G590" s="86"/>
      <c r="H590" s="10">
        <v>17000</v>
      </c>
      <c r="I590" s="10">
        <v>0</v>
      </c>
      <c r="J590" s="10">
        <v>17000</v>
      </c>
      <c r="K590" s="10">
        <v>0</v>
      </c>
      <c r="L590" s="10">
        <v>0</v>
      </c>
      <c r="M590" s="10">
        <v>0</v>
      </c>
      <c r="N590" s="10">
        <v>17000</v>
      </c>
      <c r="O590" s="9">
        <v>0</v>
      </c>
      <c r="P590" s="10">
        <v>0</v>
      </c>
      <c r="Q590" s="10">
        <v>0</v>
      </c>
      <c r="R590" s="10">
        <v>0</v>
      </c>
      <c r="S590" s="10">
        <v>17000</v>
      </c>
      <c r="T590" s="9">
        <v>0</v>
      </c>
    </row>
    <row r="591" spans="1:20" hidden="1" outlineLevel="4" collapsed="1" x14ac:dyDescent="0.35">
      <c r="A591" s="14" t="s">
        <v>3</v>
      </c>
      <c r="B591" s="14" t="s">
        <v>3</v>
      </c>
      <c r="C591" s="13" t="s">
        <v>3</v>
      </c>
      <c r="D591" s="12" t="s">
        <v>3</v>
      </c>
      <c r="E591" s="12" t="s">
        <v>3</v>
      </c>
      <c r="F591" s="96"/>
      <c r="G591" s="86"/>
      <c r="H591" s="10">
        <v>2790</v>
      </c>
      <c r="I591" s="10">
        <v>3000</v>
      </c>
      <c r="J591" s="10">
        <v>5790</v>
      </c>
      <c r="K591" s="10">
        <v>1102.5</v>
      </c>
      <c r="L591" s="10">
        <v>0</v>
      </c>
      <c r="M591" s="10">
        <v>1102.5</v>
      </c>
      <c r="N591" s="10">
        <v>4687.5</v>
      </c>
      <c r="O591" s="9">
        <v>0.19041450777202074</v>
      </c>
      <c r="P591" s="10">
        <v>3202.5</v>
      </c>
      <c r="Q591" s="10">
        <v>0</v>
      </c>
      <c r="R591" s="10">
        <v>3202.5</v>
      </c>
      <c r="S591" s="10">
        <v>2587.5</v>
      </c>
      <c r="T591" s="9">
        <v>0.55310880829015541</v>
      </c>
    </row>
    <row r="592" spans="1:20" hidden="1" outlineLevel="4" collapsed="1" x14ac:dyDescent="0.35">
      <c r="A592" s="14" t="s">
        <v>3</v>
      </c>
      <c r="B592" s="14" t="s">
        <v>3</v>
      </c>
      <c r="C592" s="13" t="s">
        <v>3</v>
      </c>
      <c r="D592" s="12" t="s">
        <v>3</v>
      </c>
      <c r="E592" s="12" t="s">
        <v>3</v>
      </c>
      <c r="F592" s="96"/>
      <c r="G592" s="86"/>
      <c r="H592" s="10">
        <v>5304</v>
      </c>
      <c r="I592" s="10">
        <v>3635</v>
      </c>
      <c r="J592" s="10">
        <v>8939</v>
      </c>
      <c r="K592" s="10">
        <v>0</v>
      </c>
      <c r="L592" s="10">
        <v>0</v>
      </c>
      <c r="M592" s="10">
        <v>0</v>
      </c>
      <c r="N592" s="10">
        <v>8939</v>
      </c>
      <c r="O592" s="9">
        <v>0</v>
      </c>
      <c r="P592" s="10">
        <v>0</v>
      </c>
      <c r="Q592" s="10">
        <v>0</v>
      </c>
      <c r="R592" s="10">
        <v>0</v>
      </c>
      <c r="S592" s="10">
        <v>8939</v>
      </c>
      <c r="T592" s="9">
        <v>0</v>
      </c>
    </row>
    <row r="593" spans="1:20" hidden="1" outlineLevel="4" collapsed="1" x14ac:dyDescent="0.35">
      <c r="A593" s="14" t="s">
        <v>3</v>
      </c>
      <c r="B593" s="14" t="s">
        <v>3</v>
      </c>
      <c r="C593" s="13" t="s">
        <v>3</v>
      </c>
      <c r="D593" s="12" t="s">
        <v>3</v>
      </c>
      <c r="E593" s="12" t="s">
        <v>3</v>
      </c>
      <c r="F593" s="96"/>
      <c r="G593" s="86"/>
      <c r="H593" s="10">
        <v>6600</v>
      </c>
      <c r="I593" s="10">
        <v>8400</v>
      </c>
      <c r="J593" s="10">
        <v>15000</v>
      </c>
      <c r="K593" s="10">
        <v>3309.9</v>
      </c>
      <c r="L593" s="10">
        <v>0</v>
      </c>
      <c r="M593" s="10">
        <v>3309.9</v>
      </c>
      <c r="N593" s="10">
        <v>11690.1</v>
      </c>
      <c r="O593" s="9">
        <v>0.22066</v>
      </c>
      <c r="P593" s="10">
        <v>11437.8</v>
      </c>
      <c r="Q593" s="10">
        <v>0</v>
      </c>
      <c r="R593" s="10">
        <v>11437.8</v>
      </c>
      <c r="S593" s="10">
        <v>3562.2</v>
      </c>
      <c r="T593" s="9">
        <v>0.76251999999999998</v>
      </c>
    </row>
    <row r="594" spans="1:20" hidden="1" outlineLevel="4" collapsed="1" x14ac:dyDescent="0.35">
      <c r="A594" s="14" t="s">
        <v>3</v>
      </c>
      <c r="B594" s="14" t="s">
        <v>3</v>
      </c>
      <c r="C594" s="13" t="s">
        <v>3</v>
      </c>
      <c r="D594" s="12" t="s">
        <v>3</v>
      </c>
      <c r="E594" s="12" t="s">
        <v>3</v>
      </c>
      <c r="F594" s="96"/>
      <c r="G594" s="86"/>
      <c r="H594" s="10">
        <v>0</v>
      </c>
      <c r="I594" s="10">
        <v>7000</v>
      </c>
      <c r="J594" s="10">
        <v>7000</v>
      </c>
      <c r="K594" s="10">
        <v>0</v>
      </c>
      <c r="L594" s="10">
        <v>0</v>
      </c>
      <c r="M594" s="10">
        <v>0</v>
      </c>
      <c r="N594" s="10">
        <v>7000</v>
      </c>
      <c r="O594" s="9">
        <v>0</v>
      </c>
      <c r="P594" s="10">
        <v>0</v>
      </c>
      <c r="Q594" s="10">
        <v>0</v>
      </c>
      <c r="R594" s="10">
        <v>0</v>
      </c>
      <c r="S594" s="10">
        <v>7000</v>
      </c>
      <c r="T594" s="9">
        <v>0</v>
      </c>
    </row>
    <row r="595" spans="1:20" hidden="1" outlineLevel="4" collapsed="1" x14ac:dyDescent="0.35">
      <c r="A595" s="14" t="s">
        <v>3</v>
      </c>
      <c r="B595" s="14" t="s">
        <v>3</v>
      </c>
      <c r="C595" s="13" t="s">
        <v>3</v>
      </c>
      <c r="D595" s="12" t="s">
        <v>3</v>
      </c>
      <c r="E595" s="12" t="s">
        <v>3</v>
      </c>
      <c r="F595" s="96"/>
      <c r="G595" s="86"/>
      <c r="H595" s="10">
        <v>9541</v>
      </c>
      <c r="I595" s="10">
        <v>32940</v>
      </c>
      <c r="J595" s="10">
        <v>42481</v>
      </c>
      <c r="K595" s="10">
        <v>16316.9</v>
      </c>
      <c r="L595" s="10">
        <v>0</v>
      </c>
      <c r="M595" s="10">
        <v>16316.9</v>
      </c>
      <c r="N595" s="10">
        <v>26164.1</v>
      </c>
      <c r="O595" s="9">
        <v>0.3840987735693604</v>
      </c>
      <c r="P595" s="10">
        <v>37054.1</v>
      </c>
      <c r="Q595" s="10">
        <v>0</v>
      </c>
      <c r="R595" s="10">
        <v>37054.1</v>
      </c>
      <c r="S595" s="10">
        <v>5426.9</v>
      </c>
      <c r="T595" s="9">
        <v>0.87225112403192018</v>
      </c>
    </row>
    <row r="596" spans="1:20" hidden="1" outlineLevel="4" collapsed="1" x14ac:dyDescent="0.35">
      <c r="A596" s="14" t="s">
        <v>3</v>
      </c>
      <c r="B596" s="14" t="s">
        <v>3</v>
      </c>
      <c r="C596" s="13" t="s">
        <v>3</v>
      </c>
      <c r="D596" s="12" t="s">
        <v>3</v>
      </c>
      <c r="E596" s="12" t="s">
        <v>3</v>
      </c>
      <c r="F596" s="96"/>
      <c r="G596" s="86"/>
      <c r="H596" s="10">
        <v>1002</v>
      </c>
      <c r="I596" s="10">
        <v>0</v>
      </c>
      <c r="J596" s="10">
        <v>1002</v>
      </c>
      <c r="K596" s="10">
        <v>0</v>
      </c>
      <c r="L596" s="10">
        <v>0</v>
      </c>
      <c r="M596" s="10">
        <v>0</v>
      </c>
      <c r="N596" s="10">
        <v>1002</v>
      </c>
      <c r="O596" s="9">
        <v>0</v>
      </c>
      <c r="P596" s="10">
        <v>0</v>
      </c>
      <c r="Q596" s="10">
        <v>0</v>
      </c>
      <c r="R596" s="10">
        <v>0</v>
      </c>
      <c r="S596" s="10">
        <v>1002</v>
      </c>
      <c r="T596" s="9">
        <v>0</v>
      </c>
    </row>
    <row r="597" spans="1:20" hidden="1" outlineLevel="4" collapsed="1" x14ac:dyDescent="0.35">
      <c r="A597" s="14" t="s">
        <v>3</v>
      </c>
      <c r="B597" s="14" t="s">
        <v>3</v>
      </c>
      <c r="C597" s="13" t="s">
        <v>3</v>
      </c>
      <c r="D597" s="12" t="s">
        <v>3</v>
      </c>
      <c r="E597" s="12" t="s">
        <v>3</v>
      </c>
      <c r="F597" s="96"/>
      <c r="G597" s="86"/>
      <c r="H597" s="10">
        <v>5120</v>
      </c>
      <c r="I597" s="10">
        <v>0</v>
      </c>
      <c r="J597" s="10">
        <v>5120</v>
      </c>
      <c r="K597" s="10">
        <v>2013</v>
      </c>
      <c r="L597" s="10">
        <v>0</v>
      </c>
      <c r="M597" s="10">
        <v>2013</v>
      </c>
      <c r="N597" s="10">
        <v>3107</v>
      </c>
      <c r="O597" s="9">
        <v>0.39316406250000002</v>
      </c>
      <c r="P597" s="10">
        <v>5577</v>
      </c>
      <c r="Q597" s="10">
        <v>0</v>
      </c>
      <c r="R597" s="10">
        <v>5577</v>
      </c>
      <c r="S597" s="11">
        <v>-457</v>
      </c>
      <c r="T597" s="9">
        <v>1.0892578125000001</v>
      </c>
    </row>
    <row r="598" spans="1:20" hidden="1" outlineLevel="4" collapsed="1" x14ac:dyDescent="0.35">
      <c r="A598" s="14" t="s">
        <v>3</v>
      </c>
      <c r="B598" s="14" t="s">
        <v>3</v>
      </c>
      <c r="C598" s="13" t="s">
        <v>3</v>
      </c>
      <c r="D598" s="12" t="s">
        <v>3</v>
      </c>
      <c r="E598" s="12" t="s">
        <v>3</v>
      </c>
      <c r="F598" s="96"/>
      <c r="G598" s="86"/>
      <c r="H598" s="10">
        <v>9000</v>
      </c>
      <c r="I598" s="10">
        <v>0</v>
      </c>
      <c r="J598" s="10">
        <v>9000</v>
      </c>
      <c r="K598" s="10">
        <v>1893.75</v>
      </c>
      <c r="L598" s="10">
        <v>0</v>
      </c>
      <c r="M598" s="10">
        <v>1893.75</v>
      </c>
      <c r="N598" s="10">
        <v>7106.25</v>
      </c>
      <c r="O598" s="9">
        <v>0.21041666666666667</v>
      </c>
      <c r="P598" s="10">
        <v>5645.85</v>
      </c>
      <c r="Q598" s="10">
        <v>0</v>
      </c>
      <c r="R598" s="10">
        <v>5645.85</v>
      </c>
      <c r="S598" s="10">
        <v>3354.15</v>
      </c>
      <c r="T598" s="9">
        <v>0.62731666666666663</v>
      </c>
    </row>
    <row r="599" spans="1:20" hidden="1" outlineLevel="4" collapsed="1" x14ac:dyDescent="0.35">
      <c r="A599" s="14" t="s">
        <v>3</v>
      </c>
      <c r="B599" s="14" t="s">
        <v>3</v>
      </c>
      <c r="C599" s="13" t="s">
        <v>3</v>
      </c>
      <c r="D599" s="12" t="s">
        <v>3</v>
      </c>
      <c r="E599" s="12" t="s">
        <v>3</v>
      </c>
      <c r="F599" s="96"/>
      <c r="G599" s="86"/>
      <c r="H599" s="10">
        <v>0</v>
      </c>
      <c r="I599" s="10">
        <v>38000</v>
      </c>
      <c r="J599" s="10">
        <v>38000</v>
      </c>
      <c r="K599" s="10">
        <v>0</v>
      </c>
      <c r="L599" s="10">
        <v>0</v>
      </c>
      <c r="M599" s="10">
        <v>0</v>
      </c>
      <c r="N599" s="10">
        <v>38000</v>
      </c>
      <c r="O599" s="9">
        <v>0</v>
      </c>
      <c r="P599" s="10">
        <v>0</v>
      </c>
      <c r="Q599" s="10">
        <v>38000</v>
      </c>
      <c r="R599" s="10">
        <v>38000</v>
      </c>
      <c r="S599" s="10">
        <v>0</v>
      </c>
      <c r="T599" s="9">
        <v>1</v>
      </c>
    </row>
    <row r="600" spans="1:20" hidden="1" outlineLevel="4" collapsed="1" x14ac:dyDescent="0.35">
      <c r="A600" s="14" t="s">
        <v>3</v>
      </c>
      <c r="B600" s="14" t="s">
        <v>3</v>
      </c>
      <c r="C600" s="13" t="s">
        <v>3</v>
      </c>
      <c r="D600" s="12" t="s">
        <v>3</v>
      </c>
      <c r="E600" s="12" t="s">
        <v>3</v>
      </c>
      <c r="F600" s="96"/>
      <c r="G600" s="86"/>
      <c r="H600" s="10">
        <v>186000</v>
      </c>
      <c r="I600" s="10">
        <v>0</v>
      </c>
      <c r="J600" s="10">
        <v>186000</v>
      </c>
      <c r="K600" s="10">
        <v>90698.36</v>
      </c>
      <c r="L600" s="10">
        <v>0</v>
      </c>
      <c r="M600" s="10">
        <v>90698.36</v>
      </c>
      <c r="N600" s="10">
        <v>95301.64</v>
      </c>
      <c r="O600" s="9">
        <v>0.48762559139784944</v>
      </c>
      <c r="P600" s="10">
        <v>155213.72</v>
      </c>
      <c r="Q600" s="10">
        <v>20000</v>
      </c>
      <c r="R600" s="10">
        <v>175213.72</v>
      </c>
      <c r="S600" s="10">
        <v>10786.28</v>
      </c>
      <c r="T600" s="9">
        <v>0.942009247311828</v>
      </c>
    </row>
    <row r="601" spans="1:20" hidden="1" outlineLevel="4" collapsed="1" x14ac:dyDescent="0.35">
      <c r="A601" s="14" t="s">
        <v>3</v>
      </c>
      <c r="B601" s="14" t="s">
        <v>3</v>
      </c>
      <c r="C601" s="13" t="s">
        <v>3</v>
      </c>
      <c r="D601" s="12" t="s">
        <v>3</v>
      </c>
      <c r="E601" s="12" t="s">
        <v>3</v>
      </c>
      <c r="F601" s="96"/>
      <c r="G601" s="86"/>
      <c r="H601" s="10">
        <v>20000</v>
      </c>
      <c r="I601" s="10">
        <v>0</v>
      </c>
      <c r="J601" s="10">
        <v>20000</v>
      </c>
      <c r="K601" s="10">
        <v>9410.6</v>
      </c>
      <c r="L601" s="10">
        <v>0</v>
      </c>
      <c r="M601" s="10">
        <v>9410.6</v>
      </c>
      <c r="N601" s="10">
        <v>10589.4</v>
      </c>
      <c r="O601" s="9">
        <v>0.47053</v>
      </c>
      <c r="P601" s="10">
        <v>18396.2</v>
      </c>
      <c r="Q601" s="10">
        <v>0</v>
      </c>
      <c r="R601" s="10">
        <v>18396.2</v>
      </c>
      <c r="S601" s="10">
        <v>1603.8</v>
      </c>
      <c r="T601" s="9">
        <v>0.91981000000000002</v>
      </c>
    </row>
    <row r="602" spans="1:20" hidden="1" outlineLevel="4" collapsed="1" x14ac:dyDescent="0.35">
      <c r="A602" s="14" t="s">
        <v>3</v>
      </c>
      <c r="B602" s="14" t="s">
        <v>3</v>
      </c>
      <c r="C602" s="13" t="s">
        <v>3</v>
      </c>
      <c r="D602" s="12" t="s">
        <v>3</v>
      </c>
      <c r="E602" s="12" t="s">
        <v>3</v>
      </c>
      <c r="F602" s="96"/>
      <c r="G602" s="86"/>
      <c r="H602" s="10">
        <v>30000</v>
      </c>
      <c r="I602" s="10">
        <v>0</v>
      </c>
      <c r="J602" s="10">
        <v>30000</v>
      </c>
      <c r="K602" s="10">
        <v>17380.310000000001</v>
      </c>
      <c r="L602" s="10">
        <v>0</v>
      </c>
      <c r="M602" s="10">
        <v>17380.310000000001</v>
      </c>
      <c r="N602" s="10">
        <v>12619.69</v>
      </c>
      <c r="O602" s="9">
        <v>0.5793436666666667</v>
      </c>
      <c r="P602" s="10">
        <v>38424.589999999997</v>
      </c>
      <c r="Q602" s="10">
        <v>0</v>
      </c>
      <c r="R602" s="10">
        <v>38424.589999999997</v>
      </c>
      <c r="S602" s="11">
        <v>-8424.59</v>
      </c>
      <c r="T602" s="9">
        <v>1.2808196666666667</v>
      </c>
    </row>
    <row r="603" spans="1:20" hidden="1" outlineLevel="4" collapsed="1" x14ac:dyDescent="0.35">
      <c r="A603" s="14" t="s">
        <v>3</v>
      </c>
      <c r="B603" s="14" t="s">
        <v>3</v>
      </c>
      <c r="C603" s="13" t="s">
        <v>3</v>
      </c>
      <c r="D603" s="12" t="s">
        <v>3</v>
      </c>
      <c r="E603" s="12" t="s">
        <v>3</v>
      </c>
      <c r="F603" s="96"/>
      <c r="G603" s="86"/>
      <c r="H603" s="10">
        <v>60000</v>
      </c>
      <c r="I603" s="10">
        <v>10000</v>
      </c>
      <c r="J603" s="10">
        <v>70000</v>
      </c>
      <c r="K603" s="10">
        <v>36207.1</v>
      </c>
      <c r="L603" s="10">
        <v>0</v>
      </c>
      <c r="M603" s="10">
        <v>36207.1</v>
      </c>
      <c r="N603" s="10">
        <v>33792.9</v>
      </c>
      <c r="O603" s="9">
        <v>0.51724428571428571</v>
      </c>
      <c r="P603" s="10">
        <v>56061.279999999999</v>
      </c>
      <c r="Q603" s="10">
        <v>0</v>
      </c>
      <c r="R603" s="10">
        <v>56061.279999999999</v>
      </c>
      <c r="S603" s="10">
        <v>13938.72</v>
      </c>
      <c r="T603" s="9">
        <v>0.80087542857142857</v>
      </c>
    </row>
    <row r="604" spans="1:20" hidden="1" outlineLevel="4" collapsed="1" x14ac:dyDescent="0.35">
      <c r="A604" s="14" t="s">
        <v>3</v>
      </c>
      <c r="B604" s="14" t="s">
        <v>3</v>
      </c>
      <c r="C604" s="13" t="s">
        <v>3</v>
      </c>
      <c r="D604" s="12" t="s">
        <v>3</v>
      </c>
      <c r="E604" s="12" t="s">
        <v>3</v>
      </c>
      <c r="F604" s="96"/>
      <c r="G604" s="86"/>
      <c r="H604" s="10">
        <v>0</v>
      </c>
      <c r="I604" s="10">
        <v>0</v>
      </c>
      <c r="J604" s="10">
        <v>0</v>
      </c>
      <c r="K604" s="10">
        <v>12272.1</v>
      </c>
      <c r="L604" s="10">
        <v>0</v>
      </c>
      <c r="M604" s="10">
        <v>12272.1</v>
      </c>
      <c r="N604" s="11">
        <v>-12272.1</v>
      </c>
      <c r="O604" s="24">
        <v>-1</v>
      </c>
      <c r="P604" s="10">
        <v>47534.1</v>
      </c>
      <c r="Q604" s="10">
        <v>0</v>
      </c>
      <c r="R604" s="10">
        <v>47534.1</v>
      </c>
      <c r="S604" s="11">
        <v>-47534.1</v>
      </c>
      <c r="T604" s="24">
        <v>-1</v>
      </c>
    </row>
    <row r="605" spans="1:20" hidden="1" outlineLevel="4" collapsed="1" x14ac:dyDescent="0.35">
      <c r="A605" s="14" t="s">
        <v>3</v>
      </c>
      <c r="B605" s="14" t="s">
        <v>3</v>
      </c>
      <c r="C605" s="13" t="s">
        <v>3</v>
      </c>
      <c r="D605" s="12" t="s">
        <v>3</v>
      </c>
      <c r="E605" s="12" t="s">
        <v>3</v>
      </c>
      <c r="F605" s="96"/>
      <c r="G605" s="86"/>
      <c r="H605" s="10">
        <v>10080</v>
      </c>
      <c r="I605" s="10">
        <v>13000</v>
      </c>
      <c r="J605" s="10">
        <v>23080</v>
      </c>
      <c r="K605" s="10">
        <v>5324.55</v>
      </c>
      <c r="L605" s="10">
        <v>0</v>
      </c>
      <c r="M605" s="10">
        <v>5324.55</v>
      </c>
      <c r="N605" s="10">
        <v>17755.45</v>
      </c>
      <c r="O605" s="9">
        <v>0.23069974003466204</v>
      </c>
      <c r="P605" s="10">
        <v>12294.15</v>
      </c>
      <c r="Q605" s="10">
        <v>0</v>
      </c>
      <c r="R605" s="10">
        <v>12294.15</v>
      </c>
      <c r="S605" s="10">
        <v>10785.85</v>
      </c>
      <c r="T605" s="9">
        <v>0.53267547660311954</v>
      </c>
    </row>
    <row r="606" spans="1:20" hidden="1" outlineLevel="4" collapsed="1" x14ac:dyDescent="0.35">
      <c r="A606" s="14" t="s">
        <v>3</v>
      </c>
      <c r="B606" s="14" t="s">
        <v>3</v>
      </c>
      <c r="C606" s="13" t="s">
        <v>3</v>
      </c>
      <c r="D606" s="12" t="s">
        <v>3</v>
      </c>
      <c r="E606" s="12" t="s">
        <v>3</v>
      </c>
      <c r="F606" s="96"/>
      <c r="G606" s="86"/>
      <c r="H606" s="10">
        <v>10401</v>
      </c>
      <c r="I606" s="10">
        <v>0</v>
      </c>
      <c r="J606" s="10">
        <v>10401</v>
      </c>
      <c r="K606" s="10">
        <v>6672.25</v>
      </c>
      <c r="L606" s="10">
        <v>0</v>
      </c>
      <c r="M606" s="10">
        <v>6672.25</v>
      </c>
      <c r="N606" s="10">
        <v>3728.75</v>
      </c>
      <c r="O606" s="9">
        <v>0.64150081722911256</v>
      </c>
      <c r="P606" s="10">
        <v>6672.25</v>
      </c>
      <c r="Q606" s="10">
        <v>0</v>
      </c>
      <c r="R606" s="10">
        <v>6672.25</v>
      </c>
      <c r="S606" s="10">
        <v>3728.75</v>
      </c>
      <c r="T606" s="9">
        <v>0.64150081722911256</v>
      </c>
    </row>
    <row r="607" spans="1:20" hidden="1" outlineLevel="4" collapsed="1" x14ac:dyDescent="0.35">
      <c r="A607" s="14" t="s">
        <v>3</v>
      </c>
      <c r="B607" s="14" t="s">
        <v>3</v>
      </c>
      <c r="C607" s="13" t="s">
        <v>3</v>
      </c>
      <c r="D607" s="12" t="s">
        <v>3</v>
      </c>
      <c r="E607" s="12" t="s">
        <v>3</v>
      </c>
      <c r="F607" s="96"/>
      <c r="G607" s="86"/>
      <c r="H607" s="10">
        <v>20749</v>
      </c>
      <c r="I607" s="10">
        <v>0</v>
      </c>
      <c r="J607" s="10">
        <v>20749</v>
      </c>
      <c r="K607" s="10">
        <v>6871.93</v>
      </c>
      <c r="L607" s="10">
        <v>0</v>
      </c>
      <c r="M607" s="10">
        <v>6871.93</v>
      </c>
      <c r="N607" s="10">
        <v>13877.07</v>
      </c>
      <c r="O607" s="9">
        <v>0.33119331052098894</v>
      </c>
      <c r="P607" s="10">
        <v>18022.39</v>
      </c>
      <c r="Q607" s="10">
        <v>0</v>
      </c>
      <c r="R607" s="10">
        <v>18022.39</v>
      </c>
      <c r="S607" s="10">
        <v>2726.61</v>
      </c>
      <c r="T607" s="9">
        <v>0.86859077545905827</v>
      </c>
    </row>
    <row r="608" spans="1:20" hidden="1" outlineLevel="4" collapsed="1" x14ac:dyDescent="0.35">
      <c r="A608" s="14" t="s">
        <v>3</v>
      </c>
      <c r="B608" s="14" t="s">
        <v>3</v>
      </c>
      <c r="C608" s="13" t="s">
        <v>3</v>
      </c>
      <c r="D608" s="12" t="s">
        <v>3</v>
      </c>
      <c r="E608" s="12" t="s">
        <v>3</v>
      </c>
      <c r="F608" s="96"/>
      <c r="G608" s="86"/>
      <c r="H608" s="10">
        <v>10605</v>
      </c>
      <c r="I608" s="10">
        <v>0</v>
      </c>
      <c r="J608" s="10">
        <v>10605</v>
      </c>
      <c r="K608" s="10">
        <v>9226.7999999999993</v>
      </c>
      <c r="L608" s="10">
        <v>0</v>
      </c>
      <c r="M608" s="10">
        <v>9226.7999999999993</v>
      </c>
      <c r="N608" s="10">
        <v>1378.2</v>
      </c>
      <c r="O608" s="9">
        <v>0.87004243281471005</v>
      </c>
      <c r="P608" s="10">
        <v>18265.5</v>
      </c>
      <c r="Q608" s="10">
        <v>0</v>
      </c>
      <c r="R608" s="10">
        <v>18265.5</v>
      </c>
      <c r="S608" s="11">
        <v>-7660.5</v>
      </c>
      <c r="T608" s="9">
        <v>1.7223479490806224</v>
      </c>
    </row>
    <row r="609" spans="1:20" hidden="1" outlineLevel="4" collapsed="1" x14ac:dyDescent="0.35">
      <c r="A609" s="14" t="s">
        <v>3</v>
      </c>
      <c r="B609" s="14" t="s">
        <v>3</v>
      </c>
      <c r="C609" s="13" t="s">
        <v>3</v>
      </c>
      <c r="D609" s="12" t="s">
        <v>3</v>
      </c>
      <c r="E609" s="12" t="s">
        <v>3</v>
      </c>
      <c r="F609" s="96"/>
      <c r="G609" s="86"/>
      <c r="H609" s="10">
        <v>12441</v>
      </c>
      <c r="I609" s="10">
        <v>0</v>
      </c>
      <c r="J609" s="10">
        <v>12441</v>
      </c>
      <c r="K609" s="10">
        <v>14820</v>
      </c>
      <c r="L609" s="10">
        <v>0</v>
      </c>
      <c r="M609" s="10">
        <v>14820</v>
      </c>
      <c r="N609" s="11">
        <v>-2379</v>
      </c>
      <c r="O609" s="9">
        <v>1.1912225705329154</v>
      </c>
      <c r="P609" s="10">
        <v>21945</v>
      </c>
      <c r="Q609" s="10">
        <v>0</v>
      </c>
      <c r="R609" s="10">
        <v>21945</v>
      </c>
      <c r="S609" s="11">
        <v>-9504</v>
      </c>
      <c r="T609" s="9">
        <v>1.7639257294429709</v>
      </c>
    </row>
    <row r="610" spans="1:20" hidden="1" outlineLevel="4" collapsed="1" x14ac:dyDescent="0.35">
      <c r="A610" s="14" t="s">
        <v>3</v>
      </c>
      <c r="B610" s="14" t="s">
        <v>3</v>
      </c>
      <c r="C610" s="13" t="s">
        <v>3</v>
      </c>
      <c r="D610" s="12" t="s">
        <v>3</v>
      </c>
      <c r="E610" s="12" t="s">
        <v>3</v>
      </c>
      <c r="F610" s="96"/>
      <c r="G610" s="86"/>
      <c r="H610" s="10">
        <v>15175</v>
      </c>
      <c r="I610" s="10">
        <v>0</v>
      </c>
      <c r="J610" s="10">
        <v>15175</v>
      </c>
      <c r="K610" s="10">
        <v>5309.7</v>
      </c>
      <c r="L610" s="10">
        <v>0</v>
      </c>
      <c r="M610" s="10">
        <v>5309.7</v>
      </c>
      <c r="N610" s="10">
        <v>9865.2999999999993</v>
      </c>
      <c r="O610" s="9">
        <v>0.34989785831960463</v>
      </c>
      <c r="P610" s="10">
        <v>12318.9</v>
      </c>
      <c r="Q610" s="10">
        <v>0</v>
      </c>
      <c r="R610" s="10">
        <v>12318.9</v>
      </c>
      <c r="S610" s="10">
        <v>2856.1</v>
      </c>
      <c r="T610" s="9">
        <v>0.81178912685337723</v>
      </c>
    </row>
    <row r="611" spans="1:20" hidden="1" outlineLevel="4" collapsed="1" x14ac:dyDescent="0.35">
      <c r="A611" s="14" t="s">
        <v>3</v>
      </c>
      <c r="B611" s="14" t="s">
        <v>3</v>
      </c>
      <c r="C611" s="13" t="s">
        <v>3</v>
      </c>
      <c r="D611" s="12" t="s">
        <v>3</v>
      </c>
      <c r="E611" s="12" t="s">
        <v>3</v>
      </c>
      <c r="F611" s="96"/>
      <c r="G611" s="86"/>
      <c r="H611" s="10">
        <v>0</v>
      </c>
      <c r="I611" s="10">
        <v>10333</v>
      </c>
      <c r="J611" s="10">
        <v>10333</v>
      </c>
      <c r="K611" s="10">
        <v>18277.349999999999</v>
      </c>
      <c r="L611" s="10">
        <v>0</v>
      </c>
      <c r="M611" s="10">
        <v>18277.349999999999</v>
      </c>
      <c r="N611" s="11">
        <v>-7944.35</v>
      </c>
      <c r="O611" s="9">
        <v>1.7688328655763088</v>
      </c>
      <c r="P611" s="10">
        <v>37500.449999999997</v>
      </c>
      <c r="Q611" s="10">
        <v>0</v>
      </c>
      <c r="R611" s="10">
        <v>37500.449999999997</v>
      </c>
      <c r="S611" s="11">
        <v>-27167.45</v>
      </c>
      <c r="T611" s="9">
        <v>3.6291928771895869</v>
      </c>
    </row>
    <row r="612" spans="1:20" hidden="1" outlineLevel="4" collapsed="1" x14ac:dyDescent="0.35">
      <c r="A612" s="14" t="s">
        <v>3</v>
      </c>
      <c r="B612" s="14" t="s">
        <v>3</v>
      </c>
      <c r="C612" s="13" t="s">
        <v>3</v>
      </c>
      <c r="D612" s="12" t="s">
        <v>3</v>
      </c>
      <c r="E612" s="12" t="s">
        <v>3</v>
      </c>
      <c r="F612" s="96"/>
      <c r="G612" s="86"/>
      <c r="H612" s="10">
        <v>75984</v>
      </c>
      <c r="I612" s="10">
        <v>0</v>
      </c>
      <c r="J612" s="10">
        <v>75984</v>
      </c>
      <c r="K612" s="10">
        <v>32009.83</v>
      </c>
      <c r="L612" s="10">
        <v>0</v>
      </c>
      <c r="M612" s="10">
        <v>32009.83</v>
      </c>
      <c r="N612" s="10">
        <v>43974.17</v>
      </c>
      <c r="O612" s="9">
        <v>0.42127066224468307</v>
      </c>
      <c r="P612" s="10">
        <v>54915.13</v>
      </c>
      <c r="Q612" s="10">
        <v>21069</v>
      </c>
      <c r="R612" s="10">
        <v>75984.13</v>
      </c>
      <c r="S612" s="11">
        <v>-0.13</v>
      </c>
      <c r="T612" s="9">
        <v>1.0000017108865025</v>
      </c>
    </row>
    <row r="613" spans="1:20" hidden="1" outlineLevel="4" collapsed="1" x14ac:dyDescent="0.35">
      <c r="A613" s="14" t="s">
        <v>3</v>
      </c>
      <c r="B613" s="14" t="s">
        <v>3</v>
      </c>
      <c r="C613" s="13" t="s">
        <v>3</v>
      </c>
      <c r="D613" s="12" t="s">
        <v>3</v>
      </c>
      <c r="E613" s="12" t="s">
        <v>3</v>
      </c>
      <c r="F613" s="96"/>
      <c r="G613" s="86"/>
      <c r="H613" s="10">
        <v>47507</v>
      </c>
      <c r="I613" s="10">
        <v>0</v>
      </c>
      <c r="J613" s="10">
        <v>47507</v>
      </c>
      <c r="K613" s="10">
        <v>21047.19</v>
      </c>
      <c r="L613" s="10">
        <v>0</v>
      </c>
      <c r="M613" s="10">
        <v>21047.19</v>
      </c>
      <c r="N613" s="10">
        <v>26459.81</v>
      </c>
      <c r="O613" s="9">
        <v>0.44303344770244385</v>
      </c>
      <c r="P613" s="10">
        <v>49469.73</v>
      </c>
      <c r="Q613" s="10">
        <v>0</v>
      </c>
      <c r="R613" s="10">
        <v>49469.73</v>
      </c>
      <c r="S613" s="11">
        <v>-1962.73</v>
      </c>
      <c r="T613" s="9">
        <v>1.0413145431199613</v>
      </c>
    </row>
    <row r="614" spans="1:20" hidden="1" outlineLevel="4" collapsed="1" x14ac:dyDescent="0.35">
      <c r="A614" s="14" t="s">
        <v>3</v>
      </c>
      <c r="B614" s="14" t="s">
        <v>3</v>
      </c>
      <c r="C614" s="13" t="s">
        <v>3</v>
      </c>
      <c r="D614" s="12" t="s">
        <v>3</v>
      </c>
      <c r="E614" s="12" t="s">
        <v>3</v>
      </c>
      <c r="F614" s="96"/>
      <c r="G614" s="86"/>
      <c r="H614" s="10">
        <v>49182</v>
      </c>
      <c r="I614" s="10">
        <v>0</v>
      </c>
      <c r="J614" s="10">
        <v>49182</v>
      </c>
      <c r="K614" s="10">
        <v>36282.449999999997</v>
      </c>
      <c r="L614" s="10">
        <v>0</v>
      </c>
      <c r="M614" s="10">
        <v>36282.449999999997</v>
      </c>
      <c r="N614" s="10">
        <v>12899.55</v>
      </c>
      <c r="O614" s="9">
        <v>0.73771806758570213</v>
      </c>
      <c r="P614" s="10">
        <v>68393.55</v>
      </c>
      <c r="Q614" s="10">
        <v>0</v>
      </c>
      <c r="R614" s="10">
        <v>68393.55</v>
      </c>
      <c r="S614" s="11">
        <v>-19211.55</v>
      </c>
      <c r="T614" s="9">
        <v>1.3906215688666586</v>
      </c>
    </row>
    <row r="615" spans="1:20" hidden="1" outlineLevel="4" collapsed="1" x14ac:dyDescent="0.35">
      <c r="A615" s="14" t="s">
        <v>3</v>
      </c>
      <c r="B615" s="14" t="s">
        <v>3</v>
      </c>
      <c r="C615" s="13" t="s">
        <v>3</v>
      </c>
      <c r="D615" s="12" t="s">
        <v>3</v>
      </c>
      <c r="E615" s="12" t="s">
        <v>3</v>
      </c>
      <c r="F615" s="96"/>
      <c r="G615" s="86"/>
      <c r="H615" s="10">
        <v>0</v>
      </c>
      <c r="I615" s="10">
        <v>0</v>
      </c>
      <c r="J615" s="10">
        <v>0</v>
      </c>
      <c r="K615" s="10">
        <v>0</v>
      </c>
      <c r="L615" s="10">
        <v>0</v>
      </c>
      <c r="M615" s="10">
        <v>0</v>
      </c>
      <c r="N615" s="10">
        <v>0</v>
      </c>
      <c r="O615" s="9">
        <v>0</v>
      </c>
      <c r="P615" s="10">
        <v>0</v>
      </c>
      <c r="Q615" s="10">
        <v>75420</v>
      </c>
      <c r="R615" s="10">
        <v>75420</v>
      </c>
      <c r="S615" s="11">
        <v>-75420</v>
      </c>
      <c r="T615" s="24">
        <v>-1</v>
      </c>
    </row>
    <row r="616" spans="1:20" hidden="1" outlineLevel="4" collapsed="1" x14ac:dyDescent="0.35">
      <c r="A616" s="14" t="s">
        <v>3</v>
      </c>
      <c r="B616" s="14" t="s">
        <v>3</v>
      </c>
      <c r="C616" s="13" t="s">
        <v>3</v>
      </c>
      <c r="D616" s="12" t="s">
        <v>3</v>
      </c>
      <c r="E616" s="12" t="s">
        <v>3</v>
      </c>
      <c r="F616" s="96"/>
      <c r="G616" s="86"/>
      <c r="H616" s="10">
        <v>12068</v>
      </c>
      <c r="I616" s="10">
        <v>0</v>
      </c>
      <c r="J616" s="10">
        <v>12068</v>
      </c>
      <c r="K616" s="10">
        <v>5167.8</v>
      </c>
      <c r="L616" s="10">
        <v>0</v>
      </c>
      <c r="M616" s="10">
        <v>5167.8</v>
      </c>
      <c r="N616" s="10">
        <v>6900.2</v>
      </c>
      <c r="O616" s="9">
        <v>0.42822340072920118</v>
      </c>
      <c r="P616" s="10">
        <v>13167</v>
      </c>
      <c r="Q616" s="11">
        <v>-1099</v>
      </c>
      <c r="R616" s="10">
        <v>12068</v>
      </c>
      <c r="S616" s="10">
        <v>0</v>
      </c>
      <c r="T616" s="9">
        <v>1</v>
      </c>
    </row>
    <row r="617" spans="1:20" hidden="1" outlineLevel="4" collapsed="1" x14ac:dyDescent="0.35">
      <c r="A617" s="14" t="s">
        <v>3</v>
      </c>
      <c r="B617" s="14" t="s">
        <v>3</v>
      </c>
      <c r="C617" s="13" t="s">
        <v>3</v>
      </c>
      <c r="D617" s="12" t="s">
        <v>3</v>
      </c>
      <c r="E617" s="12" t="s">
        <v>3</v>
      </c>
      <c r="F617" s="96"/>
      <c r="G617" s="86"/>
      <c r="H617" s="10">
        <v>24681</v>
      </c>
      <c r="I617" s="10">
        <v>0</v>
      </c>
      <c r="J617" s="10">
        <v>24681</v>
      </c>
      <c r="K617" s="10">
        <v>12284.92</v>
      </c>
      <c r="L617" s="10">
        <v>0</v>
      </c>
      <c r="M617" s="10">
        <v>12284.92</v>
      </c>
      <c r="N617" s="10">
        <v>12396.08</v>
      </c>
      <c r="O617" s="9">
        <v>0.49774806531339899</v>
      </c>
      <c r="P617" s="10">
        <v>24329.62</v>
      </c>
      <c r="Q617" s="10">
        <v>0</v>
      </c>
      <c r="R617" s="10">
        <v>24329.62</v>
      </c>
      <c r="S617" s="10">
        <v>351.38</v>
      </c>
      <c r="T617" s="9">
        <v>0.98576313763623835</v>
      </c>
    </row>
    <row r="618" spans="1:20" hidden="1" outlineLevel="4" collapsed="1" x14ac:dyDescent="0.35">
      <c r="A618" s="14" t="s">
        <v>3</v>
      </c>
      <c r="B618" s="14" t="s">
        <v>3</v>
      </c>
      <c r="C618" s="13" t="s">
        <v>3</v>
      </c>
      <c r="D618" s="12" t="s">
        <v>3</v>
      </c>
      <c r="E618" s="12" t="s">
        <v>3</v>
      </c>
      <c r="F618" s="96"/>
      <c r="G618" s="86"/>
      <c r="H618" s="10">
        <v>20000</v>
      </c>
      <c r="I618" s="10">
        <v>0</v>
      </c>
      <c r="J618" s="10">
        <v>20000</v>
      </c>
      <c r="K618" s="10">
        <v>11690.75</v>
      </c>
      <c r="L618" s="10">
        <v>0</v>
      </c>
      <c r="M618" s="10">
        <v>11690.75</v>
      </c>
      <c r="N618" s="10">
        <v>8309.25</v>
      </c>
      <c r="O618" s="9">
        <v>0.58453750000000004</v>
      </c>
      <c r="P618" s="10">
        <v>20977.25</v>
      </c>
      <c r="Q618" s="10">
        <v>0</v>
      </c>
      <c r="R618" s="10">
        <v>20977.25</v>
      </c>
      <c r="S618" s="11">
        <v>-977.25</v>
      </c>
      <c r="T618" s="9">
        <v>1.0488625</v>
      </c>
    </row>
    <row r="619" spans="1:20" hidden="1" outlineLevel="4" collapsed="1" x14ac:dyDescent="0.35">
      <c r="A619" s="14" t="s">
        <v>3</v>
      </c>
      <c r="B619" s="14" t="s">
        <v>3</v>
      </c>
      <c r="C619" s="13" t="s">
        <v>3</v>
      </c>
      <c r="D619" s="12" t="s">
        <v>3</v>
      </c>
      <c r="E619" s="12" t="s">
        <v>3</v>
      </c>
      <c r="F619" s="96"/>
      <c r="G619" s="86"/>
      <c r="H619" s="10">
        <v>5243</v>
      </c>
      <c r="I619" s="10">
        <v>0</v>
      </c>
      <c r="J619" s="10">
        <v>5243</v>
      </c>
      <c r="K619" s="10">
        <v>5606.7</v>
      </c>
      <c r="L619" s="10">
        <v>0</v>
      </c>
      <c r="M619" s="10">
        <v>5606.7</v>
      </c>
      <c r="N619" s="11">
        <v>-363.7</v>
      </c>
      <c r="O619" s="9">
        <v>1.0693686820522601</v>
      </c>
      <c r="P619" s="10">
        <v>8992.5</v>
      </c>
      <c r="Q619" s="10">
        <v>1007</v>
      </c>
      <c r="R619" s="10">
        <v>9999.5</v>
      </c>
      <c r="S619" s="11">
        <v>-4756.5</v>
      </c>
      <c r="T619" s="9">
        <v>1.9072096128170895</v>
      </c>
    </row>
    <row r="620" spans="1:20" hidden="1" outlineLevel="4" collapsed="1" x14ac:dyDescent="0.35">
      <c r="A620" s="14" t="s">
        <v>3</v>
      </c>
      <c r="B620" s="14" t="s">
        <v>3</v>
      </c>
      <c r="C620" s="13" t="s">
        <v>3</v>
      </c>
      <c r="D620" s="12" t="s">
        <v>3</v>
      </c>
      <c r="E620" s="12" t="s">
        <v>3</v>
      </c>
      <c r="F620" s="96"/>
      <c r="G620" s="86"/>
      <c r="H620" s="10">
        <v>5086</v>
      </c>
      <c r="I620" s="10">
        <v>0</v>
      </c>
      <c r="J620" s="10">
        <v>5086</v>
      </c>
      <c r="K620" s="10">
        <v>0</v>
      </c>
      <c r="L620" s="10">
        <v>0</v>
      </c>
      <c r="M620" s="10">
        <v>0</v>
      </c>
      <c r="N620" s="10">
        <v>5086</v>
      </c>
      <c r="O620" s="9">
        <v>0</v>
      </c>
      <c r="P620" s="10">
        <v>0</v>
      </c>
      <c r="Q620" s="10">
        <v>0</v>
      </c>
      <c r="R620" s="10">
        <v>0</v>
      </c>
      <c r="S620" s="10">
        <v>5086</v>
      </c>
      <c r="T620" s="9">
        <v>0</v>
      </c>
    </row>
    <row r="621" spans="1:20" hidden="1" outlineLevel="4" collapsed="1" x14ac:dyDescent="0.35">
      <c r="A621" s="14" t="s">
        <v>3</v>
      </c>
      <c r="B621" s="14" t="s">
        <v>3</v>
      </c>
      <c r="C621" s="13" t="s">
        <v>3</v>
      </c>
      <c r="D621" s="12" t="s">
        <v>3</v>
      </c>
      <c r="E621" s="12" t="s">
        <v>3</v>
      </c>
      <c r="F621" s="96"/>
      <c r="G621" s="86"/>
      <c r="H621" s="10">
        <v>10000</v>
      </c>
      <c r="I621" s="10">
        <v>5000</v>
      </c>
      <c r="J621" s="10">
        <v>15000</v>
      </c>
      <c r="K621" s="10">
        <v>10408.379999999999</v>
      </c>
      <c r="L621" s="10">
        <v>0</v>
      </c>
      <c r="M621" s="10">
        <v>10408.379999999999</v>
      </c>
      <c r="N621" s="10">
        <v>4591.62</v>
      </c>
      <c r="O621" s="9">
        <v>0.69389199999999995</v>
      </c>
      <c r="P621" s="10">
        <v>20152.38</v>
      </c>
      <c r="Q621" s="11">
        <v>-1529</v>
      </c>
      <c r="R621" s="10">
        <v>18623.38</v>
      </c>
      <c r="S621" s="11">
        <v>-3623.38</v>
      </c>
      <c r="T621" s="9">
        <v>1.2415586666666667</v>
      </c>
    </row>
    <row r="622" spans="1:20" hidden="1" outlineLevel="4" collapsed="1" x14ac:dyDescent="0.35">
      <c r="A622" s="14" t="s">
        <v>3</v>
      </c>
      <c r="B622" s="14" t="s">
        <v>3</v>
      </c>
      <c r="C622" s="13" t="s">
        <v>3</v>
      </c>
      <c r="D622" s="12" t="s">
        <v>3</v>
      </c>
      <c r="E622" s="12" t="s">
        <v>3</v>
      </c>
      <c r="F622" s="96"/>
      <c r="G622" s="86"/>
      <c r="H622" s="10">
        <v>114641</v>
      </c>
      <c r="I622" s="11">
        <v>-4641</v>
      </c>
      <c r="J622" s="10">
        <v>110000</v>
      </c>
      <c r="K622" s="10">
        <v>53243.75</v>
      </c>
      <c r="L622" s="10">
        <v>0</v>
      </c>
      <c r="M622" s="10">
        <v>53243.75</v>
      </c>
      <c r="N622" s="10">
        <v>56756.25</v>
      </c>
      <c r="O622" s="9">
        <v>0.48403409090909089</v>
      </c>
      <c r="P622" s="10">
        <v>109880.99</v>
      </c>
      <c r="Q622" s="10">
        <v>0</v>
      </c>
      <c r="R622" s="10">
        <v>109880.99</v>
      </c>
      <c r="S622" s="10">
        <v>119.01</v>
      </c>
      <c r="T622" s="9">
        <v>0.99891809090909089</v>
      </c>
    </row>
    <row r="623" spans="1:20" hidden="1" outlineLevel="4" collapsed="1" x14ac:dyDescent="0.35">
      <c r="A623" s="14" t="s">
        <v>3</v>
      </c>
      <c r="B623" s="14" t="s">
        <v>3</v>
      </c>
      <c r="C623" s="13" t="s">
        <v>3</v>
      </c>
      <c r="D623" s="12" t="s">
        <v>3</v>
      </c>
      <c r="E623" s="12" t="s">
        <v>3</v>
      </c>
      <c r="F623" s="96"/>
      <c r="G623" s="86"/>
      <c r="H623" s="10">
        <v>95115</v>
      </c>
      <c r="I623" s="10">
        <v>0</v>
      </c>
      <c r="J623" s="10">
        <v>95115</v>
      </c>
      <c r="K623" s="10">
        <v>56217.84</v>
      </c>
      <c r="L623" s="10">
        <v>0</v>
      </c>
      <c r="M623" s="10">
        <v>56217.84</v>
      </c>
      <c r="N623" s="10">
        <v>38897.160000000003</v>
      </c>
      <c r="O623" s="9">
        <v>0.59105125374546597</v>
      </c>
      <c r="P623" s="10">
        <v>102684.72</v>
      </c>
      <c r="Q623" s="11">
        <v>-7626</v>
      </c>
      <c r="R623" s="10">
        <v>95058.72</v>
      </c>
      <c r="S623" s="10">
        <v>56.28</v>
      </c>
      <c r="T623" s="9">
        <v>0.99940829522157393</v>
      </c>
    </row>
    <row r="624" spans="1:20" hidden="1" outlineLevel="4" collapsed="1" x14ac:dyDescent="0.35">
      <c r="A624" s="14" t="s">
        <v>3</v>
      </c>
      <c r="B624" s="14" t="s">
        <v>3</v>
      </c>
      <c r="C624" s="13" t="s">
        <v>3</v>
      </c>
      <c r="D624" s="12" t="s">
        <v>3</v>
      </c>
      <c r="E624" s="12" t="s">
        <v>3</v>
      </c>
      <c r="F624" s="96"/>
      <c r="G624" s="86"/>
      <c r="H624" s="10">
        <v>22033</v>
      </c>
      <c r="I624" s="10">
        <v>0</v>
      </c>
      <c r="J624" s="10">
        <v>22033</v>
      </c>
      <c r="K624" s="10">
        <v>4639.28</v>
      </c>
      <c r="L624" s="10">
        <v>0</v>
      </c>
      <c r="M624" s="10">
        <v>4639.28</v>
      </c>
      <c r="N624" s="10">
        <v>17393.72</v>
      </c>
      <c r="O624" s="9">
        <v>0.21056052285208551</v>
      </c>
      <c r="P624" s="10">
        <v>4639.28</v>
      </c>
      <c r="Q624" s="10">
        <v>5361</v>
      </c>
      <c r="R624" s="10">
        <v>10000.280000000001</v>
      </c>
      <c r="S624" s="10">
        <v>12032.72</v>
      </c>
      <c r="T624" s="9">
        <v>0.45387736576952753</v>
      </c>
    </row>
    <row r="625" spans="1:20" hidden="1" outlineLevel="4" collapsed="1" x14ac:dyDescent="0.35">
      <c r="A625" s="14" t="s">
        <v>3</v>
      </c>
      <c r="B625" s="14" t="s">
        <v>3</v>
      </c>
      <c r="C625" s="13" t="s">
        <v>3</v>
      </c>
      <c r="D625" s="12" t="s">
        <v>3</v>
      </c>
      <c r="E625" s="12" t="s">
        <v>3</v>
      </c>
      <c r="F625" s="96"/>
      <c r="G625" s="86"/>
      <c r="H625" s="10">
        <v>0</v>
      </c>
      <c r="I625" s="10">
        <v>15675</v>
      </c>
      <c r="J625" s="10">
        <v>15675</v>
      </c>
      <c r="K625" s="10">
        <v>12581.6</v>
      </c>
      <c r="L625" s="10">
        <v>0</v>
      </c>
      <c r="M625" s="10">
        <v>12581.6</v>
      </c>
      <c r="N625" s="10">
        <v>3093.4</v>
      </c>
      <c r="O625" s="9">
        <v>0.80265390749601273</v>
      </c>
      <c r="P625" s="10">
        <v>22215.200000000001</v>
      </c>
      <c r="Q625" s="10">
        <v>0</v>
      </c>
      <c r="R625" s="10">
        <v>22215.200000000001</v>
      </c>
      <c r="S625" s="11">
        <v>-6540.2</v>
      </c>
      <c r="T625" s="9">
        <v>1.417237639553429</v>
      </c>
    </row>
    <row r="626" spans="1:20" hidden="1" outlineLevel="4" collapsed="1" x14ac:dyDescent="0.35">
      <c r="A626" s="14" t="s">
        <v>3</v>
      </c>
      <c r="B626" s="14" t="s">
        <v>3</v>
      </c>
      <c r="C626" s="13" t="s">
        <v>3</v>
      </c>
      <c r="D626" s="12" t="s">
        <v>3</v>
      </c>
      <c r="E626" s="12" t="s">
        <v>3</v>
      </c>
      <c r="F626" s="96"/>
      <c r="G626" s="86"/>
      <c r="H626" s="10">
        <v>8000</v>
      </c>
      <c r="I626" s="10">
        <v>16000</v>
      </c>
      <c r="J626" s="10">
        <v>24000</v>
      </c>
      <c r="K626" s="10">
        <v>2999.5</v>
      </c>
      <c r="L626" s="10">
        <v>0</v>
      </c>
      <c r="M626" s="10">
        <v>2999.5</v>
      </c>
      <c r="N626" s="10">
        <v>21000.5</v>
      </c>
      <c r="O626" s="9">
        <v>0.12497916666666667</v>
      </c>
      <c r="P626" s="10">
        <v>8909.5</v>
      </c>
      <c r="Q626" s="10">
        <v>15090</v>
      </c>
      <c r="R626" s="10">
        <v>23999.5</v>
      </c>
      <c r="S626" s="10">
        <v>0.5</v>
      </c>
      <c r="T626" s="9">
        <v>0.99997916666666664</v>
      </c>
    </row>
    <row r="627" spans="1:20" hidden="1" outlineLevel="4" collapsed="1" x14ac:dyDescent="0.35">
      <c r="A627" s="14" t="s">
        <v>3</v>
      </c>
      <c r="B627" s="14" t="s">
        <v>3</v>
      </c>
      <c r="C627" s="13" t="s">
        <v>3</v>
      </c>
      <c r="D627" s="12" t="s">
        <v>3</v>
      </c>
      <c r="E627" s="12" t="s">
        <v>3</v>
      </c>
      <c r="F627" s="96"/>
      <c r="G627" s="86"/>
      <c r="H627" s="10">
        <v>19146</v>
      </c>
      <c r="I627" s="10">
        <v>5000</v>
      </c>
      <c r="J627" s="10">
        <v>24146</v>
      </c>
      <c r="K627" s="10">
        <v>6706.5</v>
      </c>
      <c r="L627" s="10">
        <v>0</v>
      </c>
      <c r="M627" s="10">
        <v>6706.5</v>
      </c>
      <c r="N627" s="10">
        <v>17439.5</v>
      </c>
      <c r="O627" s="9">
        <v>0.27774786714155553</v>
      </c>
      <c r="P627" s="10">
        <v>16549.5</v>
      </c>
      <c r="Q627" s="10">
        <v>5927</v>
      </c>
      <c r="R627" s="10">
        <v>22476.5</v>
      </c>
      <c r="S627" s="10">
        <v>1669.5</v>
      </c>
      <c r="T627" s="9">
        <v>0.93085811314503442</v>
      </c>
    </row>
    <row r="628" spans="1:20" hidden="1" outlineLevel="4" collapsed="1" x14ac:dyDescent="0.35">
      <c r="A628" s="14" t="s">
        <v>3</v>
      </c>
      <c r="B628" s="14" t="s">
        <v>3</v>
      </c>
      <c r="C628" s="13" t="s">
        <v>3</v>
      </c>
      <c r="D628" s="12" t="s">
        <v>3</v>
      </c>
      <c r="E628" s="12" t="s">
        <v>3</v>
      </c>
      <c r="F628" s="96"/>
      <c r="G628" s="86"/>
      <c r="H628" s="10">
        <v>41255</v>
      </c>
      <c r="I628" s="10">
        <v>0</v>
      </c>
      <c r="J628" s="10">
        <v>41255</v>
      </c>
      <c r="K628" s="10">
        <v>14184.9</v>
      </c>
      <c r="L628" s="10">
        <v>0</v>
      </c>
      <c r="M628" s="10">
        <v>14184.9</v>
      </c>
      <c r="N628" s="10">
        <v>27070.1</v>
      </c>
      <c r="O628" s="9">
        <v>0.34383468670464185</v>
      </c>
      <c r="P628" s="10">
        <v>36986.400000000001</v>
      </c>
      <c r="Q628" s="10">
        <v>0</v>
      </c>
      <c r="R628" s="10">
        <v>36986.400000000001</v>
      </c>
      <c r="S628" s="10">
        <v>4268.6000000000004</v>
      </c>
      <c r="T628" s="9">
        <v>0.89653132953581383</v>
      </c>
    </row>
    <row r="629" spans="1:20" hidden="1" outlineLevel="4" collapsed="1" x14ac:dyDescent="0.35">
      <c r="A629" s="14" t="s">
        <v>3</v>
      </c>
      <c r="B629" s="14" t="s">
        <v>3</v>
      </c>
      <c r="C629" s="13" t="s">
        <v>3</v>
      </c>
      <c r="D629" s="12" t="s">
        <v>3</v>
      </c>
      <c r="E629" s="12" t="s">
        <v>3</v>
      </c>
      <c r="F629" s="96"/>
      <c r="G629" s="86"/>
      <c r="H629" s="10">
        <v>10721</v>
      </c>
      <c r="I629" s="10">
        <v>0</v>
      </c>
      <c r="J629" s="10">
        <v>10721</v>
      </c>
      <c r="K629" s="10">
        <v>0</v>
      </c>
      <c r="L629" s="10">
        <v>0</v>
      </c>
      <c r="M629" s="10">
        <v>0</v>
      </c>
      <c r="N629" s="10">
        <v>10721</v>
      </c>
      <c r="O629" s="9">
        <v>0</v>
      </c>
      <c r="P629" s="10">
        <v>0</v>
      </c>
      <c r="Q629" s="10">
        <v>0</v>
      </c>
      <c r="R629" s="10">
        <v>0</v>
      </c>
      <c r="S629" s="10">
        <v>10721</v>
      </c>
      <c r="T629" s="9">
        <v>0</v>
      </c>
    </row>
    <row r="630" spans="1:20" hidden="1" outlineLevel="4" collapsed="1" x14ac:dyDescent="0.35">
      <c r="A630" s="14" t="s">
        <v>3</v>
      </c>
      <c r="B630" s="14" t="s">
        <v>3</v>
      </c>
      <c r="C630" s="13" t="s">
        <v>3</v>
      </c>
      <c r="D630" s="12" t="s">
        <v>3</v>
      </c>
      <c r="E630" s="12" t="s">
        <v>3</v>
      </c>
      <c r="F630" s="96"/>
      <c r="G630" s="86"/>
      <c r="H630" s="10">
        <v>0</v>
      </c>
      <c r="I630" s="10">
        <v>0</v>
      </c>
      <c r="J630" s="10">
        <v>0</v>
      </c>
      <c r="K630" s="10">
        <v>1955</v>
      </c>
      <c r="L630" s="10">
        <v>0</v>
      </c>
      <c r="M630" s="10">
        <v>1955</v>
      </c>
      <c r="N630" s="11">
        <v>-1955</v>
      </c>
      <c r="O630" s="24">
        <v>-1</v>
      </c>
      <c r="P630" s="10">
        <v>1955</v>
      </c>
      <c r="Q630" s="10">
        <v>0</v>
      </c>
      <c r="R630" s="10">
        <v>1955</v>
      </c>
      <c r="S630" s="11">
        <v>-1955</v>
      </c>
      <c r="T630" s="24">
        <v>-1</v>
      </c>
    </row>
    <row r="631" spans="1:20" hidden="1" outlineLevel="4" collapsed="1" x14ac:dyDescent="0.35">
      <c r="A631" s="14" t="s">
        <v>3</v>
      </c>
      <c r="B631" s="14" t="s">
        <v>3</v>
      </c>
      <c r="C631" s="13" t="s">
        <v>3</v>
      </c>
      <c r="D631" s="12" t="s">
        <v>3</v>
      </c>
      <c r="E631" s="12" t="s">
        <v>3</v>
      </c>
      <c r="F631" s="96"/>
      <c r="G631" s="86"/>
      <c r="H631" s="10">
        <v>0</v>
      </c>
      <c r="I631" s="10">
        <v>5000</v>
      </c>
      <c r="J631" s="10">
        <v>5000</v>
      </c>
      <c r="K631" s="10">
        <v>1905.75</v>
      </c>
      <c r="L631" s="10">
        <v>0</v>
      </c>
      <c r="M631" s="10">
        <v>1905.75</v>
      </c>
      <c r="N631" s="10">
        <v>3094.25</v>
      </c>
      <c r="O631" s="9">
        <v>0.38114999999999999</v>
      </c>
      <c r="P631" s="10">
        <v>3885.75</v>
      </c>
      <c r="Q631" s="10">
        <v>0</v>
      </c>
      <c r="R631" s="10">
        <v>3885.75</v>
      </c>
      <c r="S631" s="10">
        <v>1114.25</v>
      </c>
      <c r="T631" s="9">
        <v>0.77715000000000001</v>
      </c>
    </row>
    <row r="632" spans="1:20" hidden="1" outlineLevel="4" collapsed="1" x14ac:dyDescent="0.35">
      <c r="A632" s="14" t="s">
        <v>3</v>
      </c>
      <c r="B632" s="14" t="s">
        <v>3</v>
      </c>
      <c r="C632" s="13" t="s">
        <v>3</v>
      </c>
      <c r="D632" s="12" t="s">
        <v>3</v>
      </c>
      <c r="E632" s="12" t="s">
        <v>3</v>
      </c>
      <c r="F632" s="96"/>
      <c r="G632" s="86"/>
      <c r="H632" s="10">
        <v>14851</v>
      </c>
      <c r="I632" s="10">
        <v>28281</v>
      </c>
      <c r="J632" s="10">
        <v>43132</v>
      </c>
      <c r="K632" s="10">
        <v>2801.7</v>
      </c>
      <c r="L632" s="10">
        <v>0</v>
      </c>
      <c r="M632" s="10">
        <v>2801.7</v>
      </c>
      <c r="N632" s="10">
        <v>40330.300000000003</v>
      </c>
      <c r="O632" s="9">
        <v>6.4956412872113511E-2</v>
      </c>
      <c r="P632" s="10">
        <v>10998.9</v>
      </c>
      <c r="Q632" s="10">
        <v>38404</v>
      </c>
      <c r="R632" s="10">
        <v>49402.9</v>
      </c>
      <c r="S632" s="11">
        <v>-6270.9</v>
      </c>
      <c r="T632" s="9">
        <v>1.1453885746081796</v>
      </c>
    </row>
    <row r="633" spans="1:20" hidden="1" outlineLevel="4" collapsed="1" x14ac:dyDescent="0.35">
      <c r="A633" s="14" t="s">
        <v>3</v>
      </c>
      <c r="B633" s="14" t="s">
        <v>3</v>
      </c>
      <c r="C633" s="13" t="s">
        <v>3</v>
      </c>
      <c r="D633" s="12" t="s">
        <v>3</v>
      </c>
      <c r="E633" s="12" t="s">
        <v>3</v>
      </c>
      <c r="F633" s="96"/>
      <c r="G633" s="86"/>
      <c r="H633" s="10">
        <v>6778</v>
      </c>
      <c r="I633" s="10">
        <v>10000</v>
      </c>
      <c r="J633" s="10">
        <v>16778</v>
      </c>
      <c r="K633" s="10">
        <v>1143</v>
      </c>
      <c r="L633" s="10">
        <v>0</v>
      </c>
      <c r="M633" s="10">
        <v>1143</v>
      </c>
      <c r="N633" s="10">
        <v>15635</v>
      </c>
      <c r="O633" s="9">
        <v>6.8124925497675529E-2</v>
      </c>
      <c r="P633" s="10">
        <v>2673</v>
      </c>
      <c r="Q633" s="10">
        <v>14105</v>
      </c>
      <c r="R633" s="10">
        <v>16778</v>
      </c>
      <c r="S633" s="10">
        <v>0</v>
      </c>
      <c r="T633" s="9">
        <v>1</v>
      </c>
    </row>
    <row r="634" spans="1:20" hidden="1" outlineLevel="4" collapsed="1" x14ac:dyDescent="0.35">
      <c r="A634" s="14" t="s">
        <v>3</v>
      </c>
      <c r="B634" s="14" t="s">
        <v>3</v>
      </c>
      <c r="C634" s="13" t="s">
        <v>3</v>
      </c>
      <c r="D634" s="12" t="s">
        <v>3</v>
      </c>
      <c r="E634" s="12" t="s">
        <v>3</v>
      </c>
      <c r="F634" s="96"/>
      <c r="G634" s="86"/>
      <c r="H634" s="10">
        <v>25575</v>
      </c>
      <c r="I634" s="10">
        <v>10000</v>
      </c>
      <c r="J634" s="10">
        <v>35575</v>
      </c>
      <c r="K634" s="10">
        <v>7246.6</v>
      </c>
      <c r="L634" s="10">
        <v>0</v>
      </c>
      <c r="M634" s="10">
        <v>7246.6</v>
      </c>
      <c r="N634" s="10">
        <v>28328.400000000001</v>
      </c>
      <c r="O634" s="9">
        <v>0.20369922698524245</v>
      </c>
      <c r="P634" s="10">
        <v>15144.1</v>
      </c>
      <c r="Q634" s="10">
        <v>5973</v>
      </c>
      <c r="R634" s="10">
        <v>21117.1</v>
      </c>
      <c r="S634" s="10">
        <v>14457.9</v>
      </c>
      <c r="T634" s="9">
        <v>0.5935938158819396</v>
      </c>
    </row>
    <row r="635" spans="1:20" hidden="1" outlineLevel="4" collapsed="1" x14ac:dyDescent="0.35">
      <c r="A635" s="14" t="s">
        <v>3</v>
      </c>
      <c r="B635" s="14" t="s">
        <v>3</v>
      </c>
      <c r="C635" s="13" t="s">
        <v>3</v>
      </c>
      <c r="D635" s="12" t="s">
        <v>3</v>
      </c>
      <c r="E635" s="12" t="s">
        <v>3</v>
      </c>
      <c r="F635" s="96"/>
      <c r="G635" s="86"/>
      <c r="H635" s="10">
        <v>36743</v>
      </c>
      <c r="I635" s="10">
        <v>0</v>
      </c>
      <c r="J635" s="10">
        <v>36743</v>
      </c>
      <c r="K635" s="10">
        <v>7182.45</v>
      </c>
      <c r="L635" s="10">
        <v>0</v>
      </c>
      <c r="M635" s="10">
        <v>7182.45</v>
      </c>
      <c r="N635" s="10">
        <v>29560.55</v>
      </c>
      <c r="O635" s="9">
        <v>0.19547805024086221</v>
      </c>
      <c r="P635" s="10">
        <v>15498.45</v>
      </c>
      <c r="Q635" s="10">
        <v>9264</v>
      </c>
      <c r="R635" s="10">
        <v>24762.45</v>
      </c>
      <c r="S635" s="10">
        <v>11980.55</v>
      </c>
      <c r="T635" s="9">
        <v>0.67393653212856874</v>
      </c>
    </row>
    <row r="636" spans="1:20" hidden="1" outlineLevel="4" collapsed="1" x14ac:dyDescent="0.35">
      <c r="A636" s="14" t="s">
        <v>3</v>
      </c>
      <c r="B636" s="14" t="s">
        <v>3</v>
      </c>
      <c r="C636" s="13" t="s">
        <v>3</v>
      </c>
      <c r="D636" s="12" t="s">
        <v>3</v>
      </c>
      <c r="E636" s="12" t="s">
        <v>3</v>
      </c>
      <c r="F636" s="96"/>
      <c r="G636" s="86"/>
      <c r="H636" s="10">
        <v>0</v>
      </c>
      <c r="I636" s="10">
        <v>0</v>
      </c>
      <c r="J636" s="10">
        <v>0</v>
      </c>
      <c r="K636" s="10">
        <v>4491.3999999999996</v>
      </c>
      <c r="L636" s="10">
        <v>0</v>
      </c>
      <c r="M636" s="10">
        <v>4491.3999999999996</v>
      </c>
      <c r="N636" s="11">
        <v>-4491.3999999999996</v>
      </c>
      <c r="O636" s="24">
        <v>-1</v>
      </c>
      <c r="P636" s="10">
        <v>11376.4</v>
      </c>
      <c r="Q636" s="10">
        <v>0</v>
      </c>
      <c r="R636" s="10">
        <v>11376.4</v>
      </c>
      <c r="S636" s="11">
        <v>-11376.4</v>
      </c>
      <c r="T636" s="24">
        <v>-1</v>
      </c>
    </row>
    <row r="637" spans="1:20" hidden="1" outlineLevel="4" collapsed="1" x14ac:dyDescent="0.35">
      <c r="A637" s="14" t="s">
        <v>3</v>
      </c>
      <c r="B637" s="14" t="s">
        <v>3</v>
      </c>
      <c r="C637" s="13" t="s">
        <v>3</v>
      </c>
      <c r="D637" s="12" t="s">
        <v>3</v>
      </c>
      <c r="E637" s="12" t="s">
        <v>3</v>
      </c>
      <c r="F637" s="96"/>
      <c r="G637" s="86"/>
      <c r="H637" s="10">
        <v>59269</v>
      </c>
      <c r="I637" s="10">
        <v>7000</v>
      </c>
      <c r="J637" s="10">
        <v>66269</v>
      </c>
      <c r="K637" s="10">
        <v>11728.73</v>
      </c>
      <c r="L637" s="10">
        <v>0</v>
      </c>
      <c r="M637" s="10">
        <v>11728.73</v>
      </c>
      <c r="N637" s="10">
        <v>54540.27</v>
      </c>
      <c r="O637" s="9">
        <v>0.17698667551947367</v>
      </c>
      <c r="P637" s="10">
        <v>27403.07</v>
      </c>
      <c r="Q637" s="10">
        <v>12619</v>
      </c>
      <c r="R637" s="10">
        <v>40022.07</v>
      </c>
      <c r="S637" s="10">
        <v>26246.93</v>
      </c>
      <c r="T637" s="9">
        <v>0.60393351340747559</v>
      </c>
    </row>
    <row r="638" spans="1:20" hidden="1" outlineLevel="4" collapsed="1" x14ac:dyDescent="0.35">
      <c r="A638" s="14" t="s">
        <v>3</v>
      </c>
      <c r="B638" s="14" t="s">
        <v>3</v>
      </c>
      <c r="C638" s="13" t="s">
        <v>3</v>
      </c>
      <c r="D638" s="12" t="s">
        <v>3</v>
      </c>
      <c r="E638" s="12" t="s">
        <v>3</v>
      </c>
      <c r="F638" s="96"/>
      <c r="G638" s="86"/>
      <c r="H638" s="10">
        <v>10247</v>
      </c>
      <c r="I638" s="10">
        <v>13000</v>
      </c>
      <c r="J638" s="10">
        <v>23247</v>
      </c>
      <c r="K638" s="10">
        <v>8670.2000000000007</v>
      </c>
      <c r="L638" s="10">
        <v>0</v>
      </c>
      <c r="M638" s="10">
        <v>8670.2000000000007</v>
      </c>
      <c r="N638" s="10">
        <v>14576.8</v>
      </c>
      <c r="O638" s="9">
        <v>0.37295995182174047</v>
      </c>
      <c r="P638" s="10">
        <v>22089.8</v>
      </c>
      <c r="Q638" s="10">
        <v>0</v>
      </c>
      <c r="R638" s="10">
        <v>22089.8</v>
      </c>
      <c r="S638" s="10">
        <v>1157.2</v>
      </c>
      <c r="T638" s="9">
        <v>0.95022153396137132</v>
      </c>
    </row>
    <row r="639" spans="1:20" hidden="1" outlineLevel="4" collapsed="1" x14ac:dyDescent="0.35">
      <c r="A639" s="14" t="s">
        <v>3</v>
      </c>
      <c r="B639" s="14" t="s">
        <v>3</v>
      </c>
      <c r="C639" s="13" t="s">
        <v>3</v>
      </c>
      <c r="D639" s="12" t="s">
        <v>3</v>
      </c>
      <c r="E639" s="12" t="s">
        <v>3</v>
      </c>
      <c r="F639" s="96"/>
      <c r="G639" s="86"/>
      <c r="H639" s="10">
        <v>1868</v>
      </c>
      <c r="I639" s="10">
        <v>0</v>
      </c>
      <c r="J639" s="10">
        <v>1868</v>
      </c>
      <c r="K639" s="10">
        <v>0</v>
      </c>
      <c r="L639" s="10">
        <v>0</v>
      </c>
      <c r="M639" s="10">
        <v>0</v>
      </c>
      <c r="N639" s="10">
        <v>1868</v>
      </c>
      <c r="O639" s="9">
        <v>0</v>
      </c>
      <c r="P639" s="10">
        <v>0</v>
      </c>
      <c r="Q639" s="10">
        <v>0</v>
      </c>
      <c r="R639" s="10">
        <v>0</v>
      </c>
      <c r="S639" s="10">
        <v>1868</v>
      </c>
      <c r="T639" s="9">
        <v>0</v>
      </c>
    </row>
    <row r="640" spans="1:20" hidden="1" outlineLevel="4" collapsed="1" x14ac:dyDescent="0.35">
      <c r="A640" s="14" t="s">
        <v>3</v>
      </c>
      <c r="B640" s="14" t="s">
        <v>3</v>
      </c>
      <c r="C640" s="13" t="s">
        <v>3</v>
      </c>
      <c r="D640" s="12" t="s">
        <v>3</v>
      </c>
      <c r="E640" s="12" t="s">
        <v>3</v>
      </c>
      <c r="F640" s="96"/>
      <c r="G640" s="86"/>
      <c r="H640" s="10">
        <v>0</v>
      </c>
      <c r="I640" s="10">
        <v>37998</v>
      </c>
      <c r="J640" s="10">
        <v>37998</v>
      </c>
      <c r="K640" s="10">
        <v>0</v>
      </c>
      <c r="L640" s="10">
        <v>0</v>
      </c>
      <c r="M640" s="10">
        <v>0</v>
      </c>
      <c r="N640" s="10">
        <v>37998</v>
      </c>
      <c r="O640" s="9">
        <v>0</v>
      </c>
      <c r="P640" s="10">
        <v>0</v>
      </c>
      <c r="Q640" s="10">
        <v>0</v>
      </c>
      <c r="R640" s="10">
        <v>0</v>
      </c>
      <c r="S640" s="10">
        <v>37998</v>
      </c>
      <c r="T640" s="9">
        <v>0</v>
      </c>
    </row>
    <row r="641" spans="1:20" hidden="1" outlineLevel="4" collapsed="1" x14ac:dyDescent="0.35">
      <c r="A641" s="14" t="s">
        <v>3</v>
      </c>
      <c r="B641" s="14" t="s">
        <v>3</v>
      </c>
      <c r="C641" s="13" t="s">
        <v>3</v>
      </c>
      <c r="D641" s="12" t="s">
        <v>3</v>
      </c>
      <c r="E641" s="12" t="s">
        <v>3</v>
      </c>
      <c r="F641" s="96"/>
      <c r="G641" s="86"/>
      <c r="H641" s="10">
        <v>0</v>
      </c>
      <c r="I641" s="10">
        <v>0</v>
      </c>
      <c r="J641" s="10">
        <v>0</v>
      </c>
      <c r="K641" s="10">
        <v>6318</v>
      </c>
      <c r="L641" s="10">
        <v>0</v>
      </c>
      <c r="M641" s="10">
        <v>6318</v>
      </c>
      <c r="N641" s="11">
        <v>-6318</v>
      </c>
      <c r="O641" s="24">
        <v>-1</v>
      </c>
      <c r="P641" s="10">
        <v>14958</v>
      </c>
      <c r="Q641" s="10">
        <v>0</v>
      </c>
      <c r="R641" s="10">
        <v>14958</v>
      </c>
      <c r="S641" s="11">
        <v>-14958</v>
      </c>
      <c r="T641" s="24">
        <v>-1</v>
      </c>
    </row>
    <row r="642" spans="1:20" hidden="1" outlineLevel="4" collapsed="1" x14ac:dyDescent="0.35">
      <c r="A642" s="14" t="s">
        <v>3</v>
      </c>
      <c r="B642" s="14" t="s">
        <v>3</v>
      </c>
      <c r="C642" s="13" t="s">
        <v>3</v>
      </c>
      <c r="D642" s="12" t="s">
        <v>3</v>
      </c>
      <c r="E642" s="12" t="s">
        <v>3</v>
      </c>
      <c r="F642" s="96"/>
      <c r="G642" s="86"/>
      <c r="H642" s="10">
        <v>99051</v>
      </c>
      <c r="I642" s="10">
        <v>0</v>
      </c>
      <c r="J642" s="10">
        <v>99051</v>
      </c>
      <c r="K642" s="10">
        <v>9482.4699999999993</v>
      </c>
      <c r="L642" s="10">
        <v>0</v>
      </c>
      <c r="M642" s="10">
        <v>9482.4699999999993</v>
      </c>
      <c r="N642" s="10">
        <v>89568.53</v>
      </c>
      <c r="O642" s="9">
        <v>9.5733208145298884E-2</v>
      </c>
      <c r="P642" s="10">
        <v>25674.43</v>
      </c>
      <c r="Q642" s="10">
        <v>89569</v>
      </c>
      <c r="R642" s="10">
        <v>115243.43</v>
      </c>
      <c r="S642" s="11">
        <v>-16192.43</v>
      </c>
      <c r="T642" s="9">
        <v>1.1634756842434706</v>
      </c>
    </row>
    <row r="643" spans="1:20" hidden="1" outlineLevel="4" collapsed="1" x14ac:dyDescent="0.35">
      <c r="A643" s="14" t="s">
        <v>3</v>
      </c>
      <c r="B643" s="14" t="s">
        <v>3</v>
      </c>
      <c r="C643" s="13" t="s">
        <v>3</v>
      </c>
      <c r="D643" s="12" t="s">
        <v>3</v>
      </c>
      <c r="E643" s="12" t="s">
        <v>3</v>
      </c>
      <c r="F643" s="96"/>
      <c r="G643" s="86"/>
      <c r="H643" s="10">
        <v>0</v>
      </c>
      <c r="I643" s="10">
        <v>0</v>
      </c>
      <c r="J643" s="10">
        <v>0</v>
      </c>
      <c r="K643" s="10">
        <v>46527.3</v>
      </c>
      <c r="L643" s="10">
        <v>0</v>
      </c>
      <c r="M643" s="10">
        <v>46527.3</v>
      </c>
      <c r="N643" s="11">
        <v>-46527.3</v>
      </c>
      <c r="O643" s="24">
        <v>-1</v>
      </c>
      <c r="P643" s="10">
        <v>104512.5</v>
      </c>
      <c r="Q643" s="11">
        <v>-46527</v>
      </c>
      <c r="R643" s="10">
        <v>57985.5</v>
      </c>
      <c r="S643" s="11">
        <v>-57985.5</v>
      </c>
      <c r="T643" s="24">
        <v>-1</v>
      </c>
    </row>
    <row r="644" spans="1:20" hidden="1" outlineLevel="4" collapsed="1" x14ac:dyDescent="0.35">
      <c r="A644" s="14" t="s">
        <v>3</v>
      </c>
      <c r="B644" s="14" t="s">
        <v>3</v>
      </c>
      <c r="C644" s="13" t="s">
        <v>3</v>
      </c>
      <c r="D644" s="12" t="s">
        <v>3</v>
      </c>
      <c r="E644" s="12" t="s">
        <v>3</v>
      </c>
      <c r="F644" s="96"/>
      <c r="G644" s="86"/>
      <c r="H644" s="10">
        <v>0</v>
      </c>
      <c r="I644" s="10">
        <v>0</v>
      </c>
      <c r="J644" s="10">
        <v>0</v>
      </c>
      <c r="K644" s="10">
        <v>24759.5</v>
      </c>
      <c r="L644" s="10">
        <v>0</v>
      </c>
      <c r="M644" s="10">
        <v>24759.5</v>
      </c>
      <c r="N644" s="11">
        <v>-24759.5</v>
      </c>
      <c r="O644" s="24">
        <v>-1</v>
      </c>
      <c r="P644" s="10">
        <v>40685</v>
      </c>
      <c r="Q644" s="11">
        <v>-24760</v>
      </c>
      <c r="R644" s="10">
        <v>15925</v>
      </c>
      <c r="S644" s="11">
        <v>-15925</v>
      </c>
      <c r="T644" s="24">
        <v>-1</v>
      </c>
    </row>
    <row r="645" spans="1:20" hidden="1" outlineLevel="4" collapsed="1" x14ac:dyDescent="0.35">
      <c r="A645" s="14" t="s">
        <v>3</v>
      </c>
      <c r="B645" s="14" t="s">
        <v>3</v>
      </c>
      <c r="C645" s="13" t="s">
        <v>3</v>
      </c>
      <c r="D645" s="12" t="s">
        <v>3</v>
      </c>
      <c r="E645" s="12" t="s">
        <v>3</v>
      </c>
      <c r="F645" s="96" t="s">
        <v>290</v>
      </c>
      <c r="G645" s="86"/>
      <c r="H645" s="10">
        <v>35901</v>
      </c>
      <c r="I645" s="10">
        <v>0</v>
      </c>
      <c r="J645" s="10">
        <v>35901</v>
      </c>
      <c r="K645" s="10">
        <v>20142.349999999999</v>
      </c>
      <c r="L645" s="10">
        <v>0</v>
      </c>
      <c r="M645" s="10">
        <v>20142.349999999999</v>
      </c>
      <c r="N645" s="10">
        <v>15758.65</v>
      </c>
      <c r="O645" s="9">
        <v>0.56105261691874875</v>
      </c>
      <c r="P645" s="10">
        <v>41615.449999999997</v>
      </c>
      <c r="Q645" s="10">
        <v>0</v>
      </c>
      <c r="R645" s="10">
        <v>41615.449999999997</v>
      </c>
      <c r="S645" s="11">
        <v>-5714.45</v>
      </c>
      <c r="T645" s="9">
        <v>1.1591724464499595</v>
      </c>
    </row>
    <row r="646" spans="1:20" hidden="1" outlineLevel="4" collapsed="1" x14ac:dyDescent="0.35">
      <c r="A646" s="14" t="s">
        <v>3</v>
      </c>
      <c r="B646" s="14" t="s">
        <v>3</v>
      </c>
      <c r="C646" s="13" t="s">
        <v>3</v>
      </c>
      <c r="D646" s="12" t="s">
        <v>3</v>
      </c>
      <c r="E646" s="12" t="s">
        <v>3</v>
      </c>
      <c r="F646" s="96" t="s">
        <v>288</v>
      </c>
      <c r="G646" s="86"/>
      <c r="H646" s="10">
        <v>0</v>
      </c>
      <c r="I646" s="10">
        <v>0</v>
      </c>
      <c r="J646" s="10">
        <v>0</v>
      </c>
      <c r="K646" s="10">
        <v>0</v>
      </c>
      <c r="L646" s="10">
        <v>0</v>
      </c>
      <c r="M646" s="10">
        <v>0</v>
      </c>
      <c r="N646" s="10">
        <v>0</v>
      </c>
      <c r="O646" s="9">
        <v>0</v>
      </c>
      <c r="P646" s="10">
        <v>0</v>
      </c>
      <c r="Q646" s="11">
        <v>-6080</v>
      </c>
      <c r="R646" s="11">
        <v>-6080</v>
      </c>
      <c r="S646" s="10">
        <v>6080</v>
      </c>
      <c r="T646" s="24">
        <v>-1</v>
      </c>
    </row>
    <row r="647" spans="1:20" hidden="1" outlineLevel="4" collapsed="1" x14ac:dyDescent="0.35">
      <c r="A647" s="14" t="s">
        <v>3</v>
      </c>
      <c r="B647" s="14" t="s">
        <v>3</v>
      </c>
      <c r="C647" s="13" t="s">
        <v>3</v>
      </c>
      <c r="D647" s="12" t="s">
        <v>3</v>
      </c>
      <c r="E647" s="12" t="s">
        <v>3</v>
      </c>
      <c r="F647" s="96" t="s">
        <v>288</v>
      </c>
      <c r="G647" s="86"/>
      <c r="H647" s="10">
        <v>0</v>
      </c>
      <c r="I647" s="10">
        <v>0</v>
      </c>
      <c r="J647" s="10">
        <v>0</v>
      </c>
      <c r="K647" s="10">
        <v>3640</v>
      </c>
      <c r="L647" s="10">
        <v>0</v>
      </c>
      <c r="M647" s="10">
        <v>3640</v>
      </c>
      <c r="N647" s="11">
        <v>-3640</v>
      </c>
      <c r="O647" s="24">
        <v>-1</v>
      </c>
      <c r="P647" s="10">
        <v>15760</v>
      </c>
      <c r="Q647" s="10">
        <v>0</v>
      </c>
      <c r="R647" s="10">
        <v>15760</v>
      </c>
      <c r="S647" s="11">
        <v>-15760</v>
      </c>
      <c r="T647" s="24">
        <v>-1</v>
      </c>
    </row>
    <row r="648" spans="1:20" hidden="1" outlineLevel="4" collapsed="1" x14ac:dyDescent="0.35">
      <c r="A648" s="14" t="s">
        <v>3</v>
      </c>
      <c r="B648" s="14" t="s">
        <v>3</v>
      </c>
      <c r="C648" s="13" t="s">
        <v>3</v>
      </c>
      <c r="D648" s="12" t="s">
        <v>3</v>
      </c>
      <c r="E648" s="12" t="s">
        <v>3</v>
      </c>
      <c r="F648" s="96" t="s">
        <v>287</v>
      </c>
      <c r="G648" s="86"/>
      <c r="H648" s="10">
        <v>0</v>
      </c>
      <c r="I648" s="10">
        <v>0</v>
      </c>
      <c r="J648" s="10">
        <v>0</v>
      </c>
      <c r="K648" s="10">
        <v>1943</v>
      </c>
      <c r="L648" s="10">
        <v>0</v>
      </c>
      <c r="M648" s="10">
        <v>1943</v>
      </c>
      <c r="N648" s="11">
        <v>-1943</v>
      </c>
      <c r="O648" s="24">
        <v>-1</v>
      </c>
      <c r="P648" s="10">
        <v>5969</v>
      </c>
      <c r="Q648" s="10">
        <v>0</v>
      </c>
      <c r="R648" s="10">
        <v>5969</v>
      </c>
      <c r="S648" s="11">
        <v>-5969</v>
      </c>
      <c r="T648" s="24">
        <v>-1</v>
      </c>
    </row>
    <row r="649" spans="1:20" hidden="1" outlineLevel="4" collapsed="1" x14ac:dyDescent="0.35">
      <c r="A649" s="14" t="s">
        <v>3</v>
      </c>
      <c r="B649" s="14" t="s">
        <v>3</v>
      </c>
      <c r="C649" s="13" t="s">
        <v>3</v>
      </c>
      <c r="D649" s="12" t="s">
        <v>3</v>
      </c>
      <c r="E649" s="12" t="s">
        <v>3</v>
      </c>
      <c r="F649" s="96" t="s">
        <v>299</v>
      </c>
      <c r="G649" s="86"/>
      <c r="H649" s="10">
        <v>100000</v>
      </c>
      <c r="I649" s="10">
        <v>0</v>
      </c>
      <c r="J649" s="10">
        <v>100000</v>
      </c>
      <c r="K649" s="10">
        <v>0</v>
      </c>
      <c r="L649" s="10">
        <v>0</v>
      </c>
      <c r="M649" s="10">
        <v>0</v>
      </c>
      <c r="N649" s="10">
        <v>100000</v>
      </c>
      <c r="O649" s="9">
        <v>0</v>
      </c>
      <c r="P649" s="10">
        <v>0</v>
      </c>
      <c r="Q649" s="10">
        <v>0</v>
      </c>
      <c r="R649" s="10">
        <v>0</v>
      </c>
      <c r="S649" s="10">
        <v>100000</v>
      </c>
      <c r="T649" s="9">
        <v>0</v>
      </c>
    </row>
    <row r="650" spans="1:20" hidden="1" outlineLevel="4" collapsed="1" x14ac:dyDescent="0.35">
      <c r="A650" s="14" t="s">
        <v>3</v>
      </c>
      <c r="B650" s="14" t="s">
        <v>3</v>
      </c>
      <c r="C650" s="13" t="s">
        <v>3</v>
      </c>
      <c r="D650" s="12" t="s">
        <v>3</v>
      </c>
      <c r="E650" s="12" t="s">
        <v>3</v>
      </c>
      <c r="F650" s="96" t="s">
        <v>204</v>
      </c>
      <c r="G650" s="86"/>
      <c r="H650" s="10">
        <v>6000</v>
      </c>
      <c r="I650" s="10">
        <v>6513</v>
      </c>
      <c r="J650" s="10">
        <v>12513</v>
      </c>
      <c r="K650" s="10">
        <v>3611.5</v>
      </c>
      <c r="L650" s="10">
        <v>0</v>
      </c>
      <c r="M650" s="10">
        <v>3611.5</v>
      </c>
      <c r="N650" s="10">
        <v>8901.5</v>
      </c>
      <c r="O650" s="9">
        <v>0.28861983537121394</v>
      </c>
      <c r="P650" s="10">
        <v>8861.5</v>
      </c>
      <c r="Q650" s="10">
        <v>0</v>
      </c>
      <c r="R650" s="10">
        <v>8861.5</v>
      </c>
      <c r="S650" s="10">
        <v>3651.5</v>
      </c>
      <c r="T650" s="9">
        <v>0.70818348917126184</v>
      </c>
    </row>
    <row r="651" spans="1:20" hidden="1" outlineLevel="4" collapsed="1" x14ac:dyDescent="0.35">
      <c r="A651" s="14" t="s">
        <v>3</v>
      </c>
      <c r="B651" s="14" t="s">
        <v>3</v>
      </c>
      <c r="C651" s="13" t="s">
        <v>3</v>
      </c>
      <c r="D651" s="12" t="s">
        <v>3</v>
      </c>
      <c r="E651" s="12" t="s">
        <v>3</v>
      </c>
      <c r="F651" s="96" t="s">
        <v>204</v>
      </c>
      <c r="G651" s="86"/>
      <c r="H651" s="10">
        <v>0</v>
      </c>
      <c r="I651" s="10">
        <v>0</v>
      </c>
      <c r="J651" s="10">
        <v>0</v>
      </c>
      <c r="K651" s="10">
        <v>0</v>
      </c>
      <c r="L651" s="10">
        <v>0</v>
      </c>
      <c r="M651" s="10">
        <v>0</v>
      </c>
      <c r="N651" s="10">
        <v>0</v>
      </c>
      <c r="O651" s="9">
        <v>0</v>
      </c>
      <c r="P651" s="10">
        <v>0</v>
      </c>
      <c r="Q651" s="10">
        <v>3651</v>
      </c>
      <c r="R651" s="10">
        <v>3651</v>
      </c>
      <c r="S651" s="11">
        <v>-3651</v>
      </c>
      <c r="T651" s="24">
        <v>-1</v>
      </c>
    </row>
    <row r="652" spans="1:20" hidden="1" outlineLevel="4" collapsed="1" x14ac:dyDescent="0.35">
      <c r="A652" s="14" t="s">
        <v>3</v>
      </c>
      <c r="B652" s="14" t="s">
        <v>3</v>
      </c>
      <c r="C652" s="13" t="s">
        <v>3</v>
      </c>
      <c r="D652" s="12" t="s">
        <v>3</v>
      </c>
      <c r="E652" s="12" t="s">
        <v>3</v>
      </c>
      <c r="F652" s="96" t="s">
        <v>195</v>
      </c>
      <c r="G652" s="86"/>
      <c r="H652" s="10">
        <v>25000</v>
      </c>
      <c r="I652" s="10">
        <v>35000</v>
      </c>
      <c r="J652" s="10">
        <v>60000</v>
      </c>
      <c r="K652" s="10">
        <v>19688.5</v>
      </c>
      <c r="L652" s="10">
        <v>0</v>
      </c>
      <c r="M652" s="10">
        <v>19688.5</v>
      </c>
      <c r="N652" s="10">
        <v>40311.5</v>
      </c>
      <c r="O652" s="9">
        <v>0.32814166666666666</v>
      </c>
      <c r="P652" s="10">
        <v>38222.5</v>
      </c>
      <c r="Q652" s="10">
        <v>0</v>
      </c>
      <c r="R652" s="10">
        <v>38222.5</v>
      </c>
      <c r="S652" s="10">
        <v>21777.5</v>
      </c>
      <c r="T652" s="9">
        <v>0.63704166666666662</v>
      </c>
    </row>
    <row r="653" spans="1:20" hidden="1" outlineLevel="4" collapsed="1" x14ac:dyDescent="0.35">
      <c r="A653" s="14" t="s">
        <v>3</v>
      </c>
      <c r="B653" s="14" t="s">
        <v>3</v>
      </c>
      <c r="C653" s="13" t="s">
        <v>3</v>
      </c>
      <c r="D653" s="12" t="s">
        <v>3</v>
      </c>
      <c r="E653" s="12" t="s">
        <v>3</v>
      </c>
      <c r="F653" s="96" t="s">
        <v>189</v>
      </c>
      <c r="G653" s="86"/>
      <c r="H653" s="10">
        <v>15000</v>
      </c>
      <c r="I653" s="10">
        <v>0</v>
      </c>
      <c r="J653" s="10">
        <v>15000</v>
      </c>
      <c r="K653" s="10">
        <v>63</v>
      </c>
      <c r="L653" s="10">
        <v>0</v>
      </c>
      <c r="M653" s="10">
        <v>63</v>
      </c>
      <c r="N653" s="10">
        <v>14937</v>
      </c>
      <c r="O653" s="9">
        <v>4.1999999999999997E-3</v>
      </c>
      <c r="P653" s="10">
        <v>441</v>
      </c>
      <c r="Q653" s="10">
        <v>0</v>
      </c>
      <c r="R653" s="10">
        <v>441</v>
      </c>
      <c r="S653" s="10">
        <v>14559</v>
      </c>
      <c r="T653" s="9">
        <v>2.9399999999999999E-2</v>
      </c>
    </row>
    <row r="654" spans="1:20" hidden="1" outlineLevel="4" collapsed="1" x14ac:dyDescent="0.35">
      <c r="A654" s="14" t="s">
        <v>3</v>
      </c>
      <c r="B654" s="14" t="s">
        <v>3</v>
      </c>
      <c r="C654" s="13" t="s">
        <v>3</v>
      </c>
      <c r="D654" s="12" t="s">
        <v>3</v>
      </c>
      <c r="E654" s="12" t="s">
        <v>3</v>
      </c>
      <c r="F654" s="96" t="s">
        <v>284</v>
      </c>
      <c r="G654" s="86"/>
      <c r="H654" s="10">
        <v>0</v>
      </c>
      <c r="I654" s="10">
        <v>0</v>
      </c>
      <c r="J654" s="10">
        <v>0</v>
      </c>
      <c r="K654" s="10">
        <v>4712.25</v>
      </c>
      <c r="L654" s="10">
        <v>0</v>
      </c>
      <c r="M654" s="10">
        <v>4712.25</v>
      </c>
      <c r="N654" s="11">
        <v>-4712.25</v>
      </c>
      <c r="O654" s="24">
        <v>-1</v>
      </c>
      <c r="P654" s="10">
        <v>9221.67</v>
      </c>
      <c r="Q654" s="10">
        <v>0</v>
      </c>
      <c r="R654" s="10">
        <v>9221.67</v>
      </c>
      <c r="S654" s="11">
        <v>-9221.67</v>
      </c>
      <c r="T654" s="24">
        <v>-1</v>
      </c>
    </row>
    <row r="655" spans="1:20" hidden="1" outlineLevel="4" collapsed="1" x14ac:dyDescent="0.35">
      <c r="A655" s="14" t="s">
        <v>3</v>
      </c>
      <c r="B655" s="14" t="s">
        <v>3</v>
      </c>
      <c r="C655" s="13" t="s">
        <v>3</v>
      </c>
      <c r="D655" s="12" t="s">
        <v>3</v>
      </c>
      <c r="E655" s="12" t="s">
        <v>3</v>
      </c>
      <c r="F655" s="96" t="s">
        <v>203</v>
      </c>
      <c r="G655" s="86"/>
      <c r="H655" s="10">
        <v>0</v>
      </c>
      <c r="I655" s="10">
        <v>0</v>
      </c>
      <c r="J655" s="10">
        <v>0</v>
      </c>
      <c r="K655" s="10">
        <v>1607.1</v>
      </c>
      <c r="L655" s="10">
        <v>0</v>
      </c>
      <c r="M655" s="10">
        <v>1607.1</v>
      </c>
      <c r="N655" s="11">
        <v>-1607.1</v>
      </c>
      <c r="O655" s="24">
        <v>-1</v>
      </c>
      <c r="P655" s="10">
        <v>5062.2</v>
      </c>
      <c r="Q655" s="10">
        <v>0</v>
      </c>
      <c r="R655" s="10">
        <v>5062.2</v>
      </c>
      <c r="S655" s="11">
        <v>-5062.2</v>
      </c>
      <c r="T655" s="24">
        <v>-1</v>
      </c>
    </row>
    <row r="656" spans="1:20" hidden="1" outlineLevel="4" collapsed="1" x14ac:dyDescent="0.35">
      <c r="A656" s="14" t="s">
        <v>3</v>
      </c>
      <c r="B656" s="14" t="s">
        <v>3</v>
      </c>
      <c r="C656" s="13" t="s">
        <v>3</v>
      </c>
      <c r="D656" s="12" t="s">
        <v>3</v>
      </c>
      <c r="E656" s="12" t="s">
        <v>3</v>
      </c>
      <c r="F656" s="96" t="s">
        <v>203</v>
      </c>
      <c r="G656" s="86"/>
      <c r="H656" s="10">
        <v>0</v>
      </c>
      <c r="I656" s="10">
        <v>0</v>
      </c>
      <c r="J656" s="10">
        <v>0</v>
      </c>
      <c r="K656" s="10">
        <v>5394.05</v>
      </c>
      <c r="L656" s="10">
        <v>0</v>
      </c>
      <c r="M656" s="10">
        <v>5394.05</v>
      </c>
      <c r="N656" s="11">
        <v>-5394.05</v>
      </c>
      <c r="O656" s="24">
        <v>-1</v>
      </c>
      <c r="P656" s="10">
        <v>12352.55</v>
      </c>
      <c r="Q656" s="10">
        <v>0</v>
      </c>
      <c r="R656" s="10">
        <v>12352.55</v>
      </c>
      <c r="S656" s="11">
        <v>-12352.55</v>
      </c>
      <c r="T656" s="24">
        <v>-1</v>
      </c>
    </row>
    <row r="657" spans="1:20" hidden="1" outlineLevel="4" collapsed="1" x14ac:dyDescent="0.35">
      <c r="A657" s="14" t="s">
        <v>3</v>
      </c>
      <c r="B657" s="14" t="s">
        <v>3</v>
      </c>
      <c r="C657" s="13" t="s">
        <v>3</v>
      </c>
      <c r="D657" s="12" t="s">
        <v>3</v>
      </c>
      <c r="E657" s="12" t="s">
        <v>3</v>
      </c>
      <c r="F657" s="96" t="s">
        <v>203</v>
      </c>
      <c r="G657" s="86"/>
      <c r="H657" s="10">
        <v>0</v>
      </c>
      <c r="I657" s="10">
        <v>0</v>
      </c>
      <c r="J657" s="10">
        <v>0</v>
      </c>
      <c r="K657" s="10">
        <v>2546.25</v>
      </c>
      <c r="L657" s="10">
        <v>0</v>
      </c>
      <c r="M657" s="10">
        <v>2546.25</v>
      </c>
      <c r="N657" s="11">
        <v>-2546.25</v>
      </c>
      <c r="O657" s="24">
        <v>-1</v>
      </c>
      <c r="P657" s="10">
        <v>2546.25</v>
      </c>
      <c r="Q657" s="10">
        <v>0</v>
      </c>
      <c r="R657" s="10">
        <v>2546.25</v>
      </c>
      <c r="S657" s="11">
        <v>-2546.25</v>
      </c>
      <c r="T657" s="24">
        <v>-1</v>
      </c>
    </row>
    <row r="658" spans="1:20" hidden="1" outlineLevel="4" collapsed="1" x14ac:dyDescent="0.35">
      <c r="A658" s="14" t="s">
        <v>3</v>
      </c>
      <c r="B658" s="14" t="s">
        <v>3</v>
      </c>
      <c r="C658" s="13" t="s">
        <v>3</v>
      </c>
      <c r="D658" s="12" t="s">
        <v>3</v>
      </c>
      <c r="E658" s="12" t="s">
        <v>3</v>
      </c>
      <c r="F658" s="96" t="s">
        <v>203</v>
      </c>
      <c r="G658" s="86"/>
      <c r="H658" s="10">
        <v>0</v>
      </c>
      <c r="I658" s="10">
        <v>0</v>
      </c>
      <c r="J658" s="10">
        <v>0</v>
      </c>
      <c r="K658" s="10">
        <v>11623.75</v>
      </c>
      <c r="L658" s="10">
        <v>0</v>
      </c>
      <c r="M658" s="10">
        <v>11623.75</v>
      </c>
      <c r="N658" s="11">
        <v>-11623.75</v>
      </c>
      <c r="O658" s="24">
        <v>-1</v>
      </c>
      <c r="P658" s="10">
        <v>57141.25</v>
      </c>
      <c r="Q658" s="10">
        <v>0</v>
      </c>
      <c r="R658" s="10">
        <v>57141.25</v>
      </c>
      <c r="S658" s="11">
        <v>-57141.25</v>
      </c>
      <c r="T658" s="24">
        <v>-1</v>
      </c>
    </row>
    <row r="659" spans="1:20" hidden="1" outlineLevel="4" collapsed="1" x14ac:dyDescent="0.35">
      <c r="A659" s="14" t="s">
        <v>3</v>
      </c>
      <c r="B659" s="14" t="s">
        <v>3</v>
      </c>
      <c r="C659" s="13" t="s">
        <v>3</v>
      </c>
      <c r="D659" s="12" t="s">
        <v>3</v>
      </c>
      <c r="E659" s="12" t="s">
        <v>3</v>
      </c>
      <c r="F659" s="96" t="s">
        <v>114</v>
      </c>
      <c r="G659" s="86"/>
      <c r="H659" s="10">
        <v>10000</v>
      </c>
      <c r="I659" s="10">
        <v>0</v>
      </c>
      <c r="J659" s="10">
        <v>10000</v>
      </c>
      <c r="K659" s="10">
        <v>0</v>
      </c>
      <c r="L659" s="10">
        <v>0</v>
      </c>
      <c r="M659" s="10">
        <v>0</v>
      </c>
      <c r="N659" s="10">
        <v>10000</v>
      </c>
      <c r="O659" s="9">
        <v>0</v>
      </c>
      <c r="P659" s="10">
        <v>0</v>
      </c>
      <c r="Q659" s="10">
        <v>0</v>
      </c>
      <c r="R659" s="10">
        <v>0</v>
      </c>
      <c r="S659" s="10">
        <v>10000</v>
      </c>
      <c r="T659" s="9">
        <v>0</v>
      </c>
    </row>
    <row r="660" spans="1:20" hidden="1" outlineLevel="4" collapsed="1" x14ac:dyDescent="0.35">
      <c r="A660" s="14" t="s">
        <v>3</v>
      </c>
      <c r="B660" s="14" t="s">
        <v>3</v>
      </c>
      <c r="C660" s="13" t="s">
        <v>3</v>
      </c>
      <c r="D660" s="12" t="s">
        <v>3</v>
      </c>
      <c r="E660" s="12" t="s">
        <v>3</v>
      </c>
      <c r="F660" s="96" t="s">
        <v>202</v>
      </c>
      <c r="G660" s="86"/>
      <c r="H660" s="10">
        <v>0</v>
      </c>
      <c r="I660" s="10">
        <v>0</v>
      </c>
      <c r="J660" s="10">
        <v>0</v>
      </c>
      <c r="K660" s="10">
        <v>3510</v>
      </c>
      <c r="L660" s="10">
        <v>0</v>
      </c>
      <c r="M660" s="10">
        <v>3510</v>
      </c>
      <c r="N660" s="11">
        <v>-3510</v>
      </c>
      <c r="O660" s="24">
        <v>-1</v>
      </c>
      <c r="P660" s="10">
        <v>9126</v>
      </c>
      <c r="Q660" s="10">
        <v>0</v>
      </c>
      <c r="R660" s="10">
        <v>9126</v>
      </c>
      <c r="S660" s="11">
        <v>-9126</v>
      </c>
      <c r="T660" s="24">
        <v>-1</v>
      </c>
    </row>
    <row r="661" spans="1:20" hidden="1" outlineLevel="4" collapsed="1" x14ac:dyDescent="0.35">
      <c r="A661" s="14" t="s">
        <v>3</v>
      </c>
      <c r="B661" s="14" t="s">
        <v>3</v>
      </c>
      <c r="C661" s="13" t="s">
        <v>3</v>
      </c>
      <c r="D661" s="12" t="s">
        <v>3</v>
      </c>
      <c r="E661" s="12" t="s">
        <v>3</v>
      </c>
      <c r="F661" s="96" t="s">
        <v>236</v>
      </c>
      <c r="G661" s="86"/>
      <c r="H661" s="10">
        <v>29165</v>
      </c>
      <c r="I661" s="10">
        <v>0</v>
      </c>
      <c r="J661" s="10">
        <v>29165</v>
      </c>
      <c r="K661" s="10">
        <v>9583.3799999999992</v>
      </c>
      <c r="L661" s="10">
        <v>0</v>
      </c>
      <c r="M661" s="10">
        <v>9583.3799999999992</v>
      </c>
      <c r="N661" s="10">
        <v>19581.62</v>
      </c>
      <c r="O661" s="9">
        <v>0.32859180524601406</v>
      </c>
      <c r="P661" s="10">
        <v>20741.759999999998</v>
      </c>
      <c r="Q661" s="10">
        <v>0</v>
      </c>
      <c r="R661" s="10">
        <v>20741.759999999998</v>
      </c>
      <c r="S661" s="10">
        <v>8423.24</v>
      </c>
      <c r="T661" s="9">
        <v>0.71118669638265042</v>
      </c>
    </row>
    <row r="662" spans="1:20" hidden="1" outlineLevel="4" collapsed="1" x14ac:dyDescent="0.35">
      <c r="A662" s="14" t="s">
        <v>3</v>
      </c>
      <c r="B662" s="14" t="s">
        <v>3</v>
      </c>
      <c r="C662" s="13" t="s">
        <v>3</v>
      </c>
      <c r="D662" s="12" t="s">
        <v>3</v>
      </c>
      <c r="E662" s="12" t="s">
        <v>3</v>
      </c>
      <c r="F662" s="96" t="s">
        <v>309</v>
      </c>
      <c r="G662" s="86"/>
      <c r="H662" s="10">
        <v>39656</v>
      </c>
      <c r="I662" s="10">
        <v>0</v>
      </c>
      <c r="J662" s="10">
        <v>39656</v>
      </c>
      <c r="K662" s="10">
        <v>6443.3</v>
      </c>
      <c r="L662" s="10">
        <v>0</v>
      </c>
      <c r="M662" s="10">
        <v>6443.3</v>
      </c>
      <c r="N662" s="10">
        <v>33212.699999999997</v>
      </c>
      <c r="O662" s="9">
        <v>0.16247982650796852</v>
      </c>
      <c r="P662" s="10">
        <v>10320.200000000001</v>
      </c>
      <c r="Q662" s="10">
        <v>0</v>
      </c>
      <c r="R662" s="10">
        <v>10320.200000000001</v>
      </c>
      <c r="S662" s="10">
        <v>29335.8</v>
      </c>
      <c r="T662" s="9">
        <v>0.26024309057897921</v>
      </c>
    </row>
    <row r="663" spans="1:20" hidden="1" outlineLevel="4" collapsed="1" x14ac:dyDescent="0.35">
      <c r="A663" s="14" t="s">
        <v>3</v>
      </c>
      <c r="B663" s="14" t="s">
        <v>3</v>
      </c>
      <c r="C663" s="13" t="s">
        <v>3</v>
      </c>
      <c r="D663" s="12" t="s">
        <v>3</v>
      </c>
      <c r="E663" s="12" t="s">
        <v>3</v>
      </c>
      <c r="F663" s="96" t="s">
        <v>133</v>
      </c>
      <c r="G663" s="86"/>
      <c r="H663" s="10">
        <v>188714</v>
      </c>
      <c r="I663" s="10">
        <v>0</v>
      </c>
      <c r="J663" s="10">
        <v>188714</v>
      </c>
      <c r="K663" s="10">
        <v>305891.93</v>
      </c>
      <c r="L663" s="10">
        <v>0</v>
      </c>
      <c r="M663" s="10">
        <v>305891.93</v>
      </c>
      <c r="N663" s="11">
        <v>-117177.93</v>
      </c>
      <c r="O663" s="9">
        <v>1.6209286539419439</v>
      </c>
      <c r="P663" s="10">
        <v>335360.39</v>
      </c>
      <c r="Q663" s="11">
        <v>-146646</v>
      </c>
      <c r="R663" s="10">
        <v>188714.39</v>
      </c>
      <c r="S663" s="11">
        <v>-0.39</v>
      </c>
      <c r="T663" s="9">
        <v>1.0000020666193288</v>
      </c>
    </row>
    <row r="664" spans="1:20" hidden="1" outlineLevel="4" collapsed="1" x14ac:dyDescent="0.35">
      <c r="A664" s="14" t="s">
        <v>3</v>
      </c>
      <c r="B664" s="14" t="s">
        <v>3</v>
      </c>
      <c r="C664" s="13" t="s">
        <v>3</v>
      </c>
      <c r="D664" s="12" t="s">
        <v>3</v>
      </c>
      <c r="E664" s="12" t="s">
        <v>3</v>
      </c>
      <c r="F664" s="96" t="s">
        <v>133</v>
      </c>
      <c r="G664" s="86"/>
      <c r="H664" s="10">
        <v>39664</v>
      </c>
      <c r="I664" s="10">
        <v>0</v>
      </c>
      <c r="J664" s="10">
        <v>39664</v>
      </c>
      <c r="K664" s="10">
        <v>25022.25</v>
      </c>
      <c r="L664" s="10">
        <v>0</v>
      </c>
      <c r="M664" s="10">
        <v>25022.25</v>
      </c>
      <c r="N664" s="10">
        <v>14641.75</v>
      </c>
      <c r="O664" s="9">
        <v>0.63085543565954016</v>
      </c>
      <c r="P664" s="10">
        <v>45228.15</v>
      </c>
      <c r="Q664" s="11">
        <v>-5564</v>
      </c>
      <c r="R664" s="10">
        <v>39664.15</v>
      </c>
      <c r="S664" s="11">
        <v>-0.15</v>
      </c>
      <c r="T664" s="9">
        <v>1.0000037817668415</v>
      </c>
    </row>
    <row r="665" spans="1:20" hidden="1" outlineLevel="4" collapsed="1" x14ac:dyDescent="0.35">
      <c r="A665" s="14" t="s">
        <v>3</v>
      </c>
      <c r="B665" s="14" t="s">
        <v>3</v>
      </c>
      <c r="C665" s="13" t="s">
        <v>3</v>
      </c>
      <c r="D665" s="12" t="s">
        <v>3</v>
      </c>
      <c r="E665" s="12" t="s">
        <v>3</v>
      </c>
      <c r="F665" s="96" t="s">
        <v>133</v>
      </c>
      <c r="G665" s="86"/>
      <c r="H665" s="10">
        <v>75420</v>
      </c>
      <c r="I665" s="10">
        <v>0</v>
      </c>
      <c r="J665" s="10">
        <v>75420</v>
      </c>
      <c r="K665" s="10">
        <v>0</v>
      </c>
      <c r="L665" s="10">
        <v>0</v>
      </c>
      <c r="M665" s="10">
        <v>0</v>
      </c>
      <c r="N665" s="10">
        <v>75420</v>
      </c>
      <c r="O665" s="9">
        <v>0</v>
      </c>
      <c r="P665" s="10">
        <v>0</v>
      </c>
      <c r="Q665" s="10">
        <v>75420</v>
      </c>
      <c r="R665" s="10">
        <v>75420</v>
      </c>
      <c r="S665" s="10">
        <v>0</v>
      </c>
      <c r="T665" s="9">
        <v>1</v>
      </c>
    </row>
    <row r="666" spans="1:20" hidden="1" outlineLevel="4" collapsed="1" x14ac:dyDescent="0.35">
      <c r="A666" s="14" t="s">
        <v>3</v>
      </c>
      <c r="B666" s="14" t="s">
        <v>3</v>
      </c>
      <c r="C666" s="13" t="s">
        <v>3</v>
      </c>
      <c r="D666" s="12" t="s">
        <v>3</v>
      </c>
      <c r="E666" s="12" t="s">
        <v>3</v>
      </c>
      <c r="F666" s="96" t="s">
        <v>81</v>
      </c>
      <c r="G666" s="86"/>
      <c r="H666" s="10">
        <v>7001</v>
      </c>
      <c r="I666" s="10">
        <v>0</v>
      </c>
      <c r="J666" s="10">
        <v>7001</v>
      </c>
      <c r="K666" s="10">
        <v>0</v>
      </c>
      <c r="L666" s="10">
        <v>0</v>
      </c>
      <c r="M666" s="10">
        <v>0</v>
      </c>
      <c r="N666" s="10">
        <v>7001</v>
      </c>
      <c r="O666" s="9">
        <v>0</v>
      </c>
      <c r="P666" s="10">
        <v>0</v>
      </c>
      <c r="Q666" s="10">
        <v>0</v>
      </c>
      <c r="R666" s="10">
        <v>0</v>
      </c>
      <c r="S666" s="10">
        <v>7001</v>
      </c>
      <c r="T666" s="9">
        <v>0</v>
      </c>
    </row>
    <row r="667" spans="1:20" hidden="1" outlineLevel="4" collapsed="1" x14ac:dyDescent="0.35">
      <c r="A667" s="14" t="s">
        <v>3</v>
      </c>
      <c r="B667" s="14" t="s">
        <v>3</v>
      </c>
      <c r="C667" s="13" t="s">
        <v>3</v>
      </c>
      <c r="D667" s="12" t="s">
        <v>3</v>
      </c>
      <c r="E667" s="12" t="s">
        <v>3</v>
      </c>
      <c r="F667" s="96" t="s">
        <v>56</v>
      </c>
      <c r="G667" s="86"/>
      <c r="H667" s="10">
        <v>12688</v>
      </c>
      <c r="I667" s="10">
        <v>0</v>
      </c>
      <c r="J667" s="10">
        <v>12688</v>
      </c>
      <c r="K667" s="10">
        <v>13186.9</v>
      </c>
      <c r="L667" s="10">
        <v>0</v>
      </c>
      <c r="M667" s="10">
        <v>13186.9</v>
      </c>
      <c r="N667" s="11">
        <v>-498.9</v>
      </c>
      <c r="O667" s="9">
        <v>1.0393206179066834</v>
      </c>
      <c r="P667" s="10">
        <v>19102.900000000001</v>
      </c>
      <c r="Q667" s="10">
        <v>0</v>
      </c>
      <c r="R667" s="10">
        <v>19102.900000000001</v>
      </c>
      <c r="S667" s="11">
        <v>-6414.9</v>
      </c>
      <c r="T667" s="9">
        <v>1.5055879571248423</v>
      </c>
    </row>
    <row r="668" spans="1:20" hidden="1" outlineLevel="4" collapsed="1" x14ac:dyDescent="0.35">
      <c r="A668" s="14" t="s">
        <v>3</v>
      </c>
      <c r="B668" s="14" t="s">
        <v>3</v>
      </c>
      <c r="C668" s="13" t="s">
        <v>3</v>
      </c>
      <c r="D668" s="12" t="s">
        <v>3</v>
      </c>
      <c r="E668" s="12" t="s">
        <v>3</v>
      </c>
      <c r="F668" s="96" t="s">
        <v>67</v>
      </c>
      <c r="G668" s="86"/>
      <c r="H668" s="10">
        <v>15000</v>
      </c>
      <c r="I668" s="10">
        <v>0</v>
      </c>
      <c r="J668" s="10">
        <v>15000</v>
      </c>
      <c r="K668" s="10">
        <v>25177.82</v>
      </c>
      <c r="L668" s="10">
        <v>0</v>
      </c>
      <c r="M668" s="10">
        <v>25177.82</v>
      </c>
      <c r="N668" s="11">
        <v>-10177.82</v>
      </c>
      <c r="O668" s="9">
        <v>1.6785213333333333</v>
      </c>
      <c r="P668" s="10">
        <v>55204.52</v>
      </c>
      <c r="Q668" s="10">
        <v>0</v>
      </c>
      <c r="R668" s="10">
        <v>55204.52</v>
      </c>
      <c r="S668" s="11">
        <v>-40204.519999999997</v>
      </c>
      <c r="T668" s="9">
        <v>3.6803013333333334</v>
      </c>
    </row>
    <row r="669" spans="1:20" hidden="1" outlineLevel="4" collapsed="1" x14ac:dyDescent="0.35">
      <c r="A669" s="14" t="s">
        <v>3</v>
      </c>
      <c r="B669" s="14" t="s">
        <v>3</v>
      </c>
      <c r="C669" s="13" t="s">
        <v>3</v>
      </c>
      <c r="D669" s="12" t="s">
        <v>3</v>
      </c>
      <c r="E669" s="12" t="s">
        <v>3</v>
      </c>
      <c r="F669" s="96" t="s">
        <v>57</v>
      </c>
      <c r="G669" s="86"/>
      <c r="H669" s="10">
        <v>0</v>
      </c>
      <c r="I669" s="10">
        <v>13000</v>
      </c>
      <c r="J669" s="10">
        <v>13000</v>
      </c>
      <c r="K669" s="10">
        <v>0</v>
      </c>
      <c r="L669" s="10">
        <v>0</v>
      </c>
      <c r="M669" s="10">
        <v>0</v>
      </c>
      <c r="N669" s="10">
        <v>13000</v>
      </c>
      <c r="O669" s="9">
        <v>0</v>
      </c>
      <c r="P669" s="10">
        <v>0</v>
      </c>
      <c r="Q669" s="10">
        <v>0</v>
      </c>
      <c r="R669" s="10">
        <v>0</v>
      </c>
      <c r="S669" s="10">
        <v>13000</v>
      </c>
      <c r="T669" s="9">
        <v>0</v>
      </c>
    </row>
    <row r="670" spans="1:20" hidden="1" outlineLevel="4" collapsed="1" x14ac:dyDescent="0.35">
      <c r="A670" s="14" t="s">
        <v>3</v>
      </c>
      <c r="B670" s="14" t="s">
        <v>3</v>
      </c>
      <c r="C670" s="13" t="s">
        <v>3</v>
      </c>
      <c r="D670" s="12" t="s">
        <v>3</v>
      </c>
      <c r="E670" s="12" t="s">
        <v>3</v>
      </c>
      <c r="F670" s="96" t="s">
        <v>59</v>
      </c>
      <c r="G670" s="86"/>
      <c r="H670" s="10">
        <v>0</v>
      </c>
      <c r="I670" s="10">
        <v>17000</v>
      </c>
      <c r="J670" s="10">
        <v>17000</v>
      </c>
      <c r="K670" s="10">
        <v>5874</v>
      </c>
      <c r="L670" s="10">
        <v>0</v>
      </c>
      <c r="M670" s="10">
        <v>5874</v>
      </c>
      <c r="N670" s="10">
        <v>11126</v>
      </c>
      <c r="O670" s="9">
        <v>0.34552941176470586</v>
      </c>
      <c r="P670" s="10">
        <v>11200.2</v>
      </c>
      <c r="Q670" s="10">
        <v>0</v>
      </c>
      <c r="R670" s="10">
        <v>11200.2</v>
      </c>
      <c r="S670" s="10">
        <v>5799.8</v>
      </c>
      <c r="T670" s="9">
        <v>0.65883529411764707</v>
      </c>
    </row>
    <row r="671" spans="1:20" hidden="1" outlineLevel="4" collapsed="1" x14ac:dyDescent="0.35">
      <c r="A671" s="14" t="s">
        <v>3</v>
      </c>
      <c r="B671" s="14" t="s">
        <v>3</v>
      </c>
      <c r="C671" s="13" t="s">
        <v>3</v>
      </c>
      <c r="D671" s="12" t="s">
        <v>3</v>
      </c>
      <c r="E671" s="12" t="s">
        <v>3</v>
      </c>
      <c r="F671" s="96" t="s">
        <v>59</v>
      </c>
      <c r="G671" s="86"/>
      <c r="H671" s="10">
        <v>0</v>
      </c>
      <c r="I671" s="10">
        <v>9000</v>
      </c>
      <c r="J671" s="10">
        <v>9000</v>
      </c>
      <c r="K671" s="10">
        <v>3544</v>
      </c>
      <c r="L671" s="10">
        <v>0</v>
      </c>
      <c r="M671" s="10">
        <v>3544</v>
      </c>
      <c r="N671" s="10">
        <v>5456</v>
      </c>
      <c r="O671" s="9">
        <v>0.39377777777777778</v>
      </c>
      <c r="P671" s="10">
        <v>11104</v>
      </c>
      <c r="Q671" s="10">
        <v>0</v>
      </c>
      <c r="R671" s="10">
        <v>11104</v>
      </c>
      <c r="S671" s="11">
        <v>-2104</v>
      </c>
      <c r="T671" s="9">
        <v>1.2337777777777779</v>
      </c>
    </row>
    <row r="672" spans="1:20" hidden="1" outlineLevel="4" collapsed="1" x14ac:dyDescent="0.35">
      <c r="A672" s="14" t="s">
        <v>3</v>
      </c>
      <c r="B672" s="14" t="s">
        <v>3</v>
      </c>
      <c r="C672" s="13" t="s">
        <v>3</v>
      </c>
      <c r="D672" s="12" t="s">
        <v>3</v>
      </c>
      <c r="E672" s="12" t="s">
        <v>3</v>
      </c>
      <c r="F672" s="96" t="s">
        <v>59</v>
      </c>
      <c r="G672" s="86"/>
      <c r="H672" s="10">
        <v>0</v>
      </c>
      <c r="I672" s="10">
        <v>400</v>
      </c>
      <c r="J672" s="10">
        <v>400</v>
      </c>
      <c r="K672" s="10">
        <v>0</v>
      </c>
      <c r="L672" s="10">
        <v>0</v>
      </c>
      <c r="M672" s="10">
        <v>0</v>
      </c>
      <c r="N672" s="10">
        <v>400</v>
      </c>
      <c r="O672" s="9">
        <v>0</v>
      </c>
      <c r="P672" s="10">
        <v>0</v>
      </c>
      <c r="Q672" s="10">
        <v>0</v>
      </c>
      <c r="R672" s="10">
        <v>0</v>
      </c>
      <c r="S672" s="10">
        <v>400</v>
      </c>
      <c r="T672" s="9">
        <v>0</v>
      </c>
    </row>
    <row r="673" spans="1:20" hidden="1" outlineLevel="4" collapsed="1" x14ac:dyDescent="0.35">
      <c r="A673" s="14" t="s">
        <v>3</v>
      </c>
      <c r="B673" s="14" t="s">
        <v>3</v>
      </c>
      <c r="C673" s="13" t="s">
        <v>3</v>
      </c>
      <c r="D673" s="12" t="s">
        <v>3</v>
      </c>
      <c r="E673" s="12" t="s">
        <v>3</v>
      </c>
      <c r="F673" s="96" t="s">
        <v>59</v>
      </c>
      <c r="G673" s="86"/>
      <c r="H673" s="10">
        <v>0</v>
      </c>
      <c r="I673" s="10">
        <v>6000</v>
      </c>
      <c r="J673" s="10">
        <v>6000</v>
      </c>
      <c r="K673" s="10">
        <v>1929.5</v>
      </c>
      <c r="L673" s="10">
        <v>0</v>
      </c>
      <c r="M673" s="10">
        <v>1929.5</v>
      </c>
      <c r="N673" s="10">
        <v>4070.5</v>
      </c>
      <c r="O673" s="9">
        <v>0.32158333333333333</v>
      </c>
      <c r="P673" s="10">
        <v>7366.1</v>
      </c>
      <c r="Q673" s="10">
        <v>0</v>
      </c>
      <c r="R673" s="10">
        <v>7366.1</v>
      </c>
      <c r="S673" s="11">
        <v>-1366.1</v>
      </c>
      <c r="T673" s="9">
        <v>1.2276833333333332</v>
      </c>
    </row>
    <row r="674" spans="1:20" hidden="1" outlineLevel="4" collapsed="1" x14ac:dyDescent="0.35">
      <c r="A674" s="14" t="s">
        <v>3</v>
      </c>
      <c r="B674" s="14" t="s">
        <v>3</v>
      </c>
      <c r="C674" s="13" t="s">
        <v>3</v>
      </c>
      <c r="D674" s="12" t="s">
        <v>3</v>
      </c>
      <c r="E674" s="12" t="s">
        <v>3</v>
      </c>
      <c r="F674" s="96" t="s">
        <v>59</v>
      </c>
      <c r="G674" s="86"/>
      <c r="H674" s="10">
        <v>0</v>
      </c>
      <c r="I674" s="10">
        <v>0</v>
      </c>
      <c r="J674" s="10">
        <v>0</v>
      </c>
      <c r="K674" s="10">
        <v>0</v>
      </c>
      <c r="L674" s="10">
        <v>0</v>
      </c>
      <c r="M674" s="10">
        <v>0</v>
      </c>
      <c r="N674" s="10">
        <v>0</v>
      </c>
      <c r="O674" s="9">
        <v>0</v>
      </c>
      <c r="P674" s="10">
        <v>0</v>
      </c>
      <c r="Q674" s="11">
        <v>-25170</v>
      </c>
      <c r="R674" s="11">
        <v>-25170</v>
      </c>
      <c r="S674" s="10">
        <v>25170</v>
      </c>
      <c r="T674" s="24">
        <v>-1</v>
      </c>
    </row>
    <row r="675" spans="1:20" hidden="1" outlineLevel="4" collapsed="1" x14ac:dyDescent="0.35">
      <c r="A675" s="14" t="s">
        <v>3</v>
      </c>
      <c r="B675" s="14" t="s">
        <v>3</v>
      </c>
      <c r="C675" s="13" t="s">
        <v>3</v>
      </c>
      <c r="D675" s="12" t="s">
        <v>3</v>
      </c>
      <c r="E675" s="12" t="s">
        <v>3</v>
      </c>
      <c r="F675" s="96" t="s">
        <v>59</v>
      </c>
      <c r="G675" s="86"/>
      <c r="H675" s="10">
        <v>54000</v>
      </c>
      <c r="I675" s="10">
        <v>0</v>
      </c>
      <c r="J675" s="10">
        <v>54000</v>
      </c>
      <c r="K675" s="10">
        <v>0</v>
      </c>
      <c r="L675" s="10">
        <v>0</v>
      </c>
      <c r="M675" s="10">
        <v>0</v>
      </c>
      <c r="N675" s="10">
        <v>54000</v>
      </c>
      <c r="O675" s="9">
        <v>0</v>
      </c>
      <c r="P675" s="10">
        <v>0</v>
      </c>
      <c r="Q675" s="10">
        <v>0</v>
      </c>
      <c r="R675" s="10">
        <v>0</v>
      </c>
      <c r="S675" s="10">
        <v>54000</v>
      </c>
      <c r="T675" s="9">
        <v>0</v>
      </c>
    </row>
    <row r="676" spans="1:20" hidden="1" outlineLevel="4" collapsed="1" x14ac:dyDescent="0.35">
      <c r="A676" s="14" t="s">
        <v>3</v>
      </c>
      <c r="B676" s="14" t="s">
        <v>3</v>
      </c>
      <c r="C676" s="13" t="s">
        <v>3</v>
      </c>
      <c r="D676" s="12" t="s">
        <v>3</v>
      </c>
      <c r="E676" s="12" t="s">
        <v>3</v>
      </c>
      <c r="F676" s="96" t="s">
        <v>59</v>
      </c>
      <c r="G676" s="86"/>
      <c r="H676" s="10">
        <v>0</v>
      </c>
      <c r="I676" s="10">
        <v>0</v>
      </c>
      <c r="J676" s="10">
        <v>0</v>
      </c>
      <c r="K676" s="10">
        <v>4281.3500000000004</v>
      </c>
      <c r="L676" s="10">
        <v>0</v>
      </c>
      <c r="M676" s="10">
        <v>4281.3500000000004</v>
      </c>
      <c r="N676" s="11">
        <v>-4281.3500000000004</v>
      </c>
      <c r="O676" s="24">
        <v>-1</v>
      </c>
      <c r="P676" s="10">
        <v>14387.75</v>
      </c>
      <c r="Q676" s="10">
        <v>0</v>
      </c>
      <c r="R676" s="10">
        <v>14387.75</v>
      </c>
      <c r="S676" s="11">
        <v>-14387.75</v>
      </c>
      <c r="T676" s="24">
        <v>-1</v>
      </c>
    </row>
    <row r="677" spans="1:20" hidden="1" outlineLevel="4" collapsed="1" x14ac:dyDescent="0.35">
      <c r="A677" s="14" t="s">
        <v>3</v>
      </c>
      <c r="B677" s="14" t="s">
        <v>3</v>
      </c>
      <c r="C677" s="13" t="s">
        <v>3</v>
      </c>
      <c r="D677" s="12" t="s">
        <v>3</v>
      </c>
      <c r="E677" s="12" t="s">
        <v>3</v>
      </c>
      <c r="F677" s="96" t="s">
        <v>59</v>
      </c>
      <c r="G677" s="86"/>
      <c r="H677" s="10">
        <v>10000</v>
      </c>
      <c r="I677" s="10">
        <v>0</v>
      </c>
      <c r="J677" s="10">
        <v>10000</v>
      </c>
      <c r="K677" s="10">
        <v>0</v>
      </c>
      <c r="L677" s="10">
        <v>0</v>
      </c>
      <c r="M677" s="10">
        <v>0</v>
      </c>
      <c r="N677" s="10">
        <v>10000</v>
      </c>
      <c r="O677" s="9">
        <v>0</v>
      </c>
      <c r="P677" s="10">
        <v>0</v>
      </c>
      <c r="Q677" s="10">
        <v>0</v>
      </c>
      <c r="R677" s="10">
        <v>0</v>
      </c>
      <c r="S677" s="10">
        <v>10000</v>
      </c>
      <c r="T677" s="9">
        <v>0</v>
      </c>
    </row>
    <row r="678" spans="1:20" hidden="1" outlineLevel="4" collapsed="1" x14ac:dyDescent="0.35">
      <c r="A678" s="14" t="s">
        <v>3</v>
      </c>
      <c r="B678" s="14" t="s">
        <v>3</v>
      </c>
      <c r="C678" s="13" t="s">
        <v>3</v>
      </c>
      <c r="D678" s="12" t="s">
        <v>3</v>
      </c>
      <c r="E678" s="12" t="s">
        <v>3</v>
      </c>
      <c r="F678" s="96" t="s">
        <v>59</v>
      </c>
      <c r="G678" s="86"/>
      <c r="H678" s="10">
        <v>0</v>
      </c>
      <c r="I678" s="10">
        <v>2800</v>
      </c>
      <c r="J678" s="10">
        <v>2800</v>
      </c>
      <c r="K678" s="10">
        <v>2598.4</v>
      </c>
      <c r="L678" s="10">
        <v>0</v>
      </c>
      <c r="M678" s="10">
        <v>2598.4</v>
      </c>
      <c r="N678" s="10">
        <v>201.6</v>
      </c>
      <c r="O678" s="9">
        <v>0.92800000000000005</v>
      </c>
      <c r="P678" s="10">
        <v>4650.3999999999996</v>
      </c>
      <c r="Q678" s="10">
        <v>0</v>
      </c>
      <c r="R678" s="10">
        <v>4650.3999999999996</v>
      </c>
      <c r="S678" s="11">
        <v>-1850.4</v>
      </c>
      <c r="T678" s="9">
        <v>1.6608571428571428</v>
      </c>
    </row>
    <row r="679" spans="1:20" hidden="1" outlineLevel="4" collapsed="1" x14ac:dyDescent="0.35">
      <c r="A679" s="14" t="s">
        <v>3</v>
      </c>
      <c r="B679" s="14" t="s">
        <v>3</v>
      </c>
      <c r="C679" s="13" t="s">
        <v>3</v>
      </c>
      <c r="D679" s="12" t="s">
        <v>3</v>
      </c>
      <c r="E679" s="12" t="s">
        <v>3</v>
      </c>
      <c r="F679" s="96" t="s">
        <v>59</v>
      </c>
      <c r="G679" s="86"/>
      <c r="H679" s="10">
        <v>26000</v>
      </c>
      <c r="I679" s="10">
        <v>1262</v>
      </c>
      <c r="J679" s="10">
        <v>27262</v>
      </c>
      <c r="K679" s="10">
        <v>10835.74</v>
      </c>
      <c r="L679" s="10">
        <v>0</v>
      </c>
      <c r="M679" s="10">
        <v>10835.74</v>
      </c>
      <c r="N679" s="10">
        <v>16426.259999999998</v>
      </c>
      <c r="O679" s="9">
        <v>0.39746680360941972</v>
      </c>
      <c r="P679" s="10">
        <v>24563.02</v>
      </c>
      <c r="Q679" s="10">
        <v>0</v>
      </c>
      <c r="R679" s="10">
        <v>24563.02</v>
      </c>
      <c r="S679" s="10">
        <v>2698.98</v>
      </c>
      <c r="T679" s="9">
        <v>0.90099845939402834</v>
      </c>
    </row>
    <row r="680" spans="1:20" hidden="1" outlineLevel="4" collapsed="1" x14ac:dyDescent="0.35">
      <c r="A680" s="14" t="s">
        <v>3</v>
      </c>
      <c r="B680" s="14" t="s">
        <v>3</v>
      </c>
      <c r="C680" s="13" t="s">
        <v>3</v>
      </c>
      <c r="D680" s="12" t="s">
        <v>3</v>
      </c>
      <c r="E680" s="12" t="s">
        <v>3</v>
      </c>
      <c r="F680" s="96" t="s">
        <v>116</v>
      </c>
      <c r="G680" s="86"/>
      <c r="H680" s="10">
        <v>0</v>
      </c>
      <c r="I680" s="10">
        <v>0</v>
      </c>
      <c r="J680" s="10">
        <v>0</v>
      </c>
      <c r="K680" s="10">
        <v>941.8</v>
      </c>
      <c r="L680" s="10">
        <v>0</v>
      </c>
      <c r="M680" s="10">
        <v>941.8</v>
      </c>
      <c r="N680" s="11">
        <v>-941.8</v>
      </c>
      <c r="O680" s="24">
        <v>-1</v>
      </c>
      <c r="P680" s="10">
        <v>2002.6</v>
      </c>
      <c r="Q680" s="10">
        <v>0</v>
      </c>
      <c r="R680" s="10">
        <v>2002.6</v>
      </c>
      <c r="S680" s="11">
        <v>-2002.6</v>
      </c>
      <c r="T680" s="24">
        <v>-1</v>
      </c>
    </row>
    <row r="681" spans="1:20" hidden="1" outlineLevel="4" collapsed="1" x14ac:dyDescent="0.35">
      <c r="A681" s="14" t="s">
        <v>3</v>
      </c>
      <c r="B681" s="14" t="s">
        <v>3</v>
      </c>
      <c r="C681" s="13" t="s">
        <v>3</v>
      </c>
      <c r="D681" s="12" t="s">
        <v>3</v>
      </c>
      <c r="E681" s="12" t="s">
        <v>3</v>
      </c>
      <c r="F681" s="96" t="s">
        <v>73</v>
      </c>
      <c r="G681" s="86"/>
      <c r="H681" s="10">
        <v>850</v>
      </c>
      <c r="I681" s="10">
        <v>0</v>
      </c>
      <c r="J681" s="10">
        <v>850</v>
      </c>
      <c r="K681" s="10">
        <v>0</v>
      </c>
      <c r="L681" s="10">
        <v>0</v>
      </c>
      <c r="M681" s="10">
        <v>0</v>
      </c>
      <c r="N681" s="10">
        <v>850</v>
      </c>
      <c r="O681" s="9">
        <v>0</v>
      </c>
      <c r="P681" s="10">
        <v>0</v>
      </c>
      <c r="Q681" s="10">
        <v>0</v>
      </c>
      <c r="R681" s="10">
        <v>0</v>
      </c>
      <c r="S681" s="10">
        <v>850</v>
      </c>
      <c r="T681" s="9">
        <v>0</v>
      </c>
    </row>
    <row r="682" spans="1:20" hidden="1" outlineLevel="4" collapsed="1" x14ac:dyDescent="0.35">
      <c r="A682" s="14" t="s">
        <v>3</v>
      </c>
      <c r="B682" s="14" t="s">
        <v>3</v>
      </c>
      <c r="C682" s="13" t="s">
        <v>3</v>
      </c>
      <c r="D682" s="12" t="s">
        <v>3</v>
      </c>
      <c r="E682" s="12" t="s">
        <v>3</v>
      </c>
      <c r="F682" s="96" t="s">
        <v>262</v>
      </c>
      <c r="G682" s="86"/>
      <c r="H682" s="10">
        <v>0</v>
      </c>
      <c r="I682" s="10">
        <v>0</v>
      </c>
      <c r="J682" s="10">
        <v>0</v>
      </c>
      <c r="K682" s="10">
        <v>1465.8</v>
      </c>
      <c r="L682" s="10">
        <v>0</v>
      </c>
      <c r="M682" s="10">
        <v>1465.8</v>
      </c>
      <c r="N682" s="11">
        <v>-1465.8</v>
      </c>
      <c r="O682" s="24">
        <v>-1</v>
      </c>
      <c r="P682" s="10">
        <v>2121</v>
      </c>
      <c r="Q682" s="10">
        <v>0</v>
      </c>
      <c r="R682" s="10">
        <v>2121</v>
      </c>
      <c r="S682" s="11">
        <v>-2121</v>
      </c>
      <c r="T682" s="24">
        <v>-1</v>
      </c>
    </row>
    <row r="683" spans="1:20" hidden="1" outlineLevel="4" collapsed="1" x14ac:dyDescent="0.35">
      <c r="A683" s="14" t="s">
        <v>3</v>
      </c>
      <c r="B683" s="14" t="s">
        <v>3</v>
      </c>
      <c r="C683" s="13" t="s">
        <v>3</v>
      </c>
      <c r="D683" s="12" t="s">
        <v>3</v>
      </c>
      <c r="E683" s="12" t="s">
        <v>3</v>
      </c>
      <c r="F683" s="96" t="s">
        <v>121</v>
      </c>
      <c r="G683" s="86"/>
      <c r="H683" s="10">
        <v>6887</v>
      </c>
      <c r="I683" s="10">
        <v>0</v>
      </c>
      <c r="J683" s="10">
        <v>6887</v>
      </c>
      <c r="K683" s="10">
        <v>4352.2</v>
      </c>
      <c r="L683" s="10">
        <v>0</v>
      </c>
      <c r="M683" s="10">
        <v>4352.2</v>
      </c>
      <c r="N683" s="10">
        <v>2534.8000000000002</v>
      </c>
      <c r="O683" s="9">
        <v>0.63194424277624506</v>
      </c>
      <c r="P683" s="10">
        <v>6683.2</v>
      </c>
      <c r="Q683" s="10">
        <v>0</v>
      </c>
      <c r="R683" s="10">
        <v>6683.2</v>
      </c>
      <c r="S683" s="10">
        <v>203.8</v>
      </c>
      <c r="T683" s="9">
        <v>0.97040801510091479</v>
      </c>
    </row>
    <row r="684" spans="1:20" hidden="1" outlineLevel="4" collapsed="1" x14ac:dyDescent="0.35">
      <c r="A684" s="14" t="s">
        <v>3</v>
      </c>
      <c r="B684" s="14" t="s">
        <v>3</v>
      </c>
      <c r="C684" s="13" t="s">
        <v>3</v>
      </c>
      <c r="D684" s="12" t="s">
        <v>3</v>
      </c>
      <c r="E684" s="12" t="s">
        <v>3</v>
      </c>
      <c r="F684" s="96" t="s">
        <v>74</v>
      </c>
      <c r="G684" s="86"/>
      <c r="H684" s="10">
        <v>8000</v>
      </c>
      <c r="I684" s="10">
        <v>0</v>
      </c>
      <c r="J684" s="10">
        <v>8000</v>
      </c>
      <c r="K684" s="10">
        <v>2701.05</v>
      </c>
      <c r="L684" s="10">
        <v>0</v>
      </c>
      <c r="M684" s="10">
        <v>2701.05</v>
      </c>
      <c r="N684" s="10">
        <v>5298.95</v>
      </c>
      <c r="O684" s="9">
        <v>0.33763124999999999</v>
      </c>
      <c r="P684" s="10">
        <v>3304.95</v>
      </c>
      <c r="Q684" s="10">
        <v>0</v>
      </c>
      <c r="R684" s="10">
        <v>3304.95</v>
      </c>
      <c r="S684" s="10">
        <v>4695.05</v>
      </c>
      <c r="T684" s="9">
        <v>0.41311874999999998</v>
      </c>
    </row>
    <row r="685" spans="1:20" hidden="1" outlineLevel="4" collapsed="1" x14ac:dyDescent="0.35">
      <c r="A685" s="14" t="s">
        <v>3</v>
      </c>
      <c r="B685" s="14" t="s">
        <v>3</v>
      </c>
      <c r="C685" s="13" t="s">
        <v>3</v>
      </c>
      <c r="D685" s="12" t="s">
        <v>3</v>
      </c>
      <c r="E685" s="12" t="s">
        <v>3</v>
      </c>
      <c r="F685" s="96" t="s">
        <v>122</v>
      </c>
      <c r="G685" s="86"/>
      <c r="H685" s="10">
        <v>0</v>
      </c>
      <c r="I685" s="10">
        <v>0</v>
      </c>
      <c r="J685" s="10">
        <v>0</v>
      </c>
      <c r="K685" s="10">
        <v>1706.4</v>
      </c>
      <c r="L685" s="10">
        <v>0</v>
      </c>
      <c r="M685" s="10">
        <v>1706.4</v>
      </c>
      <c r="N685" s="11">
        <v>-1706.4</v>
      </c>
      <c r="O685" s="24">
        <v>-1</v>
      </c>
      <c r="P685" s="10">
        <v>2138.4</v>
      </c>
      <c r="Q685" s="10">
        <v>2128</v>
      </c>
      <c r="R685" s="10">
        <v>4266.3999999999996</v>
      </c>
      <c r="S685" s="11">
        <v>-4266.3999999999996</v>
      </c>
      <c r="T685" s="24">
        <v>-1</v>
      </c>
    </row>
    <row r="686" spans="1:20" hidden="1" outlineLevel="4" collapsed="1" x14ac:dyDescent="0.35">
      <c r="A686" s="14" t="s">
        <v>3</v>
      </c>
      <c r="B686" s="14" t="s">
        <v>3</v>
      </c>
      <c r="C686" s="13" t="s">
        <v>3</v>
      </c>
      <c r="D686" s="12" t="s">
        <v>3</v>
      </c>
      <c r="E686" s="12" t="s">
        <v>3</v>
      </c>
      <c r="F686" s="96" t="s">
        <v>76</v>
      </c>
      <c r="G686" s="86"/>
      <c r="H686" s="10">
        <v>1000</v>
      </c>
      <c r="I686" s="10">
        <v>0</v>
      </c>
      <c r="J686" s="10">
        <v>1000</v>
      </c>
      <c r="K686" s="10">
        <v>0</v>
      </c>
      <c r="L686" s="10">
        <v>0</v>
      </c>
      <c r="M686" s="10">
        <v>0</v>
      </c>
      <c r="N686" s="10">
        <v>1000</v>
      </c>
      <c r="O686" s="9">
        <v>0</v>
      </c>
      <c r="P686" s="10">
        <v>0</v>
      </c>
      <c r="Q686" s="10">
        <v>0</v>
      </c>
      <c r="R686" s="10">
        <v>0</v>
      </c>
      <c r="S686" s="10">
        <v>1000</v>
      </c>
      <c r="T686" s="9">
        <v>0</v>
      </c>
    </row>
    <row r="687" spans="1:20" hidden="1" outlineLevel="4" collapsed="1" x14ac:dyDescent="0.35">
      <c r="A687" s="14" t="s">
        <v>3</v>
      </c>
      <c r="B687" s="14" t="s">
        <v>3</v>
      </c>
      <c r="C687" s="13" t="s">
        <v>3</v>
      </c>
      <c r="D687" s="12" t="s">
        <v>3</v>
      </c>
      <c r="E687" s="12" t="s">
        <v>3</v>
      </c>
      <c r="F687" s="96" t="s">
        <v>88</v>
      </c>
      <c r="G687" s="86"/>
      <c r="H687" s="10">
        <v>2452</v>
      </c>
      <c r="I687" s="10">
        <v>0</v>
      </c>
      <c r="J687" s="10">
        <v>2452</v>
      </c>
      <c r="K687" s="10">
        <v>0</v>
      </c>
      <c r="L687" s="10">
        <v>0</v>
      </c>
      <c r="M687" s="10">
        <v>0</v>
      </c>
      <c r="N687" s="10">
        <v>2452</v>
      </c>
      <c r="O687" s="9">
        <v>0</v>
      </c>
      <c r="P687" s="10">
        <v>0</v>
      </c>
      <c r="Q687" s="10">
        <v>0</v>
      </c>
      <c r="R687" s="10">
        <v>0</v>
      </c>
      <c r="S687" s="10">
        <v>2452</v>
      </c>
      <c r="T687" s="9">
        <v>0</v>
      </c>
    </row>
    <row r="688" spans="1:20" hidden="1" outlineLevel="4" collapsed="1" x14ac:dyDescent="0.35">
      <c r="A688" s="14" t="s">
        <v>3</v>
      </c>
      <c r="B688" s="14" t="s">
        <v>3</v>
      </c>
      <c r="C688" s="13" t="s">
        <v>3</v>
      </c>
      <c r="D688" s="12" t="s">
        <v>3</v>
      </c>
      <c r="E688" s="12" t="s">
        <v>3</v>
      </c>
      <c r="F688" s="96" t="s">
        <v>103</v>
      </c>
      <c r="G688" s="86"/>
      <c r="H688" s="10">
        <v>0</v>
      </c>
      <c r="I688" s="10">
        <v>0</v>
      </c>
      <c r="J688" s="10">
        <v>0</v>
      </c>
      <c r="K688" s="10">
        <v>340</v>
      </c>
      <c r="L688" s="10">
        <v>0</v>
      </c>
      <c r="M688" s="10">
        <v>340</v>
      </c>
      <c r="N688" s="11">
        <v>-340</v>
      </c>
      <c r="O688" s="24">
        <v>-1</v>
      </c>
      <c r="P688" s="10">
        <v>2380</v>
      </c>
      <c r="Q688" s="10">
        <v>0</v>
      </c>
      <c r="R688" s="10">
        <v>2380</v>
      </c>
      <c r="S688" s="11">
        <v>-2380</v>
      </c>
      <c r="T688" s="24">
        <v>-1</v>
      </c>
    </row>
    <row r="689" spans="1:20" hidden="1" outlineLevel="4" collapsed="1" x14ac:dyDescent="0.35">
      <c r="A689" s="14" t="s">
        <v>3</v>
      </c>
      <c r="B689" s="14" t="s">
        <v>3</v>
      </c>
      <c r="C689" s="13" t="s">
        <v>3</v>
      </c>
      <c r="D689" s="12" t="s">
        <v>3</v>
      </c>
      <c r="E689" s="12" t="s">
        <v>3</v>
      </c>
      <c r="F689" s="96" t="s">
        <v>103</v>
      </c>
      <c r="G689" s="86"/>
      <c r="H689" s="10">
        <v>0</v>
      </c>
      <c r="I689" s="10">
        <v>28800</v>
      </c>
      <c r="J689" s="10">
        <v>28800</v>
      </c>
      <c r="K689" s="10">
        <v>10392.27</v>
      </c>
      <c r="L689" s="10">
        <v>0</v>
      </c>
      <c r="M689" s="10">
        <v>10392.27</v>
      </c>
      <c r="N689" s="10">
        <v>18407.73</v>
      </c>
      <c r="O689" s="9">
        <v>0.36084270833333332</v>
      </c>
      <c r="P689" s="10">
        <v>24106.05</v>
      </c>
      <c r="Q689" s="10">
        <v>0</v>
      </c>
      <c r="R689" s="10">
        <v>24106.05</v>
      </c>
      <c r="S689" s="10">
        <v>4693.95</v>
      </c>
      <c r="T689" s="9">
        <v>0.83701562500000004</v>
      </c>
    </row>
    <row r="690" spans="1:20" hidden="1" outlineLevel="4" collapsed="1" x14ac:dyDescent="0.35">
      <c r="A690" s="14" t="s">
        <v>3</v>
      </c>
      <c r="B690" s="14" t="s">
        <v>3</v>
      </c>
      <c r="C690" s="13" t="s">
        <v>3</v>
      </c>
      <c r="D690" s="12" t="s">
        <v>3</v>
      </c>
      <c r="E690" s="12" t="s">
        <v>3</v>
      </c>
      <c r="F690" s="96" t="s">
        <v>250</v>
      </c>
      <c r="G690" s="86"/>
      <c r="H690" s="10">
        <v>0</v>
      </c>
      <c r="I690" s="10">
        <v>49000</v>
      </c>
      <c r="J690" s="10">
        <v>49000</v>
      </c>
      <c r="K690" s="10">
        <v>0</v>
      </c>
      <c r="L690" s="10">
        <v>0</v>
      </c>
      <c r="M690" s="10">
        <v>0</v>
      </c>
      <c r="N690" s="10">
        <v>49000</v>
      </c>
      <c r="O690" s="9">
        <v>0</v>
      </c>
      <c r="P690" s="10">
        <v>0</v>
      </c>
      <c r="Q690" s="10">
        <v>0</v>
      </c>
      <c r="R690" s="10">
        <v>0</v>
      </c>
      <c r="S690" s="10">
        <v>49000</v>
      </c>
      <c r="T690" s="9">
        <v>0</v>
      </c>
    </row>
    <row r="691" spans="1:20" hidden="1" outlineLevel="3" collapsed="1" x14ac:dyDescent="0.35">
      <c r="A691" s="14" t="s">
        <v>3</v>
      </c>
      <c r="B691" s="14" t="s">
        <v>3</v>
      </c>
      <c r="C691" s="13" t="s">
        <v>3</v>
      </c>
      <c r="D691" s="12" t="s">
        <v>3</v>
      </c>
      <c r="E691" s="96" t="s">
        <v>456</v>
      </c>
      <c r="F691" s="86"/>
      <c r="G691" s="86"/>
      <c r="H691" s="16">
        <v>382707</v>
      </c>
      <c r="I691" s="16">
        <v>18453</v>
      </c>
      <c r="J691" s="16">
        <v>401160</v>
      </c>
      <c r="K691" s="16">
        <v>170597.98</v>
      </c>
      <c r="L691" s="16">
        <v>0</v>
      </c>
      <c r="M691" s="16">
        <v>170597.98</v>
      </c>
      <c r="N691" s="16">
        <v>230562.02</v>
      </c>
      <c r="O691" s="17">
        <v>0.42526169109582213</v>
      </c>
      <c r="P691" s="16">
        <v>404905.36</v>
      </c>
      <c r="Q691" s="18">
        <v>-17501</v>
      </c>
      <c r="R691" s="16">
        <v>387404.36</v>
      </c>
      <c r="S691" s="16">
        <v>13755.64</v>
      </c>
      <c r="T691" s="15">
        <v>0.9657103400139595</v>
      </c>
    </row>
    <row r="692" spans="1:20" hidden="1" outlineLevel="4" collapsed="1" x14ac:dyDescent="0.35">
      <c r="A692" s="14" t="s">
        <v>3</v>
      </c>
      <c r="B692" s="14" t="s">
        <v>3</v>
      </c>
      <c r="C692" s="13" t="s">
        <v>3</v>
      </c>
      <c r="D692" s="12" t="s">
        <v>3</v>
      </c>
      <c r="E692" s="12" t="s">
        <v>3</v>
      </c>
      <c r="F692" s="96"/>
      <c r="G692" s="86"/>
      <c r="H692" s="10">
        <v>1072</v>
      </c>
      <c r="I692" s="10">
        <v>0</v>
      </c>
      <c r="J692" s="10">
        <v>1072</v>
      </c>
      <c r="K692" s="10">
        <v>0</v>
      </c>
      <c r="L692" s="10">
        <v>0</v>
      </c>
      <c r="M692" s="10">
        <v>0</v>
      </c>
      <c r="N692" s="10">
        <v>1072</v>
      </c>
      <c r="O692" s="9">
        <v>0</v>
      </c>
      <c r="P692" s="10">
        <v>0</v>
      </c>
      <c r="Q692" s="10">
        <v>0</v>
      </c>
      <c r="R692" s="10">
        <v>0</v>
      </c>
      <c r="S692" s="10">
        <v>1072</v>
      </c>
      <c r="T692" s="9">
        <v>0</v>
      </c>
    </row>
    <row r="693" spans="1:20" hidden="1" outlineLevel="4" collapsed="1" x14ac:dyDescent="0.35">
      <c r="A693" s="14" t="s">
        <v>3</v>
      </c>
      <c r="B693" s="14" t="s">
        <v>3</v>
      </c>
      <c r="C693" s="13" t="s">
        <v>3</v>
      </c>
      <c r="D693" s="12" t="s">
        <v>3</v>
      </c>
      <c r="E693" s="12" t="s">
        <v>3</v>
      </c>
      <c r="F693" s="96"/>
      <c r="G693" s="86"/>
      <c r="H693" s="10">
        <v>2276</v>
      </c>
      <c r="I693" s="10">
        <v>0</v>
      </c>
      <c r="J693" s="10">
        <v>2276</v>
      </c>
      <c r="K693" s="10">
        <v>517.94000000000005</v>
      </c>
      <c r="L693" s="10">
        <v>0</v>
      </c>
      <c r="M693" s="10">
        <v>517.94000000000005</v>
      </c>
      <c r="N693" s="10">
        <v>1758.06</v>
      </c>
      <c r="O693" s="9">
        <v>0.2275659050966608</v>
      </c>
      <c r="P693" s="10">
        <v>1053.74</v>
      </c>
      <c r="Q693" s="10">
        <v>0</v>
      </c>
      <c r="R693" s="10">
        <v>1053.74</v>
      </c>
      <c r="S693" s="10">
        <v>1222.26</v>
      </c>
      <c r="T693" s="9">
        <v>0.46297891036906852</v>
      </c>
    </row>
    <row r="694" spans="1:20" hidden="1" outlineLevel="4" collapsed="1" x14ac:dyDescent="0.35">
      <c r="A694" s="14" t="s">
        <v>3</v>
      </c>
      <c r="B694" s="14" t="s">
        <v>3</v>
      </c>
      <c r="C694" s="13" t="s">
        <v>3</v>
      </c>
      <c r="D694" s="12" t="s">
        <v>3</v>
      </c>
      <c r="E694" s="12" t="s">
        <v>3</v>
      </c>
      <c r="F694" s="96"/>
      <c r="G694" s="86"/>
      <c r="H694" s="10">
        <v>1367</v>
      </c>
      <c r="I694" s="10">
        <v>0</v>
      </c>
      <c r="J694" s="10">
        <v>1367</v>
      </c>
      <c r="K694" s="10">
        <v>0</v>
      </c>
      <c r="L694" s="10">
        <v>0</v>
      </c>
      <c r="M694" s="10">
        <v>0</v>
      </c>
      <c r="N694" s="10">
        <v>1367</v>
      </c>
      <c r="O694" s="9">
        <v>0</v>
      </c>
      <c r="P694" s="10">
        <v>0</v>
      </c>
      <c r="Q694" s="10">
        <v>0</v>
      </c>
      <c r="R694" s="10">
        <v>0</v>
      </c>
      <c r="S694" s="10">
        <v>1367</v>
      </c>
      <c r="T694" s="9">
        <v>0</v>
      </c>
    </row>
    <row r="695" spans="1:20" hidden="1" outlineLevel="4" collapsed="1" x14ac:dyDescent="0.35">
      <c r="A695" s="14" t="s">
        <v>3</v>
      </c>
      <c r="B695" s="14" t="s">
        <v>3</v>
      </c>
      <c r="C695" s="13" t="s">
        <v>3</v>
      </c>
      <c r="D695" s="12" t="s">
        <v>3</v>
      </c>
      <c r="E695" s="12" t="s">
        <v>3</v>
      </c>
      <c r="F695" s="96"/>
      <c r="G695" s="86"/>
      <c r="H695" s="10">
        <v>14594</v>
      </c>
      <c r="I695" s="10">
        <v>0</v>
      </c>
      <c r="J695" s="10">
        <v>14594</v>
      </c>
      <c r="K695" s="10">
        <v>5343.72</v>
      </c>
      <c r="L695" s="10">
        <v>0</v>
      </c>
      <c r="M695" s="10">
        <v>5343.72</v>
      </c>
      <c r="N695" s="10">
        <v>9250.2800000000007</v>
      </c>
      <c r="O695" s="9">
        <v>0.36615869535425516</v>
      </c>
      <c r="P695" s="10">
        <v>13659.36</v>
      </c>
      <c r="Q695" s="10">
        <v>0</v>
      </c>
      <c r="R695" s="10">
        <v>13659.36</v>
      </c>
      <c r="S695" s="10">
        <v>934.64</v>
      </c>
      <c r="T695" s="9">
        <v>0.93595724270248049</v>
      </c>
    </row>
    <row r="696" spans="1:20" hidden="1" outlineLevel="4" collapsed="1" x14ac:dyDescent="0.35">
      <c r="A696" s="14" t="s">
        <v>3</v>
      </c>
      <c r="B696" s="14" t="s">
        <v>3</v>
      </c>
      <c r="C696" s="13" t="s">
        <v>3</v>
      </c>
      <c r="D696" s="12" t="s">
        <v>3</v>
      </c>
      <c r="E696" s="12" t="s">
        <v>3</v>
      </c>
      <c r="F696" s="96"/>
      <c r="G696" s="86"/>
      <c r="H696" s="10">
        <v>1500</v>
      </c>
      <c r="I696" s="10">
        <v>2802</v>
      </c>
      <c r="J696" s="10">
        <v>4302</v>
      </c>
      <c r="K696" s="10">
        <v>1339.5</v>
      </c>
      <c r="L696" s="10">
        <v>0</v>
      </c>
      <c r="M696" s="10">
        <v>1339.5</v>
      </c>
      <c r="N696" s="10">
        <v>2962.5</v>
      </c>
      <c r="O696" s="9">
        <v>0.31136680613668061</v>
      </c>
      <c r="P696" s="10">
        <v>6054.54</v>
      </c>
      <c r="Q696" s="10">
        <v>0</v>
      </c>
      <c r="R696" s="10">
        <v>6054.54</v>
      </c>
      <c r="S696" s="11">
        <v>-1752.54</v>
      </c>
      <c r="T696" s="9">
        <v>1.4073779637377963</v>
      </c>
    </row>
    <row r="697" spans="1:20" hidden="1" outlineLevel="4" collapsed="1" x14ac:dyDescent="0.35">
      <c r="A697" s="14" t="s">
        <v>3</v>
      </c>
      <c r="B697" s="14" t="s">
        <v>3</v>
      </c>
      <c r="C697" s="13" t="s">
        <v>3</v>
      </c>
      <c r="D697" s="12" t="s">
        <v>3</v>
      </c>
      <c r="E697" s="12" t="s">
        <v>3</v>
      </c>
      <c r="F697" s="96"/>
      <c r="G697" s="86"/>
      <c r="H697" s="10">
        <v>0</v>
      </c>
      <c r="I697" s="10">
        <v>0</v>
      </c>
      <c r="J697" s="10">
        <v>0</v>
      </c>
      <c r="K697" s="10">
        <v>115.2</v>
      </c>
      <c r="L697" s="10">
        <v>0</v>
      </c>
      <c r="M697" s="10">
        <v>115.2</v>
      </c>
      <c r="N697" s="11">
        <v>-115.2</v>
      </c>
      <c r="O697" s="24">
        <v>-1</v>
      </c>
      <c r="P697" s="10">
        <v>568.79999999999995</v>
      </c>
      <c r="Q697" s="10">
        <v>0</v>
      </c>
      <c r="R697" s="10">
        <v>568.79999999999995</v>
      </c>
      <c r="S697" s="11">
        <v>-568.79999999999995</v>
      </c>
      <c r="T697" s="24">
        <v>-1</v>
      </c>
    </row>
    <row r="698" spans="1:20" hidden="1" outlineLevel="4" collapsed="1" x14ac:dyDescent="0.35">
      <c r="A698" s="14" t="s">
        <v>3</v>
      </c>
      <c r="B698" s="14" t="s">
        <v>3</v>
      </c>
      <c r="C698" s="13" t="s">
        <v>3</v>
      </c>
      <c r="D698" s="12" t="s">
        <v>3</v>
      </c>
      <c r="E698" s="12" t="s">
        <v>3</v>
      </c>
      <c r="F698" s="96"/>
      <c r="G698" s="86"/>
      <c r="H698" s="10">
        <v>4001</v>
      </c>
      <c r="I698" s="10">
        <v>0</v>
      </c>
      <c r="J698" s="10">
        <v>4001</v>
      </c>
      <c r="K698" s="10">
        <v>1018.02</v>
      </c>
      <c r="L698" s="10">
        <v>0</v>
      </c>
      <c r="M698" s="10">
        <v>1018.02</v>
      </c>
      <c r="N698" s="10">
        <v>2982.98</v>
      </c>
      <c r="O698" s="9">
        <v>0.25444138965258684</v>
      </c>
      <c r="P698" s="10">
        <v>1553.82</v>
      </c>
      <c r="Q698" s="10">
        <v>0</v>
      </c>
      <c r="R698" s="10">
        <v>1553.82</v>
      </c>
      <c r="S698" s="10">
        <v>2447.1799999999998</v>
      </c>
      <c r="T698" s="9">
        <v>0.3883579105223694</v>
      </c>
    </row>
    <row r="699" spans="1:20" hidden="1" outlineLevel="4" collapsed="1" x14ac:dyDescent="0.35">
      <c r="A699" s="14" t="s">
        <v>3</v>
      </c>
      <c r="B699" s="14" t="s">
        <v>3</v>
      </c>
      <c r="C699" s="13" t="s">
        <v>3</v>
      </c>
      <c r="D699" s="12" t="s">
        <v>3</v>
      </c>
      <c r="E699" s="12" t="s">
        <v>3</v>
      </c>
      <c r="F699" s="96"/>
      <c r="G699" s="86"/>
      <c r="H699" s="10">
        <v>13000</v>
      </c>
      <c r="I699" s="10">
        <v>0</v>
      </c>
      <c r="J699" s="10">
        <v>13000</v>
      </c>
      <c r="K699" s="10">
        <v>3979.2</v>
      </c>
      <c r="L699" s="10">
        <v>0</v>
      </c>
      <c r="M699" s="10">
        <v>3979.2</v>
      </c>
      <c r="N699" s="10">
        <v>9020.7999999999993</v>
      </c>
      <c r="O699" s="9">
        <v>0.30609230769230772</v>
      </c>
      <c r="P699" s="10">
        <v>9851.58</v>
      </c>
      <c r="Q699" s="10">
        <v>0</v>
      </c>
      <c r="R699" s="10">
        <v>9851.58</v>
      </c>
      <c r="S699" s="10">
        <v>3148.42</v>
      </c>
      <c r="T699" s="9">
        <v>0.75781384615384617</v>
      </c>
    </row>
    <row r="700" spans="1:20" hidden="1" outlineLevel="4" collapsed="1" x14ac:dyDescent="0.35">
      <c r="A700" s="14" t="s">
        <v>3</v>
      </c>
      <c r="B700" s="14" t="s">
        <v>3</v>
      </c>
      <c r="C700" s="13" t="s">
        <v>3</v>
      </c>
      <c r="D700" s="12" t="s">
        <v>3</v>
      </c>
      <c r="E700" s="12" t="s">
        <v>3</v>
      </c>
      <c r="F700" s="96"/>
      <c r="G700" s="86"/>
      <c r="H700" s="10">
        <v>7500</v>
      </c>
      <c r="I700" s="10">
        <v>2261</v>
      </c>
      <c r="J700" s="10">
        <v>9761</v>
      </c>
      <c r="K700" s="10">
        <v>4466</v>
      </c>
      <c r="L700" s="10">
        <v>0</v>
      </c>
      <c r="M700" s="10">
        <v>4466</v>
      </c>
      <c r="N700" s="10">
        <v>5295</v>
      </c>
      <c r="O700" s="9">
        <v>0.45753508861796949</v>
      </c>
      <c r="P700" s="10">
        <v>11546</v>
      </c>
      <c r="Q700" s="10">
        <v>0</v>
      </c>
      <c r="R700" s="10">
        <v>11546</v>
      </c>
      <c r="S700" s="11">
        <v>-1785</v>
      </c>
      <c r="T700" s="9">
        <v>1.1828706075197213</v>
      </c>
    </row>
    <row r="701" spans="1:20" hidden="1" outlineLevel="4" collapsed="1" x14ac:dyDescent="0.35">
      <c r="A701" s="14" t="s">
        <v>3</v>
      </c>
      <c r="B701" s="14" t="s">
        <v>3</v>
      </c>
      <c r="C701" s="13" t="s">
        <v>3</v>
      </c>
      <c r="D701" s="12" t="s">
        <v>3</v>
      </c>
      <c r="E701" s="12" t="s">
        <v>3</v>
      </c>
      <c r="F701" s="96"/>
      <c r="G701" s="86"/>
      <c r="H701" s="10">
        <v>6000</v>
      </c>
      <c r="I701" s="10">
        <v>0</v>
      </c>
      <c r="J701" s="10">
        <v>6000</v>
      </c>
      <c r="K701" s="10">
        <v>3089.78</v>
      </c>
      <c r="L701" s="10">
        <v>0</v>
      </c>
      <c r="M701" s="10">
        <v>3089.78</v>
      </c>
      <c r="N701" s="10">
        <v>2910.22</v>
      </c>
      <c r="O701" s="9">
        <v>0.51496333333333333</v>
      </c>
      <c r="P701" s="10">
        <v>8554.94</v>
      </c>
      <c r="Q701" s="10">
        <v>0</v>
      </c>
      <c r="R701" s="10">
        <v>8554.94</v>
      </c>
      <c r="S701" s="11">
        <v>-2554.94</v>
      </c>
      <c r="T701" s="9">
        <v>1.4258233333333334</v>
      </c>
    </row>
    <row r="702" spans="1:20" hidden="1" outlineLevel="4" collapsed="1" x14ac:dyDescent="0.35">
      <c r="A702" s="14" t="s">
        <v>3</v>
      </c>
      <c r="B702" s="14" t="s">
        <v>3</v>
      </c>
      <c r="C702" s="13" t="s">
        <v>3</v>
      </c>
      <c r="D702" s="12" t="s">
        <v>3</v>
      </c>
      <c r="E702" s="12" t="s">
        <v>3</v>
      </c>
      <c r="F702" s="96"/>
      <c r="G702" s="86"/>
      <c r="H702" s="10">
        <v>4570</v>
      </c>
      <c r="I702" s="10">
        <v>0</v>
      </c>
      <c r="J702" s="10">
        <v>4570</v>
      </c>
      <c r="K702" s="10">
        <v>0</v>
      </c>
      <c r="L702" s="10">
        <v>0</v>
      </c>
      <c r="M702" s="10">
        <v>0</v>
      </c>
      <c r="N702" s="10">
        <v>4570</v>
      </c>
      <c r="O702" s="9">
        <v>0</v>
      </c>
      <c r="P702" s="10">
        <v>0</v>
      </c>
      <c r="Q702" s="11">
        <v>-17501</v>
      </c>
      <c r="R702" s="11">
        <v>-17501</v>
      </c>
      <c r="S702" s="10">
        <v>22071</v>
      </c>
      <c r="T702" s="24">
        <v>-3.8295404814004375</v>
      </c>
    </row>
    <row r="703" spans="1:20" hidden="1" outlineLevel="4" collapsed="1" x14ac:dyDescent="0.35">
      <c r="A703" s="14" t="s">
        <v>3</v>
      </c>
      <c r="B703" s="14" t="s">
        <v>3</v>
      </c>
      <c r="C703" s="13" t="s">
        <v>3</v>
      </c>
      <c r="D703" s="12" t="s">
        <v>3</v>
      </c>
      <c r="E703" s="12" t="s">
        <v>3</v>
      </c>
      <c r="F703" s="96"/>
      <c r="G703" s="86"/>
      <c r="H703" s="10">
        <v>11450</v>
      </c>
      <c r="I703" s="10">
        <v>0</v>
      </c>
      <c r="J703" s="10">
        <v>11450</v>
      </c>
      <c r="K703" s="10">
        <v>5516.95</v>
      </c>
      <c r="L703" s="10">
        <v>0</v>
      </c>
      <c r="M703" s="10">
        <v>5516.95</v>
      </c>
      <c r="N703" s="10">
        <v>5933.05</v>
      </c>
      <c r="O703" s="9">
        <v>0.4818296943231441</v>
      </c>
      <c r="P703" s="10">
        <v>15793.57</v>
      </c>
      <c r="Q703" s="10">
        <v>0</v>
      </c>
      <c r="R703" s="10">
        <v>15793.57</v>
      </c>
      <c r="S703" s="11">
        <v>-4343.57</v>
      </c>
      <c r="T703" s="9">
        <v>1.3793510917030567</v>
      </c>
    </row>
    <row r="704" spans="1:20" hidden="1" outlineLevel="4" collapsed="1" x14ac:dyDescent="0.35">
      <c r="A704" s="14" t="s">
        <v>3</v>
      </c>
      <c r="B704" s="14" t="s">
        <v>3</v>
      </c>
      <c r="C704" s="13" t="s">
        <v>3</v>
      </c>
      <c r="D704" s="12" t="s">
        <v>3</v>
      </c>
      <c r="E704" s="12" t="s">
        <v>3</v>
      </c>
      <c r="F704" s="96"/>
      <c r="G704" s="86"/>
      <c r="H704" s="10">
        <v>0</v>
      </c>
      <c r="I704" s="10">
        <v>0</v>
      </c>
      <c r="J704" s="10">
        <v>0</v>
      </c>
      <c r="K704" s="10">
        <v>500.08</v>
      </c>
      <c r="L704" s="10">
        <v>0</v>
      </c>
      <c r="M704" s="10">
        <v>500.08</v>
      </c>
      <c r="N704" s="11">
        <v>-500.08</v>
      </c>
      <c r="O704" s="24">
        <v>-1</v>
      </c>
      <c r="P704" s="10">
        <v>1464.52</v>
      </c>
      <c r="Q704" s="10">
        <v>0</v>
      </c>
      <c r="R704" s="10">
        <v>1464.52</v>
      </c>
      <c r="S704" s="11">
        <v>-1464.52</v>
      </c>
      <c r="T704" s="24">
        <v>-1</v>
      </c>
    </row>
    <row r="705" spans="1:20" hidden="1" outlineLevel="4" collapsed="1" x14ac:dyDescent="0.35">
      <c r="A705" s="14" t="s">
        <v>3</v>
      </c>
      <c r="B705" s="14" t="s">
        <v>3</v>
      </c>
      <c r="C705" s="13" t="s">
        <v>3</v>
      </c>
      <c r="D705" s="12" t="s">
        <v>3</v>
      </c>
      <c r="E705" s="12" t="s">
        <v>3</v>
      </c>
      <c r="F705" s="96"/>
      <c r="G705" s="86"/>
      <c r="H705" s="10">
        <v>5400</v>
      </c>
      <c r="I705" s="10">
        <v>0</v>
      </c>
      <c r="J705" s="10">
        <v>5400</v>
      </c>
      <c r="K705" s="10">
        <v>4366.12</v>
      </c>
      <c r="L705" s="10">
        <v>0</v>
      </c>
      <c r="M705" s="10">
        <v>4366.12</v>
      </c>
      <c r="N705" s="10">
        <v>1033.8800000000001</v>
      </c>
      <c r="O705" s="9">
        <v>0.80854074074074078</v>
      </c>
      <c r="P705" s="10">
        <v>13169.26</v>
      </c>
      <c r="Q705" s="10">
        <v>0</v>
      </c>
      <c r="R705" s="10">
        <v>13169.26</v>
      </c>
      <c r="S705" s="11">
        <v>-7769.26</v>
      </c>
      <c r="T705" s="9">
        <v>2.4387518518518521</v>
      </c>
    </row>
    <row r="706" spans="1:20" hidden="1" outlineLevel="4" collapsed="1" x14ac:dyDescent="0.35">
      <c r="A706" s="14" t="s">
        <v>3</v>
      </c>
      <c r="B706" s="14" t="s">
        <v>3</v>
      </c>
      <c r="C706" s="13" t="s">
        <v>3</v>
      </c>
      <c r="D706" s="12" t="s">
        <v>3</v>
      </c>
      <c r="E706" s="12" t="s">
        <v>3</v>
      </c>
      <c r="F706" s="96"/>
      <c r="G706" s="86"/>
      <c r="H706" s="10">
        <v>20135</v>
      </c>
      <c r="I706" s="10">
        <v>0</v>
      </c>
      <c r="J706" s="10">
        <v>20135</v>
      </c>
      <c r="K706" s="10">
        <v>3171.94</v>
      </c>
      <c r="L706" s="10">
        <v>0</v>
      </c>
      <c r="M706" s="10">
        <v>3171.94</v>
      </c>
      <c r="N706" s="10">
        <v>16963.060000000001</v>
      </c>
      <c r="O706" s="9">
        <v>0.15753364787683138</v>
      </c>
      <c r="P706" s="10">
        <v>9247.9</v>
      </c>
      <c r="Q706" s="10">
        <v>0</v>
      </c>
      <c r="R706" s="10">
        <v>9247.9</v>
      </c>
      <c r="S706" s="10">
        <v>10887.1</v>
      </c>
      <c r="T706" s="9">
        <v>0.45929476036751926</v>
      </c>
    </row>
    <row r="707" spans="1:20" hidden="1" outlineLevel="4" collapsed="1" x14ac:dyDescent="0.35">
      <c r="A707" s="14" t="s">
        <v>3</v>
      </c>
      <c r="B707" s="14" t="s">
        <v>3</v>
      </c>
      <c r="C707" s="13" t="s">
        <v>3</v>
      </c>
      <c r="D707" s="12" t="s">
        <v>3</v>
      </c>
      <c r="E707" s="12" t="s">
        <v>3</v>
      </c>
      <c r="F707" s="96"/>
      <c r="G707" s="86"/>
      <c r="H707" s="10">
        <v>2380</v>
      </c>
      <c r="I707" s="10">
        <v>0</v>
      </c>
      <c r="J707" s="10">
        <v>2380</v>
      </c>
      <c r="K707" s="10">
        <v>0</v>
      </c>
      <c r="L707" s="10">
        <v>0</v>
      </c>
      <c r="M707" s="10">
        <v>0</v>
      </c>
      <c r="N707" s="10">
        <v>2380</v>
      </c>
      <c r="O707" s="9">
        <v>0</v>
      </c>
      <c r="P707" s="10">
        <v>0</v>
      </c>
      <c r="Q707" s="10">
        <v>0</v>
      </c>
      <c r="R707" s="10">
        <v>0</v>
      </c>
      <c r="S707" s="10">
        <v>2380</v>
      </c>
      <c r="T707" s="9">
        <v>0</v>
      </c>
    </row>
    <row r="708" spans="1:20" hidden="1" outlineLevel="4" collapsed="1" x14ac:dyDescent="0.35">
      <c r="A708" s="14" t="s">
        <v>3</v>
      </c>
      <c r="B708" s="14" t="s">
        <v>3</v>
      </c>
      <c r="C708" s="13" t="s">
        <v>3</v>
      </c>
      <c r="D708" s="12" t="s">
        <v>3</v>
      </c>
      <c r="E708" s="12" t="s">
        <v>3</v>
      </c>
      <c r="F708" s="96"/>
      <c r="G708" s="86"/>
      <c r="H708" s="10">
        <v>9075</v>
      </c>
      <c r="I708" s="10">
        <v>0</v>
      </c>
      <c r="J708" s="10">
        <v>9075</v>
      </c>
      <c r="K708" s="10">
        <v>1932.18</v>
      </c>
      <c r="L708" s="10">
        <v>0</v>
      </c>
      <c r="M708" s="10">
        <v>1932.18</v>
      </c>
      <c r="N708" s="10">
        <v>7142.82</v>
      </c>
      <c r="O708" s="9">
        <v>0.21291239669421488</v>
      </c>
      <c r="P708" s="10">
        <v>2253.66</v>
      </c>
      <c r="Q708" s="10">
        <v>0</v>
      </c>
      <c r="R708" s="10">
        <v>2253.66</v>
      </c>
      <c r="S708" s="10">
        <v>6821.34</v>
      </c>
      <c r="T708" s="9">
        <v>0.24833719008264463</v>
      </c>
    </row>
    <row r="709" spans="1:20" hidden="1" outlineLevel="4" collapsed="1" x14ac:dyDescent="0.35">
      <c r="A709" s="14" t="s">
        <v>3</v>
      </c>
      <c r="B709" s="14" t="s">
        <v>3</v>
      </c>
      <c r="C709" s="13" t="s">
        <v>3</v>
      </c>
      <c r="D709" s="12" t="s">
        <v>3</v>
      </c>
      <c r="E709" s="12" t="s">
        <v>3</v>
      </c>
      <c r="F709" s="96"/>
      <c r="G709" s="86"/>
      <c r="H709" s="10">
        <v>18700</v>
      </c>
      <c r="I709" s="10">
        <v>0</v>
      </c>
      <c r="J709" s="10">
        <v>18700</v>
      </c>
      <c r="K709" s="10">
        <v>4057.79</v>
      </c>
      <c r="L709" s="10">
        <v>0</v>
      </c>
      <c r="M709" s="10">
        <v>4057.79</v>
      </c>
      <c r="N709" s="10">
        <v>14642.21</v>
      </c>
      <c r="O709" s="9">
        <v>0.21699411764705884</v>
      </c>
      <c r="P709" s="10">
        <v>11205.35</v>
      </c>
      <c r="Q709" s="10">
        <v>0</v>
      </c>
      <c r="R709" s="10">
        <v>11205.35</v>
      </c>
      <c r="S709" s="10">
        <v>7494.65</v>
      </c>
      <c r="T709" s="9">
        <v>0.59921657754010693</v>
      </c>
    </row>
    <row r="710" spans="1:20" hidden="1" outlineLevel="4" collapsed="1" x14ac:dyDescent="0.35">
      <c r="A710" s="14" t="s">
        <v>3</v>
      </c>
      <c r="B710" s="14" t="s">
        <v>3</v>
      </c>
      <c r="C710" s="13" t="s">
        <v>3</v>
      </c>
      <c r="D710" s="12" t="s">
        <v>3</v>
      </c>
      <c r="E710" s="12" t="s">
        <v>3</v>
      </c>
      <c r="F710" s="96"/>
      <c r="G710" s="86"/>
      <c r="H710" s="10">
        <v>0</v>
      </c>
      <c r="I710" s="10">
        <v>0</v>
      </c>
      <c r="J710" s="10">
        <v>0</v>
      </c>
      <c r="K710" s="10">
        <v>1603.84</v>
      </c>
      <c r="L710" s="10">
        <v>0</v>
      </c>
      <c r="M710" s="10">
        <v>1603.84</v>
      </c>
      <c r="N710" s="11">
        <v>-1603.84</v>
      </c>
      <c r="O710" s="24">
        <v>-1</v>
      </c>
      <c r="P710" s="10">
        <v>4936.54</v>
      </c>
      <c r="Q710" s="10">
        <v>0</v>
      </c>
      <c r="R710" s="10">
        <v>4936.54</v>
      </c>
      <c r="S710" s="11">
        <v>-4936.54</v>
      </c>
      <c r="T710" s="24">
        <v>-1</v>
      </c>
    </row>
    <row r="711" spans="1:20" hidden="1" outlineLevel="4" collapsed="1" x14ac:dyDescent="0.35">
      <c r="A711" s="14" t="s">
        <v>3</v>
      </c>
      <c r="B711" s="14" t="s">
        <v>3</v>
      </c>
      <c r="C711" s="13" t="s">
        <v>3</v>
      </c>
      <c r="D711" s="12" t="s">
        <v>3</v>
      </c>
      <c r="E711" s="12" t="s">
        <v>3</v>
      </c>
      <c r="F711" s="96"/>
      <c r="G711" s="86"/>
      <c r="H711" s="10">
        <v>7280</v>
      </c>
      <c r="I711" s="10">
        <v>0</v>
      </c>
      <c r="J711" s="10">
        <v>7280</v>
      </c>
      <c r="K711" s="10">
        <v>2212.86</v>
      </c>
      <c r="L711" s="10">
        <v>0</v>
      </c>
      <c r="M711" s="10">
        <v>2212.86</v>
      </c>
      <c r="N711" s="10">
        <v>5067.1400000000003</v>
      </c>
      <c r="O711" s="9">
        <v>0.30396428571428569</v>
      </c>
      <c r="P711" s="10">
        <v>5813.46</v>
      </c>
      <c r="Q711" s="10">
        <v>0</v>
      </c>
      <c r="R711" s="10">
        <v>5813.46</v>
      </c>
      <c r="S711" s="10">
        <v>1466.54</v>
      </c>
      <c r="T711" s="9">
        <v>0.79855219780219777</v>
      </c>
    </row>
    <row r="712" spans="1:20" hidden="1" outlineLevel="4" collapsed="1" x14ac:dyDescent="0.35">
      <c r="A712" s="14" t="s">
        <v>3</v>
      </c>
      <c r="B712" s="14" t="s">
        <v>3</v>
      </c>
      <c r="C712" s="13" t="s">
        <v>3</v>
      </c>
      <c r="D712" s="12" t="s">
        <v>3</v>
      </c>
      <c r="E712" s="12" t="s">
        <v>3</v>
      </c>
      <c r="F712" s="96"/>
      <c r="G712" s="86"/>
      <c r="H712" s="10">
        <v>10860</v>
      </c>
      <c r="I712" s="10">
        <v>6390</v>
      </c>
      <c r="J712" s="10">
        <v>17250</v>
      </c>
      <c r="K712" s="10">
        <v>6979.68</v>
      </c>
      <c r="L712" s="10">
        <v>0</v>
      </c>
      <c r="M712" s="10">
        <v>6979.68</v>
      </c>
      <c r="N712" s="10">
        <v>10270.32</v>
      </c>
      <c r="O712" s="9">
        <v>0.40461913043478259</v>
      </c>
      <c r="P712" s="10">
        <v>20042.46</v>
      </c>
      <c r="Q712" s="10">
        <v>0</v>
      </c>
      <c r="R712" s="10">
        <v>20042.46</v>
      </c>
      <c r="S712" s="11">
        <v>-2792.46</v>
      </c>
      <c r="T712" s="9">
        <v>1.1618817391304348</v>
      </c>
    </row>
    <row r="713" spans="1:20" hidden="1" outlineLevel="4" collapsed="1" x14ac:dyDescent="0.35">
      <c r="A713" s="14" t="s">
        <v>3</v>
      </c>
      <c r="B713" s="14" t="s">
        <v>3</v>
      </c>
      <c r="C713" s="13" t="s">
        <v>3</v>
      </c>
      <c r="D713" s="12" t="s">
        <v>3</v>
      </c>
      <c r="E713" s="12" t="s">
        <v>3</v>
      </c>
      <c r="F713" s="96"/>
      <c r="G713" s="86"/>
      <c r="H713" s="10">
        <v>4044</v>
      </c>
      <c r="I713" s="10">
        <v>0</v>
      </c>
      <c r="J713" s="10">
        <v>4044</v>
      </c>
      <c r="K713" s="10">
        <v>4648.96</v>
      </c>
      <c r="L713" s="10">
        <v>0</v>
      </c>
      <c r="M713" s="10">
        <v>4648.96</v>
      </c>
      <c r="N713" s="11">
        <v>-604.96</v>
      </c>
      <c r="O713" s="9">
        <v>1.1495944609297726</v>
      </c>
      <c r="P713" s="10">
        <v>10553.5</v>
      </c>
      <c r="Q713" s="10">
        <v>0</v>
      </c>
      <c r="R713" s="10">
        <v>10553.5</v>
      </c>
      <c r="S713" s="11">
        <v>-6509.5</v>
      </c>
      <c r="T713" s="9">
        <v>2.6096686449060336</v>
      </c>
    </row>
    <row r="714" spans="1:20" hidden="1" outlineLevel="4" collapsed="1" x14ac:dyDescent="0.35">
      <c r="A714" s="14" t="s">
        <v>3</v>
      </c>
      <c r="B714" s="14" t="s">
        <v>3</v>
      </c>
      <c r="C714" s="13" t="s">
        <v>3</v>
      </c>
      <c r="D714" s="12" t="s">
        <v>3</v>
      </c>
      <c r="E714" s="12" t="s">
        <v>3</v>
      </c>
      <c r="F714" s="96"/>
      <c r="G714" s="86"/>
      <c r="H714" s="10">
        <v>0</v>
      </c>
      <c r="I714" s="10">
        <v>0</v>
      </c>
      <c r="J714" s="10">
        <v>0</v>
      </c>
      <c r="K714" s="10">
        <v>1104</v>
      </c>
      <c r="L714" s="10">
        <v>0</v>
      </c>
      <c r="M714" s="10">
        <v>1104</v>
      </c>
      <c r="N714" s="11">
        <v>-1104</v>
      </c>
      <c r="O714" s="24">
        <v>-1</v>
      </c>
      <c r="P714" s="10">
        <v>2196</v>
      </c>
      <c r="Q714" s="10">
        <v>0</v>
      </c>
      <c r="R714" s="10">
        <v>2196</v>
      </c>
      <c r="S714" s="11">
        <v>-2196</v>
      </c>
      <c r="T714" s="24">
        <v>-1</v>
      </c>
    </row>
    <row r="715" spans="1:20" hidden="1" outlineLevel="4" collapsed="1" x14ac:dyDescent="0.35">
      <c r="A715" s="14" t="s">
        <v>3</v>
      </c>
      <c r="B715" s="14" t="s">
        <v>3</v>
      </c>
      <c r="C715" s="13" t="s">
        <v>3</v>
      </c>
      <c r="D715" s="12" t="s">
        <v>3</v>
      </c>
      <c r="E715" s="12" t="s">
        <v>3</v>
      </c>
      <c r="F715" s="96"/>
      <c r="G715" s="86"/>
      <c r="H715" s="10">
        <v>0</v>
      </c>
      <c r="I715" s="10">
        <v>3000</v>
      </c>
      <c r="J715" s="10">
        <v>3000</v>
      </c>
      <c r="K715" s="10">
        <v>0</v>
      </c>
      <c r="L715" s="10">
        <v>0</v>
      </c>
      <c r="M715" s="10">
        <v>0</v>
      </c>
      <c r="N715" s="10">
        <v>3000</v>
      </c>
      <c r="O715" s="9">
        <v>0</v>
      </c>
      <c r="P715" s="10">
        <v>0</v>
      </c>
      <c r="Q715" s="10">
        <v>0</v>
      </c>
      <c r="R715" s="10">
        <v>0</v>
      </c>
      <c r="S715" s="10">
        <v>3000</v>
      </c>
      <c r="T715" s="9">
        <v>0</v>
      </c>
    </row>
    <row r="716" spans="1:20" hidden="1" outlineLevel="4" collapsed="1" x14ac:dyDescent="0.35">
      <c r="A716" s="14" t="s">
        <v>3</v>
      </c>
      <c r="B716" s="14" t="s">
        <v>3</v>
      </c>
      <c r="C716" s="13" t="s">
        <v>3</v>
      </c>
      <c r="D716" s="12" t="s">
        <v>3</v>
      </c>
      <c r="E716" s="12" t="s">
        <v>3</v>
      </c>
      <c r="F716" s="96"/>
      <c r="G716" s="86"/>
      <c r="H716" s="10">
        <v>0</v>
      </c>
      <c r="I716" s="10">
        <v>2000</v>
      </c>
      <c r="J716" s="10">
        <v>2000</v>
      </c>
      <c r="K716" s="10">
        <v>0</v>
      </c>
      <c r="L716" s="10">
        <v>0</v>
      </c>
      <c r="M716" s="10">
        <v>0</v>
      </c>
      <c r="N716" s="10">
        <v>2000</v>
      </c>
      <c r="O716" s="9">
        <v>0</v>
      </c>
      <c r="P716" s="10">
        <v>0</v>
      </c>
      <c r="Q716" s="10">
        <v>0</v>
      </c>
      <c r="R716" s="10">
        <v>0</v>
      </c>
      <c r="S716" s="10">
        <v>2000</v>
      </c>
      <c r="T716" s="9">
        <v>0</v>
      </c>
    </row>
    <row r="717" spans="1:20" hidden="1" outlineLevel="4" collapsed="1" x14ac:dyDescent="0.35">
      <c r="A717" s="14" t="s">
        <v>3</v>
      </c>
      <c r="B717" s="14" t="s">
        <v>3</v>
      </c>
      <c r="C717" s="13" t="s">
        <v>3</v>
      </c>
      <c r="D717" s="12" t="s">
        <v>3</v>
      </c>
      <c r="E717" s="12" t="s">
        <v>3</v>
      </c>
      <c r="F717" s="96"/>
      <c r="G717" s="86"/>
      <c r="H717" s="10">
        <v>16579</v>
      </c>
      <c r="I717" s="10">
        <v>0</v>
      </c>
      <c r="J717" s="10">
        <v>16579</v>
      </c>
      <c r="K717" s="10">
        <v>0</v>
      </c>
      <c r="L717" s="10">
        <v>0</v>
      </c>
      <c r="M717" s="10">
        <v>0</v>
      </c>
      <c r="N717" s="10">
        <v>16579</v>
      </c>
      <c r="O717" s="9">
        <v>0</v>
      </c>
      <c r="P717" s="10">
        <v>0</v>
      </c>
      <c r="Q717" s="10">
        <v>0</v>
      </c>
      <c r="R717" s="10">
        <v>0</v>
      </c>
      <c r="S717" s="10">
        <v>16579</v>
      </c>
      <c r="T717" s="9">
        <v>0</v>
      </c>
    </row>
    <row r="718" spans="1:20" hidden="1" outlineLevel="4" collapsed="1" x14ac:dyDescent="0.35">
      <c r="A718" s="14" t="s">
        <v>3</v>
      </c>
      <c r="B718" s="14" t="s">
        <v>3</v>
      </c>
      <c r="C718" s="13" t="s">
        <v>3</v>
      </c>
      <c r="D718" s="12" t="s">
        <v>3</v>
      </c>
      <c r="E718" s="12" t="s">
        <v>3</v>
      </c>
      <c r="F718" s="96"/>
      <c r="G718" s="86"/>
      <c r="H718" s="10">
        <v>6396</v>
      </c>
      <c r="I718" s="10">
        <v>0</v>
      </c>
      <c r="J718" s="10">
        <v>6396</v>
      </c>
      <c r="K718" s="10">
        <v>125.02</v>
      </c>
      <c r="L718" s="10">
        <v>0</v>
      </c>
      <c r="M718" s="10">
        <v>125.02</v>
      </c>
      <c r="N718" s="10">
        <v>6270.98</v>
      </c>
      <c r="O718" s="9">
        <v>1.9546591619762351E-2</v>
      </c>
      <c r="P718" s="10">
        <v>125.02</v>
      </c>
      <c r="Q718" s="10">
        <v>0</v>
      </c>
      <c r="R718" s="10">
        <v>125.02</v>
      </c>
      <c r="S718" s="10">
        <v>6270.98</v>
      </c>
      <c r="T718" s="9">
        <v>1.9546591619762351E-2</v>
      </c>
    </row>
    <row r="719" spans="1:20" hidden="1" outlineLevel="4" collapsed="1" x14ac:dyDescent="0.35">
      <c r="A719" s="14" t="s">
        <v>3</v>
      </c>
      <c r="B719" s="14" t="s">
        <v>3</v>
      </c>
      <c r="C719" s="13" t="s">
        <v>3</v>
      </c>
      <c r="D719" s="12" t="s">
        <v>3</v>
      </c>
      <c r="E719" s="12" t="s">
        <v>3</v>
      </c>
      <c r="F719" s="96" t="s">
        <v>289</v>
      </c>
      <c r="G719" s="86"/>
      <c r="H719" s="10">
        <v>80080</v>
      </c>
      <c r="I719" s="10">
        <v>0</v>
      </c>
      <c r="J719" s="10">
        <v>80080</v>
      </c>
      <c r="K719" s="10">
        <v>47037.89</v>
      </c>
      <c r="L719" s="10">
        <v>0</v>
      </c>
      <c r="M719" s="10">
        <v>47037.89</v>
      </c>
      <c r="N719" s="10">
        <v>33042.11</v>
      </c>
      <c r="O719" s="9">
        <v>0.58738623876123874</v>
      </c>
      <c r="P719" s="10">
        <v>113391.29</v>
      </c>
      <c r="Q719" s="10">
        <v>0</v>
      </c>
      <c r="R719" s="10">
        <v>113391.29</v>
      </c>
      <c r="S719" s="11">
        <v>-33311.29</v>
      </c>
      <c r="T719" s="9">
        <v>1.4159751498501498</v>
      </c>
    </row>
    <row r="720" spans="1:20" hidden="1" outlineLevel="4" collapsed="1" x14ac:dyDescent="0.35">
      <c r="A720" s="14" t="s">
        <v>3</v>
      </c>
      <c r="B720" s="14" t="s">
        <v>3</v>
      </c>
      <c r="C720" s="13" t="s">
        <v>3</v>
      </c>
      <c r="D720" s="12" t="s">
        <v>3</v>
      </c>
      <c r="E720" s="12" t="s">
        <v>3</v>
      </c>
      <c r="F720" s="96" t="s">
        <v>284</v>
      </c>
      <c r="G720" s="86"/>
      <c r="H720" s="10">
        <v>100000</v>
      </c>
      <c r="I720" s="10">
        <v>0</v>
      </c>
      <c r="J720" s="10">
        <v>100000</v>
      </c>
      <c r="K720" s="10">
        <v>42363.92</v>
      </c>
      <c r="L720" s="10">
        <v>0</v>
      </c>
      <c r="M720" s="10">
        <v>42363.92</v>
      </c>
      <c r="N720" s="10">
        <v>57636.08</v>
      </c>
      <c r="O720" s="9">
        <v>0.42363919999999999</v>
      </c>
      <c r="P720" s="10">
        <v>87821.18</v>
      </c>
      <c r="Q720" s="10">
        <v>0</v>
      </c>
      <c r="R720" s="10">
        <v>87821.18</v>
      </c>
      <c r="S720" s="10">
        <v>12178.82</v>
      </c>
      <c r="T720" s="9">
        <v>0.87821179999999999</v>
      </c>
    </row>
    <row r="721" spans="1:20" hidden="1" outlineLevel="4" collapsed="1" x14ac:dyDescent="0.35">
      <c r="A721" s="14" t="s">
        <v>3</v>
      </c>
      <c r="B721" s="14" t="s">
        <v>3</v>
      </c>
      <c r="C721" s="13" t="s">
        <v>3</v>
      </c>
      <c r="D721" s="12" t="s">
        <v>3</v>
      </c>
      <c r="E721" s="12" t="s">
        <v>3</v>
      </c>
      <c r="F721" s="96" t="s">
        <v>449</v>
      </c>
      <c r="G721" s="86"/>
      <c r="H721" s="10">
        <v>34448</v>
      </c>
      <c r="I721" s="10">
        <v>0</v>
      </c>
      <c r="J721" s="10">
        <v>34448</v>
      </c>
      <c r="K721" s="10">
        <v>18539.84</v>
      </c>
      <c r="L721" s="10">
        <v>0</v>
      </c>
      <c r="M721" s="10">
        <v>18539.84</v>
      </c>
      <c r="N721" s="10">
        <v>15908.16</v>
      </c>
      <c r="O721" s="9">
        <v>0.5381978634463539</v>
      </c>
      <c r="P721" s="10">
        <v>38474.720000000001</v>
      </c>
      <c r="Q721" s="10">
        <v>0</v>
      </c>
      <c r="R721" s="10">
        <v>38474.720000000001</v>
      </c>
      <c r="S721" s="11">
        <v>-4026.72</v>
      </c>
      <c r="T721" s="9">
        <v>1.1168927078495123</v>
      </c>
    </row>
    <row r="722" spans="1:20" hidden="1" outlineLevel="4" collapsed="1" x14ac:dyDescent="0.35">
      <c r="A722" s="14" t="s">
        <v>3</v>
      </c>
      <c r="B722" s="14" t="s">
        <v>3</v>
      </c>
      <c r="C722" s="13" t="s">
        <v>3</v>
      </c>
      <c r="D722" s="12" t="s">
        <v>3</v>
      </c>
      <c r="E722" s="12" t="s">
        <v>3</v>
      </c>
      <c r="F722" s="96" t="s">
        <v>448</v>
      </c>
      <c r="G722" s="86"/>
      <c r="H722" s="10">
        <v>0</v>
      </c>
      <c r="I722" s="10">
        <v>0</v>
      </c>
      <c r="J722" s="10">
        <v>0</v>
      </c>
      <c r="K722" s="10">
        <v>6567.55</v>
      </c>
      <c r="L722" s="10">
        <v>0</v>
      </c>
      <c r="M722" s="10">
        <v>6567.55</v>
      </c>
      <c r="N722" s="11">
        <v>-6567.55</v>
      </c>
      <c r="O722" s="24">
        <v>-1</v>
      </c>
      <c r="P722" s="10">
        <v>15574.15</v>
      </c>
      <c r="Q722" s="10">
        <v>0</v>
      </c>
      <c r="R722" s="10">
        <v>15574.15</v>
      </c>
      <c r="S722" s="11">
        <v>-15574.15</v>
      </c>
      <c r="T722" s="24">
        <v>-1</v>
      </c>
    </row>
    <row r="723" spans="1:20" hidden="1" outlineLevel="4" collapsed="1" x14ac:dyDescent="0.35">
      <c r="A723" s="14" t="s">
        <v>3</v>
      </c>
      <c r="B723" s="14" t="s">
        <v>3</v>
      </c>
      <c r="C723" s="13" t="s">
        <v>3</v>
      </c>
      <c r="D723" s="12" t="s">
        <v>3</v>
      </c>
      <c r="E723" s="12" t="s">
        <v>3</v>
      </c>
      <c r="F723" s="96" t="s">
        <v>59</v>
      </c>
      <c r="G723" s="86"/>
      <c r="H723" s="10">
        <v>0</v>
      </c>
      <c r="I723" s="10">
        <v>2000</v>
      </c>
      <c r="J723" s="10">
        <v>2000</v>
      </c>
      <c r="K723" s="10">
        <v>0</v>
      </c>
      <c r="L723" s="10">
        <v>0</v>
      </c>
      <c r="M723" s="10">
        <v>0</v>
      </c>
      <c r="N723" s="10">
        <v>2000</v>
      </c>
      <c r="O723" s="9">
        <v>0</v>
      </c>
      <c r="P723" s="10">
        <v>0</v>
      </c>
      <c r="Q723" s="10">
        <v>0</v>
      </c>
      <c r="R723" s="10">
        <v>0</v>
      </c>
      <c r="S723" s="10">
        <v>2000</v>
      </c>
      <c r="T723" s="9">
        <v>0</v>
      </c>
    </row>
    <row r="724" spans="1:20" hidden="1" outlineLevel="2" collapsed="1" x14ac:dyDescent="0.35">
      <c r="A724" s="14" t="s">
        <v>3</v>
      </c>
      <c r="B724" s="14" t="s">
        <v>3</v>
      </c>
      <c r="C724" s="13" t="s">
        <v>3</v>
      </c>
      <c r="D724" s="94" t="s">
        <v>455</v>
      </c>
      <c r="E724" s="86"/>
      <c r="F724" s="86"/>
      <c r="G724" s="86"/>
      <c r="H724" s="16">
        <v>236864</v>
      </c>
      <c r="I724" s="16">
        <v>0</v>
      </c>
      <c r="J724" s="16">
        <v>236864</v>
      </c>
      <c r="K724" s="16">
        <v>117263.66</v>
      </c>
      <c r="L724" s="16">
        <v>0</v>
      </c>
      <c r="M724" s="16">
        <v>117263.66</v>
      </c>
      <c r="N724" s="16">
        <v>119600.34</v>
      </c>
      <c r="O724" s="17">
        <v>0.49506746487435827</v>
      </c>
      <c r="P724" s="16">
        <v>249327.5</v>
      </c>
      <c r="Q724" s="18">
        <v>-5954</v>
      </c>
      <c r="R724" s="16">
        <v>243373.5</v>
      </c>
      <c r="S724" s="18">
        <v>-6509.5</v>
      </c>
      <c r="T724" s="15">
        <v>1.0274820149959469</v>
      </c>
    </row>
    <row r="725" spans="1:20" hidden="1" outlineLevel="3" collapsed="1" x14ac:dyDescent="0.35">
      <c r="A725" s="14" t="s">
        <v>3</v>
      </c>
      <c r="B725" s="14" t="s">
        <v>3</v>
      </c>
      <c r="C725" s="13" t="s">
        <v>3</v>
      </c>
      <c r="D725" s="12" t="s">
        <v>3</v>
      </c>
      <c r="E725" s="96" t="s">
        <v>454</v>
      </c>
      <c r="F725" s="86"/>
      <c r="G725" s="86"/>
      <c r="H725" s="16">
        <v>236864</v>
      </c>
      <c r="I725" s="16">
        <v>0</v>
      </c>
      <c r="J725" s="16">
        <v>236864</v>
      </c>
      <c r="K725" s="16">
        <v>117263.66</v>
      </c>
      <c r="L725" s="16">
        <v>0</v>
      </c>
      <c r="M725" s="16">
        <v>117263.66</v>
      </c>
      <c r="N725" s="16">
        <v>119600.34</v>
      </c>
      <c r="O725" s="17">
        <v>0.49506746487435827</v>
      </c>
      <c r="P725" s="16">
        <v>249327.5</v>
      </c>
      <c r="Q725" s="18">
        <v>-5954</v>
      </c>
      <c r="R725" s="16">
        <v>243373.5</v>
      </c>
      <c r="S725" s="18">
        <v>-6509.5</v>
      </c>
      <c r="T725" s="15">
        <v>1.0274820149959469</v>
      </c>
    </row>
    <row r="726" spans="1:20" hidden="1" outlineLevel="4" collapsed="1" x14ac:dyDescent="0.35">
      <c r="A726" s="14" t="s">
        <v>3</v>
      </c>
      <c r="B726" s="14" t="s">
        <v>3</v>
      </c>
      <c r="C726" s="13" t="s">
        <v>3</v>
      </c>
      <c r="D726" s="12" t="s">
        <v>3</v>
      </c>
      <c r="E726" s="12" t="s">
        <v>3</v>
      </c>
      <c r="F726" s="96"/>
      <c r="G726" s="86"/>
      <c r="H726" s="10">
        <v>0</v>
      </c>
      <c r="I726" s="10">
        <v>0</v>
      </c>
      <c r="J726" s="10">
        <v>0</v>
      </c>
      <c r="K726" s="10">
        <v>7864.8</v>
      </c>
      <c r="L726" s="10">
        <v>0</v>
      </c>
      <c r="M726" s="10">
        <v>7864.8</v>
      </c>
      <c r="N726" s="11">
        <v>-7864.8</v>
      </c>
      <c r="O726" s="24">
        <v>-1</v>
      </c>
      <c r="P726" s="10">
        <v>19662</v>
      </c>
      <c r="Q726" s="10">
        <v>0</v>
      </c>
      <c r="R726" s="10">
        <v>19662</v>
      </c>
      <c r="S726" s="11">
        <v>-19662</v>
      </c>
      <c r="T726" s="24">
        <v>-1</v>
      </c>
    </row>
    <row r="727" spans="1:20" hidden="1" outlineLevel="4" collapsed="1" x14ac:dyDescent="0.35">
      <c r="A727" s="14" t="s">
        <v>3</v>
      </c>
      <c r="B727" s="14" t="s">
        <v>3</v>
      </c>
      <c r="C727" s="13" t="s">
        <v>3</v>
      </c>
      <c r="D727" s="12" t="s">
        <v>3</v>
      </c>
      <c r="E727" s="12" t="s">
        <v>3</v>
      </c>
      <c r="F727" s="96"/>
      <c r="G727" s="86"/>
      <c r="H727" s="10">
        <v>7800</v>
      </c>
      <c r="I727" s="10">
        <v>0</v>
      </c>
      <c r="J727" s="10">
        <v>7800</v>
      </c>
      <c r="K727" s="10">
        <v>4369.32</v>
      </c>
      <c r="L727" s="10">
        <v>0</v>
      </c>
      <c r="M727" s="10">
        <v>4369.32</v>
      </c>
      <c r="N727" s="10">
        <v>3430.68</v>
      </c>
      <c r="O727" s="9">
        <v>0.56016923076923075</v>
      </c>
      <c r="P727" s="10">
        <v>10923.3</v>
      </c>
      <c r="Q727" s="10">
        <v>0</v>
      </c>
      <c r="R727" s="10">
        <v>10923.3</v>
      </c>
      <c r="S727" s="11">
        <v>-3123.3</v>
      </c>
      <c r="T727" s="9">
        <v>1.400423076923077</v>
      </c>
    </row>
    <row r="728" spans="1:20" hidden="1" outlineLevel="4" collapsed="1" x14ac:dyDescent="0.35">
      <c r="A728" s="14" t="s">
        <v>3</v>
      </c>
      <c r="B728" s="14" t="s">
        <v>3</v>
      </c>
      <c r="C728" s="13" t="s">
        <v>3</v>
      </c>
      <c r="D728" s="12" t="s">
        <v>3</v>
      </c>
      <c r="E728" s="12" t="s">
        <v>3</v>
      </c>
      <c r="F728" s="96"/>
      <c r="G728" s="86"/>
      <c r="H728" s="10">
        <v>0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9">
        <v>0</v>
      </c>
      <c r="P728" s="10">
        <v>0</v>
      </c>
      <c r="Q728" s="11">
        <v>-10704</v>
      </c>
      <c r="R728" s="11">
        <v>-10704</v>
      </c>
      <c r="S728" s="10">
        <v>10704</v>
      </c>
      <c r="T728" s="24">
        <v>-1</v>
      </c>
    </row>
    <row r="729" spans="1:20" hidden="1" outlineLevel="4" collapsed="1" x14ac:dyDescent="0.35">
      <c r="A729" s="14" t="s">
        <v>3</v>
      </c>
      <c r="B729" s="14" t="s">
        <v>3</v>
      </c>
      <c r="C729" s="13" t="s">
        <v>3</v>
      </c>
      <c r="D729" s="12" t="s">
        <v>3</v>
      </c>
      <c r="E729" s="12" t="s">
        <v>3</v>
      </c>
      <c r="F729" s="96"/>
      <c r="G729" s="86"/>
      <c r="H729" s="10">
        <v>5871</v>
      </c>
      <c r="I729" s="10">
        <v>0</v>
      </c>
      <c r="J729" s="10">
        <v>5871</v>
      </c>
      <c r="K729" s="10">
        <v>0</v>
      </c>
      <c r="L729" s="10">
        <v>0</v>
      </c>
      <c r="M729" s="10">
        <v>0</v>
      </c>
      <c r="N729" s="10">
        <v>5871</v>
      </c>
      <c r="O729" s="9">
        <v>0</v>
      </c>
      <c r="P729" s="10">
        <v>0</v>
      </c>
      <c r="Q729" s="10">
        <v>4750</v>
      </c>
      <c r="R729" s="10">
        <v>4750</v>
      </c>
      <c r="S729" s="10">
        <v>1121</v>
      </c>
      <c r="T729" s="9">
        <v>0.80906148867313921</v>
      </c>
    </row>
    <row r="730" spans="1:20" hidden="1" outlineLevel="4" collapsed="1" x14ac:dyDescent="0.35">
      <c r="A730" s="14" t="s">
        <v>3</v>
      </c>
      <c r="B730" s="14" t="s">
        <v>3</v>
      </c>
      <c r="C730" s="13" t="s">
        <v>3</v>
      </c>
      <c r="D730" s="12" t="s">
        <v>3</v>
      </c>
      <c r="E730" s="12" t="s">
        <v>3</v>
      </c>
      <c r="F730" s="96"/>
      <c r="G730" s="86"/>
      <c r="H730" s="10">
        <v>164500</v>
      </c>
      <c r="I730" s="10">
        <v>0</v>
      </c>
      <c r="J730" s="10">
        <v>164500</v>
      </c>
      <c r="K730" s="10">
        <v>83500.72</v>
      </c>
      <c r="L730" s="10">
        <v>0</v>
      </c>
      <c r="M730" s="10">
        <v>83500.72</v>
      </c>
      <c r="N730" s="10">
        <v>80999.28</v>
      </c>
      <c r="O730" s="9">
        <v>0.50760316109422488</v>
      </c>
      <c r="P730" s="10">
        <v>172308.22</v>
      </c>
      <c r="Q730" s="10">
        <v>0</v>
      </c>
      <c r="R730" s="10">
        <v>172308.22</v>
      </c>
      <c r="S730" s="11">
        <v>-7808.22</v>
      </c>
      <c r="T730" s="9">
        <v>1.0474663829787234</v>
      </c>
    </row>
    <row r="731" spans="1:20" hidden="1" outlineLevel="4" collapsed="1" x14ac:dyDescent="0.35">
      <c r="A731" s="14" t="s">
        <v>3</v>
      </c>
      <c r="B731" s="14" t="s">
        <v>3</v>
      </c>
      <c r="C731" s="13" t="s">
        <v>3</v>
      </c>
      <c r="D731" s="12" t="s">
        <v>3</v>
      </c>
      <c r="E731" s="12" t="s">
        <v>3</v>
      </c>
      <c r="F731" s="96"/>
      <c r="G731" s="86"/>
      <c r="H731" s="10">
        <v>25158</v>
      </c>
      <c r="I731" s="10">
        <v>0</v>
      </c>
      <c r="J731" s="10">
        <v>25158</v>
      </c>
      <c r="K731" s="10">
        <v>3233.32</v>
      </c>
      <c r="L731" s="10">
        <v>0</v>
      </c>
      <c r="M731" s="10">
        <v>3233.32</v>
      </c>
      <c r="N731" s="10">
        <v>21924.68</v>
      </c>
      <c r="O731" s="9">
        <v>0.12852055012322125</v>
      </c>
      <c r="P731" s="10">
        <v>8476.5400000000009</v>
      </c>
      <c r="Q731" s="10">
        <v>0</v>
      </c>
      <c r="R731" s="10">
        <v>8476.5400000000009</v>
      </c>
      <c r="S731" s="10">
        <v>16681.46</v>
      </c>
      <c r="T731" s="9">
        <v>0.33693218856824869</v>
      </c>
    </row>
    <row r="732" spans="1:20" hidden="1" outlineLevel="4" collapsed="1" x14ac:dyDescent="0.35">
      <c r="A732" s="14" t="s">
        <v>3</v>
      </c>
      <c r="B732" s="14" t="s">
        <v>3</v>
      </c>
      <c r="C732" s="13" t="s">
        <v>3</v>
      </c>
      <c r="D732" s="12" t="s">
        <v>3</v>
      </c>
      <c r="E732" s="12" t="s">
        <v>3</v>
      </c>
      <c r="F732" s="96"/>
      <c r="G732" s="86"/>
      <c r="H732" s="10">
        <v>13170</v>
      </c>
      <c r="I732" s="10">
        <v>0</v>
      </c>
      <c r="J732" s="10">
        <v>13170</v>
      </c>
      <c r="K732" s="10">
        <v>5243.2</v>
      </c>
      <c r="L732" s="10">
        <v>0</v>
      </c>
      <c r="M732" s="10">
        <v>5243.2</v>
      </c>
      <c r="N732" s="10">
        <v>7926.8</v>
      </c>
      <c r="O732" s="9">
        <v>0.39811693242217161</v>
      </c>
      <c r="P732" s="10">
        <v>13108</v>
      </c>
      <c r="Q732" s="10">
        <v>0</v>
      </c>
      <c r="R732" s="10">
        <v>13108</v>
      </c>
      <c r="S732" s="10">
        <v>62</v>
      </c>
      <c r="T732" s="9">
        <v>0.99529233105542902</v>
      </c>
    </row>
    <row r="733" spans="1:20" hidden="1" outlineLevel="4" collapsed="1" x14ac:dyDescent="0.35">
      <c r="A733" s="14" t="s">
        <v>3</v>
      </c>
      <c r="B733" s="14" t="s">
        <v>3</v>
      </c>
      <c r="C733" s="13" t="s">
        <v>3</v>
      </c>
      <c r="D733" s="12" t="s">
        <v>3</v>
      </c>
      <c r="E733" s="12" t="s">
        <v>3</v>
      </c>
      <c r="F733" s="96"/>
      <c r="G733" s="86"/>
      <c r="H733" s="10">
        <v>13365</v>
      </c>
      <c r="I733" s="10">
        <v>0</v>
      </c>
      <c r="J733" s="10">
        <v>13365</v>
      </c>
      <c r="K733" s="10">
        <v>5243.16</v>
      </c>
      <c r="L733" s="10">
        <v>0</v>
      </c>
      <c r="M733" s="10">
        <v>5243.16</v>
      </c>
      <c r="N733" s="10">
        <v>8121.84</v>
      </c>
      <c r="O733" s="9">
        <v>0.39230527497194162</v>
      </c>
      <c r="P733" s="10">
        <v>10486.32</v>
      </c>
      <c r="Q733" s="10">
        <v>0</v>
      </c>
      <c r="R733" s="10">
        <v>10486.32</v>
      </c>
      <c r="S733" s="10">
        <v>2878.68</v>
      </c>
      <c r="T733" s="9">
        <v>0.78461054994388324</v>
      </c>
    </row>
    <row r="734" spans="1:20" hidden="1" outlineLevel="4" collapsed="1" x14ac:dyDescent="0.35">
      <c r="A734" s="14" t="s">
        <v>3</v>
      </c>
      <c r="B734" s="14" t="s">
        <v>3</v>
      </c>
      <c r="C734" s="13" t="s">
        <v>3</v>
      </c>
      <c r="D734" s="12" t="s">
        <v>3</v>
      </c>
      <c r="E734" s="12" t="s">
        <v>3</v>
      </c>
      <c r="F734" s="96"/>
      <c r="G734" s="86"/>
      <c r="H734" s="10">
        <v>7000</v>
      </c>
      <c r="I734" s="10">
        <v>0</v>
      </c>
      <c r="J734" s="10">
        <v>7000</v>
      </c>
      <c r="K734" s="10">
        <v>5286.92</v>
      </c>
      <c r="L734" s="10">
        <v>0</v>
      </c>
      <c r="M734" s="10">
        <v>5286.92</v>
      </c>
      <c r="N734" s="10">
        <v>1713.08</v>
      </c>
      <c r="O734" s="9">
        <v>0.75527428571428568</v>
      </c>
      <c r="P734" s="10">
        <v>11840.9</v>
      </c>
      <c r="Q734" s="10">
        <v>0</v>
      </c>
      <c r="R734" s="10">
        <v>11840.9</v>
      </c>
      <c r="S734" s="11">
        <v>-4840.8999999999996</v>
      </c>
      <c r="T734" s="9">
        <v>1.6915571428571428</v>
      </c>
    </row>
    <row r="735" spans="1:20" hidden="1" outlineLevel="4" collapsed="1" x14ac:dyDescent="0.35">
      <c r="A735" s="14" t="s">
        <v>3</v>
      </c>
      <c r="B735" s="14" t="s">
        <v>3</v>
      </c>
      <c r="C735" s="13" t="s">
        <v>3</v>
      </c>
      <c r="D735" s="12" t="s">
        <v>3</v>
      </c>
      <c r="E735" s="12" t="s">
        <v>3</v>
      </c>
      <c r="F735" s="96" t="s">
        <v>59</v>
      </c>
      <c r="G735" s="86"/>
      <c r="H735" s="10">
        <v>0</v>
      </c>
      <c r="I735" s="10">
        <v>0</v>
      </c>
      <c r="J735" s="10">
        <v>0</v>
      </c>
      <c r="K735" s="10">
        <v>2522.2199999999998</v>
      </c>
      <c r="L735" s="10">
        <v>0</v>
      </c>
      <c r="M735" s="10">
        <v>2522.2199999999998</v>
      </c>
      <c r="N735" s="11">
        <v>-2522.2199999999998</v>
      </c>
      <c r="O735" s="24">
        <v>-1</v>
      </c>
      <c r="P735" s="10">
        <v>2522.2199999999998</v>
      </c>
      <c r="Q735" s="10">
        <v>0</v>
      </c>
      <c r="R735" s="10">
        <v>2522.2199999999998</v>
      </c>
      <c r="S735" s="11">
        <v>-2522.2199999999998</v>
      </c>
      <c r="T735" s="24">
        <v>-1</v>
      </c>
    </row>
    <row r="736" spans="1:20" hidden="1" outlineLevel="1" collapsed="1" x14ac:dyDescent="0.35">
      <c r="A736" s="23" t="s">
        <v>3</v>
      </c>
      <c r="B736" s="23" t="s">
        <v>3</v>
      </c>
      <c r="C736" s="93" t="s">
        <v>453</v>
      </c>
      <c r="D736" s="86"/>
      <c r="E736" s="86"/>
      <c r="F736" s="86"/>
      <c r="G736" s="86"/>
      <c r="H736" s="20">
        <v>42542</v>
      </c>
      <c r="I736" s="20">
        <v>2080</v>
      </c>
      <c r="J736" s="20">
        <v>44622</v>
      </c>
      <c r="K736" s="20">
        <v>62185.37</v>
      </c>
      <c r="L736" s="20">
        <v>0</v>
      </c>
      <c r="M736" s="20">
        <v>62185.37</v>
      </c>
      <c r="N736" s="22">
        <v>-17563.37</v>
      </c>
      <c r="O736" s="21">
        <v>1.3936033794989018</v>
      </c>
      <c r="P736" s="20">
        <v>156738.59</v>
      </c>
      <c r="Q736" s="22">
        <v>-8642</v>
      </c>
      <c r="R736" s="20">
        <v>148096.59</v>
      </c>
      <c r="S736" s="22">
        <v>-103474.59</v>
      </c>
      <c r="T736" s="19">
        <v>3.3189142127201827</v>
      </c>
    </row>
    <row r="737" spans="1:20" hidden="1" outlineLevel="2" collapsed="1" x14ac:dyDescent="0.35">
      <c r="A737" s="14" t="s">
        <v>3</v>
      </c>
      <c r="B737" s="14" t="s">
        <v>3</v>
      </c>
      <c r="C737" s="13" t="s">
        <v>3</v>
      </c>
      <c r="D737" s="94" t="s">
        <v>452</v>
      </c>
      <c r="E737" s="86"/>
      <c r="F737" s="86"/>
      <c r="G737" s="86"/>
      <c r="H737" s="16">
        <v>42542</v>
      </c>
      <c r="I737" s="16">
        <v>2080</v>
      </c>
      <c r="J737" s="16">
        <v>44622</v>
      </c>
      <c r="K737" s="16">
        <v>62185.37</v>
      </c>
      <c r="L737" s="16">
        <v>0</v>
      </c>
      <c r="M737" s="16">
        <v>62185.37</v>
      </c>
      <c r="N737" s="18">
        <v>-17563.37</v>
      </c>
      <c r="O737" s="17">
        <v>1.3936033794989018</v>
      </c>
      <c r="P737" s="16">
        <v>156738.59</v>
      </c>
      <c r="Q737" s="18">
        <v>-8642</v>
      </c>
      <c r="R737" s="16">
        <v>148096.59</v>
      </c>
      <c r="S737" s="18">
        <v>-103474.59</v>
      </c>
      <c r="T737" s="15">
        <v>3.3189142127201827</v>
      </c>
    </row>
    <row r="738" spans="1:20" hidden="1" outlineLevel="3" collapsed="1" x14ac:dyDescent="0.35">
      <c r="A738" s="14" t="s">
        <v>3</v>
      </c>
      <c r="B738" s="14" t="s">
        <v>3</v>
      </c>
      <c r="C738" s="13" t="s">
        <v>3</v>
      </c>
      <c r="D738" s="12" t="s">
        <v>3</v>
      </c>
      <c r="E738" s="96" t="s">
        <v>451</v>
      </c>
      <c r="F738" s="86"/>
      <c r="G738" s="86"/>
      <c r="H738" s="16">
        <v>42542</v>
      </c>
      <c r="I738" s="16">
        <v>2080</v>
      </c>
      <c r="J738" s="16">
        <v>44622</v>
      </c>
      <c r="K738" s="16">
        <v>52359.02</v>
      </c>
      <c r="L738" s="16">
        <v>0</v>
      </c>
      <c r="M738" s="16">
        <v>52359.02</v>
      </c>
      <c r="N738" s="18">
        <v>-7737.02</v>
      </c>
      <c r="O738" s="17">
        <v>1.1733902559275693</v>
      </c>
      <c r="P738" s="16">
        <v>131941.94</v>
      </c>
      <c r="Q738" s="18">
        <v>-8642</v>
      </c>
      <c r="R738" s="16">
        <v>123299.94</v>
      </c>
      <c r="S738" s="18">
        <v>-78677.94</v>
      </c>
      <c r="T738" s="15">
        <v>2.7632096275379858</v>
      </c>
    </row>
    <row r="739" spans="1:20" hidden="1" outlineLevel="4" collapsed="1" x14ac:dyDescent="0.35">
      <c r="A739" s="14" t="s">
        <v>3</v>
      </c>
      <c r="B739" s="14" t="s">
        <v>3</v>
      </c>
      <c r="C739" s="13" t="s">
        <v>3</v>
      </c>
      <c r="D739" s="12" t="s">
        <v>3</v>
      </c>
      <c r="E739" s="12" t="s">
        <v>3</v>
      </c>
      <c r="F739" s="96"/>
      <c r="G739" s="86"/>
      <c r="H739" s="10">
        <v>15590</v>
      </c>
      <c r="I739" s="10">
        <v>0</v>
      </c>
      <c r="J739" s="10">
        <v>15590</v>
      </c>
      <c r="K739" s="10">
        <v>7786.62</v>
      </c>
      <c r="L739" s="10">
        <v>0</v>
      </c>
      <c r="M739" s="10">
        <v>7786.62</v>
      </c>
      <c r="N739" s="10">
        <v>7803.38</v>
      </c>
      <c r="O739" s="9">
        <v>0.49946247594611931</v>
      </c>
      <c r="P739" s="10">
        <v>20880.72</v>
      </c>
      <c r="Q739" s="10">
        <v>0</v>
      </c>
      <c r="R739" s="10">
        <v>20880.72</v>
      </c>
      <c r="S739" s="11">
        <v>-5290.72</v>
      </c>
      <c r="T739" s="9">
        <v>1.3393662604233483</v>
      </c>
    </row>
    <row r="740" spans="1:20" hidden="1" outlineLevel="4" collapsed="1" x14ac:dyDescent="0.35">
      <c r="A740" s="14" t="s">
        <v>3</v>
      </c>
      <c r="B740" s="14" t="s">
        <v>3</v>
      </c>
      <c r="C740" s="13" t="s">
        <v>3</v>
      </c>
      <c r="D740" s="12" t="s">
        <v>3</v>
      </c>
      <c r="E740" s="12" t="s">
        <v>3</v>
      </c>
      <c r="F740" s="96"/>
      <c r="G740" s="86"/>
      <c r="H740" s="10">
        <v>0</v>
      </c>
      <c r="I740" s="10">
        <v>0</v>
      </c>
      <c r="J740" s="10">
        <v>0</v>
      </c>
      <c r="K740" s="10">
        <v>1281.3800000000001</v>
      </c>
      <c r="L740" s="10">
        <v>0</v>
      </c>
      <c r="M740" s="10">
        <v>1281.3800000000001</v>
      </c>
      <c r="N740" s="11">
        <v>-1281.3800000000001</v>
      </c>
      <c r="O740" s="24">
        <v>-1</v>
      </c>
      <c r="P740" s="10">
        <v>3020.06</v>
      </c>
      <c r="Q740" s="10">
        <v>0</v>
      </c>
      <c r="R740" s="10">
        <v>3020.06</v>
      </c>
      <c r="S740" s="11">
        <v>-3020.06</v>
      </c>
      <c r="T740" s="24">
        <v>-1</v>
      </c>
    </row>
    <row r="741" spans="1:20" hidden="1" outlineLevel="4" collapsed="1" x14ac:dyDescent="0.35">
      <c r="A741" s="14" t="s">
        <v>3</v>
      </c>
      <c r="B741" s="14" t="s">
        <v>3</v>
      </c>
      <c r="C741" s="13" t="s">
        <v>3</v>
      </c>
      <c r="D741" s="12" t="s">
        <v>3</v>
      </c>
      <c r="E741" s="12" t="s">
        <v>3</v>
      </c>
      <c r="F741" s="96"/>
      <c r="G741" s="86"/>
      <c r="H741" s="10">
        <v>2560</v>
      </c>
      <c r="I741" s="10">
        <v>0</v>
      </c>
      <c r="J741" s="10">
        <v>2560</v>
      </c>
      <c r="K741" s="10">
        <v>0</v>
      </c>
      <c r="L741" s="10">
        <v>0</v>
      </c>
      <c r="M741" s="10">
        <v>0</v>
      </c>
      <c r="N741" s="10">
        <v>2560</v>
      </c>
      <c r="O741" s="9">
        <v>0</v>
      </c>
      <c r="P741" s="10">
        <v>0</v>
      </c>
      <c r="Q741" s="10">
        <v>0</v>
      </c>
      <c r="R741" s="10">
        <v>0</v>
      </c>
      <c r="S741" s="10">
        <v>2560</v>
      </c>
      <c r="T741" s="9">
        <v>0</v>
      </c>
    </row>
    <row r="742" spans="1:20" hidden="1" outlineLevel="4" collapsed="1" x14ac:dyDescent="0.35">
      <c r="A742" s="14" t="s">
        <v>3</v>
      </c>
      <c r="B742" s="14" t="s">
        <v>3</v>
      </c>
      <c r="C742" s="13" t="s">
        <v>3</v>
      </c>
      <c r="D742" s="12" t="s">
        <v>3</v>
      </c>
      <c r="E742" s="12" t="s">
        <v>3</v>
      </c>
      <c r="F742" s="96"/>
      <c r="G742" s="86"/>
      <c r="H742" s="10">
        <v>0</v>
      </c>
      <c r="I742" s="10">
        <v>0</v>
      </c>
      <c r="J742" s="10">
        <v>0</v>
      </c>
      <c r="K742" s="10">
        <v>2602.94</v>
      </c>
      <c r="L742" s="10">
        <v>0</v>
      </c>
      <c r="M742" s="10">
        <v>2602.94</v>
      </c>
      <c r="N742" s="11">
        <v>-2602.94</v>
      </c>
      <c r="O742" s="24">
        <v>-1</v>
      </c>
      <c r="P742" s="10">
        <v>7577.84</v>
      </c>
      <c r="Q742" s="10">
        <v>0</v>
      </c>
      <c r="R742" s="10">
        <v>7577.84</v>
      </c>
      <c r="S742" s="11">
        <v>-7577.84</v>
      </c>
      <c r="T742" s="24">
        <v>-1</v>
      </c>
    </row>
    <row r="743" spans="1:20" hidden="1" outlineLevel="4" collapsed="1" x14ac:dyDescent="0.35">
      <c r="A743" s="14" t="s">
        <v>3</v>
      </c>
      <c r="B743" s="14" t="s">
        <v>3</v>
      </c>
      <c r="C743" s="13" t="s">
        <v>3</v>
      </c>
      <c r="D743" s="12" t="s">
        <v>3</v>
      </c>
      <c r="E743" s="12" t="s">
        <v>3</v>
      </c>
      <c r="F743" s="96"/>
      <c r="G743" s="86"/>
      <c r="H743" s="10">
        <v>0</v>
      </c>
      <c r="I743" s="10">
        <v>0</v>
      </c>
      <c r="J743" s="10">
        <v>0</v>
      </c>
      <c r="K743" s="10">
        <v>87.75</v>
      </c>
      <c r="L743" s="10">
        <v>0</v>
      </c>
      <c r="M743" s="10">
        <v>87.75</v>
      </c>
      <c r="N743" s="11">
        <v>-87.75</v>
      </c>
      <c r="O743" s="24">
        <v>-1</v>
      </c>
      <c r="P743" s="10">
        <v>249.75</v>
      </c>
      <c r="Q743" s="10">
        <v>0</v>
      </c>
      <c r="R743" s="10">
        <v>249.75</v>
      </c>
      <c r="S743" s="11">
        <v>-249.75</v>
      </c>
      <c r="T743" s="24">
        <v>-1</v>
      </c>
    </row>
    <row r="744" spans="1:20" hidden="1" outlineLevel="4" collapsed="1" x14ac:dyDescent="0.35">
      <c r="A744" s="14" t="s">
        <v>3</v>
      </c>
      <c r="B744" s="14" t="s">
        <v>3</v>
      </c>
      <c r="C744" s="13" t="s">
        <v>3</v>
      </c>
      <c r="D744" s="12" t="s">
        <v>3</v>
      </c>
      <c r="E744" s="12" t="s">
        <v>3</v>
      </c>
      <c r="F744" s="96"/>
      <c r="G744" s="86"/>
      <c r="H744" s="10">
        <v>0</v>
      </c>
      <c r="I744" s="10">
        <v>0</v>
      </c>
      <c r="J744" s="10">
        <v>0</v>
      </c>
      <c r="K744" s="10">
        <v>763.14</v>
      </c>
      <c r="L744" s="10">
        <v>0</v>
      </c>
      <c r="M744" s="10">
        <v>763.14</v>
      </c>
      <c r="N744" s="11">
        <v>-763.14</v>
      </c>
      <c r="O744" s="24">
        <v>-1</v>
      </c>
      <c r="P744" s="10">
        <v>2072.46</v>
      </c>
      <c r="Q744" s="10">
        <v>0</v>
      </c>
      <c r="R744" s="10">
        <v>2072.46</v>
      </c>
      <c r="S744" s="11">
        <v>-2072.46</v>
      </c>
      <c r="T744" s="24">
        <v>-1</v>
      </c>
    </row>
    <row r="745" spans="1:20" hidden="1" outlineLevel="4" collapsed="1" x14ac:dyDescent="0.35">
      <c r="A745" s="14" t="s">
        <v>3</v>
      </c>
      <c r="B745" s="14" t="s">
        <v>3</v>
      </c>
      <c r="C745" s="13" t="s">
        <v>3</v>
      </c>
      <c r="D745" s="12" t="s">
        <v>3</v>
      </c>
      <c r="E745" s="12" t="s">
        <v>3</v>
      </c>
      <c r="F745" s="96"/>
      <c r="G745" s="86"/>
      <c r="H745" s="10">
        <v>0</v>
      </c>
      <c r="I745" s="10">
        <v>0</v>
      </c>
      <c r="J745" s="10">
        <v>0</v>
      </c>
      <c r="K745" s="10">
        <v>415.2</v>
      </c>
      <c r="L745" s="10">
        <v>0</v>
      </c>
      <c r="M745" s="10">
        <v>415.2</v>
      </c>
      <c r="N745" s="11">
        <v>-415.2</v>
      </c>
      <c r="O745" s="24">
        <v>-1</v>
      </c>
      <c r="P745" s="10">
        <v>2176.2600000000002</v>
      </c>
      <c r="Q745" s="10">
        <v>0</v>
      </c>
      <c r="R745" s="10">
        <v>2176.2600000000002</v>
      </c>
      <c r="S745" s="11">
        <v>-2176.2600000000002</v>
      </c>
      <c r="T745" s="24">
        <v>-1</v>
      </c>
    </row>
    <row r="746" spans="1:20" hidden="1" outlineLevel="4" collapsed="1" x14ac:dyDescent="0.35">
      <c r="A746" s="14" t="s">
        <v>3</v>
      </c>
      <c r="B746" s="14" t="s">
        <v>3</v>
      </c>
      <c r="C746" s="13" t="s">
        <v>3</v>
      </c>
      <c r="D746" s="12" t="s">
        <v>3</v>
      </c>
      <c r="E746" s="12" t="s">
        <v>3</v>
      </c>
      <c r="F746" s="96"/>
      <c r="G746" s="86"/>
      <c r="H746" s="10">
        <v>244</v>
      </c>
      <c r="I746" s="10">
        <v>0</v>
      </c>
      <c r="J746" s="10">
        <v>244</v>
      </c>
      <c r="K746" s="10">
        <v>0</v>
      </c>
      <c r="L746" s="10">
        <v>0</v>
      </c>
      <c r="M746" s="10">
        <v>0</v>
      </c>
      <c r="N746" s="10">
        <v>244</v>
      </c>
      <c r="O746" s="9">
        <v>0</v>
      </c>
      <c r="P746" s="10">
        <v>0</v>
      </c>
      <c r="Q746" s="10">
        <v>0</v>
      </c>
      <c r="R746" s="10">
        <v>0</v>
      </c>
      <c r="S746" s="10">
        <v>244</v>
      </c>
      <c r="T746" s="9">
        <v>0</v>
      </c>
    </row>
    <row r="747" spans="1:20" hidden="1" outlineLevel="4" collapsed="1" x14ac:dyDescent="0.35">
      <c r="A747" s="14" t="s">
        <v>3</v>
      </c>
      <c r="B747" s="14" t="s">
        <v>3</v>
      </c>
      <c r="C747" s="13" t="s">
        <v>3</v>
      </c>
      <c r="D747" s="12" t="s">
        <v>3</v>
      </c>
      <c r="E747" s="12" t="s">
        <v>3</v>
      </c>
      <c r="F747" s="96"/>
      <c r="G747" s="86"/>
      <c r="H747" s="10">
        <v>1000</v>
      </c>
      <c r="I747" s="10">
        <v>0</v>
      </c>
      <c r="J747" s="10">
        <v>1000</v>
      </c>
      <c r="K747" s="10">
        <v>184.39</v>
      </c>
      <c r="L747" s="10">
        <v>0</v>
      </c>
      <c r="M747" s="10">
        <v>184.39</v>
      </c>
      <c r="N747" s="10">
        <v>815.61</v>
      </c>
      <c r="O747" s="9">
        <v>0.18439</v>
      </c>
      <c r="P747" s="10">
        <v>283.39</v>
      </c>
      <c r="Q747" s="10">
        <v>0</v>
      </c>
      <c r="R747" s="10">
        <v>283.39</v>
      </c>
      <c r="S747" s="10">
        <v>716.61</v>
      </c>
      <c r="T747" s="9">
        <v>0.28338999999999998</v>
      </c>
    </row>
    <row r="748" spans="1:20" hidden="1" outlineLevel="4" collapsed="1" x14ac:dyDescent="0.35">
      <c r="A748" s="14" t="s">
        <v>3</v>
      </c>
      <c r="B748" s="14" t="s">
        <v>3</v>
      </c>
      <c r="C748" s="13" t="s">
        <v>3</v>
      </c>
      <c r="D748" s="12" t="s">
        <v>3</v>
      </c>
      <c r="E748" s="12" t="s">
        <v>3</v>
      </c>
      <c r="F748" s="96"/>
      <c r="G748" s="86"/>
      <c r="H748" s="10">
        <v>579</v>
      </c>
      <c r="I748" s="10">
        <v>0</v>
      </c>
      <c r="J748" s="10">
        <v>579</v>
      </c>
      <c r="K748" s="10">
        <v>0</v>
      </c>
      <c r="L748" s="10">
        <v>0</v>
      </c>
      <c r="M748" s="10">
        <v>0</v>
      </c>
      <c r="N748" s="10">
        <v>579</v>
      </c>
      <c r="O748" s="9">
        <v>0</v>
      </c>
      <c r="P748" s="10">
        <v>0</v>
      </c>
      <c r="Q748" s="10">
        <v>0</v>
      </c>
      <c r="R748" s="10">
        <v>0</v>
      </c>
      <c r="S748" s="10">
        <v>579</v>
      </c>
      <c r="T748" s="9">
        <v>0</v>
      </c>
    </row>
    <row r="749" spans="1:20" hidden="1" outlineLevel="4" collapsed="1" x14ac:dyDescent="0.35">
      <c r="A749" s="14" t="s">
        <v>3</v>
      </c>
      <c r="B749" s="14" t="s">
        <v>3</v>
      </c>
      <c r="C749" s="13" t="s">
        <v>3</v>
      </c>
      <c r="D749" s="12" t="s">
        <v>3</v>
      </c>
      <c r="E749" s="12" t="s">
        <v>3</v>
      </c>
      <c r="F749" s="96"/>
      <c r="G749" s="86"/>
      <c r="H749" s="10">
        <v>0</v>
      </c>
      <c r="I749" s="10">
        <v>0</v>
      </c>
      <c r="J749" s="10">
        <v>0</v>
      </c>
      <c r="K749" s="10">
        <v>1991.18</v>
      </c>
      <c r="L749" s="10">
        <v>0</v>
      </c>
      <c r="M749" s="10">
        <v>1991.18</v>
      </c>
      <c r="N749" s="11">
        <v>-1991.18</v>
      </c>
      <c r="O749" s="24">
        <v>-1</v>
      </c>
      <c r="P749" s="10">
        <v>4430.0600000000004</v>
      </c>
      <c r="Q749" s="10">
        <v>0</v>
      </c>
      <c r="R749" s="10">
        <v>4430.0600000000004</v>
      </c>
      <c r="S749" s="11">
        <v>-4430.0600000000004</v>
      </c>
      <c r="T749" s="24">
        <v>-1</v>
      </c>
    </row>
    <row r="750" spans="1:20" hidden="1" outlineLevel="4" collapsed="1" x14ac:dyDescent="0.35">
      <c r="A750" s="14" t="s">
        <v>3</v>
      </c>
      <c r="B750" s="14" t="s">
        <v>3</v>
      </c>
      <c r="C750" s="13" t="s">
        <v>3</v>
      </c>
      <c r="D750" s="12" t="s">
        <v>3</v>
      </c>
      <c r="E750" s="12" t="s">
        <v>3</v>
      </c>
      <c r="F750" s="96"/>
      <c r="G750" s="86"/>
      <c r="H750" s="10">
        <v>0</v>
      </c>
      <c r="I750" s="10">
        <v>0</v>
      </c>
      <c r="J750" s="10">
        <v>0</v>
      </c>
      <c r="K750" s="10">
        <v>274.72000000000003</v>
      </c>
      <c r="L750" s="10">
        <v>0</v>
      </c>
      <c r="M750" s="10">
        <v>274.72000000000003</v>
      </c>
      <c r="N750" s="11">
        <v>-274.72000000000003</v>
      </c>
      <c r="O750" s="24">
        <v>-1</v>
      </c>
      <c r="P750" s="10">
        <v>534.58000000000004</v>
      </c>
      <c r="Q750" s="10">
        <v>0</v>
      </c>
      <c r="R750" s="10">
        <v>534.58000000000004</v>
      </c>
      <c r="S750" s="11">
        <v>-534.58000000000004</v>
      </c>
      <c r="T750" s="24">
        <v>-1</v>
      </c>
    </row>
    <row r="751" spans="1:20" hidden="1" outlineLevel="4" collapsed="1" x14ac:dyDescent="0.35">
      <c r="A751" s="14" t="s">
        <v>3</v>
      </c>
      <c r="B751" s="14" t="s">
        <v>3</v>
      </c>
      <c r="C751" s="13" t="s">
        <v>3</v>
      </c>
      <c r="D751" s="12" t="s">
        <v>3</v>
      </c>
      <c r="E751" s="12" t="s">
        <v>3</v>
      </c>
      <c r="F751" s="96"/>
      <c r="G751" s="86"/>
      <c r="H751" s="10">
        <v>0</v>
      </c>
      <c r="I751" s="10">
        <v>0</v>
      </c>
      <c r="J751" s="10">
        <v>0</v>
      </c>
      <c r="K751" s="10">
        <v>142.88999999999999</v>
      </c>
      <c r="L751" s="10">
        <v>0</v>
      </c>
      <c r="M751" s="10">
        <v>142.88999999999999</v>
      </c>
      <c r="N751" s="11">
        <v>-142.88999999999999</v>
      </c>
      <c r="O751" s="24">
        <v>-1</v>
      </c>
      <c r="P751" s="10">
        <v>643.89</v>
      </c>
      <c r="Q751" s="10">
        <v>0</v>
      </c>
      <c r="R751" s="10">
        <v>643.89</v>
      </c>
      <c r="S751" s="11">
        <v>-643.89</v>
      </c>
      <c r="T751" s="24">
        <v>-1</v>
      </c>
    </row>
    <row r="752" spans="1:20" hidden="1" outlineLevel="4" collapsed="1" x14ac:dyDescent="0.35">
      <c r="A752" s="14" t="s">
        <v>3</v>
      </c>
      <c r="B752" s="14" t="s">
        <v>3</v>
      </c>
      <c r="C752" s="13" t="s">
        <v>3</v>
      </c>
      <c r="D752" s="12" t="s">
        <v>3</v>
      </c>
      <c r="E752" s="12" t="s">
        <v>3</v>
      </c>
      <c r="F752" s="96"/>
      <c r="G752" s="86"/>
      <c r="H752" s="10">
        <v>0</v>
      </c>
      <c r="I752" s="10">
        <v>0</v>
      </c>
      <c r="J752" s="10">
        <v>0</v>
      </c>
      <c r="K752" s="10">
        <v>1369.5</v>
      </c>
      <c r="L752" s="10">
        <v>0</v>
      </c>
      <c r="M752" s="10">
        <v>1369.5</v>
      </c>
      <c r="N752" s="11">
        <v>-1369.5</v>
      </c>
      <c r="O752" s="24">
        <v>-1</v>
      </c>
      <c r="P752" s="10">
        <v>3287.58</v>
      </c>
      <c r="Q752" s="10">
        <v>0</v>
      </c>
      <c r="R752" s="10">
        <v>3287.58</v>
      </c>
      <c r="S752" s="11">
        <v>-3287.58</v>
      </c>
      <c r="T752" s="24">
        <v>-1</v>
      </c>
    </row>
    <row r="753" spans="1:20" hidden="1" outlineLevel="4" collapsed="1" x14ac:dyDescent="0.35">
      <c r="A753" s="14" t="s">
        <v>3</v>
      </c>
      <c r="B753" s="14" t="s">
        <v>3</v>
      </c>
      <c r="C753" s="13" t="s">
        <v>3</v>
      </c>
      <c r="D753" s="12" t="s">
        <v>3</v>
      </c>
      <c r="E753" s="12" t="s">
        <v>3</v>
      </c>
      <c r="F753" s="96"/>
      <c r="G753" s="86"/>
      <c r="H753" s="10">
        <v>1479</v>
      </c>
      <c r="I753" s="10">
        <v>0</v>
      </c>
      <c r="J753" s="10">
        <v>1479</v>
      </c>
      <c r="K753" s="10">
        <v>1219.77</v>
      </c>
      <c r="L753" s="10">
        <v>0</v>
      </c>
      <c r="M753" s="10">
        <v>1219.77</v>
      </c>
      <c r="N753" s="10">
        <v>259.23</v>
      </c>
      <c r="O753" s="9">
        <v>0.82472616632860041</v>
      </c>
      <c r="P753" s="10">
        <v>3171.87</v>
      </c>
      <c r="Q753" s="10">
        <v>0</v>
      </c>
      <c r="R753" s="10">
        <v>3171.87</v>
      </c>
      <c r="S753" s="11">
        <v>-1692.87</v>
      </c>
      <c r="T753" s="9">
        <v>2.144604462474645</v>
      </c>
    </row>
    <row r="754" spans="1:20" hidden="1" outlineLevel="4" collapsed="1" x14ac:dyDescent="0.35">
      <c r="A754" s="14" t="s">
        <v>3</v>
      </c>
      <c r="B754" s="14" t="s">
        <v>3</v>
      </c>
      <c r="C754" s="13" t="s">
        <v>3</v>
      </c>
      <c r="D754" s="12" t="s">
        <v>3</v>
      </c>
      <c r="E754" s="12" t="s">
        <v>3</v>
      </c>
      <c r="F754" s="96"/>
      <c r="G754" s="86"/>
      <c r="H754" s="10">
        <v>0</v>
      </c>
      <c r="I754" s="10">
        <v>0</v>
      </c>
      <c r="J754" s="10">
        <v>0</v>
      </c>
      <c r="K754" s="10">
        <v>243.53</v>
      </c>
      <c r="L754" s="10">
        <v>0</v>
      </c>
      <c r="M754" s="10">
        <v>243.53</v>
      </c>
      <c r="N754" s="11">
        <v>-243.53</v>
      </c>
      <c r="O754" s="24">
        <v>-1</v>
      </c>
      <c r="P754" s="10">
        <v>1097.81</v>
      </c>
      <c r="Q754" s="10">
        <v>0</v>
      </c>
      <c r="R754" s="10">
        <v>1097.81</v>
      </c>
      <c r="S754" s="11">
        <v>-1097.81</v>
      </c>
      <c r="T754" s="24">
        <v>-1</v>
      </c>
    </row>
    <row r="755" spans="1:20" hidden="1" outlineLevel="4" collapsed="1" x14ac:dyDescent="0.35">
      <c r="A755" s="14" t="s">
        <v>3</v>
      </c>
      <c r="B755" s="14" t="s">
        <v>3</v>
      </c>
      <c r="C755" s="13" t="s">
        <v>3</v>
      </c>
      <c r="D755" s="12" t="s">
        <v>3</v>
      </c>
      <c r="E755" s="12" t="s">
        <v>3</v>
      </c>
      <c r="F755" s="96"/>
      <c r="G755" s="86"/>
      <c r="H755" s="10">
        <v>0</v>
      </c>
      <c r="I755" s="10">
        <v>0</v>
      </c>
      <c r="J755" s="10">
        <v>0</v>
      </c>
      <c r="K755" s="10">
        <v>3634.31</v>
      </c>
      <c r="L755" s="10">
        <v>0</v>
      </c>
      <c r="M755" s="10">
        <v>3634.31</v>
      </c>
      <c r="N755" s="11">
        <v>-3634.31</v>
      </c>
      <c r="O755" s="24">
        <v>-1</v>
      </c>
      <c r="P755" s="10">
        <v>9305.6299999999992</v>
      </c>
      <c r="Q755" s="10">
        <v>0</v>
      </c>
      <c r="R755" s="10">
        <v>9305.6299999999992</v>
      </c>
      <c r="S755" s="11">
        <v>-9305.6299999999992</v>
      </c>
      <c r="T755" s="24">
        <v>-1</v>
      </c>
    </row>
    <row r="756" spans="1:20" hidden="1" outlineLevel="4" collapsed="1" x14ac:dyDescent="0.35">
      <c r="A756" s="14" t="s">
        <v>3</v>
      </c>
      <c r="B756" s="14" t="s">
        <v>3</v>
      </c>
      <c r="C756" s="13" t="s">
        <v>3</v>
      </c>
      <c r="D756" s="12" t="s">
        <v>3</v>
      </c>
      <c r="E756" s="12" t="s">
        <v>3</v>
      </c>
      <c r="F756" s="96"/>
      <c r="G756" s="86"/>
      <c r="H756" s="10">
        <v>0</v>
      </c>
      <c r="I756" s="10">
        <v>0</v>
      </c>
      <c r="J756" s="10">
        <v>0</v>
      </c>
      <c r="K756" s="10">
        <v>748.04</v>
      </c>
      <c r="L756" s="10">
        <v>0</v>
      </c>
      <c r="M756" s="10">
        <v>748.04</v>
      </c>
      <c r="N756" s="11">
        <v>-748.04</v>
      </c>
      <c r="O756" s="24">
        <v>-1</v>
      </c>
      <c r="P756" s="10">
        <v>1124.3</v>
      </c>
      <c r="Q756" s="10">
        <v>0</v>
      </c>
      <c r="R756" s="10">
        <v>1124.3</v>
      </c>
      <c r="S756" s="11">
        <v>-1124.3</v>
      </c>
      <c r="T756" s="24">
        <v>-1</v>
      </c>
    </row>
    <row r="757" spans="1:20" hidden="1" outlineLevel="4" collapsed="1" x14ac:dyDescent="0.35">
      <c r="A757" s="14" t="s">
        <v>3</v>
      </c>
      <c r="B757" s="14" t="s">
        <v>3</v>
      </c>
      <c r="C757" s="13" t="s">
        <v>3</v>
      </c>
      <c r="D757" s="12" t="s">
        <v>3</v>
      </c>
      <c r="E757" s="12" t="s">
        <v>3</v>
      </c>
      <c r="F757" s="96"/>
      <c r="G757" s="86"/>
      <c r="H757" s="10">
        <v>0</v>
      </c>
      <c r="I757" s="10">
        <v>0</v>
      </c>
      <c r="J757" s="10">
        <v>0</v>
      </c>
      <c r="K757" s="10">
        <v>1879.02</v>
      </c>
      <c r="L757" s="10">
        <v>0</v>
      </c>
      <c r="M757" s="10">
        <v>1879.02</v>
      </c>
      <c r="N757" s="11">
        <v>-1879.02</v>
      </c>
      <c r="O757" s="24">
        <v>-1</v>
      </c>
      <c r="P757" s="10">
        <v>4165.1400000000003</v>
      </c>
      <c r="Q757" s="10">
        <v>0</v>
      </c>
      <c r="R757" s="10">
        <v>4165.1400000000003</v>
      </c>
      <c r="S757" s="11">
        <v>-4165.1400000000003</v>
      </c>
      <c r="T757" s="24">
        <v>-1</v>
      </c>
    </row>
    <row r="758" spans="1:20" hidden="1" outlineLevel="4" collapsed="1" x14ac:dyDescent="0.35">
      <c r="A758" s="14" t="s">
        <v>3</v>
      </c>
      <c r="B758" s="14" t="s">
        <v>3</v>
      </c>
      <c r="C758" s="13" t="s">
        <v>3</v>
      </c>
      <c r="D758" s="12" t="s">
        <v>3</v>
      </c>
      <c r="E758" s="12" t="s">
        <v>3</v>
      </c>
      <c r="F758" s="96"/>
      <c r="G758" s="86"/>
      <c r="H758" s="10">
        <v>0</v>
      </c>
      <c r="I758" s="10">
        <v>0</v>
      </c>
      <c r="J758" s="10">
        <v>0</v>
      </c>
      <c r="K758" s="10">
        <v>1415.25</v>
      </c>
      <c r="L758" s="10">
        <v>0</v>
      </c>
      <c r="M758" s="10">
        <v>1415.25</v>
      </c>
      <c r="N758" s="11">
        <v>-1415.25</v>
      </c>
      <c r="O758" s="24">
        <v>-1</v>
      </c>
      <c r="P758" s="10">
        <v>4371.75</v>
      </c>
      <c r="Q758" s="10">
        <v>0</v>
      </c>
      <c r="R758" s="10">
        <v>4371.75</v>
      </c>
      <c r="S758" s="11">
        <v>-4371.75</v>
      </c>
      <c r="T758" s="24">
        <v>-1</v>
      </c>
    </row>
    <row r="759" spans="1:20" hidden="1" outlineLevel="4" collapsed="1" x14ac:dyDescent="0.35">
      <c r="A759" s="14" t="s">
        <v>3</v>
      </c>
      <c r="B759" s="14" t="s">
        <v>3</v>
      </c>
      <c r="C759" s="13" t="s">
        <v>3</v>
      </c>
      <c r="D759" s="12" t="s">
        <v>3</v>
      </c>
      <c r="E759" s="12" t="s">
        <v>3</v>
      </c>
      <c r="F759" s="96"/>
      <c r="G759" s="86"/>
      <c r="H759" s="10">
        <v>5994</v>
      </c>
      <c r="I759" s="10">
        <v>0</v>
      </c>
      <c r="J759" s="10">
        <v>5994</v>
      </c>
      <c r="K759" s="10">
        <v>4530.09</v>
      </c>
      <c r="L759" s="10">
        <v>0</v>
      </c>
      <c r="M759" s="10">
        <v>4530.09</v>
      </c>
      <c r="N759" s="10">
        <v>1463.91</v>
      </c>
      <c r="O759" s="9">
        <v>0.75577077077077082</v>
      </c>
      <c r="P759" s="10">
        <v>11934.63</v>
      </c>
      <c r="Q759" s="10">
        <v>0</v>
      </c>
      <c r="R759" s="10">
        <v>11934.63</v>
      </c>
      <c r="S759" s="11">
        <v>-5940.63</v>
      </c>
      <c r="T759" s="9">
        <v>1.9910960960960962</v>
      </c>
    </row>
    <row r="760" spans="1:20" hidden="1" outlineLevel="4" collapsed="1" x14ac:dyDescent="0.35">
      <c r="A760" s="14" t="s">
        <v>3</v>
      </c>
      <c r="B760" s="14" t="s">
        <v>3</v>
      </c>
      <c r="C760" s="13" t="s">
        <v>3</v>
      </c>
      <c r="D760" s="12" t="s">
        <v>3</v>
      </c>
      <c r="E760" s="12" t="s">
        <v>3</v>
      </c>
      <c r="F760" s="96"/>
      <c r="G760" s="86"/>
      <c r="H760" s="10">
        <v>3039</v>
      </c>
      <c r="I760" s="10">
        <v>0</v>
      </c>
      <c r="J760" s="10">
        <v>3039</v>
      </c>
      <c r="K760" s="10">
        <v>0</v>
      </c>
      <c r="L760" s="10">
        <v>0</v>
      </c>
      <c r="M760" s="10">
        <v>0</v>
      </c>
      <c r="N760" s="10">
        <v>3039</v>
      </c>
      <c r="O760" s="9">
        <v>0</v>
      </c>
      <c r="P760" s="10">
        <v>0</v>
      </c>
      <c r="Q760" s="10">
        <v>0</v>
      </c>
      <c r="R760" s="10">
        <v>0</v>
      </c>
      <c r="S760" s="10">
        <v>3039</v>
      </c>
      <c r="T760" s="9">
        <v>0</v>
      </c>
    </row>
    <row r="761" spans="1:20" hidden="1" outlineLevel="4" collapsed="1" x14ac:dyDescent="0.35">
      <c r="A761" s="14" t="s">
        <v>3</v>
      </c>
      <c r="B761" s="14" t="s">
        <v>3</v>
      </c>
      <c r="C761" s="13" t="s">
        <v>3</v>
      </c>
      <c r="D761" s="12" t="s">
        <v>3</v>
      </c>
      <c r="E761" s="12" t="s">
        <v>3</v>
      </c>
      <c r="F761" s="96"/>
      <c r="G761" s="86"/>
      <c r="H761" s="10">
        <v>0</v>
      </c>
      <c r="I761" s="10">
        <v>0</v>
      </c>
      <c r="J761" s="10">
        <v>0</v>
      </c>
      <c r="K761" s="10">
        <v>742.5</v>
      </c>
      <c r="L761" s="10">
        <v>0</v>
      </c>
      <c r="M761" s="10">
        <v>742.5</v>
      </c>
      <c r="N761" s="11">
        <v>-742.5</v>
      </c>
      <c r="O761" s="24">
        <v>-1</v>
      </c>
      <c r="P761" s="10">
        <v>940.5</v>
      </c>
      <c r="Q761" s="10">
        <v>0</v>
      </c>
      <c r="R761" s="10">
        <v>940.5</v>
      </c>
      <c r="S761" s="11">
        <v>-940.5</v>
      </c>
      <c r="T761" s="24">
        <v>-1</v>
      </c>
    </row>
    <row r="762" spans="1:20" hidden="1" outlineLevel="4" collapsed="1" x14ac:dyDescent="0.35">
      <c r="A762" s="14" t="s">
        <v>3</v>
      </c>
      <c r="B762" s="14" t="s">
        <v>3</v>
      </c>
      <c r="C762" s="13" t="s">
        <v>3</v>
      </c>
      <c r="D762" s="12" t="s">
        <v>3</v>
      </c>
      <c r="E762" s="12" t="s">
        <v>3</v>
      </c>
      <c r="F762" s="96"/>
      <c r="G762" s="86"/>
      <c r="H762" s="10">
        <v>0</v>
      </c>
      <c r="I762" s="10">
        <v>0</v>
      </c>
      <c r="J762" s="10">
        <v>0</v>
      </c>
      <c r="K762" s="10">
        <v>2070.3200000000002</v>
      </c>
      <c r="L762" s="10">
        <v>0</v>
      </c>
      <c r="M762" s="10">
        <v>2070.3200000000002</v>
      </c>
      <c r="N762" s="11">
        <v>-2070.3200000000002</v>
      </c>
      <c r="O762" s="24">
        <v>-1</v>
      </c>
      <c r="P762" s="10">
        <v>5979.74</v>
      </c>
      <c r="Q762" s="11">
        <v>-7057</v>
      </c>
      <c r="R762" s="11">
        <v>-1077.26</v>
      </c>
      <c r="S762" s="10">
        <v>1077.26</v>
      </c>
      <c r="T762" s="24">
        <v>-1</v>
      </c>
    </row>
    <row r="763" spans="1:20" hidden="1" outlineLevel="4" collapsed="1" x14ac:dyDescent="0.35">
      <c r="A763" s="14" t="s">
        <v>3</v>
      </c>
      <c r="B763" s="14" t="s">
        <v>3</v>
      </c>
      <c r="C763" s="13" t="s">
        <v>3</v>
      </c>
      <c r="D763" s="12" t="s">
        <v>3</v>
      </c>
      <c r="E763" s="12" t="s">
        <v>3</v>
      </c>
      <c r="F763" s="96"/>
      <c r="G763" s="86"/>
      <c r="H763" s="10">
        <v>2455</v>
      </c>
      <c r="I763" s="10">
        <v>0</v>
      </c>
      <c r="J763" s="10">
        <v>2455</v>
      </c>
      <c r="K763" s="10">
        <v>1104.93</v>
      </c>
      <c r="L763" s="10">
        <v>0</v>
      </c>
      <c r="M763" s="10">
        <v>1104.93</v>
      </c>
      <c r="N763" s="10">
        <v>1350.07</v>
      </c>
      <c r="O763" s="9">
        <v>0.45007331975560083</v>
      </c>
      <c r="P763" s="10">
        <v>2711.91</v>
      </c>
      <c r="Q763" s="10">
        <v>0</v>
      </c>
      <c r="R763" s="10">
        <v>2711.91</v>
      </c>
      <c r="S763" s="11">
        <v>-256.91000000000003</v>
      </c>
      <c r="T763" s="9">
        <v>1.1046476578411406</v>
      </c>
    </row>
    <row r="764" spans="1:20" hidden="1" outlineLevel="4" collapsed="1" x14ac:dyDescent="0.35">
      <c r="A764" s="14" t="s">
        <v>3</v>
      </c>
      <c r="B764" s="14" t="s">
        <v>3</v>
      </c>
      <c r="C764" s="13" t="s">
        <v>3</v>
      </c>
      <c r="D764" s="12" t="s">
        <v>3</v>
      </c>
      <c r="E764" s="12" t="s">
        <v>3</v>
      </c>
      <c r="F764" s="96"/>
      <c r="G764" s="86"/>
      <c r="H764" s="10">
        <v>0</v>
      </c>
      <c r="I764" s="10">
        <v>0</v>
      </c>
      <c r="J764" s="10">
        <v>0</v>
      </c>
      <c r="K764" s="10">
        <v>548.25</v>
      </c>
      <c r="L764" s="10">
        <v>0</v>
      </c>
      <c r="M764" s="10">
        <v>548.25</v>
      </c>
      <c r="N764" s="11">
        <v>-548.25</v>
      </c>
      <c r="O764" s="24">
        <v>-1</v>
      </c>
      <c r="P764" s="10">
        <v>1670.25</v>
      </c>
      <c r="Q764" s="10">
        <v>0</v>
      </c>
      <c r="R764" s="10">
        <v>1670.25</v>
      </c>
      <c r="S764" s="11">
        <v>-1670.25</v>
      </c>
      <c r="T764" s="24">
        <v>-1</v>
      </c>
    </row>
    <row r="765" spans="1:20" hidden="1" outlineLevel="4" collapsed="1" x14ac:dyDescent="0.35">
      <c r="A765" s="14" t="s">
        <v>3</v>
      </c>
      <c r="B765" s="14" t="s">
        <v>3</v>
      </c>
      <c r="C765" s="13" t="s">
        <v>3</v>
      </c>
      <c r="D765" s="12" t="s">
        <v>3</v>
      </c>
      <c r="E765" s="12" t="s">
        <v>3</v>
      </c>
      <c r="F765" s="96"/>
      <c r="G765" s="86"/>
      <c r="H765" s="10">
        <v>0</v>
      </c>
      <c r="I765" s="10">
        <v>0</v>
      </c>
      <c r="J765" s="10">
        <v>0</v>
      </c>
      <c r="K765" s="10">
        <v>1293.76</v>
      </c>
      <c r="L765" s="10">
        <v>0</v>
      </c>
      <c r="M765" s="10">
        <v>1293.76</v>
      </c>
      <c r="N765" s="11">
        <v>-1293.76</v>
      </c>
      <c r="O765" s="24">
        <v>-1</v>
      </c>
      <c r="P765" s="10">
        <v>2085.7600000000002</v>
      </c>
      <c r="Q765" s="10">
        <v>0</v>
      </c>
      <c r="R765" s="10">
        <v>2085.7600000000002</v>
      </c>
      <c r="S765" s="11">
        <v>-2085.7600000000002</v>
      </c>
      <c r="T765" s="24">
        <v>-1</v>
      </c>
    </row>
    <row r="766" spans="1:20" hidden="1" outlineLevel="4" collapsed="1" x14ac:dyDescent="0.35">
      <c r="A766" s="14" t="s">
        <v>3</v>
      </c>
      <c r="B766" s="14" t="s">
        <v>3</v>
      </c>
      <c r="C766" s="13" t="s">
        <v>3</v>
      </c>
      <c r="D766" s="12" t="s">
        <v>3</v>
      </c>
      <c r="E766" s="12" t="s">
        <v>3</v>
      </c>
      <c r="F766" s="96"/>
      <c r="G766" s="86"/>
      <c r="H766" s="10">
        <v>1330</v>
      </c>
      <c r="I766" s="10">
        <v>0</v>
      </c>
      <c r="J766" s="10">
        <v>1330</v>
      </c>
      <c r="K766" s="10">
        <v>2386.4699999999998</v>
      </c>
      <c r="L766" s="10">
        <v>0</v>
      </c>
      <c r="M766" s="10">
        <v>2386.4699999999998</v>
      </c>
      <c r="N766" s="11">
        <v>-1056.47</v>
      </c>
      <c r="O766" s="9">
        <v>1.7943383458646616</v>
      </c>
      <c r="P766" s="10">
        <v>7648.83</v>
      </c>
      <c r="Q766" s="10">
        <v>0</v>
      </c>
      <c r="R766" s="10">
        <v>7648.83</v>
      </c>
      <c r="S766" s="11">
        <v>-6318.83</v>
      </c>
      <c r="T766" s="9">
        <v>5.7510000000000003</v>
      </c>
    </row>
    <row r="767" spans="1:20" hidden="1" outlineLevel="4" collapsed="1" x14ac:dyDescent="0.35">
      <c r="A767" s="14" t="s">
        <v>3</v>
      </c>
      <c r="B767" s="14" t="s">
        <v>3</v>
      </c>
      <c r="C767" s="13" t="s">
        <v>3</v>
      </c>
      <c r="D767" s="12" t="s">
        <v>3</v>
      </c>
      <c r="E767" s="12" t="s">
        <v>3</v>
      </c>
      <c r="F767" s="96"/>
      <c r="G767" s="86"/>
      <c r="H767" s="10">
        <v>0</v>
      </c>
      <c r="I767" s="10">
        <v>0</v>
      </c>
      <c r="J767" s="10">
        <v>0</v>
      </c>
      <c r="K767" s="10">
        <v>1432.18</v>
      </c>
      <c r="L767" s="10">
        <v>0</v>
      </c>
      <c r="M767" s="10">
        <v>1432.18</v>
      </c>
      <c r="N767" s="11">
        <v>-1432.18</v>
      </c>
      <c r="O767" s="24">
        <v>-1</v>
      </c>
      <c r="P767" s="10">
        <v>3311.74</v>
      </c>
      <c r="Q767" s="11">
        <v>-3312</v>
      </c>
      <c r="R767" s="11">
        <v>-0.26</v>
      </c>
      <c r="S767" s="10">
        <v>0.26</v>
      </c>
      <c r="T767" s="24">
        <v>-1</v>
      </c>
    </row>
    <row r="768" spans="1:20" hidden="1" outlineLevel="4" collapsed="1" x14ac:dyDescent="0.35">
      <c r="A768" s="14" t="s">
        <v>3</v>
      </c>
      <c r="B768" s="14" t="s">
        <v>3</v>
      </c>
      <c r="C768" s="13" t="s">
        <v>3</v>
      </c>
      <c r="D768" s="12" t="s">
        <v>3</v>
      </c>
      <c r="E768" s="12" t="s">
        <v>3</v>
      </c>
      <c r="F768" s="96"/>
      <c r="G768" s="86"/>
      <c r="H768" s="10">
        <v>0</v>
      </c>
      <c r="I768" s="10">
        <v>0</v>
      </c>
      <c r="J768" s="10">
        <v>0</v>
      </c>
      <c r="K768" s="10">
        <v>3034.7</v>
      </c>
      <c r="L768" s="10">
        <v>0</v>
      </c>
      <c r="M768" s="10">
        <v>3034.7</v>
      </c>
      <c r="N768" s="11">
        <v>-3034.7</v>
      </c>
      <c r="O768" s="24">
        <v>-1</v>
      </c>
      <c r="P768" s="10">
        <v>6397.1</v>
      </c>
      <c r="Q768" s="10">
        <v>0</v>
      </c>
      <c r="R768" s="10">
        <v>6397.1</v>
      </c>
      <c r="S768" s="11">
        <v>-6397.1</v>
      </c>
      <c r="T768" s="24">
        <v>-1</v>
      </c>
    </row>
    <row r="769" spans="1:20" hidden="1" outlineLevel="4" collapsed="1" x14ac:dyDescent="0.35">
      <c r="A769" s="14" t="s">
        <v>3</v>
      </c>
      <c r="B769" s="14" t="s">
        <v>3</v>
      </c>
      <c r="C769" s="13" t="s">
        <v>3</v>
      </c>
      <c r="D769" s="12" t="s">
        <v>3</v>
      </c>
      <c r="E769" s="12" t="s">
        <v>3</v>
      </c>
      <c r="F769" s="96"/>
      <c r="G769" s="86"/>
      <c r="H769" s="10">
        <v>0</v>
      </c>
      <c r="I769" s="10">
        <v>0</v>
      </c>
      <c r="J769" s="10">
        <v>0</v>
      </c>
      <c r="K769" s="10">
        <v>725.59</v>
      </c>
      <c r="L769" s="10">
        <v>0</v>
      </c>
      <c r="M769" s="10">
        <v>725.59</v>
      </c>
      <c r="N769" s="11">
        <v>-725.59</v>
      </c>
      <c r="O769" s="24">
        <v>-1</v>
      </c>
      <c r="P769" s="10">
        <v>1740.37</v>
      </c>
      <c r="Q769" s="10">
        <v>0</v>
      </c>
      <c r="R769" s="10">
        <v>1740.37</v>
      </c>
      <c r="S769" s="11">
        <v>-1740.37</v>
      </c>
      <c r="T769" s="24">
        <v>-1</v>
      </c>
    </row>
    <row r="770" spans="1:20" hidden="1" outlineLevel="4" collapsed="1" x14ac:dyDescent="0.35">
      <c r="A770" s="14" t="s">
        <v>3</v>
      </c>
      <c r="B770" s="14" t="s">
        <v>3</v>
      </c>
      <c r="C770" s="13" t="s">
        <v>3</v>
      </c>
      <c r="D770" s="12" t="s">
        <v>3</v>
      </c>
      <c r="E770" s="12" t="s">
        <v>3</v>
      </c>
      <c r="F770" s="96"/>
      <c r="G770" s="86"/>
      <c r="H770" s="10">
        <v>0</v>
      </c>
      <c r="I770" s="10">
        <v>0</v>
      </c>
      <c r="J770" s="10">
        <v>0</v>
      </c>
      <c r="K770" s="10">
        <v>1280.6500000000001</v>
      </c>
      <c r="L770" s="10">
        <v>0</v>
      </c>
      <c r="M770" s="10">
        <v>1280.6500000000001</v>
      </c>
      <c r="N770" s="11">
        <v>-1280.6500000000001</v>
      </c>
      <c r="O770" s="24">
        <v>-1</v>
      </c>
      <c r="P770" s="10">
        <v>2324.17</v>
      </c>
      <c r="Q770" s="10">
        <v>0</v>
      </c>
      <c r="R770" s="10">
        <v>2324.17</v>
      </c>
      <c r="S770" s="11">
        <v>-2324.17</v>
      </c>
      <c r="T770" s="24">
        <v>-1</v>
      </c>
    </row>
    <row r="771" spans="1:20" hidden="1" outlineLevel="4" collapsed="1" x14ac:dyDescent="0.35">
      <c r="A771" s="14" t="s">
        <v>3</v>
      </c>
      <c r="B771" s="14" t="s">
        <v>3</v>
      </c>
      <c r="C771" s="13" t="s">
        <v>3</v>
      </c>
      <c r="D771" s="12" t="s">
        <v>3</v>
      </c>
      <c r="E771" s="12" t="s">
        <v>3</v>
      </c>
      <c r="F771" s="96"/>
      <c r="G771" s="86"/>
      <c r="H771" s="10">
        <v>2826</v>
      </c>
      <c r="I771" s="10">
        <v>0</v>
      </c>
      <c r="J771" s="10">
        <v>2826</v>
      </c>
      <c r="K771" s="10">
        <v>459</v>
      </c>
      <c r="L771" s="10">
        <v>0</v>
      </c>
      <c r="M771" s="10">
        <v>459</v>
      </c>
      <c r="N771" s="10">
        <v>2367</v>
      </c>
      <c r="O771" s="9">
        <v>0.16242038216560509</v>
      </c>
      <c r="P771" s="10">
        <v>459</v>
      </c>
      <c r="Q771" s="10">
        <v>0</v>
      </c>
      <c r="R771" s="10">
        <v>459</v>
      </c>
      <c r="S771" s="10">
        <v>2367</v>
      </c>
      <c r="T771" s="9">
        <v>0.16242038216560509</v>
      </c>
    </row>
    <row r="772" spans="1:20" hidden="1" outlineLevel="4" collapsed="1" x14ac:dyDescent="0.35">
      <c r="A772" s="14" t="s">
        <v>3</v>
      </c>
      <c r="B772" s="14" t="s">
        <v>3</v>
      </c>
      <c r="C772" s="13" t="s">
        <v>3</v>
      </c>
      <c r="D772" s="12" t="s">
        <v>3</v>
      </c>
      <c r="E772" s="12" t="s">
        <v>3</v>
      </c>
      <c r="F772" s="96"/>
      <c r="G772" s="86"/>
      <c r="H772" s="10">
        <v>0</v>
      </c>
      <c r="I772" s="10">
        <v>0</v>
      </c>
      <c r="J772" s="10">
        <v>0</v>
      </c>
      <c r="K772" s="10">
        <v>1805.56</v>
      </c>
      <c r="L772" s="10">
        <v>0</v>
      </c>
      <c r="M772" s="10">
        <v>1805.56</v>
      </c>
      <c r="N772" s="11">
        <v>-1805.56</v>
      </c>
      <c r="O772" s="24">
        <v>-1</v>
      </c>
      <c r="P772" s="10">
        <v>4506.7</v>
      </c>
      <c r="Q772" s="10">
        <v>0</v>
      </c>
      <c r="R772" s="10">
        <v>4506.7</v>
      </c>
      <c r="S772" s="11">
        <v>-4506.7</v>
      </c>
      <c r="T772" s="24">
        <v>-1</v>
      </c>
    </row>
    <row r="773" spans="1:20" hidden="1" outlineLevel="4" collapsed="1" x14ac:dyDescent="0.35">
      <c r="A773" s="14" t="s">
        <v>3</v>
      </c>
      <c r="B773" s="14" t="s">
        <v>3</v>
      </c>
      <c r="C773" s="13" t="s">
        <v>3</v>
      </c>
      <c r="D773" s="12" t="s">
        <v>3</v>
      </c>
      <c r="E773" s="12" t="s">
        <v>3</v>
      </c>
      <c r="F773" s="96" t="s">
        <v>287</v>
      </c>
      <c r="G773" s="86"/>
      <c r="H773" s="10">
        <v>0</v>
      </c>
      <c r="I773" s="10">
        <v>0</v>
      </c>
      <c r="J773" s="10">
        <v>0</v>
      </c>
      <c r="K773" s="10">
        <v>312.5</v>
      </c>
      <c r="L773" s="10">
        <v>0</v>
      </c>
      <c r="M773" s="10">
        <v>312.5</v>
      </c>
      <c r="N773" s="11">
        <v>-312.5</v>
      </c>
      <c r="O773" s="24">
        <v>-1</v>
      </c>
      <c r="P773" s="10">
        <v>1077.5</v>
      </c>
      <c r="Q773" s="10">
        <v>0</v>
      </c>
      <c r="R773" s="10">
        <v>1077.5</v>
      </c>
      <c r="S773" s="11">
        <v>-1077.5</v>
      </c>
      <c r="T773" s="24">
        <v>-1</v>
      </c>
    </row>
    <row r="774" spans="1:20" hidden="1" outlineLevel="4" collapsed="1" x14ac:dyDescent="0.35">
      <c r="A774" s="14" t="s">
        <v>3</v>
      </c>
      <c r="B774" s="14" t="s">
        <v>3</v>
      </c>
      <c r="C774" s="13" t="s">
        <v>3</v>
      </c>
      <c r="D774" s="12" t="s">
        <v>3</v>
      </c>
      <c r="E774" s="12" t="s">
        <v>3</v>
      </c>
      <c r="F774" s="96" t="s">
        <v>195</v>
      </c>
      <c r="G774" s="86"/>
      <c r="H774" s="10">
        <v>0</v>
      </c>
      <c r="I774" s="10">
        <v>0</v>
      </c>
      <c r="J774" s="10">
        <v>0</v>
      </c>
      <c r="K774" s="10">
        <v>743.38</v>
      </c>
      <c r="L774" s="10">
        <v>0</v>
      </c>
      <c r="M774" s="10">
        <v>743.38</v>
      </c>
      <c r="N774" s="11">
        <v>-743.38</v>
      </c>
      <c r="O774" s="24">
        <v>-1</v>
      </c>
      <c r="P774" s="10">
        <v>743.38</v>
      </c>
      <c r="Q774" s="10">
        <v>0</v>
      </c>
      <c r="R774" s="10">
        <v>743.38</v>
      </c>
      <c r="S774" s="11">
        <v>-743.38</v>
      </c>
      <c r="T774" s="24">
        <v>-1</v>
      </c>
    </row>
    <row r="775" spans="1:20" hidden="1" outlineLevel="4" collapsed="1" x14ac:dyDescent="0.35">
      <c r="A775" s="14" t="s">
        <v>3</v>
      </c>
      <c r="B775" s="14" t="s">
        <v>3</v>
      </c>
      <c r="C775" s="13" t="s">
        <v>3</v>
      </c>
      <c r="D775" s="12" t="s">
        <v>3</v>
      </c>
      <c r="E775" s="12" t="s">
        <v>3</v>
      </c>
      <c r="F775" s="96" t="s">
        <v>203</v>
      </c>
      <c r="G775" s="86"/>
      <c r="H775" s="10">
        <v>0</v>
      </c>
      <c r="I775" s="10">
        <v>0</v>
      </c>
      <c r="J775" s="10">
        <v>0</v>
      </c>
      <c r="K775" s="10">
        <v>529.39</v>
      </c>
      <c r="L775" s="10">
        <v>0</v>
      </c>
      <c r="M775" s="10">
        <v>529.39</v>
      </c>
      <c r="N775" s="11">
        <v>-529.39</v>
      </c>
      <c r="O775" s="24">
        <v>-1</v>
      </c>
      <c r="P775" s="10">
        <v>1093.81</v>
      </c>
      <c r="Q775" s="10">
        <v>0</v>
      </c>
      <c r="R775" s="10">
        <v>1093.81</v>
      </c>
      <c r="S775" s="11">
        <v>-1093.81</v>
      </c>
      <c r="T775" s="24">
        <v>-1</v>
      </c>
    </row>
    <row r="776" spans="1:20" hidden="1" outlineLevel="4" collapsed="1" x14ac:dyDescent="0.35">
      <c r="A776" s="14" t="s">
        <v>3</v>
      </c>
      <c r="B776" s="14" t="s">
        <v>3</v>
      </c>
      <c r="C776" s="13" t="s">
        <v>3</v>
      </c>
      <c r="D776" s="12" t="s">
        <v>3</v>
      </c>
      <c r="E776" s="12" t="s">
        <v>3</v>
      </c>
      <c r="F776" s="96" t="s">
        <v>114</v>
      </c>
      <c r="G776" s="86"/>
      <c r="H776" s="10">
        <v>0</v>
      </c>
      <c r="I776" s="10">
        <v>0</v>
      </c>
      <c r="J776" s="10">
        <v>0</v>
      </c>
      <c r="K776" s="10">
        <v>442.11</v>
      </c>
      <c r="L776" s="10">
        <v>0</v>
      </c>
      <c r="M776" s="10">
        <v>442.11</v>
      </c>
      <c r="N776" s="11">
        <v>-442.11</v>
      </c>
      <c r="O776" s="24">
        <v>-1</v>
      </c>
      <c r="P776" s="10">
        <v>1112.79</v>
      </c>
      <c r="Q776" s="10">
        <v>0</v>
      </c>
      <c r="R776" s="10">
        <v>1112.79</v>
      </c>
      <c r="S776" s="11">
        <v>-1112.79</v>
      </c>
      <c r="T776" s="24">
        <v>-1</v>
      </c>
    </row>
    <row r="777" spans="1:20" hidden="1" outlineLevel="4" collapsed="1" x14ac:dyDescent="0.35">
      <c r="A777" s="14" t="s">
        <v>3</v>
      </c>
      <c r="B777" s="14" t="s">
        <v>3</v>
      </c>
      <c r="C777" s="13" t="s">
        <v>3</v>
      </c>
      <c r="D777" s="12" t="s">
        <v>3</v>
      </c>
      <c r="E777" s="12" t="s">
        <v>3</v>
      </c>
      <c r="F777" s="96" t="s">
        <v>236</v>
      </c>
      <c r="G777" s="86"/>
      <c r="H777" s="10">
        <v>2186</v>
      </c>
      <c r="I777" s="10">
        <v>0</v>
      </c>
      <c r="J777" s="10">
        <v>2186</v>
      </c>
      <c r="K777" s="10">
        <v>0</v>
      </c>
      <c r="L777" s="10">
        <v>0</v>
      </c>
      <c r="M777" s="10">
        <v>0</v>
      </c>
      <c r="N777" s="10">
        <v>2186</v>
      </c>
      <c r="O777" s="9">
        <v>0</v>
      </c>
      <c r="P777" s="10">
        <v>0</v>
      </c>
      <c r="Q777" s="10">
        <v>0</v>
      </c>
      <c r="R777" s="10">
        <v>0</v>
      </c>
      <c r="S777" s="10">
        <v>2186</v>
      </c>
      <c r="T777" s="9">
        <v>0</v>
      </c>
    </row>
    <row r="778" spans="1:20" hidden="1" outlineLevel="4" collapsed="1" x14ac:dyDescent="0.35">
      <c r="A778" s="14" t="s">
        <v>3</v>
      </c>
      <c r="B778" s="14" t="s">
        <v>3</v>
      </c>
      <c r="C778" s="13" t="s">
        <v>3</v>
      </c>
      <c r="D778" s="12" t="s">
        <v>3</v>
      </c>
      <c r="E778" s="12" t="s">
        <v>3</v>
      </c>
      <c r="F778" s="96" t="s">
        <v>309</v>
      </c>
      <c r="G778" s="86"/>
      <c r="H778" s="10">
        <v>0</v>
      </c>
      <c r="I778" s="10">
        <v>0</v>
      </c>
      <c r="J778" s="10">
        <v>0</v>
      </c>
      <c r="K778" s="10">
        <v>1317.26</v>
      </c>
      <c r="L778" s="10">
        <v>0</v>
      </c>
      <c r="M778" s="10">
        <v>1317.26</v>
      </c>
      <c r="N778" s="11">
        <v>-1317.26</v>
      </c>
      <c r="O778" s="24">
        <v>-1</v>
      </c>
      <c r="P778" s="10">
        <v>2167.7600000000002</v>
      </c>
      <c r="Q778" s="10">
        <v>0</v>
      </c>
      <c r="R778" s="10">
        <v>2167.7600000000002</v>
      </c>
      <c r="S778" s="11">
        <v>-2167.7600000000002</v>
      </c>
      <c r="T778" s="24">
        <v>-1</v>
      </c>
    </row>
    <row r="779" spans="1:20" hidden="1" outlineLevel="4" collapsed="1" x14ac:dyDescent="0.35">
      <c r="A779" s="14" t="s">
        <v>3</v>
      </c>
      <c r="B779" s="14" t="s">
        <v>3</v>
      </c>
      <c r="C779" s="13" t="s">
        <v>3</v>
      </c>
      <c r="D779" s="12" t="s">
        <v>3</v>
      </c>
      <c r="E779" s="12" t="s">
        <v>3</v>
      </c>
      <c r="F779" s="96" t="s">
        <v>133</v>
      </c>
      <c r="G779" s="86"/>
      <c r="H779" s="10">
        <v>1143</v>
      </c>
      <c r="I779" s="10">
        <v>0</v>
      </c>
      <c r="J779" s="10">
        <v>1143</v>
      </c>
      <c r="K779" s="10">
        <v>0</v>
      </c>
      <c r="L779" s="10">
        <v>0</v>
      </c>
      <c r="M779" s="10">
        <v>0</v>
      </c>
      <c r="N779" s="10">
        <v>1143</v>
      </c>
      <c r="O779" s="9">
        <v>0</v>
      </c>
      <c r="P779" s="10">
        <v>0</v>
      </c>
      <c r="Q779" s="10">
        <v>1143</v>
      </c>
      <c r="R779" s="10">
        <v>1143</v>
      </c>
      <c r="S779" s="10">
        <v>0</v>
      </c>
      <c r="T779" s="9">
        <v>1</v>
      </c>
    </row>
    <row r="780" spans="1:20" hidden="1" outlineLevel="4" collapsed="1" x14ac:dyDescent="0.35">
      <c r="A780" s="14" t="s">
        <v>3</v>
      </c>
      <c r="B780" s="14" t="s">
        <v>3</v>
      </c>
      <c r="C780" s="13" t="s">
        <v>3</v>
      </c>
      <c r="D780" s="12" t="s">
        <v>3</v>
      </c>
      <c r="E780" s="12" t="s">
        <v>3</v>
      </c>
      <c r="F780" s="96" t="s">
        <v>133</v>
      </c>
      <c r="G780" s="86"/>
      <c r="H780" s="10">
        <v>584</v>
      </c>
      <c r="I780" s="10">
        <v>0</v>
      </c>
      <c r="J780" s="10">
        <v>584</v>
      </c>
      <c r="K780" s="10">
        <v>0</v>
      </c>
      <c r="L780" s="10">
        <v>0</v>
      </c>
      <c r="M780" s="10">
        <v>0</v>
      </c>
      <c r="N780" s="10">
        <v>584</v>
      </c>
      <c r="O780" s="9">
        <v>0</v>
      </c>
      <c r="P780" s="10">
        <v>0</v>
      </c>
      <c r="Q780" s="10">
        <v>584</v>
      </c>
      <c r="R780" s="10">
        <v>584</v>
      </c>
      <c r="S780" s="10">
        <v>0</v>
      </c>
      <c r="T780" s="9">
        <v>1</v>
      </c>
    </row>
    <row r="781" spans="1:20" hidden="1" outlineLevel="4" collapsed="1" x14ac:dyDescent="0.35">
      <c r="A781" s="14" t="s">
        <v>3</v>
      </c>
      <c r="B781" s="14" t="s">
        <v>3</v>
      </c>
      <c r="C781" s="13" t="s">
        <v>3</v>
      </c>
      <c r="D781" s="12" t="s">
        <v>3</v>
      </c>
      <c r="E781" s="12" t="s">
        <v>3</v>
      </c>
      <c r="F781" s="96" t="s">
        <v>67</v>
      </c>
      <c r="G781" s="86"/>
      <c r="H781" s="10">
        <v>1533</v>
      </c>
      <c r="I781" s="10">
        <v>0</v>
      </c>
      <c r="J781" s="10">
        <v>1533</v>
      </c>
      <c r="K781" s="10">
        <v>0</v>
      </c>
      <c r="L781" s="10">
        <v>0</v>
      </c>
      <c r="M781" s="10">
        <v>0</v>
      </c>
      <c r="N781" s="10">
        <v>1533</v>
      </c>
      <c r="O781" s="9">
        <v>0</v>
      </c>
      <c r="P781" s="10">
        <v>0</v>
      </c>
      <c r="Q781" s="10">
        <v>0</v>
      </c>
      <c r="R781" s="10">
        <v>0</v>
      </c>
      <c r="S781" s="10">
        <v>1533</v>
      </c>
      <c r="T781" s="9">
        <v>0</v>
      </c>
    </row>
    <row r="782" spans="1:20" hidden="1" outlineLevel="4" collapsed="1" x14ac:dyDescent="0.35">
      <c r="A782" s="14" t="s">
        <v>3</v>
      </c>
      <c r="B782" s="14" t="s">
        <v>3</v>
      </c>
      <c r="C782" s="13" t="s">
        <v>3</v>
      </c>
      <c r="D782" s="12" t="s">
        <v>3</v>
      </c>
      <c r="E782" s="12" t="s">
        <v>3</v>
      </c>
      <c r="F782" s="96" t="s">
        <v>59</v>
      </c>
      <c r="G782" s="86"/>
      <c r="H782" s="10">
        <v>0</v>
      </c>
      <c r="I782" s="10">
        <v>0</v>
      </c>
      <c r="J782" s="10">
        <v>0</v>
      </c>
      <c r="K782" s="10">
        <v>972.69</v>
      </c>
      <c r="L782" s="10">
        <v>0</v>
      </c>
      <c r="M782" s="10">
        <v>972.69</v>
      </c>
      <c r="N782" s="11">
        <v>-972.69</v>
      </c>
      <c r="O782" s="24">
        <v>-1</v>
      </c>
      <c r="P782" s="10">
        <v>2447.85</v>
      </c>
      <c r="Q782" s="10">
        <v>0</v>
      </c>
      <c r="R782" s="10">
        <v>2447.85</v>
      </c>
      <c r="S782" s="11">
        <v>-2447.85</v>
      </c>
      <c r="T782" s="24">
        <v>-1</v>
      </c>
    </row>
    <row r="783" spans="1:20" hidden="1" outlineLevel="4" collapsed="1" x14ac:dyDescent="0.35">
      <c r="A783" s="14" t="s">
        <v>3</v>
      </c>
      <c r="B783" s="14" t="s">
        <v>3</v>
      </c>
      <c r="C783" s="13" t="s">
        <v>3</v>
      </c>
      <c r="D783" s="12" t="s">
        <v>3</v>
      </c>
      <c r="E783" s="12" t="s">
        <v>3</v>
      </c>
      <c r="F783" s="96" t="s">
        <v>59</v>
      </c>
      <c r="G783" s="86"/>
      <c r="H783" s="10">
        <v>0</v>
      </c>
      <c r="I783" s="10">
        <v>2080</v>
      </c>
      <c r="J783" s="10">
        <v>2080</v>
      </c>
      <c r="K783" s="10">
        <v>105.06</v>
      </c>
      <c r="L783" s="10">
        <v>0</v>
      </c>
      <c r="M783" s="10">
        <v>105.06</v>
      </c>
      <c r="N783" s="10">
        <v>1974.94</v>
      </c>
      <c r="O783" s="9">
        <v>5.0509615384615382E-2</v>
      </c>
      <c r="P783" s="10">
        <v>538.55999999999995</v>
      </c>
      <c r="Q783" s="10">
        <v>0</v>
      </c>
      <c r="R783" s="10">
        <v>538.55999999999995</v>
      </c>
      <c r="S783" s="10">
        <v>1541.44</v>
      </c>
      <c r="T783" s="9">
        <v>0.25892307692307692</v>
      </c>
    </row>
    <row r="784" spans="1:20" hidden="1" outlineLevel="4" collapsed="1" x14ac:dyDescent="0.35">
      <c r="A784" s="14" t="s">
        <v>3</v>
      </c>
      <c r="B784" s="14" t="s">
        <v>3</v>
      </c>
      <c r="C784" s="13" t="s">
        <v>3</v>
      </c>
      <c r="D784" s="12" t="s">
        <v>3</v>
      </c>
      <c r="E784" s="12" t="s">
        <v>3</v>
      </c>
      <c r="F784" s="96" t="s">
        <v>121</v>
      </c>
      <c r="G784" s="86"/>
      <c r="H784" s="10">
        <v>0</v>
      </c>
      <c r="I784" s="10">
        <v>0</v>
      </c>
      <c r="J784" s="10">
        <v>0</v>
      </c>
      <c r="K784" s="10">
        <v>189.87</v>
      </c>
      <c r="L784" s="10">
        <v>0</v>
      </c>
      <c r="M784" s="10">
        <v>189.87</v>
      </c>
      <c r="N784" s="11">
        <v>-189.87</v>
      </c>
      <c r="O784" s="24">
        <v>-1</v>
      </c>
      <c r="P784" s="10">
        <v>604.59</v>
      </c>
      <c r="Q784" s="10">
        <v>0</v>
      </c>
      <c r="R784" s="10">
        <v>604.59</v>
      </c>
      <c r="S784" s="11">
        <v>-604.59</v>
      </c>
      <c r="T784" s="24">
        <v>-1</v>
      </c>
    </row>
    <row r="785" spans="1:20" hidden="1" outlineLevel="4" collapsed="1" x14ac:dyDescent="0.35">
      <c r="A785" s="14" t="s">
        <v>3</v>
      </c>
      <c r="B785" s="14" t="s">
        <v>3</v>
      </c>
      <c r="C785" s="13" t="s">
        <v>3</v>
      </c>
      <c r="D785" s="12" t="s">
        <v>3</v>
      </c>
      <c r="E785" s="12" t="s">
        <v>3</v>
      </c>
      <c r="F785" s="96" t="s">
        <v>103</v>
      </c>
      <c r="G785" s="86"/>
      <c r="H785" s="10">
        <v>0</v>
      </c>
      <c r="I785" s="10">
        <v>0</v>
      </c>
      <c r="J785" s="10">
        <v>0</v>
      </c>
      <c r="K785" s="10">
        <v>293.13</v>
      </c>
      <c r="L785" s="10">
        <v>0</v>
      </c>
      <c r="M785" s="10">
        <v>293.13</v>
      </c>
      <c r="N785" s="11">
        <v>-293.13</v>
      </c>
      <c r="O785" s="24">
        <v>-1</v>
      </c>
      <c r="P785" s="10">
        <v>2051.91</v>
      </c>
      <c r="Q785" s="10">
        <v>0</v>
      </c>
      <c r="R785" s="10">
        <v>2051.91</v>
      </c>
      <c r="S785" s="11">
        <v>-2051.91</v>
      </c>
      <c r="T785" s="24">
        <v>-1</v>
      </c>
    </row>
    <row r="786" spans="1:20" hidden="1" outlineLevel="3" collapsed="1" x14ac:dyDescent="0.35">
      <c r="A786" s="14" t="s">
        <v>3</v>
      </c>
      <c r="B786" s="14" t="s">
        <v>3</v>
      </c>
      <c r="C786" s="13" t="s">
        <v>3</v>
      </c>
      <c r="D786" s="12" t="s">
        <v>3</v>
      </c>
      <c r="E786" s="96" t="s">
        <v>450</v>
      </c>
      <c r="F786" s="86"/>
      <c r="G786" s="86"/>
      <c r="H786" s="16">
        <v>0</v>
      </c>
      <c r="I786" s="16">
        <v>0</v>
      </c>
      <c r="J786" s="16">
        <v>0</v>
      </c>
      <c r="K786" s="16">
        <v>9826.35</v>
      </c>
      <c r="L786" s="16">
        <v>0</v>
      </c>
      <c r="M786" s="16">
        <v>9826.35</v>
      </c>
      <c r="N786" s="18">
        <v>-9826.35</v>
      </c>
      <c r="O786" s="34">
        <v>-1</v>
      </c>
      <c r="P786" s="16">
        <v>24796.65</v>
      </c>
      <c r="Q786" s="16">
        <v>0</v>
      </c>
      <c r="R786" s="16">
        <v>24796.65</v>
      </c>
      <c r="S786" s="18">
        <v>-24796.65</v>
      </c>
      <c r="T786" s="33">
        <v>-1</v>
      </c>
    </row>
    <row r="787" spans="1:20" hidden="1" outlineLevel="4" collapsed="1" x14ac:dyDescent="0.35">
      <c r="A787" s="14" t="s">
        <v>3</v>
      </c>
      <c r="B787" s="14" t="s">
        <v>3</v>
      </c>
      <c r="C787" s="13" t="s">
        <v>3</v>
      </c>
      <c r="D787" s="12" t="s">
        <v>3</v>
      </c>
      <c r="E787" s="12" t="s">
        <v>3</v>
      </c>
      <c r="F787" s="96"/>
      <c r="G787" s="86"/>
      <c r="H787" s="10">
        <v>0</v>
      </c>
      <c r="I787" s="10">
        <v>0</v>
      </c>
      <c r="J787" s="10">
        <v>0</v>
      </c>
      <c r="K787" s="10">
        <v>125.02</v>
      </c>
      <c r="L787" s="10">
        <v>0</v>
      </c>
      <c r="M787" s="10">
        <v>125.02</v>
      </c>
      <c r="N787" s="11">
        <v>-125.02</v>
      </c>
      <c r="O787" s="24">
        <v>-1</v>
      </c>
      <c r="P787" s="10">
        <v>285.76</v>
      </c>
      <c r="Q787" s="10">
        <v>0</v>
      </c>
      <c r="R787" s="10">
        <v>285.76</v>
      </c>
      <c r="S787" s="11">
        <v>-285.76</v>
      </c>
      <c r="T787" s="24">
        <v>-1</v>
      </c>
    </row>
    <row r="788" spans="1:20" hidden="1" outlineLevel="4" collapsed="1" x14ac:dyDescent="0.35">
      <c r="A788" s="14" t="s">
        <v>3</v>
      </c>
      <c r="B788" s="14" t="s">
        <v>3</v>
      </c>
      <c r="C788" s="13" t="s">
        <v>3</v>
      </c>
      <c r="D788" s="12" t="s">
        <v>3</v>
      </c>
      <c r="E788" s="12" t="s">
        <v>3</v>
      </c>
      <c r="F788" s="96"/>
      <c r="G788" s="86"/>
      <c r="H788" s="10">
        <v>0</v>
      </c>
      <c r="I788" s="10">
        <v>0</v>
      </c>
      <c r="J788" s="10">
        <v>0</v>
      </c>
      <c r="K788" s="10">
        <v>262.10000000000002</v>
      </c>
      <c r="L788" s="10">
        <v>0</v>
      </c>
      <c r="M788" s="10">
        <v>262.10000000000002</v>
      </c>
      <c r="N788" s="11">
        <v>-262.10000000000002</v>
      </c>
      <c r="O788" s="24">
        <v>-1</v>
      </c>
      <c r="P788" s="10">
        <v>575.54</v>
      </c>
      <c r="Q788" s="10">
        <v>0</v>
      </c>
      <c r="R788" s="10">
        <v>575.54</v>
      </c>
      <c r="S788" s="11">
        <v>-575.54</v>
      </c>
      <c r="T788" s="24">
        <v>-1</v>
      </c>
    </row>
    <row r="789" spans="1:20" hidden="1" outlineLevel="4" collapsed="1" x14ac:dyDescent="0.35">
      <c r="A789" s="14" t="s">
        <v>3</v>
      </c>
      <c r="B789" s="14" t="s">
        <v>3</v>
      </c>
      <c r="C789" s="13" t="s">
        <v>3</v>
      </c>
      <c r="D789" s="12" t="s">
        <v>3</v>
      </c>
      <c r="E789" s="12" t="s">
        <v>3</v>
      </c>
      <c r="F789" s="96"/>
      <c r="G789" s="86"/>
      <c r="H789" s="10">
        <v>0</v>
      </c>
      <c r="I789" s="10">
        <v>0</v>
      </c>
      <c r="J789" s="10">
        <v>0</v>
      </c>
      <c r="K789" s="10">
        <v>104.04</v>
      </c>
      <c r="L789" s="10">
        <v>0</v>
      </c>
      <c r="M789" s="10">
        <v>104.04</v>
      </c>
      <c r="N789" s="11">
        <v>-104.04</v>
      </c>
      <c r="O789" s="24">
        <v>-1</v>
      </c>
      <c r="P789" s="10">
        <v>246.06</v>
      </c>
      <c r="Q789" s="10">
        <v>0</v>
      </c>
      <c r="R789" s="10">
        <v>246.06</v>
      </c>
      <c r="S789" s="11">
        <v>-246.06</v>
      </c>
      <c r="T789" s="24">
        <v>-1</v>
      </c>
    </row>
    <row r="790" spans="1:20" hidden="1" outlineLevel="4" collapsed="1" x14ac:dyDescent="0.35">
      <c r="A790" s="14" t="s">
        <v>3</v>
      </c>
      <c r="B790" s="14" t="s">
        <v>3</v>
      </c>
      <c r="C790" s="13" t="s">
        <v>3</v>
      </c>
      <c r="D790" s="12" t="s">
        <v>3</v>
      </c>
      <c r="E790" s="12" t="s">
        <v>3</v>
      </c>
      <c r="F790" s="96"/>
      <c r="G790" s="86"/>
      <c r="H790" s="10">
        <v>0</v>
      </c>
      <c r="I790" s="10">
        <v>0</v>
      </c>
      <c r="J790" s="10">
        <v>0</v>
      </c>
      <c r="K790" s="10">
        <v>350.51</v>
      </c>
      <c r="L790" s="10">
        <v>0</v>
      </c>
      <c r="M790" s="10">
        <v>350.51</v>
      </c>
      <c r="N790" s="11">
        <v>-350.51</v>
      </c>
      <c r="O790" s="24">
        <v>-1</v>
      </c>
      <c r="P790" s="10">
        <v>728.27</v>
      </c>
      <c r="Q790" s="10">
        <v>0</v>
      </c>
      <c r="R790" s="10">
        <v>728.27</v>
      </c>
      <c r="S790" s="11">
        <v>-728.27</v>
      </c>
      <c r="T790" s="24">
        <v>-1</v>
      </c>
    </row>
    <row r="791" spans="1:20" hidden="1" outlineLevel="4" collapsed="1" x14ac:dyDescent="0.35">
      <c r="A791" s="14" t="s">
        <v>3</v>
      </c>
      <c r="B791" s="14" t="s">
        <v>3</v>
      </c>
      <c r="C791" s="13" t="s">
        <v>3</v>
      </c>
      <c r="D791" s="12" t="s">
        <v>3</v>
      </c>
      <c r="E791" s="12" t="s">
        <v>3</v>
      </c>
      <c r="F791" s="96" t="s">
        <v>289</v>
      </c>
      <c r="G791" s="86"/>
      <c r="H791" s="10">
        <v>0</v>
      </c>
      <c r="I791" s="10">
        <v>0</v>
      </c>
      <c r="J791" s="10">
        <v>0</v>
      </c>
      <c r="K791" s="10">
        <v>3109.04</v>
      </c>
      <c r="L791" s="10">
        <v>0</v>
      </c>
      <c r="M791" s="10">
        <v>3109.04</v>
      </c>
      <c r="N791" s="11">
        <v>-3109.04</v>
      </c>
      <c r="O791" s="24">
        <v>-1</v>
      </c>
      <c r="P791" s="10">
        <v>7636.64</v>
      </c>
      <c r="Q791" s="10">
        <v>0</v>
      </c>
      <c r="R791" s="10">
        <v>7636.64</v>
      </c>
      <c r="S791" s="11">
        <v>-7636.64</v>
      </c>
      <c r="T791" s="24">
        <v>-1</v>
      </c>
    </row>
    <row r="792" spans="1:20" hidden="1" outlineLevel="4" collapsed="1" x14ac:dyDescent="0.35">
      <c r="A792" s="14" t="s">
        <v>3</v>
      </c>
      <c r="B792" s="14" t="s">
        <v>3</v>
      </c>
      <c r="C792" s="13" t="s">
        <v>3</v>
      </c>
      <c r="D792" s="12" t="s">
        <v>3</v>
      </c>
      <c r="E792" s="12" t="s">
        <v>3</v>
      </c>
      <c r="F792" s="96" t="s">
        <v>284</v>
      </c>
      <c r="G792" s="86"/>
      <c r="H792" s="10">
        <v>0</v>
      </c>
      <c r="I792" s="10">
        <v>0</v>
      </c>
      <c r="J792" s="10">
        <v>0</v>
      </c>
      <c r="K792" s="10">
        <v>4124.37</v>
      </c>
      <c r="L792" s="10">
        <v>0</v>
      </c>
      <c r="M792" s="10">
        <v>4124.37</v>
      </c>
      <c r="N792" s="11">
        <v>-4124.37</v>
      </c>
      <c r="O792" s="24">
        <v>-1</v>
      </c>
      <c r="P792" s="10">
        <v>10302.209999999999</v>
      </c>
      <c r="Q792" s="10">
        <v>0</v>
      </c>
      <c r="R792" s="10">
        <v>10302.209999999999</v>
      </c>
      <c r="S792" s="11">
        <v>-10302.209999999999</v>
      </c>
      <c r="T792" s="24">
        <v>-1</v>
      </c>
    </row>
    <row r="793" spans="1:20" hidden="1" outlineLevel="4" collapsed="1" x14ac:dyDescent="0.35">
      <c r="A793" s="14" t="s">
        <v>3</v>
      </c>
      <c r="B793" s="14" t="s">
        <v>3</v>
      </c>
      <c r="C793" s="13" t="s">
        <v>3</v>
      </c>
      <c r="D793" s="12" t="s">
        <v>3</v>
      </c>
      <c r="E793" s="12" t="s">
        <v>3</v>
      </c>
      <c r="F793" s="96" t="s">
        <v>449</v>
      </c>
      <c r="G793" s="86"/>
      <c r="H793" s="10">
        <v>0</v>
      </c>
      <c r="I793" s="10">
        <v>0</v>
      </c>
      <c r="J793" s="10">
        <v>0</v>
      </c>
      <c r="K793" s="10">
        <v>1414.16</v>
      </c>
      <c r="L793" s="10">
        <v>0</v>
      </c>
      <c r="M793" s="10">
        <v>1414.16</v>
      </c>
      <c r="N793" s="11">
        <v>-1414.16</v>
      </c>
      <c r="O793" s="24">
        <v>-1</v>
      </c>
      <c r="P793" s="10">
        <v>4256.42</v>
      </c>
      <c r="Q793" s="10">
        <v>0</v>
      </c>
      <c r="R793" s="10">
        <v>4256.42</v>
      </c>
      <c r="S793" s="11">
        <v>-4256.42</v>
      </c>
      <c r="T793" s="24">
        <v>-1</v>
      </c>
    </row>
    <row r="794" spans="1:20" hidden="1" outlineLevel="4" collapsed="1" x14ac:dyDescent="0.35">
      <c r="A794" s="14" t="s">
        <v>3</v>
      </c>
      <c r="B794" s="14" t="s">
        <v>3</v>
      </c>
      <c r="C794" s="13" t="s">
        <v>3</v>
      </c>
      <c r="D794" s="12" t="s">
        <v>3</v>
      </c>
      <c r="E794" s="12" t="s">
        <v>3</v>
      </c>
      <c r="F794" s="96" t="s">
        <v>448</v>
      </c>
      <c r="G794" s="86"/>
      <c r="H794" s="10">
        <v>0</v>
      </c>
      <c r="I794" s="10">
        <v>0</v>
      </c>
      <c r="J794" s="10">
        <v>0</v>
      </c>
      <c r="K794" s="10">
        <v>337.11</v>
      </c>
      <c r="L794" s="10">
        <v>0</v>
      </c>
      <c r="M794" s="10">
        <v>337.11</v>
      </c>
      <c r="N794" s="11">
        <v>-337.11</v>
      </c>
      <c r="O794" s="24">
        <v>-1</v>
      </c>
      <c r="P794" s="10">
        <v>765.75</v>
      </c>
      <c r="Q794" s="10">
        <v>0</v>
      </c>
      <c r="R794" s="10">
        <v>765.75</v>
      </c>
      <c r="S794" s="11">
        <v>-765.75</v>
      </c>
      <c r="T794" s="24">
        <v>-1</v>
      </c>
    </row>
    <row r="795" spans="1:20" collapsed="1" x14ac:dyDescent="0.35">
      <c r="A795" s="14" t="s">
        <v>3</v>
      </c>
      <c r="B795" s="92" t="s">
        <v>447</v>
      </c>
      <c r="C795" s="86"/>
      <c r="D795" s="86"/>
      <c r="E795" s="86"/>
      <c r="F795" s="86"/>
      <c r="G795" s="86"/>
      <c r="H795" s="27">
        <v>50296767</v>
      </c>
      <c r="I795" s="27">
        <v>321119</v>
      </c>
      <c r="J795" s="27">
        <v>50617886</v>
      </c>
      <c r="K795" s="27">
        <v>25322670.190000001</v>
      </c>
      <c r="L795" s="27">
        <v>0</v>
      </c>
      <c r="M795" s="27">
        <v>25322670.190000001</v>
      </c>
      <c r="N795" s="27">
        <v>25295215.809999999</v>
      </c>
      <c r="O795" s="25">
        <v>0.50027119247927498</v>
      </c>
      <c r="P795" s="27">
        <v>52672916.649999999</v>
      </c>
      <c r="Q795" s="26">
        <v>-1738811</v>
      </c>
      <c r="R795" s="27">
        <v>50934105.649999999</v>
      </c>
      <c r="S795" s="26">
        <v>-316219.65000000002</v>
      </c>
      <c r="T795" s="25">
        <v>1.0062471919510823</v>
      </c>
    </row>
    <row r="796" spans="1:20" hidden="1" outlineLevel="1" collapsed="1" x14ac:dyDescent="0.35">
      <c r="A796" s="23" t="s">
        <v>3</v>
      </c>
      <c r="B796" s="23" t="s">
        <v>3</v>
      </c>
      <c r="C796" s="93" t="s">
        <v>446</v>
      </c>
      <c r="D796" s="86"/>
      <c r="E796" s="86"/>
      <c r="F796" s="86"/>
      <c r="G796" s="86"/>
      <c r="H796" s="20">
        <v>50296767</v>
      </c>
      <c r="I796" s="20">
        <v>321119</v>
      </c>
      <c r="J796" s="20">
        <v>50617886</v>
      </c>
      <c r="K796" s="20">
        <v>25322670.190000001</v>
      </c>
      <c r="L796" s="20">
        <v>0</v>
      </c>
      <c r="M796" s="20">
        <v>25322670.190000001</v>
      </c>
      <c r="N796" s="20">
        <v>25295215.809999999</v>
      </c>
      <c r="O796" s="21">
        <v>0.50027119247927498</v>
      </c>
      <c r="P796" s="20">
        <v>52672916.649999999</v>
      </c>
      <c r="Q796" s="22">
        <v>-1738811</v>
      </c>
      <c r="R796" s="20">
        <v>50934105.649999999</v>
      </c>
      <c r="S796" s="22">
        <v>-316219.65000000002</v>
      </c>
      <c r="T796" s="19">
        <v>1.0062471919510823</v>
      </c>
    </row>
    <row r="797" spans="1:20" hidden="1" outlineLevel="2" collapsed="1" x14ac:dyDescent="0.35">
      <c r="A797" s="14" t="s">
        <v>3</v>
      </c>
      <c r="B797" s="14" t="s">
        <v>3</v>
      </c>
      <c r="C797" s="13" t="s">
        <v>3</v>
      </c>
      <c r="D797" s="94" t="s">
        <v>445</v>
      </c>
      <c r="E797" s="86"/>
      <c r="F797" s="86"/>
      <c r="G797" s="86"/>
      <c r="H797" s="16">
        <v>4911724</v>
      </c>
      <c r="I797" s="16">
        <v>32966</v>
      </c>
      <c r="J797" s="16">
        <v>4944690</v>
      </c>
      <c r="K797" s="16">
        <v>2360667.54</v>
      </c>
      <c r="L797" s="16">
        <v>0</v>
      </c>
      <c r="M797" s="16">
        <v>2360667.54</v>
      </c>
      <c r="N797" s="16">
        <v>2584022.46</v>
      </c>
      <c r="O797" s="17">
        <v>0.47741466906924396</v>
      </c>
      <c r="P797" s="16">
        <v>4855606.38</v>
      </c>
      <c r="Q797" s="18">
        <v>-408396</v>
      </c>
      <c r="R797" s="16">
        <v>4447210.38</v>
      </c>
      <c r="S797" s="16">
        <v>497479.62</v>
      </c>
      <c r="T797" s="15">
        <v>0.89939114079952431</v>
      </c>
    </row>
    <row r="798" spans="1:20" hidden="1" outlineLevel="3" collapsed="1" x14ac:dyDescent="0.35">
      <c r="A798" s="14" t="s">
        <v>3</v>
      </c>
      <c r="B798" s="14" t="s">
        <v>3</v>
      </c>
      <c r="C798" s="13" t="s">
        <v>3</v>
      </c>
      <c r="D798" s="12" t="s">
        <v>3</v>
      </c>
      <c r="E798" s="96" t="s">
        <v>445</v>
      </c>
      <c r="F798" s="86"/>
      <c r="G798" s="86"/>
      <c r="H798" s="16">
        <v>4911724</v>
      </c>
      <c r="I798" s="16">
        <v>32966</v>
      </c>
      <c r="J798" s="16">
        <v>4944690</v>
      </c>
      <c r="K798" s="16">
        <v>2360667.54</v>
      </c>
      <c r="L798" s="16">
        <v>0</v>
      </c>
      <c r="M798" s="16">
        <v>2360667.54</v>
      </c>
      <c r="N798" s="16">
        <v>2584022.46</v>
      </c>
      <c r="O798" s="17">
        <v>0.47741466906924396</v>
      </c>
      <c r="P798" s="16">
        <v>4855606.38</v>
      </c>
      <c r="Q798" s="18">
        <v>-408396</v>
      </c>
      <c r="R798" s="16">
        <v>4447210.38</v>
      </c>
      <c r="S798" s="16">
        <v>497479.62</v>
      </c>
      <c r="T798" s="15">
        <v>0.89939114079952431</v>
      </c>
    </row>
    <row r="799" spans="1:20" hidden="1" outlineLevel="4" collapsed="1" x14ac:dyDescent="0.35">
      <c r="A799" s="14" t="s">
        <v>3</v>
      </c>
      <c r="B799" s="14" t="s">
        <v>3</v>
      </c>
      <c r="C799" s="13" t="s">
        <v>3</v>
      </c>
      <c r="D799" s="12" t="s">
        <v>3</v>
      </c>
      <c r="E799" s="12" t="s">
        <v>3</v>
      </c>
      <c r="F799" s="96"/>
      <c r="G799" s="86"/>
      <c r="H799" s="10">
        <v>45161</v>
      </c>
      <c r="I799" s="10">
        <v>0</v>
      </c>
      <c r="J799" s="10">
        <v>45161</v>
      </c>
      <c r="K799" s="10">
        <v>17114.29</v>
      </c>
      <c r="L799" s="10">
        <v>0</v>
      </c>
      <c r="M799" s="10">
        <v>17114.29</v>
      </c>
      <c r="N799" s="10">
        <v>28046.71</v>
      </c>
      <c r="O799" s="9">
        <v>0.37896171475388057</v>
      </c>
      <c r="P799" s="10">
        <v>47555.53</v>
      </c>
      <c r="Q799" s="10">
        <v>0</v>
      </c>
      <c r="R799" s="10">
        <v>47555.53</v>
      </c>
      <c r="S799" s="11">
        <v>-2394.5300000000002</v>
      </c>
      <c r="T799" s="9">
        <v>1.0530220765704923</v>
      </c>
    </row>
    <row r="800" spans="1:20" hidden="1" outlineLevel="4" collapsed="1" x14ac:dyDescent="0.35">
      <c r="A800" s="14" t="s">
        <v>3</v>
      </c>
      <c r="B800" s="14" t="s">
        <v>3</v>
      </c>
      <c r="C800" s="13" t="s">
        <v>3</v>
      </c>
      <c r="D800" s="12" t="s">
        <v>3</v>
      </c>
      <c r="E800" s="12" t="s">
        <v>3</v>
      </c>
      <c r="F800" s="96"/>
      <c r="G800" s="86"/>
      <c r="H800" s="10">
        <v>13866</v>
      </c>
      <c r="I800" s="10">
        <v>404</v>
      </c>
      <c r="J800" s="10">
        <v>14270</v>
      </c>
      <c r="K800" s="10">
        <v>7068.28</v>
      </c>
      <c r="L800" s="10">
        <v>0</v>
      </c>
      <c r="M800" s="10">
        <v>7068.28</v>
      </c>
      <c r="N800" s="10">
        <v>7201.72</v>
      </c>
      <c r="O800" s="9">
        <v>0.49532445690259286</v>
      </c>
      <c r="P800" s="10">
        <v>14232.58</v>
      </c>
      <c r="Q800" s="10">
        <v>0</v>
      </c>
      <c r="R800" s="10">
        <v>14232.58</v>
      </c>
      <c r="S800" s="10">
        <v>37.42</v>
      </c>
      <c r="T800" s="9">
        <v>0.99737771548703569</v>
      </c>
    </row>
    <row r="801" spans="1:20" hidden="1" outlineLevel="4" collapsed="1" x14ac:dyDescent="0.35">
      <c r="A801" s="14" t="s">
        <v>3</v>
      </c>
      <c r="B801" s="14" t="s">
        <v>3</v>
      </c>
      <c r="C801" s="13" t="s">
        <v>3</v>
      </c>
      <c r="D801" s="12" t="s">
        <v>3</v>
      </c>
      <c r="E801" s="12" t="s">
        <v>3</v>
      </c>
      <c r="F801" s="96"/>
      <c r="G801" s="86"/>
      <c r="H801" s="10">
        <v>37694</v>
      </c>
      <c r="I801" s="10">
        <v>187</v>
      </c>
      <c r="J801" s="10">
        <v>37881</v>
      </c>
      <c r="K801" s="10">
        <v>17163.310000000001</v>
      </c>
      <c r="L801" s="10">
        <v>0</v>
      </c>
      <c r="M801" s="10">
        <v>17163.310000000001</v>
      </c>
      <c r="N801" s="10">
        <v>20717.689999999999</v>
      </c>
      <c r="O801" s="9">
        <v>0.45308492384044774</v>
      </c>
      <c r="P801" s="10">
        <v>38827.33</v>
      </c>
      <c r="Q801" s="10">
        <v>0</v>
      </c>
      <c r="R801" s="10">
        <v>38827.33</v>
      </c>
      <c r="S801" s="11">
        <v>-946.33</v>
      </c>
      <c r="T801" s="9">
        <v>1.0249816530714606</v>
      </c>
    </row>
    <row r="802" spans="1:20" hidden="1" outlineLevel="4" collapsed="1" x14ac:dyDescent="0.35">
      <c r="A802" s="14" t="s">
        <v>3</v>
      </c>
      <c r="B802" s="14" t="s">
        <v>3</v>
      </c>
      <c r="C802" s="13" t="s">
        <v>3</v>
      </c>
      <c r="D802" s="12" t="s">
        <v>3</v>
      </c>
      <c r="E802" s="12" t="s">
        <v>3</v>
      </c>
      <c r="F802" s="96"/>
      <c r="G802" s="86"/>
      <c r="H802" s="10">
        <v>30422</v>
      </c>
      <c r="I802" s="10">
        <v>944</v>
      </c>
      <c r="J802" s="10">
        <v>31366</v>
      </c>
      <c r="K802" s="10">
        <v>15607.81</v>
      </c>
      <c r="L802" s="10">
        <v>0</v>
      </c>
      <c r="M802" s="10">
        <v>15607.81</v>
      </c>
      <c r="N802" s="10">
        <v>15758.19</v>
      </c>
      <c r="O802" s="9">
        <v>0.49760281833832815</v>
      </c>
      <c r="P802" s="10">
        <v>31340.35</v>
      </c>
      <c r="Q802" s="10">
        <v>0</v>
      </c>
      <c r="R802" s="10">
        <v>31340.35</v>
      </c>
      <c r="S802" s="10">
        <v>25.65</v>
      </c>
      <c r="T802" s="9">
        <v>0.99918223554166929</v>
      </c>
    </row>
    <row r="803" spans="1:20" hidden="1" outlineLevel="4" collapsed="1" x14ac:dyDescent="0.35">
      <c r="A803" s="14" t="s">
        <v>3</v>
      </c>
      <c r="B803" s="14" t="s">
        <v>3</v>
      </c>
      <c r="C803" s="13" t="s">
        <v>3</v>
      </c>
      <c r="D803" s="12" t="s">
        <v>3</v>
      </c>
      <c r="E803" s="12" t="s">
        <v>3</v>
      </c>
      <c r="F803" s="96"/>
      <c r="G803" s="86"/>
      <c r="H803" s="10">
        <v>2271</v>
      </c>
      <c r="I803" s="10">
        <v>0</v>
      </c>
      <c r="J803" s="10">
        <v>2271</v>
      </c>
      <c r="K803" s="10">
        <v>1122.81</v>
      </c>
      <c r="L803" s="10">
        <v>0</v>
      </c>
      <c r="M803" s="10">
        <v>1122.81</v>
      </c>
      <c r="N803" s="10">
        <v>1148.19</v>
      </c>
      <c r="O803" s="9">
        <v>0.49441215323645971</v>
      </c>
      <c r="P803" s="10">
        <v>2225.37</v>
      </c>
      <c r="Q803" s="10">
        <v>0</v>
      </c>
      <c r="R803" s="10">
        <v>2225.37</v>
      </c>
      <c r="S803" s="10">
        <v>45.63</v>
      </c>
      <c r="T803" s="9">
        <v>0.97990752972258921</v>
      </c>
    </row>
    <row r="804" spans="1:20" hidden="1" outlineLevel="4" collapsed="1" x14ac:dyDescent="0.35">
      <c r="A804" s="14" t="s">
        <v>3</v>
      </c>
      <c r="B804" s="14" t="s">
        <v>3</v>
      </c>
      <c r="C804" s="13" t="s">
        <v>3</v>
      </c>
      <c r="D804" s="12" t="s">
        <v>3</v>
      </c>
      <c r="E804" s="12" t="s">
        <v>3</v>
      </c>
      <c r="F804" s="96"/>
      <c r="G804" s="86"/>
      <c r="H804" s="10">
        <v>24869</v>
      </c>
      <c r="I804" s="10">
        <v>582</v>
      </c>
      <c r="J804" s="10">
        <v>25451</v>
      </c>
      <c r="K804" s="10">
        <v>10139.49</v>
      </c>
      <c r="L804" s="10">
        <v>0</v>
      </c>
      <c r="M804" s="10">
        <v>10139.49</v>
      </c>
      <c r="N804" s="10">
        <v>15311.51</v>
      </c>
      <c r="O804" s="9">
        <v>0.39839259754037171</v>
      </c>
      <c r="P804" s="10">
        <v>20779.830000000002</v>
      </c>
      <c r="Q804" s="10">
        <v>0</v>
      </c>
      <c r="R804" s="10">
        <v>20779.830000000002</v>
      </c>
      <c r="S804" s="10">
        <v>4671.17</v>
      </c>
      <c r="T804" s="9">
        <v>0.81646418608306159</v>
      </c>
    </row>
    <row r="805" spans="1:20" hidden="1" outlineLevel="4" collapsed="1" x14ac:dyDescent="0.35">
      <c r="A805" s="14" t="s">
        <v>3</v>
      </c>
      <c r="B805" s="14" t="s">
        <v>3</v>
      </c>
      <c r="C805" s="13" t="s">
        <v>3</v>
      </c>
      <c r="D805" s="12" t="s">
        <v>3</v>
      </c>
      <c r="E805" s="12" t="s">
        <v>3</v>
      </c>
      <c r="F805" s="96"/>
      <c r="G805" s="86"/>
      <c r="H805" s="10">
        <v>10669</v>
      </c>
      <c r="I805" s="10">
        <v>107</v>
      </c>
      <c r="J805" s="10">
        <v>10776</v>
      </c>
      <c r="K805" s="10">
        <v>5299.96</v>
      </c>
      <c r="L805" s="10">
        <v>0</v>
      </c>
      <c r="M805" s="10">
        <v>5299.96</v>
      </c>
      <c r="N805" s="10">
        <v>5476.04</v>
      </c>
      <c r="O805" s="9">
        <v>0.491829992576095</v>
      </c>
      <c r="P805" s="10">
        <v>10483.540000000001</v>
      </c>
      <c r="Q805" s="10">
        <v>0</v>
      </c>
      <c r="R805" s="10">
        <v>10483.540000000001</v>
      </c>
      <c r="S805" s="10">
        <v>292.45999999999998</v>
      </c>
      <c r="T805" s="9">
        <v>0.97286005939123976</v>
      </c>
    </row>
    <row r="806" spans="1:20" hidden="1" outlineLevel="4" collapsed="1" x14ac:dyDescent="0.35">
      <c r="A806" s="14" t="s">
        <v>3</v>
      </c>
      <c r="B806" s="14" t="s">
        <v>3</v>
      </c>
      <c r="C806" s="13" t="s">
        <v>3</v>
      </c>
      <c r="D806" s="12" t="s">
        <v>3</v>
      </c>
      <c r="E806" s="12" t="s">
        <v>3</v>
      </c>
      <c r="F806" s="96"/>
      <c r="G806" s="86"/>
      <c r="H806" s="10">
        <v>36438</v>
      </c>
      <c r="I806" s="10">
        <v>2783</v>
      </c>
      <c r="J806" s="10">
        <v>39221</v>
      </c>
      <c r="K806" s="10">
        <v>19125.39</v>
      </c>
      <c r="L806" s="10">
        <v>0</v>
      </c>
      <c r="M806" s="10">
        <v>19125.39</v>
      </c>
      <c r="N806" s="10">
        <v>20095.61</v>
      </c>
      <c r="O806" s="9">
        <v>0.48763137094923636</v>
      </c>
      <c r="P806" s="10">
        <v>38927.370000000003</v>
      </c>
      <c r="Q806" s="10">
        <v>0</v>
      </c>
      <c r="R806" s="10">
        <v>38927.370000000003</v>
      </c>
      <c r="S806" s="10">
        <v>293.63</v>
      </c>
      <c r="T806" s="9">
        <v>0.99251344942760256</v>
      </c>
    </row>
    <row r="807" spans="1:20" hidden="1" outlineLevel="4" collapsed="1" x14ac:dyDescent="0.35">
      <c r="A807" s="14" t="s">
        <v>3</v>
      </c>
      <c r="B807" s="14" t="s">
        <v>3</v>
      </c>
      <c r="C807" s="13" t="s">
        <v>3</v>
      </c>
      <c r="D807" s="12" t="s">
        <v>3</v>
      </c>
      <c r="E807" s="12" t="s">
        <v>3</v>
      </c>
      <c r="F807" s="96"/>
      <c r="G807" s="86"/>
      <c r="H807" s="10">
        <v>19346</v>
      </c>
      <c r="I807" s="10">
        <v>139</v>
      </c>
      <c r="J807" s="10">
        <v>19485</v>
      </c>
      <c r="K807" s="10">
        <v>9449.17</v>
      </c>
      <c r="L807" s="10">
        <v>0</v>
      </c>
      <c r="M807" s="10">
        <v>9449.17</v>
      </c>
      <c r="N807" s="10">
        <v>10035.83</v>
      </c>
      <c r="O807" s="9">
        <v>0.48494585578650246</v>
      </c>
      <c r="P807" s="10">
        <v>18979.990000000002</v>
      </c>
      <c r="Q807" s="10">
        <v>0</v>
      </c>
      <c r="R807" s="10">
        <v>18979.990000000002</v>
      </c>
      <c r="S807" s="10">
        <v>505.01</v>
      </c>
      <c r="T807" s="9">
        <v>0.97408211444701054</v>
      </c>
    </row>
    <row r="808" spans="1:20" hidden="1" outlineLevel="4" collapsed="1" x14ac:dyDescent="0.35">
      <c r="A808" s="14" t="s">
        <v>3</v>
      </c>
      <c r="B808" s="14" t="s">
        <v>3</v>
      </c>
      <c r="C808" s="13" t="s">
        <v>3</v>
      </c>
      <c r="D808" s="12" t="s">
        <v>3</v>
      </c>
      <c r="E808" s="12" t="s">
        <v>3</v>
      </c>
      <c r="F808" s="96"/>
      <c r="G808" s="86"/>
      <c r="H808" s="10">
        <v>27592</v>
      </c>
      <c r="I808" s="10">
        <v>227</v>
      </c>
      <c r="J808" s="10">
        <v>27819</v>
      </c>
      <c r="K808" s="10">
        <v>12946.79</v>
      </c>
      <c r="L808" s="10">
        <v>0</v>
      </c>
      <c r="M808" s="10">
        <v>12946.79</v>
      </c>
      <c r="N808" s="10">
        <v>14872.21</v>
      </c>
      <c r="O808" s="9">
        <v>0.46539379560731875</v>
      </c>
      <c r="P808" s="10">
        <v>26615.93</v>
      </c>
      <c r="Q808" s="10">
        <v>0</v>
      </c>
      <c r="R808" s="10">
        <v>26615.93</v>
      </c>
      <c r="S808" s="10">
        <v>1203.07</v>
      </c>
      <c r="T808" s="9">
        <v>0.95675365757216291</v>
      </c>
    </row>
    <row r="809" spans="1:20" hidden="1" outlineLevel="4" collapsed="1" x14ac:dyDescent="0.35">
      <c r="A809" s="14" t="s">
        <v>3</v>
      </c>
      <c r="B809" s="14" t="s">
        <v>3</v>
      </c>
      <c r="C809" s="13" t="s">
        <v>3</v>
      </c>
      <c r="D809" s="12" t="s">
        <v>3</v>
      </c>
      <c r="E809" s="12" t="s">
        <v>3</v>
      </c>
      <c r="F809" s="96"/>
      <c r="G809" s="86"/>
      <c r="H809" s="10">
        <v>35309</v>
      </c>
      <c r="I809" s="10">
        <v>81</v>
      </c>
      <c r="J809" s="10">
        <v>35390</v>
      </c>
      <c r="K809" s="10">
        <v>14262.86</v>
      </c>
      <c r="L809" s="10">
        <v>0</v>
      </c>
      <c r="M809" s="10">
        <v>14262.86</v>
      </c>
      <c r="N809" s="10">
        <v>21127.14</v>
      </c>
      <c r="O809" s="9">
        <v>0.40301949703306017</v>
      </c>
      <c r="P809" s="10">
        <v>33903.800000000003</v>
      </c>
      <c r="Q809" s="10">
        <v>0</v>
      </c>
      <c r="R809" s="10">
        <v>33903.800000000003</v>
      </c>
      <c r="S809" s="10">
        <v>1486.2</v>
      </c>
      <c r="T809" s="9">
        <v>0.95800508618253744</v>
      </c>
    </row>
    <row r="810" spans="1:20" hidden="1" outlineLevel="4" collapsed="1" x14ac:dyDescent="0.35">
      <c r="A810" s="14" t="s">
        <v>3</v>
      </c>
      <c r="B810" s="14" t="s">
        <v>3</v>
      </c>
      <c r="C810" s="13" t="s">
        <v>3</v>
      </c>
      <c r="D810" s="12" t="s">
        <v>3</v>
      </c>
      <c r="E810" s="12" t="s">
        <v>3</v>
      </c>
      <c r="F810" s="96"/>
      <c r="G810" s="86"/>
      <c r="H810" s="10">
        <v>37483</v>
      </c>
      <c r="I810" s="10">
        <v>40</v>
      </c>
      <c r="J810" s="10">
        <v>37523</v>
      </c>
      <c r="K810" s="10">
        <v>18505.88</v>
      </c>
      <c r="L810" s="10">
        <v>0</v>
      </c>
      <c r="M810" s="10">
        <v>18505.88</v>
      </c>
      <c r="N810" s="10">
        <v>19017.12</v>
      </c>
      <c r="O810" s="9">
        <v>0.49318764491112116</v>
      </c>
      <c r="P810" s="10">
        <v>37861.82</v>
      </c>
      <c r="Q810" s="10">
        <v>0</v>
      </c>
      <c r="R810" s="10">
        <v>37861.82</v>
      </c>
      <c r="S810" s="11">
        <v>-338.82</v>
      </c>
      <c r="T810" s="9">
        <v>1.0090296618074248</v>
      </c>
    </row>
    <row r="811" spans="1:20" hidden="1" outlineLevel="4" collapsed="1" x14ac:dyDescent="0.35">
      <c r="A811" s="14" t="s">
        <v>3</v>
      </c>
      <c r="B811" s="14" t="s">
        <v>3</v>
      </c>
      <c r="C811" s="13" t="s">
        <v>3</v>
      </c>
      <c r="D811" s="12" t="s">
        <v>3</v>
      </c>
      <c r="E811" s="12" t="s">
        <v>3</v>
      </c>
      <c r="F811" s="96"/>
      <c r="G811" s="86"/>
      <c r="H811" s="10">
        <v>130436</v>
      </c>
      <c r="I811" s="10">
        <v>0</v>
      </c>
      <c r="J811" s="10">
        <v>130436</v>
      </c>
      <c r="K811" s="10">
        <v>0</v>
      </c>
      <c r="L811" s="10">
        <v>0</v>
      </c>
      <c r="M811" s="10">
        <v>0</v>
      </c>
      <c r="N811" s="10">
        <v>130436</v>
      </c>
      <c r="O811" s="9">
        <v>0</v>
      </c>
      <c r="P811" s="10">
        <v>0</v>
      </c>
      <c r="Q811" s="10">
        <v>0</v>
      </c>
      <c r="R811" s="10">
        <v>0</v>
      </c>
      <c r="S811" s="10">
        <v>130436</v>
      </c>
      <c r="T811" s="9">
        <v>0</v>
      </c>
    </row>
    <row r="812" spans="1:20" hidden="1" outlineLevel="4" collapsed="1" x14ac:dyDescent="0.35">
      <c r="A812" s="14" t="s">
        <v>3</v>
      </c>
      <c r="B812" s="14" t="s">
        <v>3</v>
      </c>
      <c r="C812" s="13" t="s">
        <v>3</v>
      </c>
      <c r="D812" s="12" t="s">
        <v>3</v>
      </c>
      <c r="E812" s="12" t="s">
        <v>3</v>
      </c>
      <c r="F812" s="96"/>
      <c r="G812" s="86"/>
      <c r="H812" s="10">
        <v>25364</v>
      </c>
      <c r="I812" s="10">
        <v>114</v>
      </c>
      <c r="J812" s="10">
        <v>25478</v>
      </c>
      <c r="K812" s="10">
        <v>14766.15</v>
      </c>
      <c r="L812" s="10">
        <v>0</v>
      </c>
      <c r="M812" s="10">
        <v>14766.15</v>
      </c>
      <c r="N812" s="10">
        <v>10711.85</v>
      </c>
      <c r="O812" s="9">
        <v>0.57956472250569113</v>
      </c>
      <c r="P812" s="10">
        <v>27431.13</v>
      </c>
      <c r="Q812" s="10">
        <v>0</v>
      </c>
      <c r="R812" s="10">
        <v>27431.13</v>
      </c>
      <c r="S812" s="11">
        <v>-1953.13</v>
      </c>
      <c r="T812" s="9">
        <v>1.0766594709160844</v>
      </c>
    </row>
    <row r="813" spans="1:20" hidden="1" outlineLevel="4" collapsed="1" x14ac:dyDescent="0.35">
      <c r="A813" s="14" t="s">
        <v>3</v>
      </c>
      <c r="B813" s="14" t="s">
        <v>3</v>
      </c>
      <c r="C813" s="13" t="s">
        <v>3</v>
      </c>
      <c r="D813" s="12" t="s">
        <v>3</v>
      </c>
      <c r="E813" s="12" t="s">
        <v>3</v>
      </c>
      <c r="F813" s="96"/>
      <c r="G813" s="86"/>
      <c r="H813" s="10">
        <v>11002</v>
      </c>
      <c r="I813" s="10">
        <v>17</v>
      </c>
      <c r="J813" s="10">
        <v>11019</v>
      </c>
      <c r="K813" s="10">
        <v>2414.34</v>
      </c>
      <c r="L813" s="10">
        <v>0</v>
      </c>
      <c r="M813" s="10">
        <v>2414.34</v>
      </c>
      <c r="N813" s="10">
        <v>8604.66</v>
      </c>
      <c r="O813" s="9">
        <v>0.21910699700517289</v>
      </c>
      <c r="P813" s="10">
        <v>6439.14</v>
      </c>
      <c r="Q813" s="10">
        <v>0</v>
      </c>
      <c r="R813" s="10">
        <v>6439.14</v>
      </c>
      <c r="S813" s="10">
        <v>4579.8599999999997</v>
      </c>
      <c r="T813" s="9">
        <v>0.58436700245031314</v>
      </c>
    </row>
    <row r="814" spans="1:20" hidden="1" outlineLevel="4" collapsed="1" x14ac:dyDescent="0.35">
      <c r="A814" s="14" t="s">
        <v>3</v>
      </c>
      <c r="B814" s="14" t="s">
        <v>3</v>
      </c>
      <c r="C814" s="13" t="s">
        <v>3</v>
      </c>
      <c r="D814" s="12" t="s">
        <v>3</v>
      </c>
      <c r="E814" s="12" t="s">
        <v>3</v>
      </c>
      <c r="F814" s="96"/>
      <c r="G814" s="86"/>
      <c r="H814" s="10">
        <v>65796</v>
      </c>
      <c r="I814" s="10">
        <v>286</v>
      </c>
      <c r="J814" s="10">
        <v>66082</v>
      </c>
      <c r="K814" s="10">
        <v>34675.360000000001</v>
      </c>
      <c r="L814" s="10">
        <v>0</v>
      </c>
      <c r="M814" s="10">
        <v>34675.360000000001</v>
      </c>
      <c r="N814" s="10">
        <v>31406.639999999999</v>
      </c>
      <c r="O814" s="9">
        <v>0.52473230229109291</v>
      </c>
      <c r="P814" s="10">
        <v>78479.740000000005</v>
      </c>
      <c r="Q814" s="10">
        <v>0</v>
      </c>
      <c r="R814" s="10">
        <v>78479.740000000005</v>
      </c>
      <c r="S814" s="11">
        <v>-12397.74</v>
      </c>
      <c r="T814" s="9">
        <v>1.1876114524378802</v>
      </c>
    </row>
    <row r="815" spans="1:20" hidden="1" outlineLevel="4" collapsed="1" x14ac:dyDescent="0.35">
      <c r="A815" s="14" t="s">
        <v>3</v>
      </c>
      <c r="B815" s="14" t="s">
        <v>3</v>
      </c>
      <c r="C815" s="13" t="s">
        <v>3</v>
      </c>
      <c r="D815" s="12" t="s">
        <v>3</v>
      </c>
      <c r="E815" s="12" t="s">
        <v>3</v>
      </c>
      <c r="F815" s="96"/>
      <c r="G815" s="86"/>
      <c r="H815" s="10">
        <v>12687</v>
      </c>
      <c r="I815" s="10">
        <v>34</v>
      </c>
      <c r="J815" s="10">
        <v>12721</v>
      </c>
      <c r="K815" s="10">
        <v>5987.33</v>
      </c>
      <c r="L815" s="10">
        <v>0</v>
      </c>
      <c r="M815" s="10">
        <v>5987.33</v>
      </c>
      <c r="N815" s="10">
        <v>6733.67</v>
      </c>
      <c r="O815" s="9">
        <v>0.47066504205644211</v>
      </c>
      <c r="P815" s="10">
        <v>12866.33</v>
      </c>
      <c r="Q815" s="10">
        <v>0</v>
      </c>
      <c r="R815" s="10">
        <v>12866.33</v>
      </c>
      <c r="S815" s="11">
        <v>-145.33000000000001</v>
      </c>
      <c r="T815" s="9">
        <v>1.0114244163194717</v>
      </c>
    </row>
    <row r="816" spans="1:20" hidden="1" outlineLevel="4" collapsed="1" x14ac:dyDescent="0.35">
      <c r="A816" s="14" t="s">
        <v>3</v>
      </c>
      <c r="B816" s="14" t="s">
        <v>3</v>
      </c>
      <c r="C816" s="13" t="s">
        <v>3</v>
      </c>
      <c r="D816" s="12" t="s">
        <v>3</v>
      </c>
      <c r="E816" s="12" t="s">
        <v>3</v>
      </c>
      <c r="F816" s="96"/>
      <c r="G816" s="86"/>
      <c r="H816" s="10">
        <v>16829</v>
      </c>
      <c r="I816" s="10">
        <v>34</v>
      </c>
      <c r="J816" s="10">
        <v>16863</v>
      </c>
      <c r="K816" s="10">
        <v>7176.9</v>
      </c>
      <c r="L816" s="10">
        <v>0</v>
      </c>
      <c r="M816" s="10">
        <v>7176.9</v>
      </c>
      <c r="N816" s="10">
        <v>9686.1</v>
      </c>
      <c r="O816" s="9">
        <v>0.42560042697028999</v>
      </c>
      <c r="P816" s="10">
        <v>13783.68</v>
      </c>
      <c r="Q816" s="10">
        <v>0</v>
      </c>
      <c r="R816" s="10">
        <v>13783.68</v>
      </c>
      <c r="S816" s="10">
        <v>3079.32</v>
      </c>
      <c r="T816" s="9">
        <v>0.81739192314534781</v>
      </c>
    </row>
    <row r="817" spans="1:20" hidden="1" outlineLevel="4" collapsed="1" x14ac:dyDescent="0.35">
      <c r="A817" s="14" t="s">
        <v>3</v>
      </c>
      <c r="B817" s="14" t="s">
        <v>3</v>
      </c>
      <c r="C817" s="13" t="s">
        <v>3</v>
      </c>
      <c r="D817" s="12" t="s">
        <v>3</v>
      </c>
      <c r="E817" s="12" t="s">
        <v>3</v>
      </c>
      <c r="F817" s="96"/>
      <c r="G817" s="86"/>
      <c r="H817" s="10">
        <v>7404</v>
      </c>
      <c r="I817" s="10">
        <v>0</v>
      </c>
      <c r="J817" s="10">
        <v>7404</v>
      </c>
      <c r="K817" s="10">
        <v>3964.28</v>
      </c>
      <c r="L817" s="10">
        <v>0</v>
      </c>
      <c r="M817" s="10">
        <v>3964.28</v>
      </c>
      <c r="N817" s="10">
        <v>3439.72</v>
      </c>
      <c r="O817" s="9">
        <v>0.53542409508373856</v>
      </c>
      <c r="P817" s="10">
        <v>7920.44</v>
      </c>
      <c r="Q817" s="10">
        <v>0</v>
      </c>
      <c r="R817" s="10">
        <v>7920.44</v>
      </c>
      <c r="S817" s="11">
        <v>-516.44000000000005</v>
      </c>
      <c r="T817" s="9">
        <v>1.0697514856834143</v>
      </c>
    </row>
    <row r="818" spans="1:20" hidden="1" outlineLevel="4" collapsed="1" x14ac:dyDescent="0.35">
      <c r="A818" s="14" t="s">
        <v>3</v>
      </c>
      <c r="B818" s="14" t="s">
        <v>3</v>
      </c>
      <c r="C818" s="13" t="s">
        <v>3</v>
      </c>
      <c r="D818" s="12" t="s">
        <v>3</v>
      </c>
      <c r="E818" s="12" t="s">
        <v>3</v>
      </c>
      <c r="F818" s="96"/>
      <c r="G818" s="86"/>
      <c r="H818" s="10">
        <v>4337</v>
      </c>
      <c r="I818" s="10">
        <v>62</v>
      </c>
      <c r="J818" s="10">
        <v>4399</v>
      </c>
      <c r="K818" s="10">
        <v>144.22</v>
      </c>
      <c r="L818" s="10">
        <v>0</v>
      </c>
      <c r="M818" s="10">
        <v>144.22</v>
      </c>
      <c r="N818" s="10">
        <v>4254.78</v>
      </c>
      <c r="O818" s="9">
        <v>3.2784723800863835E-2</v>
      </c>
      <c r="P818" s="10">
        <v>1009.54</v>
      </c>
      <c r="Q818" s="10">
        <v>0</v>
      </c>
      <c r="R818" s="10">
        <v>1009.54</v>
      </c>
      <c r="S818" s="10">
        <v>3389.46</v>
      </c>
      <c r="T818" s="9">
        <v>0.22949306660604682</v>
      </c>
    </row>
    <row r="819" spans="1:20" hidden="1" outlineLevel="4" collapsed="1" x14ac:dyDescent="0.35">
      <c r="A819" s="14" t="s">
        <v>3</v>
      </c>
      <c r="B819" s="14" t="s">
        <v>3</v>
      </c>
      <c r="C819" s="13" t="s">
        <v>3</v>
      </c>
      <c r="D819" s="12" t="s">
        <v>3</v>
      </c>
      <c r="E819" s="12" t="s">
        <v>3</v>
      </c>
      <c r="F819" s="96"/>
      <c r="G819" s="86"/>
      <c r="H819" s="10">
        <v>14313</v>
      </c>
      <c r="I819" s="10">
        <v>89</v>
      </c>
      <c r="J819" s="10">
        <v>14402</v>
      </c>
      <c r="K819" s="10">
        <v>7181.49</v>
      </c>
      <c r="L819" s="10">
        <v>0</v>
      </c>
      <c r="M819" s="10">
        <v>7181.49</v>
      </c>
      <c r="N819" s="10">
        <v>7220.51</v>
      </c>
      <c r="O819" s="9">
        <v>0.49864532703791142</v>
      </c>
      <c r="P819" s="10">
        <v>14368.89</v>
      </c>
      <c r="Q819" s="10">
        <v>0</v>
      </c>
      <c r="R819" s="10">
        <v>14368.89</v>
      </c>
      <c r="S819" s="10">
        <v>33.11</v>
      </c>
      <c r="T819" s="9">
        <v>0.9977010137480905</v>
      </c>
    </row>
    <row r="820" spans="1:20" hidden="1" outlineLevel="4" collapsed="1" x14ac:dyDescent="0.35">
      <c r="A820" s="14" t="s">
        <v>3</v>
      </c>
      <c r="B820" s="14" t="s">
        <v>3</v>
      </c>
      <c r="C820" s="13" t="s">
        <v>3</v>
      </c>
      <c r="D820" s="12" t="s">
        <v>3</v>
      </c>
      <c r="E820" s="12" t="s">
        <v>3</v>
      </c>
      <c r="F820" s="96"/>
      <c r="G820" s="86"/>
      <c r="H820" s="10">
        <v>24714</v>
      </c>
      <c r="I820" s="10">
        <v>360</v>
      </c>
      <c r="J820" s="10">
        <v>25074</v>
      </c>
      <c r="K820" s="10">
        <v>10478.700000000001</v>
      </c>
      <c r="L820" s="10">
        <v>0</v>
      </c>
      <c r="M820" s="10">
        <v>10478.700000000001</v>
      </c>
      <c r="N820" s="10">
        <v>14595.3</v>
      </c>
      <c r="O820" s="9">
        <v>0.41791098348887296</v>
      </c>
      <c r="P820" s="10">
        <v>26673.18</v>
      </c>
      <c r="Q820" s="10">
        <v>0</v>
      </c>
      <c r="R820" s="10">
        <v>26673.18</v>
      </c>
      <c r="S820" s="11">
        <v>-1599.18</v>
      </c>
      <c r="T820" s="9">
        <v>1.0637784158889687</v>
      </c>
    </row>
    <row r="821" spans="1:20" hidden="1" outlineLevel="4" collapsed="1" x14ac:dyDescent="0.35">
      <c r="A821" s="14" t="s">
        <v>3</v>
      </c>
      <c r="B821" s="14" t="s">
        <v>3</v>
      </c>
      <c r="C821" s="13" t="s">
        <v>3</v>
      </c>
      <c r="D821" s="12" t="s">
        <v>3</v>
      </c>
      <c r="E821" s="12" t="s">
        <v>3</v>
      </c>
      <c r="F821" s="96"/>
      <c r="G821" s="86"/>
      <c r="H821" s="10">
        <v>3170</v>
      </c>
      <c r="I821" s="10">
        <v>59</v>
      </c>
      <c r="J821" s="10">
        <v>3229</v>
      </c>
      <c r="K821" s="10">
        <v>1599.99</v>
      </c>
      <c r="L821" s="10">
        <v>0</v>
      </c>
      <c r="M821" s="10">
        <v>1599.99</v>
      </c>
      <c r="N821" s="10">
        <v>1629.01</v>
      </c>
      <c r="O821" s="9">
        <v>0.49550634871477239</v>
      </c>
      <c r="P821" s="10">
        <v>3219.69</v>
      </c>
      <c r="Q821" s="10">
        <v>0</v>
      </c>
      <c r="R821" s="10">
        <v>3219.69</v>
      </c>
      <c r="S821" s="10">
        <v>9.31</v>
      </c>
      <c r="T821" s="9">
        <v>0.99711675441313097</v>
      </c>
    </row>
    <row r="822" spans="1:20" hidden="1" outlineLevel="4" collapsed="1" x14ac:dyDescent="0.35">
      <c r="A822" s="14" t="s">
        <v>3</v>
      </c>
      <c r="B822" s="14" t="s">
        <v>3</v>
      </c>
      <c r="C822" s="13" t="s">
        <v>3</v>
      </c>
      <c r="D822" s="12" t="s">
        <v>3</v>
      </c>
      <c r="E822" s="12" t="s">
        <v>3</v>
      </c>
      <c r="F822" s="96"/>
      <c r="G822" s="86"/>
      <c r="H822" s="10">
        <v>16456</v>
      </c>
      <c r="I822" s="10">
        <v>140</v>
      </c>
      <c r="J822" s="10">
        <v>16596</v>
      </c>
      <c r="K822" s="10">
        <v>5934.63</v>
      </c>
      <c r="L822" s="10">
        <v>0</v>
      </c>
      <c r="M822" s="10">
        <v>5934.63</v>
      </c>
      <c r="N822" s="10">
        <v>10661.37</v>
      </c>
      <c r="O822" s="9">
        <v>0.35759399855386842</v>
      </c>
      <c r="P822" s="10">
        <v>14238.99</v>
      </c>
      <c r="Q822" s="10">
        <v>0</v>
      </c>
      <c r="R822" s="10">
        <v>14238.99</v>
      </c>
      <c r="S822" s="10">
        <v>2357.0100000000002</v>
      </c>
      <c r="T822" s="9">
        <v>0.85797722342733185</v>
      </c>
    </row>
    <row r="823" spans="1:20" hidden="1" outlineLevel="4" collapsed="1" x14ac:dyDescent="0.35">
      <c r="A823" s="14" t="s">
        <v>3</v>
      </c>
      <c r="B823" s="14" t="s">
        <v>3</v>
      </c>
      <c r="C823" s="13" t="s">
        <v>3</v>
      </c>
      <c r="D823" s="12" t="s">
        <v>3</v>
      </c>
      <c r="E823" s="12" t="s">
        <v>3</v>
      </c>
      <c r="F823" s="96"/>
      <c r="G823" s="86"/>
      <c r="H823" s="10">
        <v>15093</v>
      </c>
      <c r="I823" s="10">
        <v>108</v>
      </c>
      <c r="J823" s="10">
        <v>15201</v>
      </c>
      <c r="K823" s="10">
        <v>11881.3</v>
      </c>
      <c r="L823" s="10">
        <v>0</v>
      </c>
      <c r="M823" s="10">
        <v>11881.3</v>
      </c>
      <c r="N823" s="10">
        <v>3319.7</v>
      </c>
      <c r="O823" s="9">
        <v>0.78161305177290963</v>
      </c>
      <c r="P823" s="10">
        <v>23265.88</v>
      </c>
      <c r="Q823" s="10">
        <v>0</v>
      </c>
      <c r="R823" s="10">
        <v>23265.88</v>
      </c>
      <c r="S823" s="11">
        <v>-8064.88</v>
      </c>
      <c r="T823" s="9">
        <v>1.5305493059667128</v>
      </c>
    </row>
    <row r="824" spans="1:20" hidden="1" outlineLevel="4" collapsed="1" x14ac:dyDescent="0.35">
      <c r="A824" s="14" t="s">
        <v>3</v>
      </c>
      <c r="B824" s="14" t="s">
        <v>3</v>
      </c>
      <c r="C824" s="13" t="s">
        <v>3</v>
      </c>
      <c r="D824" s="12" t="s">
        <v>3</v>
      </c>
      <c r="E824" s="12" t="s">
        <v>3</v>
      </c>
      <c r="F824" s="96"/>
      <c r="G824" s="86"/>
      <c r="H824" s="10">
        <v>17695</v>
      </c>
      <c r="I824" s="10">
        <v>47</v>
      </c>
      <c r="J824" s="10">
        <v>17742</v>
      </c>
      <c r="K824" s="10">
        <v>8834.4500000000007</v>
      </c>
      <c r="L824" s="10">
        <v>0</v>
      </c>
      <c r="M824" s="10">
        <v>8834.4500000000007</v>
      </c>
      <c r="N824" s="10">
        <v>8907.5499999999993</v>
      </c>
      <c r="O824" s="9">
        <v>0.4979399165821215</v>
      </c>
      <c r="P824" s="10">
        <v>17614.669999999998</v>
      </c>
      <c r="Q824" s="10">
        <v>0</v>
      </c>
      <c r="R824" s="10">
        <v>17614.669999999998</v>
      </c>
      <c r="S824" s="10">
        <v>127.33</v>
      </c>
      <c r="T824" s="9">
        <v>0.99282324427911173</v>
      </c>
    </row>
    <row r="825" spans="1:20" hidden="1" outlineLevel="4" collapsed="1" x14ac:dyDescent="0.35">
      <c r="A825" s="14" t="s">
        <v>3</v>
      </c>
      <c r="B825" s="14" t="s">
        <v>3</v>
      </c>
      <c r="C825" s="13" t="s">
        <v>3</v>
      </c>
      <c r="D825" s="12" t="s">
        <v>3</v>
      </c>
      <c r="E825" s="12" t="s">
        <v>3</v>
      </c>
      <c r="F825" s="96"/>
      <c r="G825" s="86"/>
      <c r="H825" s="10">
        <v>40865</v>
      </c>
      <c r="I825" s="10">
        <v>20</v>
      </c>
      <c r="J825" s="10">
        <v>40885</v>
      </c>
      <c r="K825" s="10">
        <v>16021.36</v>
      </c>
      <c r="L825" s="10">
        <v>0</v>
      </c>
      <c r="M825" s="10">
        <v>16021.36</v>
      </c>
      <c r="N825" s="10">
        <v>24863.64</v>
      </c>
      <c r="O825" s="9">
        <v>0.39186400880518529</v>
      </c>
      <c r="P825" s="10">
        <v>32013.52</v>
      </c>
      <c r="Q825" s="10">
        <v>0</v>
      </c>
      <c r="R825" s="10">
        <v>32013.52</v>
      </c>
      <c r="S825" s="10">
        <v>8871.48</v>
      </c>
      <c r="T825" s="9">
        <v>0.7830138192491134</v>
      </c>
    </row>
    <row r="826" spans="1:20" hidden="1" outlineLevel="4" collapsed="1" x14ac:dyDescent="0.35">
      <c r="A826" s="14" t="s">
        <v>3</v>
      </c>
      <c r="B826" s="14" t="s">
        <v>3</v>
      </c>
      <c r="C826" s="13" t="s">
        <v>3</v>
      </c>
      <c r="D826" s="12" t="s">
        <v>3</v>
      </c>
      <c r="E826" s="12" t="s">
        <v>3</v>
      </c>
      <c r="F826" s="96"/>
      <c r="G826" s="86"/>
      <c r="H826" s="10">
        <v>41377</v>
      </c>
      <c r="I826" s="10">
        <v>128</v>
      </c>
      <c r="J826" s="10">
        <v>41505</v>
      </c>
      <c r="K826" s="10">
        <v>20718.32</v>
      </c>
      <c r="L826" s="10">
        <v>0</v>
      </c>
      <c r="M826" s="10">
        <v>20718.32</v>
      </c>
      <c r="N826" s="10">
        <v>20786.68</v>
      </c>
      <c r="O826" s="9">
        <v>0.49917648476087217</v>
      </c>
      <c r="P826" s="10">
        <v>44677.82</v>
      </c>
      <c r="Q826" s="10">
        <v>0</v>
      </c>
      <c r="R826" s="10">
        <v>44677.82</v>
      </c>
      <c r="S826" s="11">
        <v>-3172.82</v>
      </c>
      <c r="T826" s="9">
        <v>1.0764442838212263</v>
      </c>
    </row>
    <row r="827" spans="1:20" hidden="1" outlineLevel="4" collapsed="1" x14ac:dyDescent="0.35">
      <c r="A827" s="14" t="s">
        <v>3</v>
      </c>
      <c r="B827" s="14" t="s">
        <v>3</v>
      </c>
      <c r="C827" s="13" t="s">
        <v>3</v>
      </c>
      <c r="D827" s="12" t="s">
        <v>3</v>
      </c>
      <c r="E827" s="12" t="s">
        <v>3</v>
      </c>
      <c r="F827" s="96"/>
      <c r="G827" s="86"/>
      <c r="H827" s="10">
        <v>110893</v>
      </c>
      <c r="I827" s="10">
        <v>132</v>
      </c>
      <c r="J827" s="10">
        <v>111025</v>
      </c>
      <c r="K827" s="10">
        <v>63244.34</v>
      </c>
      <c r="L827" s="10">
        <v>0</v>
      </c>
      <c r="M827" s="10">
        <v>63244.34</v>
      </c>
      <c r="N827" s="10">
        <v>47780.66</v>
      </c>
      <c r="O827" s="9">
        <v>0.56964053141184423</v>
      </c>
      <c r="P827" s="10">
        <v>127822.28</v>
      </c>
      <c r="Q827" s="10">
        <v>0</v>
      </c>
      <c r="R827" s="10">
        <v>127822.28</v>
      </c>
      <c r="S827" s="11">
        <v>-16797.28</v>
      </c>
      <c r="T827" s="9">
        <v>1.1512927718982211</v>
      </c>
    </row>
    <row r="828" spans="1:20" hidden="1" outlineLevel="4" collapsed="1" x14ac:dyDescent="0.35">
      <c r="A828" s="14" t="s">
        <v>3</v>
      </c>
      <c r="B828" s="14" t="s">
        <v>3</v>
      </c>
      <c r="C828" s="13" t="s">
        <v>3</v>
      </c>
      <c r="D828" s="12" t="s">
        <v>3</v>
      </c>
      <c r="E828" s="12" t="s">
        <v>3</v>
      </c>
      <c r="F828" s="96"/>
      <c r="G828" s="86"/>
      <c r="H828" s="10">
        <v>76370</v>
      </c>
      <c r="I828" s="10">
        <v>15</v>
      </c>
      <c r="J828" s="10">
        <v>76385</v>
      </c>
      <c r="K828" s="10">
        <v>46943.24</v>
      </c>
      <c r="L828" s="10">
        <v>0</v>
      </c>
      <c r="M828" s="10">
        <v>46943.24</v>
      </c>
      <c r="N828" s="10">
        <v>29441.759999999998</v>
      </c>
      <c r="O828" s="9">
        <v>0.61456097401322252</v>
      </c>
      <c r="P828" s="10">
        <v>94436.24</v>
      </c>
      <c r="Q828" s="10">
        <v>0</v>
      </c>
      <c r="R828" s="10">
        <v>94436.24</v>
      </c>
      <c r="S828" s="11">
        <v>-18051.240000000002</v>
      </c>
      <c r="T828" s="9">
        <v>1.2363191726124239</v>
      </c>
    </row>
    <row r="829" spans="1:20" hidden="1" outlineLevel="4" collapsed="1" x14ac:dyDescent="0.35">
      <c r="A829" s="14" t="s">
        <v>3</v>
      </c>
      <c r="B829" s="14" t="s">
        <v>3</v>
      </c>
      <c r="C829" s="13" t="s">
        <v>3</v>
      </c>
      <c r="D829" s="12" t="s">
        <v>3</v>
      </c>
      <c r="E829" s="12" t="s">
        <v>3</v>
      </c>
      <c r="F829" s="96"/>
      <c r="G829" s="86"/>
      <c r="H829" s="10">
        <v>27269</v>
      </c>
      <c r="I829" s="10">
        <v>86</v>
      </c>
      <c r="J829" s="10">
        <v>27355</v>
      </c>
      <c r="K829" s="10">
        <v>13357.14</v>
      </c>
      <c r="L829" s="10">
        <v>0</v>
      </c>
      <c r="M829" s="10">
        <v>13357.14</v>
      </c>
      <c r="N829" s="10">
        <v>13997.86</v>
      </c>
      <c r="O829" s="9">
        <v>0.48828879546700787</v>
      </c>
      <c r="P829" s="10">
        <v>27489.96</v>
      </c>
      <c r="Q829" s="10">
        <v>0</v>
      </c>
      <c r="R829" s="10">
        <v>27489.96</v>
      </c>
      <c r="S829" s="11">
        <v>-134.96</v>
      </c>
      <c r="T829" s="9">
        <v>1.0049336501553647</v>
      </c>
    </row>
    <row r="830" spans="1:20" hidden="1" outlineLevel="4" collapsed="1" x14ac:dyDescent="0.35">
      <c r="A830" s="14" t="s">
        <v>3</v>
      </c>
      <c r="B830" s="14" t="s">
        <v>3</v>
      </c>
      <c r="C830" s="13" t="s">
        <v>3</v>
      </c>
      <c r="D830" s="12" t="s">
        <v>3</v>
      </c>
      <c r="E830" s="12" t="s">
        <v>3</v>
      </c>
      <c r="F830" s="96"/>
      <c r="G830" s="86"/>
      <c r="H830" s="10">
        <v>86656</v>
      </c>
      <c r="I830" s="10">
        <v>167</v>
      </c>
      <c r="J830" s="10">
        <v>86823</v>
      </c>
      <c r="K830" s="10">
        <v>44970.12</v>
      </c>
      <c r="L830" s="10">
        <v>0</v>
      </c>
      <c r="M830" s="10">
        <v>44970.12</v>
      </c>
      <c r="N830" s="10">
        <v>41852.879999999997</v>
      </c>
      <c r="O830" s="9">
        <v>0.51795169482740744</v>
      </c>
      <c r="P830" s="10">
        <v>94591.56</v>
      </c>
      <c r="Q830" s="10">
        <v>0</v>
      </c>
      <c r="R830" s="10">
        <v>94591.56</v>
      </c>
      <c r="S830" s="11">
        <v>-7768.56</v>
      </c>
      <c r="T830" s="9">
        <v>1.0894758301371756</v>
      </c>
    </row>
    <row r="831" spans="1:20" hidden="1" outlineLevel="4" collapsed="1" x14ac:dyDescent="0.35">
      <c r="A831" s="14" t="s">
        <v>3</v>
      </c>
      <c r="B831" s="14" t="s">
        <v>3</v>
      </c>
      <c r="C831" s="13" t="s">
        <v>3</v>
      </c>
      <c r="D831" s="12" t="s">
        <v>3</v>
      </c>
      <c r="E831" s="12" t="s">
        <v>3</v>
      </c>
      <c r="F831" s="96"/>
      <c r="G831" s="86"/>
      <c r="H831" s="10">
        <v>38418</v>
      </c>
      <c r="I831" s="10">
        <v>86</v>
      </c>
      <c r="J831" s="10">
        <v>38504</v>
      </c>
      <c r="K831" s="10">
        <v>23278.61</v>
      </c>
      <c r="L831" s="10">
        <v>0</v>
      </c>
      <c r="M831" s="10">
        <v>23278.61</v>
      </c>
      <c r="N831" s="10">
        <v>15225.39</v>
      </c>
      <c r="O831" s="9">
        <v>0.60457640764595888</v>
      </c>
      <c r="P831" s="10">
        <v>46425.47</v>
      </c>
      <c r="Q831" s="10">
        <v>0</v>
      </c>
      <c r="R831" s="10">
        <v>46425.47</v>
      </c>
      <c r="S831" s="11">
        <v>-7921.47</v>
      </c>
      <c r="T831" s="9">
        <v>1.2057310928734677</v>
      </c>
    </row>
    <row r="832" spans="1:20" hidden="1" outlineLevel="4" collapsed="1" x14ac:dyDescent="0.35">
      <c r="A832" s="14" t="s">
        <v>3</v>
      </c>
      <c r="B832" s="14" t="s">
        <v>3</v>
      </c>
      <c r="C832" s="13" t="s">
        <v>3</v>
      </c>
      <c r="D832" s="12" t="s">
        <v>3</v>
      </c>
      <c r="E832" s="12" t="s">
        <v>3</v>
      </c>
      <c r="F832" s="96"/>
      <c r="G832" s="86"/>
      <c r="H832" s="10">
        <v>0</v>
      </c>
      <c r="I832" s="10">
        <v>0</v>
      </c>
      <c r="J832" s="10">
        <v>0</v>
      </c>
      <c r="K832" s="10">
        <v>46.6</v>
      </c>
      <c r="L832" s="10">
        <v>0</v>
      </c>
      <c r="M832" s="10">
        <v>46.6</v>
      </c>
      <c r="N832" s="11">
        <v>-46.6</v>
      </c>
      <c r="O832" s="24">
        <v>-1</v>
      </c>
      <c r="P832" s="10">
        <v>176.56</v>
      </c>
      <c r="Q832" s="10">
        <v>0</v>
      </c>
      <c r="R832" s="10">
        <v>176.56</v>
      </c>
      <c r="S832" s="11">
        <v>-176.56</v>
      </c>
      <c r="T832" s="24">
        <v>-1</v>
      </c>
    </row>
    <row r="833" spans="1:20" hidden="1" outlineLevel="4" collapsed="1" x14ac:dyDescent="0.35">
      <c r="A833" s="14" t="s">
        <v>3</v>
      </c>
      <c r="B833" s="14" t="s">
        <v>3</v>
      </c>
      <c r="C833" s="13" t="s">
        <v>3</v>
      </c>
      <c r="D833" s="12" t="s">
        <v>3</v>
      </c>
      <c r="E833" s="12" t="s">
        <v>3</v>
      </c>
      <c r="F833" s="96"/>
      <c r="G833" s="86"/>
      <c r="H833" s="10">
        <v>33707</v>
      </c>
      <c r="I833" s="10">
        <v>41</v>
      </c>
      <c r="J833" s="10">
        <v>33748</v>
      </c>
      <c r="K833" s="10">
        <v>16785.79</v>
      </c>
      <c r="L833" s="10">
        <v>0</v>
      </c>
      <c r="M833" s="10">
        <v>16785.79</v>
      </c>
      <c r="N833" s="10">
        <v>16962.21</v>
      </c>
      <c r="O833" s="9">
        <v>0.49738621547943584</v>
      </c>
      <c r="P833" s="10">
        <v>33960.61</v>
      </c>
      <c r="Q833" s="10">
        <v>0</v>
      </c>
      <c r="R833" s="10">
        <v>33960.61</v>
      </c>
      <c r="S833" s="11">
        <v>-212.61</v>
      </c>
      <c r="T833" s="9">
        <v>1.0062999288846746</v>
      </c>
    </row>
    <row r="834" spans="1:20" hidden="1" outlineLevel="4" collapsed="1" x14ac:dyDescent="0.35">
      <c r="A834" s="14" t="s">
        <v>3</v>
      </c>
      <c r="B834" s="14" t="s">
        <v>3</v>
      </c>
      <c r="C834" s="13" t="s">
        <v>3</v>
      </c>
      <c r="D834" s="12" t="s">
        <v>3</v>
      </c>
      <c r="E834" s="12" t="s">
        <v>3</v>
      </c>
      <c r="F834" s="96"/>
      <c r="G834" s="86"/>
      <c r="H834" s="10">
        <v>27695</v>
      </c>
      <c r="I834" s="10">
        <v>38</v>
      </c>
      <c r="J834" s="10">
        <v>27733</v>
      </c>
      <c r="K834" s="10">
        <v>16295.23</v>
      </c>
      <c r="L834" s="10">
        <v>0</v>
      </c>
      <c r="M834" s="10">
        <v>16295.23</v>
      </c>
      <c r="N834" s="10">
        <v>11437.77</v>
      </c>
      <c r="O834" s="9">
        <v>0.58757545162802438</v>
      </c>
      <c r="P834" s="10">
        <v>31656.31</v>
      </c>
      <c r="Q834" s="10">
        <v>0</v>
      </c>
      <c r="R834" s="10">
        <v>31656.31</v>
      </c>
      <c r="S834" s="11">
        <v>-3923.31</v>
      </c>
      <c r="T834" s="9">
        <v>1.141467205134677</v>
      </c>
    </row>
    <row r="835" spans="1:20" hidden="1" outlineLevel="4" collapsed="1" x14ac:dyDescent="0.35">
      <c r="A835" s="14" t="s">
        <v>3</v>
      </c>
      <c r="B835" s="14" t="s">
        <v>3</v>
      </c>
      <c r="C835" s="13" t="s">
        <v>3</v>
      </c>
      <c r="D835" s="12" t="s">
        <v>3</v>
      </c>
      <c r="E835" s="12" t="s">
        <v>3</v>
      </c>
      <c r="F835" s="96"/>
      <c r="G835" s="86"/>
      <c r="H835" s="10">
        <v>46367</v>
      </c>
      <c r="I835" s="10">
        <v>13</v>
      </c>
      <c r="J835" s="10">
        <v>46380</v>
      </c>
      <c r="K835" s="10">
        <v>25585.24</v>
      </c>
      <c r="L835" s="10">
        <v>0</v>
      </c>
      <c r="M835" s="10">
        <v>25585.24</v>
      </c>
      <c r="N835" s="10">
        <v>20794.759999999998</v>
      </c>
      <c r="O835" s="9">
        <v>0.55164381198792578</v>
      </c>
      <c r="P835" s="10">
        <v>48802.66</v>
      </c>
      <c r="Q835" s="10">
        <v>0</v>
      </c>
      <c r="R835" s="10">
        <v>48802.66</v>
      </c>
      <c r="S835" s="11">
        <v>-2422.66</v>
      </c>
      <c r="T835" s="9">
        <v>1.0522350150927124</v>
      </c>
    </row>
    <row r="836" spans="1:20" hidden="1" outlineLevel="4" collapsed="1" x14ac:dyDescent="0.35">
      <c r="A836" s="14" t="s">
        <v>3</v>
      </c>
      <c r="B836" s="14" t="s">
        <v>3</v>
      </c>
      <c r="C836" s="13" t="s">
        <v>3</v>
      </c>
      <c r="D836" s="12" t="s">
        <v>3</v>
      </c>
      <c r="E836" s="12" t="s">
        <v>3</v>
      </c>
      <c r="F836" s="96"/>
      <c r="G836" s="86"/>
      <c r="H836" s="10">
        <v>50823</v>
      </c>
      <c r="I836" s="10">
        <v>14</v>
      </c>
      <c r="J836" s="10">
        <v>50837</v>
      </c>
      <c r="K836" s="10">
        <v>21501.64</v>
      </c>
      <c r="L836" s="10">
        <v>0</v>
      </c>
      <c r="M836" s="10">
        <v>21501.64</v>
      </c>
      <c r="N836" s="10">
        <v>29335.360000000001</v>
      </c>
      <c r="O836" s="9">
        <v>0.42295257391270136</v>
      </c>
      <c r="P836" s="10">
        <v>43799.92</v>
      </c>
      <c r="Q836" s="10">
        <v>0</v>
      </c>
      <c r="R836" s="10">
        <v>43799.92</v>
      </c>
      <c r="S836" s="10">
        <v>7037.08</v>
      </c>
      <c r="T836" s="9">
        <v>0.86157562405334698</v>
      </c>
    </row>
    <row r="837" spans="1:20" hidden="1" outlineLevel="4" collapsed="1" x14ac:dyDescent="0.35">
      <c r="A837" s="14" t="s">
        <v>3</v>
      </c>
      <c r="B837" s="14" t="s">
        <v>3</v>
      </c>
      <c r="C837" s="13" t="s">
        <v>3</v>
      </c>
      <c r="D837" s="12" t="s">
        <v>3</v>
      </c>
      <c r="E837" s="12" t="s">
        <v>3</v>
      </c>
      <c r="F837" s="96"/>
      <c r="G837" s="86"/>
      <c r="H837" s="10">
        <v>61459</v>
      </c>
      <c r="I837" s="10">
        <v>93</v>
      </c>
      <c r="J837" s="10">
        <v>61552</v>
      </c>
      <c r="K837" s="10">
        <v>29328.39</v>
      </c>
      <c r="L837" s="10">
        <v>0</v>
      </c>
      <c r="M837" s="10">
        <v>29328.39</v>
      </c>
      <c r="N837" s="10">
        <v>32223.61</v>
      </c>
      <c r="O837" s="9">
        <v>0.47648151156745516</v>
      </c>
      <c r="P837" s="10">
        <v>59977.17</v>
      </c>
      <c r="Q837" s="10">
        <v>0</v>
      </c>
      <c r="R837" s="10">
        <v>59977.17</v>
      </c>
      <c r="S837" s="10">
        <v>1574.83</v>
      </c>
      <c r="T837" s="9">
        <v>0.97441464127891864</v>
      </c>
    </row>
    <row r="838" spans="1:20" hidden="1" outlineLevel="4" collapsed="1" x14ac:dyDescent="0.35">
      <c r="A838" s="14" t="s">
        <v>3</v>
      </c>
      <c r="B838" s="14" t="s">
        <v>3</v>
      </c>
      <c r="C838" s="13" t="s">
        <v>3</v>
      </c>
      <c r="D838" s="12" t="s">
        <v>3</v>
      </c>
      <c r="E838" s="12" t="s">
        <v>3</v>
      </c>
      <c r="F838" s="96"/>
      <c r="G838" s="86"/>
      <c r="H838" s="10">
        <v>34951</v>
      </c>
      <c r="I838" s="10">
        <v>34</v>
      </c>
      <c r="J838" s="10">
        <v>34985</v>
      </c>
      <c r="K838" s="10">
        <v>15526.78</v>
      </c>
      <c r="L838" s="10">
        <v>0</v>
      </c>
      <c r="M838" s="10">
        <v>15526.78</v>
      </c>
      <c r="N838" s="10">
        <v>19458.22</v>
      </c>
      <c r="O838" s="9">
        <v>0.4438124910676004</v>
      </c>
      <c r="P838" s="10">
        <v>32184.04</v>
      </c>
      <c r="Q838" s="10">
        <v>0</v>
      </c>
      <c r="R838" s="10">
        <v>32184.04</v>
      </c>
      <c r="S838" s="10">
        <v>2800.96</v>
      </c>
      <c r="T838" s="9">
        <v>0.919938259253966</v>
      </c>
    </row>
    <row r="839" spans="1:20" hidden="1" outlineLevel="4" collapsed="1" x14ac:dyDescent="0.35">
      <c r="A839" s="14" t="s">
        <v>3</v>
      </c>
      <c r="B839" s="14" t="s">
        <v>3</v>
      </c>
      <c r="C839" s="13" t="s">
        <v>3</v>
      </c>
      <c r="D839" s="12" t="s">
        <v>3</v>
      </c>
      <c r="E839" s="12" t="s">
        <v>3</v>
      </c>
      <c r="F839" s="96"/>
      <c r="G839" s="86"/>
      <c r="H839" s="10">
        <v>40592</v>
      </c>
      <c r="I839" s="10">
        <v>39</v>
      </c>
      <c r="J839" s="10">
        <v>40631</v>
      </c>
      <c r="K839" s="10">
        <v>20399.18</v>
      </c>
      <c r="L839" s="10">
        <v>0</v>
      </c>
      <c r="M839" s="10">
        <v>20399.18</v>
      </c>
      <c r="N839" s="10">
        <v>20231.82</v>
      </c>
      <c r="O839" s="9">
        <v>0.50205951121065195</v>
      </c>
      <c r="P839" s="10">
        <v>42905.120000000003</v>
      </c>
      <c r="Q839" s="10">
        <v>0</v>
      </c>
      <c r="R839" s="10">
        <v>42905.120000000003</v>
      </c>
      <c r="S839" s="11">
        <v>-2274.12</v>
      </c>
      <c r="T839" s="9">
        <v>1.0559700721124265</v>
      </c>
    </row>
    <row r="840" spans="1:20" hidden="1" outlineLevel="4" collapsed="1" x14ac:dyDescent="0.35">
      <c r="A840" s="14" t="s">
        <v>3</v>
      </c>
      <c r="B840" s="14" t="s">
        <v>3</v>
      </c>
      <c r="C840" s="13" t="s">
        <v>3</v>
      </c>
      <c r="D840" s="12" t="s">
        <v>3</v>
      </c>
      <c r="E840" s="12" t="s">
        <v>3</v>
      </c>
      <c r="F840" s="96"/>
      <c r="G840" s="86"/>
      <c r="H840" s="10">
        <v>0</v>
      </c>
      <c r="I840" s="10">
        <v>0</v>
      </c>
      <c r="J840" s="10">
        <v>0</v>
      </c>
      <c r="K840" s="10">
        <v>514.5</v>
      </c>
      <c r="L840" s="10">
        <v>0</v>
      </c>
      <c r="M840" s="10">
        <v>514.5</v>
      </c>
      <c r="N840" s="11">
        <v>-514.5</v>
      </c>
      <c r="O840" s="24">
        <v>-1</v>
      </c>
      <c r="P840" s="10">
        <v>514.5</v>
      </c>
      <c r="Q840" s="10">
        <v>0</v>
      </c>
      <c r="R840" s="10">
        <v>514.5</v>
      </c>
      <c r="S840" s="11">
        <v>-514.5</v>
      </c>
      <c r="T840" s="24">
        <v>-1</v>
      </c>
    </row>
    <row r="841" spans="1:20" hidden="1" outlineLevel="4" collapsed="1" x14ac:dyDescent="0.35">
      <c r="A841" s="14" t="s">
        <v>3</v>
      </c>
      <c r="B841" s="14" t="s">
        <v>3</v>
      </c>
      <c r="C841" s="13" t="s">
        <v>3</v>
      </c>
      <c r="D841" s="12" t="s">
        <v>3</v>
      </c>
      <c r="E841" s="12" t="s">
        <v>3</v>
      </c>
      <c r="F841" s="96"/>
      <c r="G841" s="86"/>
      <c r="H841" s="10">
        <v>8245</v>
      </c>
      <c r="I841" s="10">
        <v>0</v>
      </c>
      <c r="J841" s="10">
        <v>8245</v>
      </c>
      <c r="K841" s="10">
        <v>0</v>
      </c>
      <c r="L841" s="10">
        <v>0</v>
      </c>
      <c r="M841" s="10">
        <v>0</v>
      </c>
      <c r="N841" s="10">
        <v>8245</v>
      </c>
      <c r="O841" s="9">
        <v>0</v>
      </c>
      <c r="P841" s="10">
        <v>0</v>
      </c>
      <c r="Q841" s="11">
        <v>-437646</v>
      </c>
      <c r="R841" s="11">
        <v>-437646</v>
      </c>
      <c r="S841" s="10">
        <v>445891</v>
      </c>
      <c r="T841" s="24">
        <v>-9.99</v>
      </c>
    </row>
    <row r="842" spans="1:20" hidden="1" outlineLevel="4" collapsed="1" x14ac:dyDescent="0.35">
      <c r="A842" s="14" t="s">
        <v>3</v>
      </c>
      <c r="B842" s="14" t="s">
        <v>3</v>
      </c>
      <c r="C842" s="13" t="s">
        <v>3</v>
      </c>
      <c r="D842" s="12" t="s">
        <v>3</v>
      </c>
      <c r="E842" s="12" t="s">
        <v>3</v>
      </c>
      <c r="F842" s="96"/>
      <c r="G842" s="86"/>
      <c r="H842" s="10">
        <v>0</v>
      </c>
      <c r="I842" s="10">
        <v>0</v>
      </c>
      <c r="J842" s="10">
        <v>0</v>
      </c>
      <c r="K842" s="10">
        <v>48.37</v>
      </c>
      <c r="L842" s="10">
        <v>0</v>
      </c>
      <c r="M842" s="10">
        <v>48.37</v>
      </c>
      <c r="N842" s="11">
        <v>-48.37</v>
      </c>
      <c r="O842" s="24">
        <v>-1</v>
      </c>
      <c r="P842" s="10">
        <v>89.29</v>
      </c>
      <c r="Q842" s="10">
        <v>0</v>
      </c>
      <c r="R842" s="10">
        <v>89.29</v>
      </c>
      <c r="S842" s="11">
        <v>-89.29</v>
      </c>
      <c r="T842" s="24">
        <v>-1</v>
      </c>
    </row>
    <row r="843" spans="1:20" hidden="1" outlineLevel="4" collapsed="1" x14ac:dyDescent="0.35">
      <c r="A843" s="14" t="s">
        <v>3</v>
      </c>
      <c r="B843" s="14" t="s">
        <v>3</v>
      </c>
      <c r="C843" s="13" t="s">
        <v>3</v>
      </c>
      <c r="D843" s="12" t="s">
        <v>3</v>
      </c>
      <c r="E843" s="12" t="s">
        <v>3</v>
      </c>
      <c r="F843" s="96"/>
      <c r="G843" s="86"/>
      <c r="H843" s="10">
        <v>50011</v>
      </c>
      <c r="I843" s="10">
        <v>102</v>
      </c>
      <c r="J843" s="10">
        <v>50113</v>
      </c>
      <c r="K843" s="10">
        <v>24591.68</v>
      </c>
      <c r="L843" s="10">
        <v>0</v>
      </c>
      <c r="M843" s="10">
        <v>24591.68</v>
      </c>
      <c r="N843" s="10">
        <v>25521.32</v>
      </c>
      <c r="O843" s="9">
        <v>0.49072456248877538</v>
      </c>
      <c r="P843" s="10">
        <v>47806.52</v>
      </c>
      <c r="Q843" s="10">
        <v>0</v>
      </c>
      <c r="R843" s="10">
        <v>47806.52</v>
      </c>
      <c r="S843" s="10">
        <v>2306.48</v>
      </c>
      <c r="T843" s="9">
        <v>0.95397441781573644</v>
      </c>
    </row>
    <row r="844" spans="1:20" hidden="1" outlineLevel="4" collapsed="1" x14ac:dyDescent="0.35">
      <c r="A844" s="14" t="s">
        <v>3</v>
      </c>
      <c r="B844" s="14" t="s">
        <v>3</v>
      </c>
      <c r="C844" s="13" t="s">
        <v>3</v>
      </c>
      <c r="D844" s="12" t="s">
        <v>3</v>
      </c>
      <c r="E844" s="12" t="s">
        <v>3</v>
      </c>
      <c r="F844" s="96"/>
      <c r="G844" s="86"/>
      <c r="H844" s="10">
        <v>15077</v>
      </c>
      <c r="I844" s="10">
        <v>37</v>
      </c>
      <c r="J844" s="10">
        <v>15114</v>
      </c>
      <c r="K844" s="10">
        <v>7512.67</v>
      </c>
      <c r="L844" s="10">
        <v>0</v>
      </c>
      <c r="M844" s="10">
        <v>7512.67</v>
      </c>
      <c r="N844" s="10">
        <v>7601.33</v>
      </c>
      <c r="O844" s="9">
        <v>0.49706695778748178</v>
      </c>
      <c r="P844" s="10">
        <v>15102.43</v>
      </c>
      <c r="Q844" s="10">
        <v>0</v>
      </c>
      <c r="R844" s="10">
        <v>15102.43</v>
      </c>
      <c r="S844" s="10">
        <v>11.57</v>
      </c>
      <c r="T844" s="9">
        <v>0.99923448458382957</v>
      </c>
    </row>
    <row r="845" spans="1:20" hidden="1" outlineLevel="4" collapsed="1" x14ac:dyDescent="0.35">
      <c r="A845" s="14" t="s">
        <v>3</v>
      </c>
      <c r="B845" s="14" t="s">
        <v>3</v>
      </c>
      <c r="C845" s="13" t="s">
        <v>3</v>
      </c>
      <c r="D845" s="12" t="s">
        <v>3</v>
      </c>
      <c r="E845" s="12" t="s">
        <v>3</v>
      </c>
      <c r="F845" s="96"/>
      <c r="G845" s="86"/>
      <c r="H845" s="10">
        <v>44396</v>
      </c>
      <c r="I845" s="10">
        <v>437</v>
      </c>
      <c r="J845" s="10">
        <v>44833</v>
      </c>
      <c r="K845" s="10">
        <v>17444.98</v>
      </c>
      <c r="L845" s="10">
        <v>0</v>
      </c>
      <c r="M845" s="10">
        <v>17444.98</v>
      </c>
      <c r="N845" s="10">
        <v>27388.02</v>
      </c>
      <c r="O845" s="9">
        <v>0.38911025360783352</v>
      </c>
      <c r="P845" s="10">
        <v>37578.699999999997</v>
      </c>
      <c r="Q845" s="10">
        <v>0</v>
      </c>
      <c r="R845" s="10">
        <v>37578.699999999997</v>
      </c>
      <c r="S845" s="10">
        <v>7254.3</v>
      </c>
      <c r="T845" s="9">
        <v>0.83819284901746482</v>
      </c>
    </row>
    <row r="846" spans="1:20" hidden="1" outlineLevel="4" collapsed="1" x14ac:dyDescent="0.35">
      <c r="A846" s="14" t="s">
        <v>3</v>
      </c>
      <c r="B846" s="14" t="s">
        <v>3</v>
      </c>
      <c r="C846" s="13" t="s">
        <v>3</v>
      </c>
      <c r="D846" s="12" t="s">
        <v>3</v>
      </c>
      <c r="E846" s="12" t="s">
        <v>3</v>
      </c>
      <c r="F846" s="96"/>
      <c r="G846" s="86"/>
      <c r="H846" s="10">
        <v>25501</v>
      </c>
      <c r="I846" s="10">
        <v>54</v>
      </c>
      <c r="J846" s="10">
        <v>25555</v>
      </c>
      <c r="K846" s="10">
        <v>2717.03</v>
      </c>
      <c r="L846" s="10">
        <v>0</v>
      </c>
      <c r="M846" s="10">
        <v>2717.03</v>
      </c>
      <c r="N846" s="10">
        <v>22837.97</v>
      </c>
      <c r="O846" s="9">
        <v>0.10632087654079436</v>
      </c>
      <c r="P846" s="10">
        <v>5450.69</v>
      </c>
      <c r="Q846" s="10">
        <v>0</v>
      </c>
      <c r="R846" s="10">
        <v>5450.69</v>
      </c>
      <c r="S846" s="10">
        <v>20104.310000000001</v>
      </c>
      <c r="T846" s="9">
        <v>0.2132925063588339</v>
      </c>
    </row>
    <row r="847" spans="1:20" hidden="1" outlineLevel="4" collapsed="1" x14ac:dyDescent="0.35">
      <c r="A847" s="14" t="s">
        <v>3</v>
      </c>
      <c r="B847" s="14" t="s">
        <v>3</v>
      </c>
      <c r="C847" s="13" t="s">
        <v>3</v>
      </c>
      <c r="D847" s="12" t="s">
        <v>3</v>
      </c>
      <c r="E847" s="12" t="s">
        <v>3</v>
      </c>
      <c r="F847" s="96"/>
      <c r="G847" s="86"/>
      <c r="H847" s="10">
        <v>189827</v>
      </c>
      <c r="I847" s="10">
        <v>183</v>
      </c>
      <c r="J847" s="10">
        <v>190010</v>
      </c>
      <c r="K847" s="10">
        <v>95340</v>
      </c>
      <c r="L847" s="10">
        <v>0</v>
      </c>
      <c r="M847" s="10">
        <v>95340</v>
      </c>
      <c r="N847" s="10">
        <v>94670</v>
      </c>
      <c r="O847" s="9">
        <v>0.50176306510183677</v>
      </c>
      <c r="P847" s="10">
        <v>197570.46</v>
      </c>
      <c r="Q847" s="10">
        <v>0</v>
      </c>
      <c r="R847" s="10">
        <v>197570.46</v>
      </c>
      <c r="S847" s="11">
        <v>-7560.46</v>
      </c>
      <c r="T847" s="9">
        <v>1.0397898005368138</v>
      </c>
    </row>
    <row r="848" spans="1:20" hidden="1" outlineLevel="4" collapsed="1" x14ac:dyDescent="0.35">
      <c r="A848" s="14" t="s">
        <v>3</v>
      </c>
      <c r="B848" s="14" t="s">
        <v>3</v>
      </c>
      <c r="C848" s="13" t="s">
        <v>3</v>
      </c>
      <c r="D848" s="12" t="s">
        <v>3</v>
      </c>
      <c r="E848" s="12" t="s">
        <v>3</v>
      </c>
      <c r="F848" s="96"/>
      <c r="G848" s="86"/>
      <c r="H848" s="10">
        <v>72780</v>
      </c>
      <c r="I848" s="10">
        <v>12</v>
      </c>
      <c r="J848" s="10">
        <v>72792</v>
      </c>
      <c r="K848" s="10">
        <v>41631.68</v>
      </c>
      <c r="L848" s="10">
        <v>0</v>
      </c>
      <c r="M848" s="10">
        <v>41631.68</v>
      </c>
      <c r="N848" s="10">
        <v>31160.32</v>
      </c>
      <c r="O848" s="9">
        <v>0.57192658533904828</v>
      </c>
      <c r="P848" s="10">
        <v>83542.16</v>
      </c>
      <c r="Q848" s="10">
        <v>0</v>
      </c>
      <c r="R848" s="10">
        <v>83542.16</v>
      </c>
      <c r="S848" s="11">
        <v>-10750.16</v>
      </c>
      <c r="T848" s="9">
        <v>1.1476832618969117</v>
      </c>
    </row>
    <row r="849" spans="1:20" hidden="1" outlineLevel="4" collapsed="1" x14ac:dyDescent="0.35">
      <c r="A849" s="14" t="s">
        <v>3</v>
      </c>
      <c r="B849" s="14" t="s">
        <v>3</v>
      </c>
      <c r="C849" s="13" t="s">
        <v>3</v>
      </c>
      <c r="D849" s="12" t="s">
        <v>3</v>
      </c>
      <c r="E849" s="12" t="s">
        <v>3</v>
      </c>
      <c r="F849" s="96"/>
      <c r="G849" s="86"/>
      <c r="H849" s="10">
        <v>37121</v>
      </c>
      <c r="I849" s="10">
        <v>0</v>
      </c>
      <c r="J849" s="10">
        <v>37121</v>
      </c>
      <c r="K849" s="10">
        <v>16950.45</v>
      </c>
      <c r="L849" s="10">
        <v>0</v>
      </c>
      <c r="M849" s="10">
        <v>16950.45</v>
      </c>
      <c r="N849" s="10">
        <v>20170.55</v>
      </c>
      <c r="O849" s="9">
        <v>0.45662697664394819</v>
      </c>
      <c r="P849" s="10">
        <v>33203.550000000003</v>
      </c>
      <c r="Q849" s="10">
        <v>0</v>
      </c>
      <c r="R849" s="10">
        <v>33203.550000000003</v>
      </c>
      <c r="S849" s="10">
        <v>3917.45</v>
      </c>
      <c r="T849" s="9">
        <v>0.89446809083807011</v>
      </c>
    </row>
    <row r="850" spans="1:20" hidden="1" outlineLevel="4" collapsed="1" x14ac:dyDescent="0.35">
      <c r="A850" s="14" t="s">
        <v>3</v>
      </c>
      <c r="B850" s="14" t="s">
        <v>3</v>
      </c>
      <c r="C850" s="13" t="s">
        <v>3</v>
      </c>
      <c r="D850" s="12" t="s">
        <v>3</v>
      </c>
      <c r="E850" s="12" t="s">
        <v>3</v>
      </c>
      <c r="F850" s="96"/>
      <c r="G850" s="86"/>
      <c r="H850" s="10">
        <v>106600</v>
      </c>
      <c r="I850" s="10">
        <v>113</v>
      </c>
      <c r="J850" s="10">
        <v>106713</v>
      </c>
      <c r="K850" s="10">
        <v>57078.06</v>
      </c>
      <c r="L850" s="10">
        <v>0</v>
      </c>
      <c r="M850" s="10">
        <v>57078.06</v>
      </c>
      <c r="N850" s="10">
        <v>49634.94</v>
      </c>
      <c r="O850" s="9">
        <v>0.53487447639931407</v>
      </c>
      <c r="P850" s="10">
        <v>111041.88</v>
      </c>
      <c r="Q850" s="10">
        <v>0</v>
      </c>
      <c r="R850" s="10">
        <v>111041.88</v>
      </c>
      <c r="S850" s="11">
        <v>-4328.88</v>
      </c>
      <c r="T850" s="9">
        <v>1.0405656293047707</v>
      </c>
    </row>
    <row r="851" spans="1:20" hidden="1" outlineLevel="4" collapsed="1" x14ac:dyDescent="0.35">
      <c r="A851" s="14" t="s">
        <v>3</v>
      </c>
      <c r="B851" s="14" t="s">
        <v>3</v>
      </c>
      <c r="C851" s="13" t="s">
        <v>3</v>
      </c>
      <c r="D851" s="12" t="s">
        <v>3</v>
      </c>
      <c r="E851" s="12" t="s">
        <v>3</v>
      </c>
      <c r="F851" s="96"/>
      <c r="G851" s="86"/>
      <c r="H851" s="10">
        <v>38173</v>
      </c>
      <c r="I851" s="10">
        <v>25</v>
      </c>
      <c r="J851" s="10">
        <v>38198</v>
      </c>
      <c r="K851" s="10">
        <v>18202.68</v>
      </c>
      <c r="L851" s="10">
        <v>0</v>
      </c>
      <c r="M851" s="10">
        <v>18202.68</v>
      </c>
      <c r="N851" s="10">
        <v>19995.32</v>
      </c>
      <c r="O851" s="9">
        <v>0.47653489711503222</v>
      </c>
      <c r="P851" s="10">
        <v>36457.14</v>
      </c>
      <c r="Q851" s="10">
        <v>0</v>
      </c>
      <c r="R851" s="10">
        <v>36457.14</v>
      </c>
      <c r="S851" s="10">
        <v>1740.86</v>
      </c>
      <c r="T851" s="9">
        <v>0.95442536258442845</v>
      </c>
    </row>
    <row r="852" spans="1:20" hidden="1" outlineLevel="4" collapsed="1" x14ac:dyDescent="0.35">
      <c r="A852" s="14" t="s">
        <v>3</v>
      </c>
      <c r="B852" s="14" t="s">
        <v>3</v>
      </c>
      <c r="C852" s="13" t="s">
        <v>3</v>
      </c>
      <c r="D852" s="12" t="s">
        <v>3</v>
      </c>
      <c r="E852" s="12" t="s">
        <v>3</v>
      </c>
      <c r="F852" s="96"/>
      <c r="G852" s="86"/>
      <c r="H852" s="10">
        <v>97356</v>
      </c>
      <c r="I852" s="10">
        <v>15</v>
      </c>
      <c r="J852" s="10">
        <v>97371</v>
      </c>
      <c r="K852" s="10">
        <v>48900.65</v>
      </c>
      <c r="L852" s="10">
        <v>0</v>
      </c>
      <c r="M852" s="10">
        <v>48900.65</v>
      </c>
      <c r="N852" s="10">
        <v>48470.35</v>
      </c>
      <c r="O852" s="9">
        <v>0.50220959012436972</v>
      </c>
      <c r="P852" s="10">
        <v>96698.03</v>
      </c>
      <c r="Q852" s="10">
        <v>0</v>
      </c>
      <c r="R852" s="10">
        <v>96698.03</v>
      </c>
      <c r="S852" s="10">
        <v>672.97</v>
      </c>
      <c r="T852" s="9">
        <v>0.99308859927493809</v>
      </c>
    </row>
    <row r="853" spans="1:20" hidden="1" outlineLevel="4" collapsed="1" x14ac:dyDescent="0.35">
      <c r="A853" s="14" t="s">
        <v>3</v>
      </c>
      <c r="B853" s="14" t="s">
        <v>3</v>
      </c>
      <c r="C853" s="13" t="s">
        <v>3</v>
      </c>
      <c r="D853" s="12" t="s">
        <v>3</v>
      </c>
      <c r="E853" s="12" t="s">
        <v>3</v>
      </c>
      <c r="F853" s="96"/>
      <c r="G853" s="86"/>
      <c r="H853" s="10">
        <v>37916</v>
      </c>
      <c r="I853" s="10">
        <v>56</v>
      </c>
      <c r="J853" s="10">
        <v>37972</v>
      </c>
      <c r="K853" s="10">
        <v>22502.11</v>
      </c>
      <c r="L853" s="10">
        <v>0</v>
      </c>
      <c r="M853" s="10">
        <v>22502.11</v>
      </c>
      <c r="N853" s="10">
        <v>15469.89</v>
      </c>
      <c r="O853" s="9">
        <v>0.59259744021910876</v>
      </c>
      <c r="P853" s="10">
        <v>43118.05</v>
      </c>
      <c r="Q853" s="10">
        <v>0</v>
      </c>
      <c r="R853" s="10">
        <v>43118.05</v>
      </c>
      <c r="S853" s="11">
        <v>-5146.05</v>
      </c>
      <c r="T853" s="9">
        <v>1.1355222269040346</v>
      </c>
    </row>
    <row r="854" spans="1:20" hidden="1" outlineLevel="4" collapsed="1" x14ac:dyDescent="0.35">
      <c r="A854" s="14" t="s">
        <v>3</v>
      </c>
      <c r="B854" s="14" t="s">
        <v>3</v>
      </c>
      <c r="C854" s="13" t="s">
        <v>3</v>
      </c>
      <c r="D854" s="12" t="s">
        <v>3</v>
      </c>
      <c r="E854" s="12" t="s">
        <v>3</v>
      </c>
      <c r="F854" s="96"/>
      <c r="G854" s="86"/>
      <c r="H854" s="10">
        <v>99897</v>
      </c>
      <c r="I854" s="10">
        <v>49</v>
      </c>
      <c r="J854" s="10">
        <v>99946</v>
      </c>
      <c r="K854" s="10">
        <v>51108.32</v>
      </c>
      <c r="L854" s="10">
        <v>0</v>
      </c>
      <c r="M854" s="10">
        <v>51108.32</v>
      </c>
      <c r="N854" s="10">
        <v>48837.68</v>
      </c>
      <c r="O854" s="9">
        <v>0.51135933404038181</v>
      </c>
      <c r="P854" s="10">
        <v>100106.48</v>
      </c>
      <c r="Q854" s="10">
        <v>0</v>
      </c>
      <c r="R854" s="10">
        <v>100106.48</v>
      </c>
      <c r="S854" s="11">
        <v>-160.47999999999999</v>
      </c>
      <c r="T854" s="9">
        <v>1.0016056670602125</v>
      </c>
    </row>
    <row r="855" spans="1:20" hidden="1" outlineLevel="4" collapsed="1" x14ac:dyDescent="0.35">
      <c r="A855" s="14" t="s">
        <v>3</v>
      </c>
      <c r="B855" s="14" t="s">
        <v>3</v>
      </c>
      <c r="C855" s="13" t="s">
        <v>3</v>
      </c>
      <c r="D855" s="12" t="s">
        <v>3</v>
      </c>
      <c r="E855" s="12" t="s">
        <v>3</v>
      </c>
      <c r="F855" s="96"/>
      <c r="G855" s="86"/>
      <c r="H855" s="10">
        <v>23893</v>
      </c>
      <c r="I855" s="10">
        <v>18</v>
      </c>
      <c r="J855" s="10">
        <v>23911</v>
      </c>
      <c r="K855" s="10">
        <v>11970.62</v>
      </c>
      <c r="L855" s="10">
        <v>0</v>
      </c>
      <c r="M855" s="10">
        <v>11970.62</v>
      </c>
      <c r="N855" s="10">
        <v>11940.38</v>
      </c>
      <c r="O855" s="9">
        <v>0.50063234494584086</v>
      </c>
      <c r="P855" s="10">
        <v>23685.74</v>
      </c>
      <c r="Q855" s="10">
        <v>0</v>
      </c>
      <c r="R855" s="10">
        <v>23685.74</v>
      </c>
      <c r="S855" s="10">
        <v>225.26</v>
      </c>
      <c r="T855" s="9">
        <v>0.99057923131613068</v>
      </c>
    </row>
    <row r="856" spans="1:20" hidden="1" outlineLevel="4" collapsed="1" x14ac:dyDescent="0.35">
      <c r="A856" s="14" t="s">
        <v>3</v>
      </c>
      <c r="B856" s="14" t="s">
        <v>3</v>
      </c>
      <c r="C856" s="13" t="s">
        <v>3</v>
      </c>
      <c r="D856" s="12" t="s">
        <v>3</v>
      </c>
      <c r="E856" s="12" t="s">
        <v>3</v>
      </c>
      <c r="F856" s="96"/>
      <c r="G856" s="86"/>
      <c r="H856" s="10">
        <v>40396</v>
      </c>
      <c r="I856" s="10">
        <v>14</v>
      </c>
      <c r="J856" s="10">
        <v>40410</v>
      </c>
      <c r="K856" s="10">
        <v>20502.46</v>
      </c>
      <c r="L856" s="10">
        <v>0</v>
      </c>
      <c r="M856" s="10">
        <v>20502.46</v>
      </c>
      <c r="N856" s="10">
        <v>19907.54</v>
      </c>
      <c r="O856" s="9">
        <v>0.50736104924523628</v>
      </c>
      <c r="P856" s="10">
        <v>41480.080000000002</v>
      </c>
      <c r="Q856" s="10">
        <v>0</v>
      </c>
      <c r="R856" s="10">
        <v>41480.080000000002</v>
      </c>
      <c r="S856" s="11">
        <v>-1070.08</v>
      </c>
      <c r="T856" s="9">
        <v>1.026480574115318</v>
      </c>
    </row>
    <row r="857" spans="1:20" hidden="1" outlineLevel="4" collapsed="1" x14ac:dyDescent="0.35">
      <c r="A857" s="14" t="s">
        <v>3</v>
      </c>
      <c r="B857" s="14" t="s">
        <v>3</v>
      </c>
      <c r="C857" s="13" t="s">
        <v>3</v>
      </c>
      <c r="D857" s="12" t="s">
        <v>3</v>
      </c>
      <c r="E857" s="12" t="s">
        <v>3</v>
      </c>
      <c r="F857" s="96"/>
      <c r="G857" s="86"/>
      <c r="H857" s="10">
        <v>78912</v>
      </c>
      <c r="I857" s="10">
        <v>17</v>
      </c>
      <c r="J857" s="10">
        <v>78929</v>
      </c>
      <c r="K857" s="10">
        <v>39862.120000000003</v>
      </c>
      <c r="L857" s="10">
        <v>0</v>
      </c>
      <c r="M857" s="10">
        <v>39862.120000000003</v>
      </c>
      <c r="N857" s="10">
        <v>39066.879999999997</v>
      </c>
      <c r="O857" s="9">
        <v>0.50503769210302929</v>
      </c>
      <c r="P857" s="10">
        <v>83950.12</v>
      </c>
      <c r="Q857" s="10">
        <v>0</v>
      </c>
      <c r="R857" s="10">
        <v>83950.12</v>
      </c>
      <c r="S857" s="11">
        <v>-5021.12</v>
      </c>
      <c r="T857" s="9">
        <v>1.0636156545756312</v>
      </c>
    </row>
    <row r="858" spans="1:20" hidden="1" outlineLevel="4" collapsed="1" x14ac:dyDescent="0.35">
      <c r="A858" s="14" t="s">
        <v>3</v>
      </c>
      <c r="B858" s="14" t="s">
        <v>3</v>
      </c>
      <c r="C858" s="13" t="s">
        <v>3</v>
      </c>
      <c r="D858" s="12" t="s">
        <v>3</v>
      </c>
      <c r="E858" s="12" t="s">
        <v>3</v>
      </c>
      <c r="F858" s="96"/>
      <c r="G858" s="86"/>
      <c r="H858" s="10">
        <v>50638</v>
      </c>
      <c r="I858" s="10">
        <v>25</v>
      </c>
      <c r="J858" s="10">
        <v>50663</v>
      </c>
      <c r="K858" s="10">
        <v>26366.57</v>
      </c>
      <c r="L858" s="10">
        <v>0</v>
      </c>
      <c r="M858" s="10">
        <v>26366.57</v>
      </c>
      <c r="N858" s="10">
        <v>24296.43</v>
      </c>
      <c r="O858" s="9">
        <v>0.52043049168031896</v>
      </c>
      <c r="P858" s="10">
        <v>53056.13</v>
      </c>
      <c r="Q858" s="10">
        <v>0</v>
      </c>
      <c r="R858" s="10">
        <v>53056.13</v>
      </c>
      <c r="S858" s="11">
        <v>-2393.13</v>
      </c>
      <c r="T858" s="9">
        <v>1.0472362473600063</v>
      </c>
    </row>
    <row r="859" spans="1:20" hidden="1" outlineLevel="4" collapsed="1" x14ac:dyDescent="0.35">
      <c r="A859" s="14" t="s">
        <v>3</v>
      </c>
      <c r="B859" s="14" t="s">
        <v>3</v>
      </c>
      <c r="C859" s="13" t="s">
        <v>3</v>
      </c>
      <c r="D859" s="12" t="s">
        <v>3</v>
      </c>
      <c r="E859" s="12" t="s">
        <v>3</v>
      </c>
      <c r="F859" s="96"/>
      <c r="G859" s="86"/>
      <c r="H859" s="10">
        <v>18359</v>
      </c>
      <c r="I859" s="10">
        <v>51</v>
      </c>
      <c r="J859" s="10">
        <v>18410</v>
      </c>
      <c r="K859" s="10">
        <v>9593.27</v>
      </c>
      <c r="L859" s="10">
        <v>0</v>
      </c>
      <c r="M859" s="10">
        <v>9593.27</v>
      </c>
      <c r="N859" s="10">
        <v>8816.73</v>
      </c>
      <c r="O859" s="9">
        <v>0.52109016838674638</v>
      </c>
      <c r="P859" s="10">
        <v>19423.25</v>
      </c>
      <c r="Q859" s="10">
        <v>0</v>
      </c>
      <c r="R859" s="10">
        <v>19423.25</v>
      </c>
      <c r="S859" s="11">
        <v>-1013.25</v>
      </c>
      <c r="T859" s="9">
        <v>1.0550380228136882</v>
      </c>
    </row>
    <row r="860" spans="1:20" hidden="1" outlineLevel="4" collapsed="1" x14ac:dyDescent="0.35">
      <c r="A860" s="14" t="s">
        <v>3</v>
      </c>
      <c r="B860" s="14" t="s">
        <v>3</v>
      </c>
      <c r="C860" s="13" t="s">
        <v>3</v>
      </c>
      <c r="D860" s="12" t="s">
        <v>3</v>
      </c>
      <c r="E860" s="12" t="s">
        <v>3</v>
      </c>
      <c r="F860" s="96"/>
      <c r="G860" s="86"/>
      <c r="H860" s="10">
        <v>0</v>
      </c>
      <c r="I860" s="10">
        <v>0</v>
      </c>
      <c r="J860" s="10">
        <v>0</v>
      </c>
      <c r="K860" s="10">
        <v>4089.09</v>
      </c>
      <c r="L860" s="10">
        <v>0</v>
      </c>
      <c r="M860" s="10">
        <v>4089.09</v>
      </c>
      <c r="N860" s="11">
        <v>-4089.09</v>
      </c>
      <c r="O860" s="24">
        <v>-1</v>
      </c>
      <c r="P860" s="10">
        <v>8017.71</v>
      </c>
      <c r="Q860" s="10">
        <v>0</v>
      </c>
      <c r="R860" s="10">
        <v>8017.71</v>
      </c>
      <c r="S860" s="11">
        <v>-8017.71</v>
      </c>
      <c r="T860" s="24">
        <v>-1</v>
      </c>
    </row>
    <row r="861" spans="1:20" hidden="1" outlineLevel="4" collapsed="1" x14ac:dyDescent="0.35">
      <c r="A861" s="14" t="s">
        <v>3</v>
      </c>
      <c r="B861" s="14" t="s">
        <v>3</v>
      </c>
      <c r="C861" s="13" t="s">
        <v>3</v>
      </c>
      <c r="D861" s="12" t="s">
        <v>3</v>
      </c>
      <c r="E861" s="12" t="s">
        <v>3</v>
      </c>
      <c r="F861" s="96"/>
      <c r="G861" s="86"/>
      <c r="H861" s="10">
        <v>0</v>
      </c>
      <c r="I861" s="10">
        <v>0</v>
      </c>
      <c r="J861" s="10">
        <v>0</v>
      </c>
      <c r="K861" s="10">
        <v>2250.6</v>
      </c>
      <c r="L861" s="10">
        <v>0</v>
      </c>
      <c r="M861" s="10">
        <v>2250.6</v>
      </c>
      <c r="N861" s="11">
        <v>-2250.6</v>
      </c>
      <c r="O861" s="24">
        <v>-1</v>
      </c>
      <c r="P861" s="10">
        <v>2250.6</v>
      </c>
      <c r="Q861" s="10">
        <v>0</v>
      </c>
      <c r="R861" s="10">
        <v>2250.6</v>
      </c>
      <c r="S861" s="11">
        <v>-2250.6</v>
      </c>
      <c r="T861" s="24">
        <v>-1</v>
      </c>
    </row>
    <row r="862" spans="1:20" hidden="1" outlineLevel="4" collapsed="1" x14ac:dyDescent="0.35">
      <c r="A862" s="14" t="s">
        <v>3</v>
      </c>
      <c r="B862" s="14" t="s">
        <v>3</v>
      </c>
      <c r="C862" s="13" t="s">
        <v>3</v>
      </c>
      <c r="D862" s="12" t="s">
        <v>3</v>
      </c>
      <c r="E862" s="12" t="s">
        <v>3</v>
      </c>
      <c r="F862" s="96"/>
      <c r="G862" s="86"/>
      <c r="H862" s="10">
        <v>76361</v>
      </c>
      <c r="I862" s="10">
        <v>59</v>
      </c>
      <c r="J862" s="10">
        <v>76420</v>
      </c>
      <c r="K862" s="10">
        <v>42561.29</v>
      </c>
      <c r="L862" s="10">
        <v>0</v>
      </c>
      <c r="M862" s="10">
        <v>42561.29</v>
      </c>
      <c r="N862" s="10">
        <v>33858.71</v>
      </c>
      <c r="O862" s="9">
        <v>0.556939152054436</v>
      </c>
      <c r="P862" s="10">
        <v>84726.83</v>
      </c>
      <c r="Q862" s="10">
        <v>0</v>
      </c>
      <c r="R862" s="10">
        <v>84726.83</v>
      </c>
      <c r="S862" s="11">
        <v>-8306.83</v>
      </c>
      <c r="T862" s="9">
        <v>1.1086996859460874</v>
      </c>
    </row>
    <row r="863" spans="1:20" hidden="1" outlineLevel="4" collapsed="1" x14ac:dyDescent="0.35">
      <c r="A863" s="14" t="s">
        <v>3</v>
      </c>
      <c r="B863" s="14" t="s">
        <v>3</v>
      </c>
      <c r="C863" s="13" t="s">
        <v>3</v>
      </c>
      <c r="D863" s="12" t="s">
        <v>3</v>
      </c>
      <c r="E863" s="12" t="s">
        <v>3</v>
      </c>
      <c r="F863" s="96"/>
      <c r="G863" s="86"/>
      <c r="H863" s="10">
        <v>99284</v>
      </c>
      <c r="I863" s="10">
        <v>59</v>
      </c>
      <c r="J863" s="10">
        <v>99343</v>
      </c>
      <c r="K863" s="10">
        <v>46725.48</v>
      </c>
      <c r="L863" s="10">
        <v>0</v>
      </c>
      <c r="M863" s="10">
        <v>46725.48</v>
      </c>
      <c r="N863" s="10">
        <v>52617.52</v>
      </c>
      <c r="O863" s="9">
        <v>0.47034496642944146</v>
      </c>
      <c r="P863" s="10">
        <v>91556.7</v>
      </c>
      <c r="Q863" s="10">
        <v>0</v>
      </c>
      <c r="R863" s="10">
        <v>91556.7</v>
      </c>
      <c r="S863" s="10">
        <v>7786.3</v>
      </c>
      <c r="T863" s="9">
        <v>0.92162205691392451</v>
      </c>
    </row>
    <row r="864" spans="1:20" hidden="1" outlineLevel="4" collapsed="1" x14ac:dyDescent="0.35">
      <c r="A864" s="14" t="s">
        <v>3</v>
      </c>
      <c r="B864" s="14" t="s">
        <v>3</v>
      </c>
      <c r="C864" s="13" t="s">
        <v>3</v>
      </c>
      <c r="D864" s="12" t="s">
        <v>3</v>
      </c>
      <c r="E864" s="12" t="s">
        <v>3</v>
      </c>
      <c r="F864" s="96"/>
      <c r="G864" s="86"/>
      <c r="H864" s="10">
        <v>30760</v>
      </c>
      <c r="I864" s="10">
        <v>53</v>
      </c>
      <c r="J864" s="10">
        <v>30813</v>
      </c>
      <c r="K864" s="10">
        <v>12840.86</v>
      </c>
      <c r="L864" s="10">
        <v>0</v>
      </c>
      <c r="M864" s="10">
        <v>12840.86</v>
      </c>
      <c r="N864" s="10">
        <v>17972.14</v>
      </c>
      <c r="O864" s="9">
        <v>0.41673514425729402</v>
      </c>
      <c r="P864" s="10">
        <v>26261.599999999999</v>
      </c>
      <c r="Q864" s="10">
        <v>0</v>
      </c>
      <c r="R864" s="10">
        <v>26261.599999999999</v>
      </c>
      <c r="S864" s="10">
        <v>4551.3999999999996</v>
      </c>
      <c r="T864" s="9">
        <v>0.85228961801836889</v>
      </c>
    </row>
    <row r="865" spans="1:20" hidden="1" outlineLevel="4" collapsed="1" x14ac:dyDescent="0.35">
      <c r="A865" s="14" t="s">
        <v>3</v>
      </c>
      <c r="B865" s="14" t="s">
        <v>3</v>
      </c>
      <c r="C865" s="13" t="s">
        <v>3</v>
      </c>
      <c r="D865" s="12" t="s">
        <v>3</v>
      </c>
      <c r="E865" s="12" t="s">
        <v>3</v>
      </c>
      <c r="F865" s="96"/>
      <c r="G865" s="86"/>
      <c r="H865" s="10">
        <v>94702</v>
      </c>
      <c r="I865" s="10">
        <v>55</v>
      </c>
      <c r="J865" s="10">
        <v>94757</v>
      </c>
      <c r="K865" s="10">
        <v>46698.36</v>
      </c>
      <c r="L865" s="10">
        <v>0</v>
      </c>
      <c r="M865" s="10">
        <v>46698.36</v>
      </c>
      <c r="N865" s="10">
        <v>48058.64</v>
      </c>
      <c r="O865" s="9">
        <v>0.49282227170552045</v>
      </c>
      <c r="P865" s="10">
        <v>91591.92</v>
      </c>
      <c r="Q865" s="10">
        <v>0</v>
      </c>
      <c r="R865" s="10">
        <v>91591.92</v>
      </c>
      <c r="S865" s="10">
        <v>3165.08</v>
      </c>
      <c r="T865" s="9">
        <v>0.96659792944056899</v>
      </c>
    </row>
    <row r="866" spans="1:20" hidden="1" outlineLevel="4" collapsed="1" x14ac:dyDescent="0.35">
      <c r="A866" s="14" t="s">
        <v>3</v>
      </c>
      <c r="B866" s="14" t="s">
        <v>3</v>
      </c>
      <c r="C866" s="13" t="s">
        <v>3</v>
      </c>
      <c r="D866" s="12" t="s">
        <v>3</v>
      </c>
      <c r="E866" s="12" t="s">
        <v>3</v>
      </c>
      <c r="F866" s="96"/>
      <c r="G866" s="86"/>
      <c r="H866" s="10">
        <v>36767</v>
      </c>
      <c r="I866" s="10">
        <v>2</v>
      </c>
      <c r="J866" s="10">
        <v>36769</v>
      </c>
      <c r="K866" s="10">
        <v>19344.86</v>
      </c>
      <c r="L866" s="10">
        <v>0</v>
      </c>
      <c r="M866" s="10">
        <v>19344.86</v>
      </c>
      <c r="N866" s="10">
        <v>17424.14</v>
      </c>
      <c r="O866" s="9">
        <v>0.52611874133101255</v>
      </c>
      <c r="P866" s="10">
        <v>38031.68</v>
      </c>
      <c r="Q866" s="10">
        <v>0</v>
      </c>
      <c r="R866" s="10">
        <v>38031.68</v>
      </c>
      <c r="S866" s="11">
        <v>-1262.68</v>
      </c>
      <c r="T866" s="9">
        <v>1.0343408849846338</v>
      </c>
    </row>
    <row r="867" spans="1:20" hidden="1" outlineLevel="4" collapsed="1" x14ac:dyDescent="0.35">
      <c r="A867" s="14" t="s">
        <v>3</v>
      </c>
      <c r="B867" s="14" t="s">
        <v>3</v>
      </c>
      <c r="C867" s="13" t="s">
        <v>3</v>
      </c>
      <c r="D867" s="12" t="s">
        <v>3</v>
      </c>
      <c r="E867" s="12" t="s">
        <v>3</v>
      </c>
      <c r="F867" s="96"/>
      <c r="G867" s="86"/>
      <c r="H867" s="10">
        <v>113134</v>
      </c>
      <c r="I867" s="10">
        <v>103</v>
      </c>
      <c r="J867" s="10">
        <v>113237</v>
      </c>
      <c r="K867" s="10">
        <v>47914.13</v>
      </c>
      <c r="L867" s="10">
        <v>0</v>
      </c>
      <c r="M867" s="10">
        <v>47914.13</v>
      </c>
      <c r="N867" s="10">
        <v>65322.87</v>
      </c>
      <c r="O867" s="9">
        <v>0.42313139698155194</v>
      </c>
      <c r="P867" s="10">
        <v>96108.71</v>
      </c>
      <c r="Q867" s="10">
        <v>0</v>
      </c>
      <c r="R867" s="10">
        <v>96108.71</v>
      </c>
      <c r="S867" s="10">
        <v>17128.29</v>
      </c>
      <c r="T867" s="9">
        <v>0.84873945795102312</v>
      </c>
    </row>
    <row r="868" spans="1:20" hidden="1" outlineLevel="4" collapsed="1" x14ac:dyDescent="0.35">
      <c r="A868" s="14" t="s">
        <v>3</v>
      </c>
      <c r="B868" s="14" t="s">
        <v>3</v>
      </c>
      <c r="C868" s="13" t="s">
        <v>3</v>
      </c>
      <c r="D868" s="12" t="s">
        <v>3</v>
      </c>
      <c r="E868" s="12" t="s">
        <v>3</v>
      </c>
      <c r="F868" s="96"/>
      <c r="G868" s="86"/>
      <c r="H868" s="10">
        <v>17262</v>
      </c>
      <c r="I868" s="10">
        <v>11</v>
      </c>
      <c r="J868" s="10">
        <v>17273</v>
      </c>
      <c r="K868" s="10">
        <v>10335.93</v>
      </c>
      <c r="L868" s="10">
        <v>0</v>
      </c>
      <c r="M868" s="10">
        <v>10335.93</v>
      </c>
      <c r="N868" s="10">
        <v>6937.07</v>
      </c>
      <c r="O868" s="9">
        <v>0.59838649916053954</v>
      </c>
      <c r="P868" s="10">
        <v>19826.37</v>
      </c>
      <c r="Q868" s="10">
        <v>0</v>
      </c>
      <c r="R868" s="10">
        <v>19826.37</v>
      </c>
      <c r="S868" s="11">
        <v>-2553.37</v>
      </c>
      <c r="T868" s="9">
        <v>1.1478243501418399</v>
      </c>
    </row>
    <row r="869" spans="1:20" hidden="1" outlineLevel="4" collapsed="1" x14ac:dyDescent="0.35">
      <c r="A869" s="14" t="s">
        <v>3</v>
      </c>
      <c r="B869" s="14" t="s">
        <v>3</v>
      </c>
      <c r="C869" s="13" t="s">
        <v>3</v>
      </c>
      <c r="D869" s="12" t="s">
        <v>3</v>
      </c>
      <c r="E869" s="12" t="s">
        <v>3</v>
      </c>
      <c r="F869" s="96"/>
      <c r="G869" s="86"/>
      <c r="H869" s="10">
        <v>91825</v>
      </c>
      <c r="I869" s="10">
        <v>105</v>
      </c>
      <c r="J869" s="10">
        <v>91930</v>
      </c>
      <c r="K869" s="10">
        <v>39142.239999999998</v>
      </c>
      <c r="L869" s="10">
        <v>0</v>
      </c>
      <c r="M869" s="10">
        <v>39142.239999999998</v>
      </c>
      <c r="N869" s="10">
        <v>52787.76</v>
      </c>
      <c r="O869" s="9">
        <v>0.4257830958337866</v>
      </c>
      <c r="P869" s="10">
        <v>96572.86</v>
      </c>
      <c r="Q869" s="10">
        <v>0</v>
      </c>
      <c r="R869" s="10">
        <v>96572.86</v>
      </c>
      <c r="S869" s="11">
        <v>-4642.8599999999997</v>
      </c>
      <c r="T869" s="9">
        <v>1.0505042967475253</v>
      </c>
    </row>
    <row r="870" spans="1:20" hidden="1" outlineLevel="4" collapsed="1" x14ac:dyDescent="0.35">
      <c r="A870" s="14" t="s">
        <v>3</v>
      </c>
      <c r="B870" s="14" t="s">
        <v>3</v>
      </c>
      <c r="C870" s="13" t="s">
        <v>3</v>
      </c>
      <c r="D870" s="12" t="s">
        <v>3</v>
      </c>
      <c r="E870" s="12" t="s">
        <v>3</v>
      </c>
      <c r="F870" s="96"/>
      <c r="G870" s="86"/>
      <c r="H870" s="10">
        <v>5734</v>
      </c>
      <c r="I870" s="10">
        <v>0</v>
      </c>
      <c r="J870" s="10">
        <v>5734</v>
      </c>
      <c r="K870" s="10">
        <v>0</v>
      </c>
      <c r="L870" s="10">
        <v>0</v>
      </c>
      <c r="M870" s="10">
        <v>0</v>
      </c>
      <c r="N870" s="10">
        <v>5734</v>
      </c>
      <c r="O870" s="9">
        <v>0</v>
      </c>
      <c r="P870" s="10">
        <v>0</v>
      </c>
      <c r="Q870" s="10">
        <v>0</v>
      </c>
      <c r="R870" s="10">
        <v>0</v>
      </c>
      <c r="S870" s="10">
        <v>5734</v>
      </c>
      <c r="T870" s="9">
        <v>0</v>
      </c>
    </row>
    <row r="871" spans="1:20" hidden="1" outlineLevel="4" collapsed="1" x14ac:dyDescent="0.35">
      <c r="A871" s="14" t="s">
        <v>3</v>
      </c>
      <c r="B871" s="14" t="s">
        <v>3</v>
      </c>
      <c r="C871" s="13" t="s">
        <v>3</v>
      </c>
      <c r="D871" s="12" t="s">
        <v>3</v>
      </c>
      <c r="E871" s="12" t="s">
        <v>3</v>
      </c>
      <c r="F871" s="96"/>
      <c r="G871" s="86"/>
      <c r="H871" s="10">
        <v>28896</v>
      </c>
      <c r="I871" s="10">
        <v>443</v>
      </c>
      <c r="J871" s="10">
        <v>29339</v>
      </c>
      <c r="K871" s="10">
        <v>15029.44</v>
      </c>
      <c r="L871" s="10">
        <v>0</v>
      </c>
      <c r="M871" s="10">
        <v>15029.44</v>
      </c>
      <c r="N871" s="10">
        <v>14309.56</v>
      </c>
      <c r="O871" s="9">
        <v>0.5122683118034016</v>
      </c>
      <c r="P871" s="10">
        <v>30207.279999999999</v>
      </c>
      <c r="Q871" s="10">
        <v>0</v>
      </c>
      <c r="R871" s="10">
        <v>30207.279999999999</v>
      </c>
      <c r="S871" s="11">
        <v>-868.28</v>
      </c>
      <c r="T871" s="9">
        <v>1.0295947373802787</v>
      </c>
    </row>
    <row r="872" spans="1:20" hidden="1" outlineLevel="4" collapsed="1" x14ac:dyDescent="0.35">
      <c r="A872" s="14" t="s">
        <v>3</v>
      </c>
      <c r="B872" s="14" t="s">
        <v>3</v>
      </c>
      <c r="C872" s="13" t="s">
        <v>3</v>
      </c>
      <c r="D872" s="12" t="s">
        <v>3</v>
      </c>
      <c r="E872" s="12" t="s">
        <v>3</v>
      </c>
      <c r="F872" s="96"/>
      <c r="G872" s="86"/>
      <c r="H872" s="10">
        <v>10918</v>
      </c>
      <c r="I872" s="10">
        <v>0</v>
      </c>
      <c r="J872" s="10">
        <v>10918</v>
      </c>
      <c r="K872" s="10">
        <v>5427.48</v>
      </c>
      <c r="L872" s="10">
        <v>0</v>
      </c>
      <c r="M872" s="10">
        <v>5427.48</v>
      </c>
      <c r="N872" s="10">
        <v>5490.52</v>
      </c>
      <c r="O872" s="9">
        <v>0.49711302436343652</v>
      </c>
      <c r="P872" s="10">
        <v>11439</v>
      </c>
      <c r="Q872" s="10">
        <v>0</v>
      </c>
      <c r="R872" s="10">
        <v>11439</v>
      </c>
      <c r="S872" s="11">
        <v>-521</v>
      </c>
      <c r="T872" s="9">
        <v>1.0477193625206083</v>
      </c>
    </row>
    <row r="873" spans="1:20" hidden="1" outlineLevel="4" collapsed="1" x14ac:dyDescent="0.35">
      <c r="A873" s="14" t="s">
        <v>3</v>
      </c>
      <c r="B873" s="14" t="s">
        <v>3</v>
      </c>
      <c r="C873" s="13" t="s">
        <v>3</v>
      </c>
      <c r="D873" s="12" t="s">
        <v>3</v>
      </c>
      <c r="E873" s="12" t="s">
        <v>3</v>
      </c>
      <c r="F873" s="96"/>
      <c r="G873" s="86"/>
      <c r="H873" s="10">
        <v>65837</v>
      </c>
      <c r="I873" s="10">
        <v>1539</v>
      </c>
      <c r="J873" s="10">
        <v>67376</v>
      </c>
      <c r="K873" s="10">
        <v>31119.03</v>
      </c>
      <c r="L873" s="10">
        <v>0</v>
      </c>
      <c r="M873" s="10">
        <v>31119.03</v>
      </c>
      <c r="N873" s="10">
        <v>36256.97</v>
      </c>
      <c r="O873" s="9">
        <v>0.46187114105913085</v>
      </c>
      <c r="P873" s="10">
        <v>62474.55</v>
      </c>
      <c r="Q873" s="10">
        <v>0</v>
      </c>
      <c r="R873" s="10">
        <v>62474.55</v>
      </c>
      <c r="S873" s="10">
        <v>4901.45</v>
      </c>
      <c r="T873" s="9">
        <v>0.927252285680361</v>
      </c>
    </row>
    <row r="874" spans="1:20" hidden="1" outlineLevel="4" collapsed="1" x14ac:dyDescent="0.35">
      <c r="A874" s="14" t="s">
        <v>3</v>
      </c>
      <c r="B874" s="14" t="s">
        <v>3</v>
      </c>
      <c r="C874" s="13" t="s">
        <v>3</v>
      </c>
      <c r="D874" s="12" t="s">
        <v>3</v>
      </c>
      <c r="E874" s="12" t="s">
        <v>3</v>
      </c>
      <c r="F874" s="96"/>
      <c r="G874" s="86"/>
      <c r="H874" s="10">
        <v>40069</v>
      </c>
      <c r="I874" s="10">
        <v>1541</v>
      </c>
      <c r="J874" s="10">
        <v>41610</v>
      </c>
      <c r="K874" s="10">
        <v>21500.52</v>
      </c>
      <c r="L874" s="10">
        <v>0</v>
      </c>
      <c r="M874" s="10">
        <v>21500.52</v>
      </c>
      <c r="N874" s="10">
        <v>20109.48</v>
      </c>
      <c r="O874" s="9">
        <v>0.51671521268925735</v>
      </c>
      <c r="P874" s="10">
        <v>42716.4</v>
      </c>
      <c r="Q874" s="10">
        <v>0</v>
      </c>
      <c r="R874" s="10">
        <v>42716.4</v>
      </c>
      <c r="S874" s="11">
        <v>-1106.4000000000001</v>
      </c>
      <c r="T874" s="9">
        <v>1.0265897620764239</v>
      </c>
    </row>
    <row r="875" spans="1:20" hidden="1" outlineLevel="4" collapsed="1" x14ac:dyDescent="0.35">
      <c r="A875" s="14" t="s">
        <v>3</v>
      </c>
      <c r="B875" s="14" t="s">
        <v>3</v>
      </c>
      <c r="C875" s="13" t="s">
        <v>3</v>
      </c>
      <c r="D875" s="12" t="s">
        <v>3</v>
      </c>
      <c r="E875" s="12" t="s">
        <v>3</v>
      </c>
      <c r="F875" s="96"/>
      <c r="G875" s="86"/>
      <c r="H875" s="10">
        <v>28417</v>
      </c>
      <c r="I875" s="10">
        <v>366</v>
      </c>
      <c r="J875" s="10">
        <v>28783</v>
      </c>
      <c r="K875" s="10">
        <v>14005.81</v>
      </c>
      <c r="L875" s="10">
        <v>0</v>
      </c>
      <c r="M875" s="10">
        <v>14005.81</v>
      </c>
      <c r="N875" s="10">
        <v>14777.19</v>
      </c>
      <c r="O875" s="9">
        <v>0.48660007643400616</v>
      </c>
      <c r="P875" s="10">
        <v>28003.51</v>
      </c>
      <c r="Q875" s="10">
        <v>0</v>
      </c>
      <c r="R875" s="10">
        <v>28003.51</v>
      </c>
      <c r="S875" s="10">
        <v>779.49</v>
      </c>
      <c r="T875" s="9">
        <v>0.97291838932703334</v>
      </c>
    </row>
    <row r="876" spans="1:20" hidden="1" outlineLevel="4" collapsed="1" x14ac:dyDescent="0.35">
      <c r="A876" s="14" t="s">
        <v>3</v>
      </c>
      <c r="B876" s="14" t="s">
        <v>3</v>
      </c>
      <c r="C876" s="13" t="s">
        <v>3</v>
      </c>
      <c r="D876" s="12" t="s">
        <v>3</v>
      </c>
      <c r="E876" s="12" t="s">
        <v>3</v>
      </c>
      <c r="F876" s="96"/>
      <c r="G876" s="86"/>
      <c r="H876" s="10">
        <v>50021</v>
      </c>
      <c r="I876" s="10">
        <v>293</v>
      </c>
      <c r="J876" s="10">
        <v>50314</v>
      </c>
      <c r="K876" s="10">
        <v>19487.669999999998</v>
      </c>
      <c r="L876" s="10">
        <v>0</v>
      </c>
      <c r="M876" s="10">
        <v>19487.669999999998</v>
      </c>
      <c r="N876" s="10">
        <v>30826.33</v>
      </c>
      <c r="O876" s="9">
        <v>0.38732102396947171</v>
      </c>
      <c r="P876" s="10">
        <v>38716.17</v>
      </c>
      <c r="Q876" s="10">
        <v>0</v>
      </c>
      <c r="R876" s="10">
        <v>38716.17</v>
      </c>
      <c r="S876" s="10">
        <v>11597.83</v>
      </c>
      <c r="T876" s="9">
        <v>0.76949099654171804</v>
      </c>
    </row>
    <row r="877" spans="1:20" hidden="1" outlineLevel="4" collapsed="1" x14ac:dyDescent="0.35">
      <c r="A877" s="14" t="s">
        <v>3</v>
      </c>
      <c r="B877" s="14" t="s">
        <v>3</v>
      </c>
      <c r="C877" s="13" t="s">
        <v>3</v>
      </c>
      <c r="D877" s="12" t="s">
        <v>3</v>
      </c>
      <c r="E877" s="12" t="s">
        <v>3</v>
      </c>
      <c r="F877" s="96"/>
      <c r="G877" s="86"/>
      <c r="H877" s="10">
        <v>17689</v>
      </c>
      <c r="I877" s="10">
        <v>0</v>
      </c>
      <c r="J877" s="10">
        <v>17689</v>
      </c>
      <c r="K877" s="10">
        <v>4721.18</v>
      </c>
      <c r="L877" s="10">
        <v>0</v>
      </c>
      <c r="M877" s="10">
        <v>4721.18</v>
      </c>
      <c r="N877" s="10">
        <v>12967.82</v>
      </c>
      <c r="O877" s="9">
        <v>0.26689920289445418</v>
      </c>
      <c r="P877" s="10">
        <v>9451.16</v>
      </c>
      <c r="Q877" s="10">
        <v>0</v>
      </c>
      <c r="R877" s="10">
        <v>9451.16</v>
      </c>
      <c r="S877" s="10">
        <v>8237.84</v>
      </c>
      <c r="T877" s="9">
        <v>0.53429589010119283</v>
      </c>
    </row>
    <row r="878" spans="1:20" hidden="1" outlineLevel="4" collapsed="1" x14ac:dyDescent="0.35">
      <c r="A878" s="14" t="s">
        <v>3</v>
      </c>
      <c r="B878" s="14" t="s">
        <v>3</v>
      </c>
      <c r="C878" s="13" t="s">
        <v>3</v>
      </c>
      <c r="D878" s="12" t="s">
        <v>3</v>
      </c>
      <c r="E878" s="12" t="s">
        <v>3</v>
      </c>
      <c r="F878" s="96"/>
      <c r="G878" s="86"/>
      <c r="H878" s="10">
        <v>22191</v>
      </c>
      <c r="I878" s="10">
        <v>321</v>
      </c>
      <c r="J878" s="10">
        <v>22512</v>
      </c>
      <c r="K878" s="10">
        <v>11885.35</v>
      </c>
      <c r="L878" s="10">
        <v>0</v>
      </c>
      <c r="M878" s="10">
        <v>11885.35</v>
      </c>
      <c r="N878" s="10">
        <v>10626.65</v>
      </c>
      <c r="O878" s="9">
        <v>0.52795620113717123</v>
      </c>
      <c r="P878" s="10">
        <v>23562.91</v>
      </c>
      <c r="Q878" s="10">
        <v>0</v>
      </c>
      <c r="R878" s="10">
        <v>23562.91</v>
      </c>
      <c r="S878" s="11">
        <v>-1050.9100000000001</v>
      </c>
      <c r="T878" s="9">
        <v>1.0466822139303482</v>
      </c>
    </row>
    <row r="879" spans="1:20" hidden="1" outlineLevel="4" collapsed="1" x14ac:dyDescent="0.35">
      <c r="A879" s="14" t="s">
        <v>3</v>
      </c>
      <c r="B879" s="14" t="s">
        <v>3</v>
      </c>
      <c r="C879" s="13" t="s">
        <v>3</v>
      </c>
      <c r="D879" s="12" t="s">
        <v>3</v>
      </c>
      <c r="E879" s="12" t="s">
        <v>3</v>
      </c>
      <c r="F879" s="96"/>
      <c r="G879" s="86"/>
      <c r="H879" s="10">
        <v>20260</v>
      </c>
      <c r="I879" s="10">
        <v>662</v>
      </c>
      <c r="J879" s="10">
        <v>20922</v>
      </c>
      <c r="K879" s="10">
        <v>10321.209999999999</v>
      </c>
      <c r="L879" s="10">
        <v>0</v>
      </c>
      <c r="M879" s="10">
        <v>10321.209999999999</v>
      </c>
      <c r="N879" s="10">
        <v>10600.79</v>
      </c>
      <c r="O879" s="9">
        <v>0.49331851639422619</v>
      </c>
      <c r="P879" s="10">
        <v>20800.45</v>
      </c>
      <c r="Q879" s="10">
        <v>0</v>
      </c>
      <c r="R879" s="10">
        <v>20800.45</v>
      </c>
      <c r="S879" s="10">
        <v>121.55</v>
      </c>
      <c r="T879" s="9">
        <v>0.99419032597266033</v>
      </c>
    </row>
    <row r="880" spans="1:20" hidden="1" outlineLevel="4" collapsed="1" x14ac:dyDescent="0.35">
      <c r="A880" s="14" t="s">
        <v>3</v>
      </c>
      <c r="B880" s="14" t="s">
        <v>3</v>
      </c>
      <c r="C880" s="13" t="s">
        <v>3</v>
      </c>
      <c r="D880" s="12" t="s">
        <v>3</v>
      </c>
      <c r="E880" s="12" t="s">
        <v>3</v>
      </c>
      <c r="F880" s="96"/>
      <c r="G880" s="86"/>
      <c r="H880" s="10">
        <v>18080</v>
      </c>
      <c r="I880" s="10">
        <v>173</v>
      </c>
      <c r="J880" s="10">
        <v>18253</v>
      </c>
      <c r="K880" s="10">
        <v>8913.19</v>
      </c>
      <c r="L880" s="10">
        <v>0</v>
      </c>
      <c r="M880" s="10">
        <v>8913.19</v>
      </c>
      <c r="N880" s="10">
        <v>9339.81</v>
      </c>
      <c r="O880" s="9">
        <v>0.48831370185722894</v>
      </c>
      <c r="P880" s="10">
        <v>17696.11</v>
      </c>
      <c r="Q880" s="10">
        <v>0</v>
      </c>
      <c r="R880" s="10">
        <v>17696.11</v>
      </c>
      <c r="S880" s="10">
        <v>556.89</v>
      </c>
      <c r="T880" s="9">
        <v>0.96949049471319781</v>
      </c>
    </row>
    <row r="881" spans="1:20" hidden="1" outlineLevel="4" collapsed="1" x14ac:dyDescent="0.35">
      <c r="A881" s="14" t="s">
        <v>3</v>
      </c>
      <c r="B881" s="14" t="s">
        <v>3</v>
      </c>
      <c r="C881" s="13" t="s">
        <v>3</v>
      </c>
      <c r="D881" s="12" t="s">
        <v>3</v>
      </c>
      <c r="E881" s="12" t="s">
        <v>3</v>
      </c>
      <c r="F881" s="96"/>
      <c r="G881" s="86"/>
      <c r="H881" s="10">
        <v>15173</v>
      </c>
      <c r="I881" s="10">
        <v>966</v>
      </c>
      <c r="J881" s="10">
        <v>16139</v>
      </c>
      <c r="K881" s="10">
        <v>7836.81</v>
      </c>
      <c r="L881" s="10">
        <v>0</v>
      </c>
      <c r="M881" s="10">
        <v>7836.81</v>
      </c>
      <c r="N881" s="10">
        <v>8302.19</v>
      </c>
      <c r="O881" s="9">
        <v>0.48558213024350949</v>
      </c>
      <c r="P881" s="10">
        <v>15902.73</v>
      </c>
      <c r="Q881" s="10">
        <v>0</v>
      </c>
      <c r="R881" s="10">
        <v>15902.73</v>
      </c>
      <c r="S881" s="10">
        <v>236.27</v>
      </c>
      <c r="T881" s="9">
        <v>0.98536030733006996</v>
      </c>
    </row>
    <row r="882" spans="1:20" hidden="1" outlineLevel="4" collapsed="1" x14ac:dyDescent="0.35">
      <c r="A882" s="14" t="s">
        <v>3</v>
      </c>
      <c r="B882" s="14" t="s">
        <v>3</v>
      </c>
      <c r="C882" s="13" t="s">
        <v>3</v>
      </c>
      <c r="D882" s="12" t="s">
        <v>3</v>
      </c>
      <c r="E882" s="12" t="s">
        <v>3</v>
      </c>
      <c r="F882" s="96"/>
      <c r="G882" s="86"/>
      <c r="H882" s="10">
        <v>18073</v>
      </c>
      <c r="I882" s="10">
        <v>161</v>
      </c>
      <c r="J882" s="10">
        <v>18234</v>
      </c>
      <c r="K882" s="10">
        <v>9075.73</v>
      </c>
      <c r="L882" s="10">
        <v>0</v>
      </c>
      <c r="M882" s="10">
        <v>9075.73</v>
      </c>
      <c r="N882" s="10">
        <v>9158.27</v>
      </c>
      <c r="O882" s="9">
        <v>0.49773664582647803</v>
      </c>
      <c r="P882" s="10">
        <v>18158.23</v>
      </c>
      <c r="Q882" s="10">
        <v>0</v>
      </c>
      <c r="R882" s="10">
        <v>18158.23</v>
      </c>
      <c r="S882" s="10">
        <v>75.77</v>
      </c>
      <c r="T882" s="9">
        <v>0.99584457606668864</v>
      </c>
    </row>
    <row r="883" spans="1:20" hidden="1" outlineLevel="4" collapsed="1" x14ac:dyDescent="0.35">
      <c r="A883" s="14" t="s">
        <v>3</v>
      </c>
      <c r="B883" s="14" t="s">
        <v>3</v>
      </c>
      <c r="C883" s="13" t="s">
        <v>3</v>
      </c>
      <c r="D883" s="12" t="s">
        <v>3</v>
      </c>
      <c r="E883" s="12" t="s">
        <v>3</v>
      </c>
      <c r="F883" s="96"/>
      <c r="G883" s="86"/>
      <c r="H883" s="10">
        <v>25111</v>
      </c>
      <c r="I883" s="10">
        <v>1314</v>
      </c>
      <c r="J883" s="10">
        <v>26425</v>
      </c>
      <c r="K883" s="10">
        <v>10891.29</v>
      </c>
      <c r="L883" s="10">
        <v>0</v>
      </c>
      <c r="M883" s="10">
        <v>10891.29</v>
      </c>
      <c r="N883" s="10">
        <v>15533.71</v>
      </c>
      <c r="O883" s="9">
        <v>0.41215856196783351</v>
      </c>
      <c r="P883" s="10">
        <v>21399.51</v>
      </c>
      <c r="Q883" s="10">
        <v>0</v>
      </c>
      <c r="R883" s="10">
        <v>21399.51</v>
      </c>
      <c r="S883" s="10">
        <v>5025.49</v>
      </c>
      <c r="T883" s="9">
        <v>0.80982062440870384</v>
      </c>
    </row>
    <row r="884" spans="1:20" hidden="1" outlineLevel="4" collapsed="1" x14ac:dyDescent="0.35">
      <c r="A884" s="14" t="s">
        <v>3</v>
      </c>
      <c r="B884" s="14" t="s">
        <v>3</v>
      </c>
      <c r="C884" s="13" t="s">
        <v>3</v>
      </c>
      <c r="D884" s="12" t="s">
        <v>3</v>
      </c>
      <c r="E884" s="12" t="s">
        <v>3</v>
      </c>
      <c r="F884" s="96"/>
      <c r="G884" s="86"/>
      <c r="H884" s="10">
        <v>8519</v>
      </c>
      <c r="I884" s="10">
        <v>34</v>
      </c>
      <c r="J884" s="10">
        <v>8553</v>
      </c>
      <c r="K884" s="10">
        <v>1435.89</v>
      </c>
      <c r="L884" s="10">
        <v>0</v>
      </c>
      <c r="M884" s="10">
        <v>1435.89</v>
      </c>
      <c r="N884" s="10">
        <v>7117.11</v>
      </c>
      <c r="O884" s="9">
        <v>0.16788144510698</v>
      </c>
      <c r="P884" s="10">
        <v>1435.89</v>
      </c>
      <c r="Q884" s="10">
        <v>0</v>
      </c>
      <c r="R884" s="10">
        <v>1435.89</v>
      </c>
      <c r="S884" s="10">
        <v>7117.11</v>
      </c>
      <c r="T884" s="9">
        <v>0.16788144510698</v>
      </c>
    </row>
    <row r="885" spans="1:20" hidden="1" outlineLevel="4" collapsed="1" x14ac:dyDescent="0.35">
      <c r="A885" s="14" t="s">
        <v>3</v>
      </c>
      <c r="B885" s="14" t="s">
        <v>3</v>
      </c>
      <c r="C885" s="13" t="s">
        <v>3</v>
      </c>
      <c r="D885" s="12" t="s">
        <v>3</v>
      </c>
      <c r="E885" s="12" t="s">
        <v>3</v>
      </c>
      <c r="F885" s="96"/>
      <c r="G885" s="86"/>
      <c r="H885" s="10">
        <v>14503</v>
      </c>
      <c r="I885" s="10">
        <v>175</v>
      </c>
      <c r="J885" s="10">
        <v>14678</v>
      </c>
      <c r="K885" s="10">
        <v>7524.56</v>
      </c>
      <c r="L885" s="10">
        <v>0</v>
      </c>
      <c r="M885" s="10">
        <v>7524.56</v>
      </c>
      <c r="N885" s="10">
        <v>7153.44</v>
      </c>
      <c r="O885" s="9">
        <v>0.51264204932552115</v>
      </c>
      <c r="P885" s="10">
        <v>14639.24</v>
      </c>
      <c r="Q885" s="10">
        <v>0</v>
      </c>
      <c r="R885" s="10">
        <v>14639.24</v>
      </c>
      <c r="S885" s="10">
        <v>38.76</v>
      </c>
      <c r="T885" s="9">
        <v>0.99735931325793703</v>
      </c>
    </row>
    <row r="886" spans="1:20" hidden="1" outlineLevel="4" collapsed="1" x14ac:dyDescent="0.35">
      <c r="A886" s="14" t="s">
        <v>3</v>
      </c>
      <c r="B886" s="14" t="s">
        <v>3</v>
      </c>
      <c r="C886" s="13" t="s">
        <v>3</v>
      </c>
      <c r="D886" s="12" t="s">
        <v>3</v>
      </c>
      <c r="E886" s="12" t="s">
        <v>3</v>
      </c>
      <c r="F886" s="96"/>
      <c r="G886" s="86"/>
      <c r="H886" s="10">
        <v>49317</v>
      </c>
      <c r="I886" s="10">
        <v>3325</v>
      </c>
      <c r="J886" s="10">
        <v>52642</v>
      </c>
      <c r="K886" s="10">
        <v>25768.7</v>
      </c>
      <c r="L886" s="10">
        <v>0</v>
      </c>
      <c r="M886" s="10">
        <v>25768.7</v>
      </c>
      <c r="N886" s="10">
        <v>26873.3</v>
      </c>
      <c r="O886" s="9">
        <v>0.48950837734128644</v>
      </c>
      <c r="P886" s="10">
        <v>52592.42</v>
      </c>
      <c r="Q886" s="10">
        <v>0</v>
      </c>
      <c r="R886" s="10">
        <v>52592.42</v>
      </c>
      <c r="S886" s="10">
        <v>49.58</v>
      </c>
      <c r="T886" s="9">
        <v>0.99905816648303636</v>
      </c>
    </row>
    <row r="887" spans="1:20" hidden="1" outlineLevel="4" collapsed="1" x14ac:dyDescent="0.35">
      <c r="A887" s="14" t="s">
        <v>3</v>
      </c>
      <c r="B887" s="14" t="s">
        <v>3</v>
      </c>
      <c r="C887" s="13" t="s">
        <v>3</v>
      </c>
      <c r="D887" s="12" t="s">
        <v>3</v>
      </c>
      <c r="E887" s="12" t="s">
        <v>3</v>
      </c>
      <c r="F887" s="96"/>
      <c r="G887" s="86"/>
      <c r="H887" s="10">
        <v>21851</v>
      </c>
      <c r="I887" s="10">
        <v>169</v>
      </c>
      <c r="J887" s="10">
        <v>22020</v>
      </c>
      <c r="K887" s="10">
        <v>11342.29</v>
      </c>
      <c r="L887" s="10">
        <v>0</v>
      </c>
      <c r="M887" s="10">
        <v>11342.29</v>
      </c>
      <c r="N887" s="10">
        <v>10677.71</v>
      </c>
      <c r="O887" s="9">
        <v>0.51509037238873756</v>
      </c>
      <c r="P887" s="10">
        <v>21465.55</v>
      </c>
      <c r="Q887" s="10">
        <v>0</v>
      </c>
      <c r="R887" s="10">
        <v>21465.55</v>
      </c>
      <c r="S887" s="10">
        <v>554.45000000000005</v>
      </c>
      <c r="T887" s="9">
        <v>0.97482061762034511</v>
      </c>
    </row>
    <row r="888" spans="1:20" hidden="1" outlineLevel="4" collapsed="1" x14ac:dyDescent="0.35">
      <c r="A888" s="14" t="s">
        <v>3</v>
      </c>
      <c r="B888" s="14" t="s">
        <v>3</v>
      </c>
      <c r="C888" s="13" t="s">
        <v>3</v>
      </c>
      <c r="D888" s="12" t="s">
        <v>3</v>
      </c>
      <c r="E888" s="12" t="s">
        <v>3</v>
      </c>
      <c r="F888" s="96"/>
      <c r="G888" s="86"/>
      <c r="H888" s="10">
        <v>16030</v>
      </c>
      <c r="I888" s="11">
        <v>-1266</v>
      </c>
      <c r="J888" s="10">
        <v>14764</v>
      </c>
      <c r="K888" s="10">
        <v>2854.44</v>
      </c>
      <c r="L888" s="10">
        <v>0</v>
      </c>
      <c r="M888" s="10">
        <v>2854.44</v>
      </c>
      <c r="N888" s="10">
        <v>11909.56</v>
      </c>
      <c r="O888" s="9">
        <v>0.1933378488214576</v>
      </c>
      <c r="P888" s="10">
        <v>10810.74</v>
      </c>
      <c r="Q888" s="10">
        <v>0</v>
      </c>
      <c r="R888" s="10">
        <v>10810.74</v>
      </c>
      <c r="S888" s="10">
        <v>3953.26</v>
      </c>
      <c r="T888" s="9">
        <v>0.73223652126794903</v>
      </c>
    </row>
    <row r="889" spans="1:20" hidden="1" outlineLevel="4" collapsed="1" x14ac:dyDescent="0.35">
      <c r="A889" s="14" t="s">
        <v>3</v>
      </c>
      <c r="B889" s="14" t="s">
        <v>3</v>
      </c>
      <c r="C889" s="13" t="s">
        <v>3</v>
      </c>
      <c r="D889" s="12" t="s">
        <v>3</v>
      </c>
      <c r="E889" s="12" t="s">
        <v>3</v>
      </c>
      <c r="F889" s="96"/>
      <c r="G889" s="86"/>
      <c r="H889" s="10">
        <v>10359</v>
      </c>
      <c r="I889" s="10">
        <v>359</v>
      </c>
      <c r="J889" s="10">
        <v>10718</v>
      </c>
      <c r="K889" s="10">
        <v>5266.36</v>
      </c>
      <c r="L889" s="10">
        <v>0</v>
      </c>
      <c r="M889" s="10">
        <v>5266.36</v>
      </c>
      <c r="N889" s="10">
        <v>5451.64</v>
      </c>
      <c r="O889" s="9">
        <v>0.49135659637992163</v>
      </c>
      <c r="P889" s="10">
        <v>10569.76</v>
      </c>
      <c r="Q889" s="10">
        <v>0</v>
      </c>
      <c r="R889" s="10">
        <v>10569.76</v>
      </c>
      <c r="S889" s="10">
        <v>148.24</v>
      </c>
      <c r="T889" s="9">
        <v>0.98616906139205074</v>
      </c>
    </row>
    <row r="890" spans="1:20" hidden="1" outlineLevel="4" collapsed="1" x14ac:dyDescent="0.35">
      <c r="A890" s="14" t="s">
        <v>3</v>
      </c>
      <c r="B890" s="14" t="s">
        <v>3</v>
      </c>
      <c r="C890" s="13" t="s">
        <v>3</v>
      </c>
      <c r="D890" s="12" t="s">
        <v>3</v>
      </c>
      <c r="E890" s="12" t="s">
        <v>3</v>
      </c>
      <c r="F890" s="96"/>
      <c r="G890" s="86"/>
      <c r="H890" s="10">
        <v>24003</v>
      </c>
      <c r="I890" s="10">
        <v>181</v>
      </c>
      <c r="J890" s="10">
        <v>24184</v>
      </c>
      <c r="K890" s="10">
        <v>12191.97</v>
      </c>
      <c r="L890" s="10">
        <v>0</v>
      </c>
      <c r="M890" s="10">
        <v>12191.97</v>
      </c>
      <c r="N890" s="10">
        <v>11992.03</v>
      </c>
      <c r="O890" s="9">
        <v>0.50413372477671192</v>
      </c>
      <c r="P890" s="10">
        <v>25747.53</v>
      </c>
      <c r="Q890" s="10">
        <v>0</v>
      </c>
      <c r="R890" s="10">
        <v>25747.53</v>
      </c>
      <c r="S890" s="11">
        <v>-1563.53</v>
      </c>
      <c r="T890" s="9">
        <v>1.0646514224280517</v>
      </c>
    </row>
    <row r="891" spans="1:20" hidden="1" outlineLevel="4" collapsed="1" x14ac:dyDescent="0.35">
      <c r="A891" s="14" t="s">
        <v>3</v>
      </c>
      <c r="B891" s="14" t="s">
        <v>3</v>
      </c>
      <c r="C891" s="13" t="s">
        <v>3</v>
      </c>
      <c r="D891" s="12" t="s">
        <v>3</v>
      </c>
      <c r="E891" s="12" t="s">
        <v>3</v>
      </c>
      <c r="F891" s="96"/>
      <c r="G891" s="86"/>
      <c r="H891" s="10">
        <v>61223</v>
      </c>
      <c r="I891" s="10">
        <v>1493</v>
      </c>
      <c r="J891" s="10">
        <v>62716</v>
      </c>
      <c r="K891" s="10">
        <v>32630.44</v>
      </c>
      <c r="L891" s="10">
        <v>0</v>
      </c>
      <c r="M891" s="10">
        <v>32630.44</v>
      </c>
      <c r="N891" s="10">
        <v>30085.56</v>
      </c>
      <c r="O891" s="9">
        <v>0.52028892148733974</v>
      </c>
      <c r="P891" s="10">
        <v>70316.86</v>
      </c>
      <c r="Q891" s="10">
        <v>0</v>
      </c>
      <c r="R891" s="10">
        <v>70316.86</v>
      </c>
      <c r="S891" s="11">
        <v>-7600.86</v>
      </c>
      <c r="T891" s="9">
        <v>1.1211949103896932</v>
      </c>
    </row>
    <row r="892" spans="1:20" hidden="1" outlineLevel="4" collapsed="1" x14ac:dyDescent="0.35">
      <c r="A892" s="14" t="s">
        <v>3</v>
      </c>
      <c r="B892" s="14" t="s">
        <v>3</v>
      </c>
      <c r="C892" s="13" t="s">
        <v>3</v>
      </c>
      <c r="D892" s="12" t="s">
        <v>3</v>
      </c>
      <c r="E892" s="12" t="s">
        <v>3</v>
      </c>
      <c r="F892" s="96"/>
      <c r="G892" s="86"/>
      <c r="H892" s="10">
        <v>9101</v>
      </c>
      <c r="I892" s="10">
        <v>145</v>
      </c>
      <c r="J892" s="10">
        <v>9246</v>
      </c>
      <c r="K892" s="10">
        <v>4579.88</v>
      </c>
      <c r="L892" s="10">
        <v>0</v>
      </c>
      <c r="M892" s="10">
        <v>4579.88</v>
      </c>
      <c r="N892" s="10">
        <v>4666.12</v>
      </c>
      <c r="O892" s="9">
        <v>0.4953363616699113</v>
      </c>
      <c r="P892" s="10">
        <v>9195.92</v>
      </c>
      <c r="Q892" s="10">
        <v>0</v>
      </c>
      <c r="R892" s="10">
        <v>9195.92</v>
      </c>
      <c r="S892" s="10">
        <v>50.08</v>
      </c>
      <c r="T892" s="9">
        <v>0.99458360372052779</v>
      </c>
    </row>
    <row r="893" spans="1:20" hidden="1" outlineLevel="4" collapsed="1" x14ac:dyDescent="0.35">
      <c r="A893" s="14" t="s">
        <v>3</v>
      </c>
      <c r="B893" s="14" t="s">
        <v>3</v>
      </c>
      <c r="C893" s="13" t="s">
        <v>3</v>
      </c>
      <c r="D893" s="12" t="s">
        <v>3</v>
      </c>
      <c r="E893" s="12" t="s">
        <v>3</v>
      </c>
      <c r="F893" s="96"/>
      <c r="G893" s="86"/>
      <c r="H893" s="10">
        <v>22386</v>
      </c>
      <c r="I893" s="10">
        <v>0</v>
      </c>
      <c r="J893" s="10">
        <v>22386</v>
      </c>
      <c r="K893" s="10">
        <v>11981.98</v>
      </c>
      <c r="L893" s="10">
        <v>0</v>
      </c>
      <c r="M893" s="10">
        <v>11981.98</v>
      </c>
      <c r="N893" s="10">
        <v>10404.02</v>
      </c>
      <c r="O893" s="9">
        <v>0.5352443491467882</v>
      </c>
      <c r="P893" s="10">
        <v>24265.48</v>
      </c>
      <c r="Q893" s="10">
        <v>0</v>
      </c>
      <c r="R893" s="10">
        <v>24265.48</v>
      </c>
      <c r="S893" s="11">
        <v>-1879.48</v>
      </c>
      <c r="T893" s="9">
        <v>1.0839578307870992</v>
      </c>
    </row>
    <row r="894" spans="1:20" hidden="1" outlineLevel="4" collapsed="1" x14ac:dyDescent="0.35">
      <c r="A894" s="14" t="s">
        <v>3</v>
      </c>
      <c r="B894" s="14" t="s">
        <v>3</v>
      </c>
      <c r="C894" s="13" t="s">
        <v>3</v>
      </c>
      <c r="D894" s="12" t="s">
        <v>3</v>
      </c>
      <c r="E894" s="12" t="s">
        <v>3</v>
      </c>
      <c r="F894" s="96"/>
      <c r="G894" s="86"/>
      <c r="H894" s="10">
        <v>18418</v>
      </c>
      <c r="I894" s="10">
        <v>512</v>
      </c>
      <c r="J894" s="10">
        <v>18930</v>
      </c>
      <c r="K894" s="10">
        <v>9219.2999999999993</v>
      </c>
      <c r="L894" s="10">
        <v>0</v>
      </c>
      <c r="M894" s="10">
        <v>9219.2999999999993</v>
      </c>
      <c r="N894" s="10">
        <v>9710.7000000000007</v>
      </c>
      <c r="O894" s="9">
        <v>0.48702060221870047</v>
      </c>
      <c r="P894" s="10">
        <v>17379.12</v>
      </c>
      <c r="Q894" s="10">
        <v>0</v>
      </c>
      <c r="R894" s="10">
        <v>17379.12</v>
      </c>
      <c r="S894" s="10">
        <v>1550.88</v>
      </c>
      <c r="T894" s="9">
        <v>0.91807290015847864</v>
      </c>
    </row>
    <row r="895" spans="1:20" hidden="1" outlineLevel="4" collapsed="1" x14ac:dyDescent="0.35">
      <c r="A895" s="14" t="s">
        <v>3</v>
      </c>
      <c r="B895" s="14" t="s">
        <v>3</v>
      </c>
      <c r="C895" s="13" t="s">
        <v>3</v>
      </c>
      <c r="D895" s="12" t="s">
        <v>3</v>
      </c>
      <c r="E895" s="12" t="s">
        <v>3</v>
      </c>
      <c r="F895" s="96"/>
      <c r="G895" s="86"/>
      <c r="H895" s="10">
        <v>40192</v>
      </c>
      <c r="I895" s="10">
        <v>302</v>
      </c>
      <c r="J895" s="10">
        <v>40494</v>
      </c>
      <c r="K895" s="10">
        <v>19616.990000000002</v>
      </c>
      <c r="L895" s="10">
        <v>0</v>
      </c>
      <c r="M895" s="10">
        <v>19616.990000000002</v>
      </c>
      <c r="N895" s="10">
        <v>20877.009999999998</v>
      </c>
      <c r="O895" s="9">
        <v>0.48444189262606807</v>
      </c>
      <c r="P895" s="10">
        <v>44206.07</v>
      </c>
      <c r="Q895" s="10">
        <v>0</v>
      </c>
      <c r="R895" s="10">
        <v>44206.07</v>
      </c>
      <c r="S895" s="11">
        <v>-3712.07</v>
      </c>
      <c r="T895" s="9">
        <v>1.0916696300686521</v>
      </c>
    </row>
    <row r="896" spans="1:20" hidden="1" outlineLevel="4" collapsed="1" x14ac:dyDescent="0.35">
      <c r="A896" s="14" t="s">
        <v>3</v>
      </c>
      <c r="B896" s="14" t="s">
        <v>3</v>
      </c>
      <c r="C896" s="13" t="s">
        <v>3</v>
      </c>
      <c r="D896" s="12" t="s">
        <v>3</v>
      </c>
      <c r="E896" s="12" t="s">
        <v>3</v>
      </c>
      <c r="F896" s="96"/>
      <c r="G896" s="86"/>
      <c r="H896" s="10">
        <v>30153</v>
      </c>
      <c r="I896" s="10">
        <v>477</v>
      </c>
      <c r="J896" s="10">
        <v>30630</v>
      </c>
      <c r="K896" s="10">
        <v>13482.29</v>
      </c>
      <c r="L896" s="10">
        <v>0</v>
      </c>
      <c r="M896" s="10">
        <v>13482.29</v>
      </c>
      <c r="N896" s="10">
        <v>17147.71</v>
      </c>
      <c r="O896" s="9">
        <v>0.44016617695070193</v>
      </c>
      <c r="P896" s="10">
        <v>26245.91</v>
      </c>
      <c r="Q896" s="10">
        <v>0</v>
      </c>
      <c r="R896" s="10">
        <v>26245.91</v>
      </c>
      <c r="S896" s="10">
        <v>4384.09</v>
      </c>
      <c r="T896" s="9">
        <v>0.85686940907606923</v>
      </c>
    </row>
    <row r="897" spans="1:20" hidden="1" outlineLevel="4" collapsed="1" x14ac:dyDescent="0.35">
      <c r="A897" s="14" t="s">
        <v>3</v>
      </c>
      <c r="B897" s="14" t="s">
        <v>3</v>
      </c>
      <c r="C897" s="13" t="s">
        <v>3</v>
      </c>
      <c r="D897" s="12" t="s">
        <v>3</v>
      </c>
      <c r="E897" s="12" t="s">
        <v>3</v>
      </c>
      <c r="F897" s="96"/>
      <c r="G897" s="86"/>
      <c r="H897" s="10">
        <v>23222</v>
      </c>
      <c r="I897" s="10">
        <v>752</v>
      </c>
      <c r="J897" s="10">
        <v>23974</v>
      </c>
      <c r="K897" s="10">
        <v>9709.3799999999992</v>
      </c>
      <c r="L897" s="10">
        <v>0</v>
      </c>
      <c r="M897" s="10">
        <v>9709.3799999999992</v>
      </c>
      <c r="N897" s="10">
        <v>14264.62</v>
      </c>
      <c r="O897" s="9">
        <v>0.40499624593309419</v>
      </c>
      <c r="P897" s="10">
        <v>31045.08</v>
      </c>
      <c r="Q897" s="10">
        <v>0</v>
      </c>
      <c r="R897" s="10">
        <v>31045.08</v>
      </c>
      <c r="S897" s="11">
        <v>-7071.08</v>
      </c>
      <c r="T897" s="9">
        <v>1.2949478601818636</v>
      </c>
    </row>
    <row r="898" spans="1:20" hidden="1" outlineLevel="4" collapsed="1" x14ac:dyDescent="0.35">
      <c r="A898" s="14" t="s">
        <v>3</v>
      </c>
      <c r="B898" s="14" t="s">
        <v>3</v>
      </c>
      <c r="C898" s="13" t="s">
        <v>3</v>
      </c>
      <c r="D898" s="12" t="s">
        <v>3</v>
      </c>
      <c r="E898" s="12" t="s">
        <v>3</v>
      </c>
      <c r="F898" s="96"/>
      <c r="G898" s="86"/>
      <c r="H898" s="10">
        <v>24731</v>
      </c>
      <c r="I898" s="10">
        <v>86</v>
      </c>
      <c r="J898" s="10">
        <v>24817</v>
      </c>
      <c r="K898" s="10">
        <v>12021.78</v>
      </c>
      <c r="L898" s="10">
        <v>0</v>
      </c>
      <c r="M898" s="10">
        <v>12021.78</v>
      </c>
      <c r="N898" s="10">
        <v>12795.22</v>
      </c>
      <c r="O898" s="9">
        <v>0.48441713341660958</v>
      </c>
      <c r="P898" s="10">
        <v>30866.04</v>
      </c>
      <c r="Q898" s="10">
        <v>0</v>
      </c>
      <c r="R898" s="10">
        <v>30866.04</v>
      </c>
      <c r="S898" s="11">
        <v>-6049.04</v>
      </c>
      <c r="T898" s="9">
        <v>1.2437458193979933</v>
      </c>
    </row>
    <row r="899" spans="1:20" hidden="1" outlineLevel="4" collapsed="1" x14ac:dyDescent="0.35">
      <c r="A899" s="14" t="s">
        <v>3</v>
      </c>
      <c r="B899" s="14" t="s">
        <v>3</v>
      </c>
      <c r="C899" s="13" t="s">
        <v>3</v>
      </c>
      <c r="D899" s="12" t="s">
        <v>3</v>
      </c>
      <c r="E899" s="12" t="s">
        <v>3</v>
      </c>
      <c r="F899" s="96"/>
      <c r="G899" s="86"/>
      <c r="H899" s="10">
        <v>21665</v>
      </c>
      <c r="I899" s="10">
        <v>266</v>
      </c>
      <c r="J899" s="10">
        <v>21931</v>
      </c>
      <c r="K899" s="10">
        <v>10106.67</v>
      </c>
      <c r="L899" s="10">
        <v>0</v>
      </c>
      <c r="M899" s="10">
        <v>10106.67</v>
      </c>
      <c r="N899" s="10">
        <v>11824.33</v>
      </c>
      <c r="O899" s="9">
        <v>0.46083945100542612</v>
      </c>
      <c r="P899" s="10">
        <v>20353.71</v>
      </c>
      <c r="Q899" s="10">
        <v>0</v>
      </c>
      <c r="R899" s="10">
        <v>20353.71</v>
      </c>
      <c r="S899" s="10">
        <v>1577.29</v>
      </c>
      <c r="T899" s="9">
        <v>0.92807943094250145</v>
      </c>
    </row>
    <row r="900" spans="1:20" hidden="1" outlineLevel="4" collapsed="1" x14ac:dyDescent="0.35">
      <c r="A900" s="14" t="s">
        <v>3</v>
      </c>
      <c r="B900" s="14" t="s">
        <v>3</v>
      </c>
      <c r="C900" s="13" t="s">
        <v>3</v>
      </c>
      <c r="D900" s="12" t="s">
        <v>3</v>
      </c>
      <c r="E900" s="12" t="s">
        <v>3</v>
      </c>
      <c r="F900" s="96"/>
      <c r="G900" s="86"/>
      <c r="H900" s="10">
        <v>22819</v>
      </c>
      <c r="I900" s="10">
        <v>129</v>
      </c>
      <c r="J900" s="10">
        <v>22948</v>
      </c>
      <c r="K900" s="10">
        <v>14043.78</v>
      </c>
      <c r="L900" s="10">
        <v>0</v>
      </c>
      <c r="M900" s="10">
        <v>14043.78</v>
      </c>
      <c r="N900" s="10">
        <v>8904.2199999999993</v>
      </c>
      <c r="O900" s="9">
        <v>0.61198274359421301</v>
      </c>
      <c r="P900" s="10">
        <v>35780.58</v>
      </c>
      <c r="Q900" s="10">
        <v>0</v>
      </c>
      <c r="R900" s="10">
        <v>35780.58</v>
      </c>
      <c r="S900" s="11">
        <v>-12832.58</v>
      </c>
      <c r="T900" s="9">
        <v>1.5592025448840858</v>
      </c>
    </row>
    <row r="901" spans="1:20" hidden="1" outlineLevel="4" collapsed="1" x14ac:dyDescent="0.35">
      <c r="A901" s="14" t="s">
        <v>3</v>
      </c>
      <c r="B901" s="14" t="s">
        <v>3</v>
      </c>
      <c r="C901" s="13" t="s">
        <v>3</v>
      </c>
      <c r="D901" s="12" t="s">
        <v>3</v>
      </c>
      <c r="E901" s="12" t="s">
        <v>3</v>
      </c>
      <c r="F901" s="96"/>
      <c r="G901" s="86"/>
      <c r="H901" s="10">
        <v>16104</v>
      </c>
      <c r="I901" s="10">
        <v>175</v>
      </c>
      <c r="J901" s="10">
        <v>16279</v>
      </c>
      <c r="K901" s="10">
        <v>7554.11</v>
      </c>
      <c r="L901" s="10">
        <v>0</v>
      </c>
      <c r="M901" s="10">
        <v>7554.11</v>
      </c>
      <c r="N901" s="10">
        <v>8724.89</v>
      </c>
      <c r="O901" s="9">
        <v>0.46404017445789053</v>
      </c>
      <c r="P901" s="10">
        <v>16193.39</v>
      </c>
      <c r="Q901" s="10">
        <v>0</v>
      </c>
      <c r="R901" s="10">
        <v>16193.39</v>
      </c>
      <c r="S901" s="10">
        <v>85.61</v>
      </c>
      <c r="T901" s="9">
        <v>0.99474107746176055</v>
      </c>
    </row>
    <row r="902" spans="1:20" hidden="1" outlineLevel="4" collapsed="1" x14ac:dyDescent="0.35">
      <c r="A902" s="14" t="s">
        <v>3</v>
      </c>
      <c r="B902" s="14" t="s">
        <v>3</v>
      </c>
      <c r="C902" s="13" t="s">
        <v>3</v>
      </c>
      <c r="D902" s="12" t="s">
        <v>3</v>
      </c>
      <c r="E902" s="12" t="s">
        <v>3</v>
      </c>
      <c r="F902" s="96"/>
      <c r="G902" s="86"/>
      <c r="H902" s="10">
        <v>30518</v>
      </c>
      <c r="I902" s="10">
        <v>362</v>
      </c>
      <c r="J902" s="10">
        <v>30880</v>
      </c>
      <c r="K902" s="10">
        <v>14552.76</v>
      </c>
      <c r="L902" s="10">
        <v>0</v>
      </c>
      <c r="M902" s="10">
        <v>14552.76</v>
      </c>
      <c r="N902" s="10">
        <v>16327.24</v>
      </c>
      <c r="O902" s="9">
        <v>0.47126813471502593</v>
      </c>
      <c r="P902" s="10">
        <v>28932.66</v>
      </c>
      <c r="Q902" s="10">
        <v>0</v>
      </c>
      <c r="R902" s="10">
        <v>28932.66</v>
      </c>
      <c r="S902" s="10">
        <v>1947.34</v>
      </c>
      <c r="T902" s="9">
        <v>0.93693847150259069</v>
      </c>
    </row>
    <row r="903" spans="1:20" hidden="1" outlineLevel="4" collapsed="1" x14ac:dyDescent="0.35">
      <c r="A903" s="14" t="s">
        <v>3</v>
      </c>
      <c r="B903" s="14" t="s">
        <v>3</v>
      </c>
      <c r="C903" s="13" t="s">
        <v>3</v>
      </c>
      <c r="D903" s="12" t="s">
        <v>3</v>
      </c>
      <c r="E903" s="12" t="s">
        <v>3</v>
      </c>
      <c r="F903" s="96"/>
      <c r="G903" s="86"/>
      <c r="H903" s="10">
        <v>92811</v>
      </c>
      <c r="I903" s="10">
        <v>926</v>
      </c>
      <c r="J903" s="10">
        <v>93737</v>
      </c>
      <c r="K903" s="10">
        <v>44443.41</v>
      </c>
      <c r="L903" s="10">
        <v>0</v>
      </c>
      <c r="M903" s="10">
        <v>44443.41</v>
      </c>
      <c r="N903" s="10">
        <v>49293.59</v>
      </c>
      <c r="O903" s="9">
        <v>0.4741287858583057</v>
      </c>
      <c r="P903" s="10">
        <v>88019.13</v>
      </c>
      <c r="Q903" s="10">
        <v>0</v>
      </c>
      <c r="R903" s="10">
        <v>88019.13</v>
      </c>
      <c r="S903" s="10">
        <v>5717.87</v>
      </c>
      <c r="T903" s="9">
        <v>0.93900092812870051</v>
      </c>
    </row>
    <row r="904" spans="1:20" hidden="1" outlineLevel="4" collapsed="1" x14ac:dyDescent="0.35">
      <c r="A904" s="14" t="s">
        <v>3</v>
      </c>
      <c r="B904" s="14" t="s">
        <v>3</v>
      </c>
      <c r="C904" s="13" t="s">
        <v>3</v>
      </c>
      <c r="D904" s="12" t="s">
        <v>3</v>
      </c>
      <c r="E904" s="12" t="s">
        <v>3</v>
      </c>
      <c r="F904" s="96"/>
      <c r="G904" s="86"/>
      <c r="H904" s="10">
        <v>25364</v>
      </c>
      <c r="I904" s="10">
        <v>225</v>
      </c>
      <c r="J904" s="10">
        <v>25589</v>
      </c>
      <c r="K904" s="10">
        <v>10985.32</v>
      </c>
      <c r="L904" s="10">
        <v>0</v>
      </c>
      <c r="M904" s="10">
        <v>10985.32</v>
      </c>
      <c r="N904" s="10">
        <v>14603.68</v>
      </c>
      <c r="O904" s="9">
        <v>0.42929852671069602</v>
      </c>
      <c r="P904" s="10">
        <v>22309.96</v>
      </c>
      <c r="Q904" s="10">
        <v>0</v>
      </c>
      <c r="R904" s="10">
        <v>22309.96</v>
      </c>
      <c r="S904" s="10">
        <v>3279.04</v>
      </c>
      <c r="T904" s="9">
        <v>0.87185743874320998</v>
      </c>
    </row>
    <row r="905" spans="1:20" hidden="1" outlineLevel="4" collapsed="1" x14ac:dyDescent="0.35">
      <c r="A905" s="14" t="s">
        <v>3</v>
      </c>
      <c r="B905" s="14" t="s">
        <v>3</v>
      </c>
      <c r="C905" s="13" t="s">
        <v>3</v>
      </c>
      <c r="D905" s="12" t="s">
        <v>3</v>
      </c>
      <c r="E905" s="12" t="s">
        <v>3</v>
      </c>
      <c r="F905" s="96"/>
      <c r="G905" s="86"/>
      <c r="H905" s="10">
        <v>85964</v>
      </c>
      <c r="I905" s="10">
        <v>0</v>
      </c>
      <c r="J905" s="10">
        <v>85964</v>
      </c>
      <c r="K905" s="10">
        <v>43743.79</v>
      </c>
      <c r="L905" s="10">
        <v>0</v>
      </c>
      <c r="M905" s="10">
        <v>43743.79</v>
      </c>
      <c r="N905" s="10">
        <v>42220.21</v>
      </c>
      <c r="O905" s="9">
        <v>0.50886173281838909</v>
      </c>
      <c r="P905" s="10">
        <v>88234.75</v>
      </c>
      <c r="Q905" s="10">
        <v>0</v>
      </c>
      <c r="R905" s="10">
        <v>88234.75</v>
      </c>
      <c r="S905" s="11">
        <v>-2270.75</v>
      </c>
      <c r="T905" s="9">
        <v>1.026415127262575</v>
      </c>
    </row>
    <row r="906" spans="1:20" hidden="1" outlineLevel="4" collapsed="1" x14ac:dyDescent="0.35">
      <c r="A906" s="14" t="s">
        <v>3</v>
      </c>
      <c r="B906" s="14" t="s">
        <v>3</v>
      </c>
      <c r="C906" s="13" t="s">
        <v>3</v>
      </c>
      <c r="D906" s="12" t="s">
        <v>3</v>
      </c>
      <c r="E906" s="12" t="s">
        <v>3</v>
      </c>
      <c r="F906" s="96"/>
      <c r="G906" s="86"/>
      <c r="H906" s="10">
        <v>37077</v>
      </c>
      <c r="I906" s="10">
        <v>0</v>
      </c>
      <c r="J906" s="10">
        <v>37077</v>
      </c>
      <c r="K906" s="10">
        <v>16454.91</v>
      </c>
      <c r="L906" s="10">
        <v>0</v>
      </c>
      <c r="M906" s="10">
        <v>16454.91</v>
      </c>
      <c r="N906" s="10">
        <v>20622.09</v>
      </c>
      <c r="O906" s="9">
        <v>0.44380370580144024</v>
      </c>
      <c r="P906" s="10">
        <v>31374.69</v>
      </c>
      <c r="Q906" s="10">
        <v>0</v>
      </c>
      <c r="R906" s="10">
        <v>31374.69</v>
      </c>
      <c r="S906" s="10">
        <v>5702.31</v>
      </c>
      <c r="T906" s="9">
        <v>0.84620357634112797</v>
      </c>
    </row>
    <row r="907" spans="1:20" hidden="1" outlineLevel="4" collapsed="1" x14ac:dyDescent="0.35">
      <c r="A907" s="14" t="s">
        <v>3</v>
      </c>
      <c r="B907" s="14" t="s">
        <v>3</v>
      </c>
      <c r="C907" s="13" t="s">
        <v>3</v>
      </c>
      <c r="D907" s="12" t="s">
        <v>3</v>
      </c>
      <c r="E907" s="12" t="s">
        <v>3</v>
      </c>
      <c r="F907" s="96"/>
      <c r="G907" s="86"/>
      <c r="H907" s="10">
        <v>11702</v>
      </c>
      <c r="I907" s="10">
        <v>0</v>
      </c>
      <c r="J907" s="10">
        <v>11702</v>
      </c>
      <c r="K907" s="10">
        <v>5331.54</v>
      </c>
      <c r="L907" s="10">
        <v>0</v>
      </c>
      <c r="M907" s="10">
        <v>5331.54</v>
      </c>
      <c r="N907" s="10">
        <v>6370.46</v>
      </c>
      <c r="O907" s="9">
        <v>0.45560929755597335</v>
      </c>
      <c r="P907" s="10">
        <v>10662.18</v>
      </c>
      <c r="Q907" s="10">
        <v>0</v>
      </c>
      <c r="R907" s="10">
        <v>10662.18</v>
      </c>
      <c r="S907" s="10">
        <v>1039.82</v>
      </c>
      <c r="T907" s="9">
        <v>0.91114168518202021</v>
      </c>
    </row>
    <row r="908" spans="1:20" hidden="1" outlineLevel="4" collapsed="1" x14ac:dyDescent="0.35">
      <c r="A908" s="14" t="s">
        <v>3</v>
      </c>
      <c r="B908" s="14" t="s">
        <v>3</v>
      </c>
      <c r="C908" s="13" t="s">
        <v>3</v>
      </c>
      <c r="D908" s="12" t="s">
        <v>3</v>
      </c>
      <c r="E908" s="12" t="s">
        <v>3</v>
      </c>
      <c r="F908" s="96"/>
      <c r="G908" s="86"/>
      <c r="H908" s="10">
        <v>10080</v>
      </c>
      <c r="I908" s="10">
        <v>63</v>
      </c>
      <c r="J908" s="10">
        <v>10143</v>
      </c>
      <c r="K908" s="10">
        <v>5502.67</v>
      </c>
      <c r="L908" s="10">
        <v>0</v>
      </c>
      <c r="M908" s="10">
        <v>5502.67</v>
      </c>
      <c r="N908" s="10">
        <v>4640.33</v>
      </c>
      <c r="O908" s="9">
        <v>0.54250911958986492</v>
      </c>
      <c r="P908" s="10">
        <v>11449.75</v>
      </c>
      <c r="Q908" s="10">
        <v>0</v>
      </c>
      <c r="R908" s="10">
        <v>11449.75</v>
      </c>
      <c r="S908" s="11">
        <v>-1306.75</v>
      </c>
      <c r="T908" s="9">
        <v>1.1288326924972887</v>
      </c>
    </row>
    <row r="909" spans="1:20" hidden="1" outlineLevel="4" collapsed="1" x14ac:dyDescent="0.35">
      <c r="A909" s="14" t="s">
        <v>3</v>
      </c>
      <c r="B909" s="14" t="s">
        <v>3</v>
      </c>
      <c r="C909" s="13" t="s">
        <v>3</v>
      </c>
      <c r="D909" s="12" t="s">
        <v>3</v>
      </c>
      <c r="E909" s="12" t="s">
        <v>3</v>
      </c>
      <c r="F909" s="96"/>
      <c r="G909" s="86"/>
      <c r="H909" s="10">
        <v>9115</v>
      </c>
      <c r="I909" s="10">
        <v>38</v>
      </c>
      <c r="J909" s="10">
        <v>9153</v>
      </c>
      <c r="K909" s="10">
        <v>5866.95</v>
      </c>
      <c r="L909" s="10">
        <v>0</v>
      </c>
      <c r="M909" s="10">
        <v>5866.95</v>
      </c>
      <c r="N909" s="10">
        <v>3286.05</v>
      </c>
      <c r="O909" s="9">
        <v>0.64098656178302194</v>
      </c>
      <c r="P909" s="10">
        <v>11629.41</v>
      </c>
      <c r="Q909" s="10">
        <v>0</v>
      </c>
      <c r="R909" s="10">
        <v>11629.41</v>
      </c>
      <c r="S909" s="11">
        <v>-2476.41</v>
      </c>
      <c r="T909" s="9">
        <v>1.270557194362504</v>
      </c>
    </row>
    <row r="910" spans="1:20" hidden="1" outlineLevel="4" collapsed="1" x14ac:dyDescent="0.35">
      <c r="A910" s="14" t="s">
        <v>3</v>
      </c>
      <c r="B910" s="14" t="s">
        <v>3</v>
      </c>
      <c r="C910" s="13" t="s">
        <v>3</v>
      </c>
      <c r="D910" s="12" t="s">
        <v>3</v>
      </c>
      <c r="E910" s="12" t="s">
        <v>3</v>
      </c>
      <c r="F910" s="96"/>
      <c r="G910" s="86"/>
      <c r="H910" s="10">
        <v>9124</v>
      </c>
      <c r="I910" s="10">
        <v>0</v>
      </c>
      <c r="J910" s="10">
        <v>9124</v>
      </c>
      <c r="K910" s="10">
        <v>4634.63</v>
      </c>
      <c r="L910" s="10">
        <v>0</v>
      </c>
      <c r="M910" s="10">
        <v>4634.63</v>
      </c>
      <c r="N910" s="10">
        <v>4489.37</v>
      </c>
      <c r="O910" s="9">
        <v>0.50796032441911443</v>
      </c>
      <c r="P910" s="10">
        <v>9155.8700000000008</v>
      </c>
      <c r="Q910" s="10">
        <v>0</v>
      </c>
      <c r="R910" s="10">
        <v>9155.8700000000008</v>
      </c>
      <c r="S910" s="11">
        <v>-31.87</v>
      </c>
      <c r="T910" s="9">
        <v>1.0034929855326611</v>
      </c>
    </row>
    <row r="911" spans="1:20" hidden="1" outlineLevel="4" collapsed="1" x14ac:dyDescent="0.35">
      <c r="A911" s="14" t="s">
        <v>3</v>
      </c>
      <c r="B911" s="14" t="s">
        <v>3</v>
      </c>
      <c r="C911" s="13" t="s">
        <v>3</v>
      </c>
      <c r="D911" s="12" t="s">
        <v>3</v>
      </c>
      <c r="E911" s="12" t="s">
        <v>3</v>
      </c>
      <c r="F911" s="96"/>
      <c r="G911" s="86"/>
      <c r="H911" s="10">
        <v>23144</v>
      </c>
      <c r="I911" s="10">
        <v>1059</v>
      </c>
      <c r="J911" s="10">
        <v>24203</v>
      </c>
      <c r="K911" s="10">
        <v>14363.8</v>
      </c>
      <c r="L911" s="10">
        <v>0</v>
      </c>
      <c r="M911" s="10">
        <v>14363.8</v>
      </c>
      <c r="N911" s="10">
        <v>9839.2000000000007</v>
      </c>
      <c r="O911" s="9">
        <v>0.59347188365078707</v>
      </c>
      <c r="P911" s="10">
        <v>29006.26</v>
      </c>
      <c r="Q911" s="10">
        <v>0</v>
      </c>
      <c r="R911" s="10">
        <v>29006.26</v>
      </c>
      <c r="S911" s="11">
        <v>-4803.26</v>
      </c>
      <c r="T911" s="9">
        <v>1.1984572160475975</v>
      </c>
    </row>
    <row r="912" spans="1:20" hidden="1" outlineLevel="4" collapsed="1" x14ac:dyDescent="0.35">
      <c r="A912" s="14" t="s">
        <v>3</v>
      </c>
      <c r="B912" s="14" t="s">
        <v>3</v>
      </c>
      <c r="C912" s="13" t="s">
        <v>3</v>
      </c>
      <c r="D912" s="12" t="s">
        <v>3</v>
      </c>
      <c r="E912" s="12" t="s">
        <v>3</v>
      </c>
      <c r="F912" s="96"/>
      <c r="G912" s="86"/>
      <c r="H912" s="10">
        <v>18759</v>
      </c>
      <c r="I912" s="10">
        <v>49</v>
      </c>
      <c r="J912" s="10">
        <v>18808</v>
      </c>
      <c r="K912" s="10">
        <v>7274.42</v>
      </c>
      <c r="L912" s="10">
        <v>0</v>
      </c>
      <c r="M912" s="10">
        <v>7274.42</v>
      </c>
      <c r="N912" s="10">
        <v>11533.58</v>
      </c>
      <c r="O912" s="9">
        <v>0.38677264993619737</v>
      </c>
      <c r="P912" s="10">
        <v>20328.080000000002</v>
      </c>
      <c r="Q912" s="10">
        <v>0</v>
      </c>
      <c r="R912" s="10">
        <v>20328.080000000002</v>
      </c>
      <c r="S912" s="11">
        <v>-1520.08</v>
      </c>
      <c r="T912" s="9">
        <v>1.0808209272649936</v>
      </c>
    </row>
    <row r="913" spans="1:20" hidden="1" outlineLevel="4" collapsed="1" x14ac:dyDescent="0.35">
      <c r="A913" s="14" t="s">
        <v>3</v>
      </c>
      <c r="B913" s="14" t="s">
        <v>3</v>
      </c>
      <c r="C913" s="13" t="s">
        <v>3</v>
      </c>
      <c r="D913" s="12" t="s">
        <v>3</v>
      </c>
      <c r="E913" s="12" t="s">
        <v>3</v>
      </c>
      <c r="F913" s="96"/>
      <c r="G913" s="86"/>
      <c r="H913" s="10">
        <v>14279</v>
      </c>
      <c r="I913" s="10">
        <v>330</v>
      </c>
      <c r="J913" s="10">
        <v>14609</v>
      </c>
      <c r="K913" s="10">
        <v>7256.89</v>
      </c>
      <c r="L913" s="10">
        <v>0</v>
      </c>
      <c r="M913" s="10">
        <v>7256.89</v>
      </c>
      <c r="N913" s="10">
        <v>7352.11</v>
      </c>
      <c r="O913" s="9">
        <v>0.49674105003764801</v>
      </c>
      <c r="P913" s="10">
        <v>14404.45</v>
      </c>
      <c r="Q913" s="10">
        <v>205</v>
      </c>
      <c r="R913" s="10">
        <v>14609.45</v>
      </c>
      <c r="S913" s="11">
        <v>-0.45</v>
      </c>
      <c r="T913" s="9">
        <v>1.0000308029297009</v>
      </c>
    </row>
    <row r="914" spans="1:20" hidden="1" outlineLevel="4" collapsed="1" x14ac:dyDescent="0.35">
      <c r="A914" s="14" t="s">
        <v>3</v>
      </c>
      <c r="B914" s="14" t="s">
        <v>3</v>
      </c>
      <c r="C914" s="13" t="s">
        <v>3</v>
      </c>
      <c r="D914" s="12" t="s">
        <v>3</v>
      </c>
      <c r="E914" s="12" t="s">
        <v>3</v>
      </c>
      <c r="F914" s="96"/>
      <c r="G914" s="86"/>
      <c r="H914" s="10">
        <v>4173</v>
      </c>
      <c r="I914" s="10">
        <v>0</v>
      </c>
      <c r="J914" s="10">
        <v>4173</v>
      </c>
      <c r="K914" s="10">
        <v>1337.36</v>
      </c>
      <c r="L914" s="10">
        <v>0</v>
      </c>
      <c r="M914" s="10">
        <v>1337.36</v>
      </c>
      <c r="N914" s="10">
        <v>2835.64</v>
      </c>
      <c r="O914" s="9">
        <v>0.32047927150730887</v>
      </c>
      <c r="P914" s="10">
        <v>3781.52</v>
      </c>
      <c r="Q914" s="10">
        <v>0</v>
      </c>
      <c r="R914" s="10">
        <v>3781.52</v>
      </c>
      <c r="S914" s="10">
        <v>391.48</v>
      </c>
      <c r="T914" s="9">
        <v>0.90618739515935776</v>
      </c>
    </row>
    <row r="915" spans="1:20" hidden="1" outlineLevel="4" collapsed="1" x14ac:dyDescent="0.35">
      <c r="A915" s="14" t="s">
        <v>3</v>
      </c>
      <c r="B915" s="14" t="s">
        <v>3</v>
      </c>
      <c r="C915" s="13" t="s">
        <v>3</v>
      </c>
      <c r="D915" s="12" t="s">
        <v>3</v>
      </c>
      <c r="E915" s="12" t="s">
        <v>3</v>
      </c>
      <c r="F915" s="96"/>
      <c r="G915" s="86"/>
      <c r="H915" s="10">
        <v>17072</v>
      </c>
      <c r="I915" s="10">
        <v>627</v>
      </c>
      <c r="J915" s="10">
        <v>17699</v>
      </c>
      <c r="K915" s="10">
        <v>8679.16</v>
      </c>
      <c r="L915" s="10">
        <v>0</v>
      </c>
      <c r="M915" s="10">
        <v>8679.16</v>
      </c>
      <c r="N915" s="10">
        <v>9019.84</v>
      </c>
      <c r="O915" s="9">
        <v>0.49037572744222835</v>
      </c>
      <c r="P915" s="10">
        <v>17375.38</v>
      </c>
      <c r="Q915" s="10">
        <v>0</v>
      </c>
      <c r="R915" s="10">
        <v>17375.38</v>
      </c>
      <c r="S915" s="10">
        <v>323.62</v>
      </c>
      <c r="T915" s="9">
        <v>0.98171535114978248</v>
      </c>
    </row>
    <row r="916" spans="1:20" hidden="1" outlineLevel="4" collapsed="1" x14ac:dyDescent="0.35">
      <c r="A916" s="14" t="s">
        <v>3</v>
      </c>
      <c r="B916" s="14" t="s">
        <v>3</v>
      </c>
      <c r="C916" s="13" t="s">
        <v>3</v>
      </c>
      <c r="D916" s="12" t="s">
        <v>3</v>
      </c>
      <c r="E916" s="12" t="s">
        <v>3</v>
      </c>
      <c r="F916" s="96"/>
      <c r="G916" s="86"/>
      <c r="H916" s="10">
        <v>57813</v>
      </c>
      <c r="I916" s="10">
        <v>239</v>
      </c>
      <c r="J916" s="10">
        <v>58052</v>
      </c>
      <c r="K916" s="10">
        <v>25948.76</v>
      </c>
      <c r="L916" s="10">
        <v>0</v>
      </c>
      <c r="M916" s="10">
        <v>25948.76</v>
      </c>
      <c r="N916" s="10">
        <v>32103.24</v>
      </c>
      <c r="O916" s="9">
        <v>0.44699166264728174</v>
      </c>
      <c r="P916" s="10">
        <v>47668.639999999999</v>
      </c>
      <c r="Q916" s="10">
        <v>0</v>
      </c>
      <c r="R916" s="10">
        <v>47668.639999999999</v>
      </c>
      <c r="S916" s="10">
        <v>10383.36</v>
      </c>
      <c r="T916" s="9">
        <v>0.82113691173430714</v>
      </c>
    </row>
    <row r="917" spans="1:20" hidden="1" outlineLevel="4" collapsed="1" x14ac:dyDescent="0.35">
      <c r="A917" s="14" t="s">
        <v>3</v>
      </c>
      <c r="B917" s="14" t="s">
        <v>3</v>
      </c>
      <c r="C917" s="13" t="s">
        <v>3</v>
      </c>
      <c r="D917" s="12" t="s">
        <v>3</v>
      </c>
      <c r="E917" s="12" t="s">
        <v>3</v>
      </c>
      <c r="F917" s="96"/>
      <c r="G917" s="86"/>
      <c r="H917" s="10">
        <v>70658</v>
      </c>
      <c r="I917" s="10">
        <v>847</v>
      </c>
      <c r="J917" s="10">
        <v>71505</v>
      </c>
      <c r="K917" s="10">
        <v>35257.589999999997</v>
      </c>
      <c r="L917" s="10">
        <v>0</v>
      </c>
      <c r="M917" s="10">
        <v>35257.589999999997</v>
      </c>
      <c r="N917" s="10">
        <v>36247.410000000003</v>
      </c>
      <c r="O917" s="9">
        <v>0.49307866582756449</v>
      </c>
      <c r="P917" s="10">
        <v>71017.17</v>
      </c>
      <c r="Q917" s="10">
        <v>0</v>
      </c>
      <c r="R917" s="10">
        <v>71017.17</v>
      </c>
      <c r="S917" s="10">
        <v>487.83</v>
      </c>
      <c r="T917" s="9">
        <v>0.9931776798825257</v>
      </c>
    </row>
    <row r="918" spans="1:20" hidden="1" outlineLevel="4" collapsed="1" x14ac:dyDescent="0.35">
      <c r="A918" s="14" t="s">
        <v>3</v>
      </c>
      <c r="B918" s="14" t="s">
        <v>3</v>
      </c>
      <c r="C918" s="13" t="s">
        <v>3</v>
      </c>
      <c r="D918" s="12" t="s">
        <v>3</v>
      </c>
      <c r="E918" s="12" t="s">
        <v>3</v>
      </c>
      <c r="F918" s="96"/>
      <c r="G918" s="86"/>
      <c r="H918" s="10">
        <v>64424</v>
      </c>
      <c r="I918" s="10">
        <v>1766</v>
      </c>
      <c r="J918" s="10">
        <v>66190</v>
      </c>
      <c r="K918" s="10">
        <v>32085.22</v>
      </c>
      <c r="L918" s="10">
        <v>0</v>
      </c>
      <c r="M918" s="10">
        <v>32085.22</v>
      </c>
      <c r="N918" s="10">
        <v>34104.78</v>
      </c>
      <c r="O918" s="9">
        <v>0.48474422118144733</v>
      </c>
      <c r="P918" s="10">
        <v>65923.42</v>
      </c>
      <c r="Q918" s="10">
        <v>0</v>
      </c>
      <c r="R918" s="10">
        <v>65923.42</v>
      </c>
      <c r="S918" s="10">
        <v>266.58</v>
      </c>
      <c r="T918" s="9">
        <v>0.99597250339930499</v>
      </c>
    </row>
    <row r="919" spans="1:20" hidden="1" outlineLevel="4" collapsed="1" x14ac:dyDescent="0.35">
      <c r="A919" s="14" t="s">
        <v>3</v>
      </c>
      <c r="B919" s="14" t="s">
        <v>3</v>
      </c>
      <c r="C919" s="13" t="s">
        <v>3</v>
      </c>
      <c r="D919" s="12" t="s">
        <v>3</v>
      </c>
      <c r="E919" s="12" t="s">
        <v>3</v>
      </c>
      <c r="F919" s="96"/>
      <c r="G919" s="86"/>
      <c r="H919" s="10">
        <v>3821</v>
      </c>
      <c r="I919" s="10">
        <v>0</v>
      </c>
      <c r="J919" s="10">
        <v>3821</v>
      </c>
      <c r="K919" s="10">
        <v>1939.42</v>
      </c>
      <c r="L919" s="10">
        <v>0</v>
      </c>
      <c r="M919" s="10">
        <v>1939.42</v>
      </c>
      <c r="N919" s="10">
        <v>1881.58</v>
      </c>
      <c r="O919" s="9">
        <v>0.50756869929337867</v>
      </c>
      <c r="P919" s="10">
        <v>3951.58</v>
      </c>
      <c r="Q919" s="10">
        <v>0</v>
      </c>
      <c r="R919" s="10">
        <v>3951.58</v>
      </c>
      <c r="S919" s="11">
        <v>-130.58000000000001</v>
      </c>
      <c r="T919" s="9">
        <v>1.0341742999214865</v>
      </c>
    </row>
    <row r="920" spans="1:20" hidden="1" outlineLevel="4" collapsed="1" x14ac:dyDescent="0.35">
      <c r="A920" s="14" t="s">
        <v>3</v>
      </c>
      <c r="B920" s="14" t="s">
        <v>3</v>
      </c>
      <c r="C920" s="13" t="s">
        <v>3</v>
      </c>
      <c r="D920" s="12" t="s">
        <v>3</v>
      </c>
      <c r="E920" s="12" t="s">
        <v>3</v>
      </c>
      <c r="F920" s="96"/>
      <c r="G920" s="86"/>
      <c r="H920" s="10">
        <v>8318</v>
      </c>
      <c r="I920" s="10">
        <v>41</v>
      </c>
      <c r="J920" s="10">
        <v>8359</v>
      </c>
      <c r="K920" s="10">
        <v>4262.99</v>
      </c>
      <c r="L920" s="10">
        <v>0</v>
      </c>
      <c r="M920" s="10">
        <v>4262.99</v>
      </c>
      <c r="N920" s="10">
        <v>4096.01</v>
      </c>
      <c r="O920" s="9">
        <v>0.50998803684651273</v>
      </c>
      <c r="P920" s="10">
        <v>9098.15</v>
      </c>
      <c r="Q920" s="10">
        <v>0</v>
      </c>
      <c r="R920" s="10">
        <v>9098.15</v>
      </c>
      <c r="S920" s="11">
        <v>-739.15</v>
      </c>
      <c r="T920" s="9">
        <v>1.0884256490010766</v>
      </c>
    </row>
    <row r="921" spans="1:20" hidden="1" outlineLevel="4" collapsed="1" x14ac:dyDescent="0.35">
      <c r="A921" s="14" t="s">
        <v>3</v>
      </c>
      <c r="B921" s="14" t="s">
        <v>3</v>
      </c>
      <c r="C921" s="13" t="s">
        <v>3</v>
      </c>
      <c r="D921" s="12" t="s">
        <v>3</v>
      </c>
      <c r="E921" s="12" t="s">
        <v>3</v>
      </c>
      <c r="F921" s="96"/>
      <c r="G921" s="86"/>
      <c r="H921" s="10">
        <v>4474</v>
      </c>
      <c r="I921" s="10">
        <v>17</v>
      </c>
      <c r="J921" s="10">
        <v>4491</v>
      </c>
      <c r="K921" s="10">
        <v>2252.6</v>
      </c>
      <c r="L921" s="10">
        <v>0</v>
      </c>
      <c r="M921" s="10">
        <v>2252.6</v>
      </c>
      <c r="N921" s="10">
        <v>2238.4</v>
      </c>
      <c r="O921" s="9">
        <v>0.50158093965709194</v>
      </c>
      <c r="P921" s="10">
        <v>4143.68</v>
      </c>
      <c r="Q921" s="10">
        <v>0</v>
      </c>
      <c r="R921" s="10">
        <v>4143.68</v>
      </c>
      <c r="S921" s="10">
        <v>347.32</v>
      </c>
      <c r="T921" s="9">
        <v>0.92266310398574924</v>
      </c>
    </row>
    <row r="922" spans="1:20" hidden="1" outlineLevel="4" collapsed="1" x14ac:dyDescent="0.35">
      <c r="A922" s="14" t="s">
        <v>3</v>
      </c>
      <c r="B922" s="14" t="s">
        <v>3</v>
      </c>
      <c r="C922" s="13" t="s">
        <v>3</v>
      </c>
      <c r="D922" s="12" t="s">
        <v>3</v>
      </c>
      <c r="E922" s="12" t="s">
        <v>3</v>
      </c>
      <c r="F922" s="96"/>
      <c r="G922" s="86"/>
      <c r="H922" s="10">
        <v>18964</v>
      </c>
      <c r="I922" s="10">
        <v>414</v>
      </c>
      <c r="J922" s="10">
        <v>19378</v>
      </c>
      <c r="K922" s="10">
        <v>7401.63</v>
      </c>
      <c r="L922" s="10">
        <v>0</v>
      </c>
      <c r="M922" s="10">
        <v>7401.63</v>
      </c>
      <c r="N922" s="10">
        <v>11976.37</v>
      </c>
      <c r="O922" s="9">
        <v>0.38196047063680461</v>
      </c>
      <c r="P922" s="10">
        <v>20297.79</v>
      </c>
      <c r="Q922" s="10">
        <v>0</v>
      </c>
      <c r="R922" s="10">
        <v>20297.79</v>
      </c>
      <c r="S922" s="11">
        <v>-919.79</v>
      </c>
      <c r="T922" s="9">
        <v>1.0474656827329962</v>
      </c>
    </row>
    <row r="923" spans="1:20" hidden="1" outlineLevel="4" collapsed="1" x14ac:dyDescent="0.35">
      <c r="A923" s="14" t="s">
        <v>3</v>
      </c>
      <c r="B923" s="14" t="s">
        <v>3</v>
      </c>
      <c r="C923" s="13" t="s">
        <v>3</v>
      </c>
      <c r="D923" s="12" t="s">
        <v>3</v>
      </c>
      <c r="E923" s="12" t="s">
        <v>3</v>
      </c>
      <c r="F923" s="96"/>
      <c r="G923" s="86"/>
      <c r="H923" s="10">
        <v>3782</v>
      </c>
      <c r="I923" s="10">
        <v>17</v>
      </c>
      <c r="J923" s="10">
        <v>3799</v>
      </c>
      <c r="K923" s="10">
        <v>1896.3</v>
      </c>
      <c r="L923" s="10">
        <v>0</v>
      </c>
      <c r="M923" s="10">
        <v>1896.3</v>
      </c>
      <c r="N923" s="10">
        <v>1902.7</v>
      </c>
      <c r="O923" s="9">
        <v>0.49915767307186104</v>
      </c>
      <c r="P923" s="10">
        <v>3774.36</v>
      </c>
      <c r="Q923" s="10">
        <v>0</v>
      </c>
      <c r="R923" s="10">
        <v>3774.36</v>
      </c>
      <c r="S923" s="10">
        <v>24.64</v>
      </c>
      <c r="T923" s="9">
        <v>0.99351408265332986</v>
      </c>
    </row>
    <row r="924" spans="1:20" hidden="1" outlineLevel="4" collapsed="1" x14ac:dyDescent="0.35">
      <c r="A924" s="14" t="s">
        <v>3</v>
      </c>
      <c r="B924" s="14" t="s">
        <v>3</v>
      </c>
      <c r="C924" s="13" t="s">
        <v>3</v>
      </c>
      <c r="D924" s="12" t="s">
        <v>3</v>
      </c>
      <c r="E924" s="12" t="s">
        <v>3</v>
      </c>
      <c r="F924" s="96"/>
      <c r="G924" s="86"/>
      <c r="H924" s="10">
        <v>8679</v>
      </c>
      <c r="I924" s="10">
        <v>173</v>
      </c>
      <c r="J924" s="10">
        <v>8852</v>
      </c>
      <c r="K924" s="10">
        <v>5128.29</v>
      </c>
      <c r="L924" s="10">
        <v>0</v>
      </c>
      <c r="M924" s="10">
        <v>5128.29</v>
      </c>
      <c r="N924" s="10">
        <v>3723.71</v>
      </c>
      <c r="O924" s="9">
        <v>0.5793368730230456</v>
      </c>
      <c r="P924" s="10">
        <v>11825.07</v>
      </c>
      <c r="Q924" s="10">
        <v>0</v>
      </c>
      <c r="R924" s="10">
        <v>11825.07</v>
      </c>
      <c r="S924" s="11">
        <v>-2973.07</v>
      </c>
      <c r="T924" s="9">
        <v>1.3358642114776322</v>
      </c>
    </row>
    <row r="925" spans="1:20" hidden="1" outlineLevel="4" collapsed="1" x14ac:dyDescent="0.35">
      <c r="A925" s="14" t="s">
        <v>3</v>
      </c>
      <c r="B925" s="14" t="s">
        <v>3</v>
      </c>
      <c r="C925" s="13" t="s">
        <v>3</v>
      </c>
      <c r="D925" s="12" t="s">
        <v>3</v>
      </c>
      <c r="E925" s="12" t="s">
        <v>3</v>
      </c>
      <c r="F925" s="96"/>
      <c r="G925" s="86"/>
      <c r="H925" s="10">
        <v>3751</v>
      </c>
      <c r="I925" s="10">
        <v>17</v>
      </c>
      <c r="J925" s="10">
        <v>3768</v>
      </c>
      <c r="K925" s="10">
        <v>1883.46</v>
      </c>
      <c r="L925" s="10">
        <v>0</v>
      </c>
      <c r="M925" s="10">
        <v>1883.46</v>
      </c>
      <c r="N925" s="10">
        <v>1884.54</v>
      </c>
      <c r="O925" s="9">
        <v>0.49985668789808918</v>
      </c>
      <c r="P925" s="10">
        <v>3748.68</v>
      </c>
      <c r="Q925" s="10">
        <v>0</v>
      </c>
      <c r="R925" s="10">
        <v>3748.68</v>
      </c>
      <c r="S925" s="10">
        <v>19.32</v>
      </c>
      <c r="T925" s="9">
        <v>0.99487261146496819</v>
      </c>
    </row>
    <row r="926" spans="1:20" hidden="1" outlineLevel="4" collapsed="1" x14ac:dyDescent="0.35">
      <c r="A926" s="14" t="s">
        <v>3</v>
      </c>
      <c r="B926" s="14" t="s">
        <v>3</v>
      </c>
      <c r="C926" s="13" t="s">
        <v>3</v>
      </c>
      <c r="D926" s="12" t="s">
        <v>3</v>
      </c>
      <c r="E926" s="12" t="s">
        <v>3</v>
      </c>
      <c r="F926" s="96"/>
      <c r="G926" s="86"/>
      <c r="H926" s="10">
        <v>3641</v>
      </c>
      <c r="I926" s="10">
        <v>34</v>
      </c>
      <c r="J926" s="10">
        <v>3675</v>
      </c>
      <c r="K926" s="10">
        <v>1236.04</v>
      </c>
      <c r="L926" s="10">
        <v>0</v>
      </c>
      <c r="M926" s="10">
        <v>1236.04</v>
      </c>
      <c r="N926" s="10">
        <v>2438.96</v>
      </c>
      <c r="O926" s="9">
        <v>0.3363374149659864</v>
      </c>
      <c r="P926" s="10">
        <v>1236.04</v>
      </c>
      <c r="Q926" s="10">
        <v>0</v>
      </c>
      <c r="R926" s="10">
        <v>1236.04</v>
      </c>
      <c r="S926" s="10">
        <v>2438.96</v>
      </c>
      <c r="T926" s="9">
        <v>0.3363374149659864</v>
      </c>
    </row>
    <row r="927" spans="1:20" hidden="1" outlineLevel="4" collapsed="1" x14ac:dyDescent="0.35">
      <c r="A927" s="14" t="s">
        <v>3</v>
      </c>
      <c r="B927" s="14" t="s">
        <v>3</v>
      </c>
      <c r="C927" s="13" t="s">
        <v>3</v>
      </c>
      <c r="D927" s="12" t="s">
        <v>3</v>
      </c>
      <c r="E927" s="12" t="s">
        <v>3</v>
      </c>
      <c r="F927" s="96"/>
      <c r="G927" s="86"/>
      <c r="H927" s="10">
        <v>3971</v>
      </c>
      <c r="I927" s="10">
        <v>17</v>
      </c>
      <c r="J927" s="10">
        <v>3988</v>
      </c>
      <c r="K927" s="10">
        <v>1676.75</v>
      </c>
      <c r="L927" s="10">
        <v>0</v>
      </c>
      <c r="M927" s="10">
        <v>1676.75</v>
      </c>
      <c r="N927" s="10">
        <v>2311.25</v>
      </c>
      <c r="O927" s="9">
        <v>0.42044884653961884</v>
      </c>
      <c r="P927" s="10">
        <v>1765.31</v>
      </c>
      <c r="Q927" s="10">
        <v>0</v>
      </c>
      <c r="R927" s="10">
        <v>1765.31</v>
      </c>
      <c r="S927" s="10">
        <v>2222.69</v>
      </c>
      <c r="T927" s="9">
        <v>0.44265546639919762</v>
      </c>
    </row>
    <row r="928" spans="1:20" hidden="1" outlineLevel="4" collapsed="1" x14ac:dyDescent="0.35">
      <c r="A928" s="14" t="s">
        <v>3</v>
      </c>
      <c r="B928" s="14" t="s">
        <v>3</v>
      </c>
      <c r="C928" s="13" t="s">
        <v>3</v>
      </c>
      <c r="D928" s="12" t="s">
        <v>3</v>
      </c>
      <c r="E928" s="12" t="s">
        <v>3</v>
      </c>
      <c r="F928" s="96"/>
      <c r="G928" s="86"/>
      <c r="H928" s="10">
        <v>3691</v>
      </c>
      <c r="I928" s="10">
        <v>0</v>
      </c>
      <c r="J928" s="10">
        <v>3691</v>
      </c>
      <c r="K928" s="10">
        <v>1914.01</v>
      </c>
      <c r="L928" s="10">
        <v>0</v>
      </c>
      <c r="M928" s="10">
        <v>1914.01</v>
      </c>
      <c r="N928" s="10">
        <v>1776.99</v>
      </c>
      <c r="O928" s="9">
        <v>0.51856136548360876</v>
      </c>
      <c r="P928" s="10">
        <v>4229.7700000000004</v>
      </c>
      <c r="Q928" s="10">
        <v>0</v>
      </c>
      <c r="R928" s="10">
        <v>4229.7700000000004</v>
      </c>
      <c r="S928" s="11">
        <v>-538.77</v>
      </c>
      <c r="T928" s="9">
        <v>1.1459685722026551</v>
      </c>
    </row>
    <row r="929" spans="1:20" hidden="1" outlineLevel="4" collapsed="1" x14ac:dyDescent="0.35">
      <c r="A929" s="14" t="s">
        <v>3</v>
      </c>
      <c r="B929" s="14" t="s">
        <v>3</v>
      </c>
      <c r="C929" s="13" t="s">
        <v>3</v>
      </c>
      <c r="D929" s="12" t="s">
        <v>3</v>
      </c>
      <c r="E929" s="12" t="s">
        <v>3</v>
      </c>
      <c r="F929" s="96"/>
      <c r="G929" s="86"/>
      <c r="H929" s="10">
        <v>26961</v>
      </c>
      <c r="I929" s="10">
        <v>172</v>
      </c>
      <c r="J929" s="10">
        <v>27133</v>
      </c>
      <c r="K929" s="10">
        <v>14937.22</v>
      </c>
      <c r="L929" s="10">
        <v>0</v>
      </c>
      <c r="M929" s="10">
        <v>14937.22</v>
      </c>
      <c r="N929" s="10">
        <v>12195.78</v>
      </c>
      <c r="O929" s="9">
        <v>0.55051855673902628</v>
      </c>
      <c r="P929" s="10">
        <v>36051.699999999997</v>
      </c>
      <c r="Q929" s="10">
        <v>0</v>
      </c>
      <c r="R929" s="10">
        <v>36051.699999999997</v>
      </c>
      <c r="S929" s="11">
        <v>-8918.7000000000007</v>
      </c>
      <c r="T929" s="9">
        <v>1.32870305532009</v>
      </c>
    </row>
    <row r="930" spans="1:20" hidden="1" outlineLevel="4" collapsed="1" x14ac:dyDescent="0.35">
      <c r="A930" s="14" t="s">
        <v>3</v>
      </c>
      <c r="B930" s="14" t="s">
        <v>3</v>
      </c>
      <c r="C930" s="13" t="s">
        <v>3</v>
      </c>
      <c r="D930" s="12" t="s">
        <v>3</v>
      </c>
      <c r="E930" s="12" t="s">
        <v>3</v>
      </c>
      <c r="F930" s="96"/>
      <c r="G930" s="86"/>
      <c r="H930" s="10">
        <v>12346</v>
      </c>
      <c r="I930" s="10">
        <v>34</v>
      </c>
      <c r="J930" s="10">
        <v>12380</v>
      </c>
      <c r="K930" s="10">
        <v>4577.8900000000003</v>
      </c>
      <c r="L930" s="10">
        <v>0</v>
      </c>
      <c r="M930" s="10">
        <v>4577.8900000000003</v>
      </c>
      <c r="N930" s="10">
        <v>7802.11</v>
      </c>
      <c r="O930" s="9">
        <v>0.36978109854604202</v>
      </c>
      <c r="P930" s="10">
        <v>10420.99</v>
      </c>
      <c r="Q930" s="10">
        <v>0</v>
      </c>
      <c r="R930" s="10">
        <v>10420.99</v>
      </c>
      <c r="S930" s="10">
        <v>1959.01</v>
      </c>
      <c r="T930" s="9">
        <v>0.84176009693053311</v>
      </c>
    </row>
    <row r="931" spans="1:20" hidden="1" outlineLevel="4" collapsed="1" x14ac:dyDescent="0.35">
      <c r="A931" s="14" t="s">
        <v>3</v>
      </c>
      <c r="B931" s="14" t="s">
        <v>3</v>
      </c>
      <c r="C931" s="13" t="s">
        <v>3</v>
      </c>
      <c r="D931" s="12" t="s">
        <v>3</v>
      </c>
      <c r="E931" s="12" t="s">
        <v>3</v>
      </c>
      <c r="F931" s="96"/>
      <c r="G931" s="86"/>
      <c r="H931" s="10">
        <v>0</v>
      </c>
      <c r="I931" s="10">
        <v>0</v>
      </c>
      <c r="J931" s="10">
        <v>0</v>
      </c>
      <c r="K931" s="10">
        <v>217.7</v>
      </c>
      <c r="L931" s="10">
        <v>0</v>
      </c>
      <c r="M931" s="10">
        <v>217.7</v>
      </c>
      <c r="N931" s="11">
        <v>-217.7</v>
      </c>
      <c r="O931" s="24">
        <v>-1</v>
      </c>
      <c r="P931" s="10">
        <v>868.94</v>
      </c>
      <c r="Q931" s="10">
        <v>0</v>
      </c>
      <c r="R931" s="10">
        <v>868.94</v>
      </c>
      <c r="S931" s="11">
        <v>-868.94</v>
      </c>
      <c r="T931" s="24">
        <v>-1</v>
      </c>
    </row>
    <row r="932" spans="1:20" hidden="1" outlineLevel="4" collapsed="1" x14ac:dyDescent="0.35">
      <c r="A932" s="14" t="s">
        <v>3</v>
      </c>
      <c r="B932" s="14" t="s">
        <v>3</v>
      </c>
      <c r="C932" s="13" t="s">
        <v>3</v>
      </c>
      <c r="D932" s="12" t="s">
        <v>3</v>
      </c>
      <c r="E932" s="12" t="s">
        <v>3</v>
      </c>
      <c r="F932" s="96"/>
      <c r="G932" s="86"/>
      <c r="H932" s="10">
        <v>7563</v>
      </c>
      <c r="I932" s="10">
        <v>193</v>
      </c>
      <c r="J932" s="10">
        <v>7756</v>
      </c>
      <c r="K932" s="10">
        <v>4081.45</v>
      </c>
      <c r="L932" s="10">
        <v>0</v>
      </c>
      <c r="M932" s="10">
        <v>4081.45</v>
      </c>
      <c r="N932" s="10">
        <v>3674.55</v>
      </c>
      <c r="O932" s="9">
        <v>0.52623130479628677</v>
      </c>
      <c r="P932" s="10">
        <v>8016.85</v>
      </c>
      <c r="Q932" s="10">
        <v>0</v>
      </c>
      <c r="R932" s="10">
        <v>8016.85</v>
      </c>
      <c r="S932" s="11">
        <v>-260.85000000000002</v>
      </c>
      <c r="T932" s="9">
        <v>1.0336320268179473</v>
      </c>
    </row>
    <row r="933" spans="1:20" hidden="1" outlineLevel="4" collapsed="1" x14ac:dyDescent="0.35">
      <c r="A933" s="14" t="s">
        <v>3</v>
      </c>
      <c r="B933" s="14" t="s">
        <v>3</v>
      </c>
      <c r="C933" s="13" t="s">
        <v>3</v>
      </c>
      <c r="D933" s="12" t="s">
        <v>3</v>
      </c>
      <c r="E933" s="12" t="s">
        <v>3</v>
      </c>
      <c r="F933" s="96"/>
      <c r="G933" s="86"/>
      <c r="H933" s="10">
        <v>7542</v>
      </c>
      <c r="I933" s="10">
        <v>34</v>
      </c>
      <c r="J933" s="10">
        <v>7576</v>
      </c>
      <c r="K933" s="10">
        <v>4082.38</v>
      </c>
      <c r="L933" s="10">
        <v>0</v>
      </c>
      <c r="M933" s="10">
        <v>4082.38</v>
      </c>
      <c r="N933" s="10">
        <v>3493.62</v>
      </c>
      <c r="O933" s="9">
        <v>0.53885691657866952</v>
      </c>
      <c r="P933" s="10">
        <v>8296</v>
      </c>
      <c r="Q933" s="10">
        <v>0</v>
      </c>
      <c r="R933" s="10">
        <v>8296</v>
      </c>
      <c r="S933" s="11">
        <v>-720</v>
      </c>
      <c r="T933" s="9">
        <v>1.0950369588173179</v>
      </c>
    </row>
    <row r="934" spans="1:20" hidden="1" outlineLevel="4" collapsed="1" x14ac:dyDescent="0.35">
      <c r="A934" s="14" t="s">
        <v>3</v>
      </c>
      <c r="B934" s="14" t="s">
        <v>3</v>
      </c>
      <c r="C934" s="13" t="s">
        <v>3</v>
      </c>
      <c r="D934" s="12" t="s">
        <v>3</v>
      </c>
      <c r="E934" s="12" t="s">
        <v>3</v>
      </c>
      <c r="F934" s="96"/>
      <c r="G934" s="86"/>
      <c r="H934" s="10">
        <v>4122</v>
      </c>
      <c r="I934" s="10">
        <v>0</v>
      </c>
      <c r="J934" s="10">
        <v>4122</v>
      </c>
      <c r="K934" s="10">
        <v>0</v>
      </c>
      <c r="L934" s="10">
        <v>0</v>
      </c>
      <c r="M934" s="10">
        <v>0</v>
      </c>
      <c r="N934" s="10">
        <v>4122</v>
      </c>
      <c r="O934" s="9">
        <v>0</v>
      </c>
      <c r="P934" s="10">
        <v>0</v>
      </c>
      <c r="Q934" s="10">
        <v>0</v>
      </c>
      <c r="R934" s="10">
        <v>0</v>
      </c>
      <c r="S934" s="10">
        <v>4122</v>
      </c>
      <c r="T934" s="9">
        <v>0</v>
      </c>
    </row>
    <row r="935" spans="1:20" hidden="1" outlineLevel="4" collapsed="1" x14ac:dyDescent="0.35">
      <c r="A935" s="14" t="s">
        <v>3</v>
      </c>
      <c r="B935" s="14" t="s">
        <v>3</v>
      </c>
      <c r="C935" s="13" t="s">
        <v>3</v>
      </c>
      <c r="D935" s="12" t="s">
        <v>3</v>
      </c>
      <c r="E935" s="12" t="s">
        <v>3</v>
      </c>
      <c r="F935" s="96"/>
      <c r="G935" s="86"/>
      <c r="H935" s="10">
        <v>10496</v>
      </c>
      <c r="I935" s="10">
        <v>0</v>
      </c>
      <c r="J935" s="10">
        <v>10496</v>
      </c>
      <c r="K935" s="10">
        <v>5183.13</v>
      </c>
      <c r="L935" s="10">
        <v>0</v>
      </c>
      <c r="M935" s="10">
        <v>5183.13</v>
      </c>
      <c r="N935" s="10">
        <v>5312.87</v>
      </c>
      <c r="O935" s="9">
        <v>0.49381955030487806</v>
      </c>
      <c r="P935" s="10">
        <v>10363.709999999999</v>
      </c>
      <c r="Q935" s="10">
        <v>0</v>
      </c>
      <c r="R935" s="10">
        <v>10363.709999999999</v>
      </c>
      <c r="S935" s="10">
        <v>132.29</v>
      </c>
      <c r="T935" s="9">
        <v>0.98739615091463417</v>
      </c>
    </row>
    <row r="936" spans="1:20" hidden="1" outlineLevel="4" collapsed="1" x14ac:dyDescent="0.35">
      <c r="A936" s="14" t="s">
        <v>3</v>
      </c>
      <c r="B936" s="14" t="s">
        <v>3</v>
      </c>
      <c r="C936" s="13" t="s">
        <v>3</v>
      </c>
      <c r="D936" s="12" t="s">
        <v>3</v>
      </c>
      <c r="E936" s="12" t="s">
        <v>3</v>
      </c>
      <c r="F936" s="96"/>
      <c r="G936" s="86"/>
      <c r="H936" s="10">
        <v>6199</v>
      </c>
      <c r="I936" s="10">
        <v>0</v>
      </c>
      <c r="J936" s="10">
        <v>6199</v>
      </c>
      <c r="K936" s="10">
        <v>3066.96</v>
      </c>
      <c r="L936" s="10">
        <v>0</v>
      </c>
      <c r="M936" s="10">
        <v>3066.96</v>
      </c>
      <c r="N936" s="10">
        <v>3132.04</v>
      </c>
      <c r="O936" s="9">
        <v>0.49475076625262138</v>
      </c>
      <c r="P936" s="10">
        <v>6015.12</v>
      </c>
      <c r="Q936" s="10">
        <v>0</v>
      </c>
      <c r="R936" s="10">
        <v>6015.12</v>
      </c>
      <c r="S936" s="10">
        <v>183.88</v>
      </c>
      <c r="T936" s="9">
        <v>0.97033715115341179</v>
      </c>
    </row>
    <row r="937" spans="1:20" hidden="1" outlineLevel="4" collapsed="1" x14ac:dyDescent="0.35">
      <c r="A937" s="14" t="s">
        <v>3</v>
      </c>
      <c r="B937" s="14" t="s">
        <v>3</v>
      </c>
      <c r="C937" s="13" t="s">
        <v>3</v>
      </c>
      <c r="D937" s="12" t="s">
        <v>3</v>
      </c>
      <c r="E937" s="12" t="s">
        <v>3</v>
      </c>
      <c r="F937" s="96"/>
      <c r="G937" s="86"/>
      <c r="H937" s="10">
        <v>14712</v>
      </c>
      <c r="I937" s="10">
        <v>105</v>
      </c>
      <c r="J937" s="10">
        <v>14817</v>
      </c>
      <c r="K937" s="10">
        <v>7616.03</v>
      </c>
      <c r="L937" s="10">
        <v>0</v>
      </c>
      <c r="M937" s="10">
        <v>7616.03</v>
      </c>
      <c r="N937" s="10">
        <v>7200.97</v>
      </c>
      <c r="O937" s="9">
        <v>0.51400620908416006</v>
      </c>
      <c r="P937" s="10">
        <v>15447.77</v>
      </c>
      <c r="Q937" s="10">
        <v>0</v>
      </c>
      <c r="R937" s="10">
        <v>15447.77</v>
      </c>
      <c r="S937" s="11">
        <v>-630.77</v>
      </c>
      <c r="T937" s="9">
        <v>1.0425706958223662</v>
      </c>
    </row>
    <row r="938" spans="1:20" hidden="1" outlineLevel="4" collapsed="1" x14ac:dyDescent="0.35">
      <c r="A938" s="14" t="s">
        <v>3</v>
      </c>
      <c r="B938" s="14" t="s">
        <v>3</v>
      </c>
      <c r="C938" s="13" t="s">
        <v>3</v>
      </c>
      <c r="D938" s="12" t="s">
        <v>3</v>
      </c>
      <c r="E938" s="12" t="s">
        <v>3</v>
      </c>
      <c r="F938" s="96"/>
      <c r="G938" s="86"/>
      <c r="H938" s="10">
        <v>18538</v>
      </c>
      <c r="I938" s="10">
        <v>38</v>
      </c>
      <c r="J938" s="10">
        <v>18576</v>
      </c>
      <c r="K938" s="10">
        <v>8795.52</v>
      </c>
      <c r="L938" s="10">
        <v>0</v>
      </c>
      <c r="M938" s="10">
        <v>8795.52</v>
      </c>
      <c r="N938" s="10">
        <v>9780.48</v>
      </c>
      <c r="O938" s="9">
        <v>0.47348837209302325</v>
      </c>
      <c r="P938" s="10">
        <v>18657.96</v>
      </c>
      <c r="Q938" s="10">
        <v>0</v>
      </c>
      <c r="R938" s="10">
        <v>18657.96</v>
      </c>
      <c r="S938" s="11">
        <v>-81.96</v>
      </c>
      <c r="T938" s="9">
        <v>1.0044121447028425</v>
      </c>
    </row>
    <row r="939" spans="1:20" hidden="1" outlineLevel="4" collapsed="1" x14ac:dyDescent="0.35">
      <c r="A939" s="14" t="s">
        <v>3</v>
      </c>
      <c r="B939" s="14" t="s">
        <v>3</v>
      </c>
      <c r="C939" s="13" t="s">
        <v>3</v>
      </c>
      <c r="D939" s="12" t="s">
        <v>3</v>
      </c>
      <c r="E939" s="12" t="s">
        <v>3</v>
      </c>
      <c r="F939" s="96"/>
      <c r="G939" s="86"/>
      <c r="H939" s="10">
        <v>3246</v>
      </c>
      <c r="I939" s="10">
        <v>13</v>
      </c>
      <c r="J939" s="10">
        <v>3259</v>
      </c>
      <c r="K939" s="10">
        <v>1592.06</v>
      </c>
      <c r="L939" s="10">
        <v>0</v>
      </c>
      <c r="M939" s="10">
        <v>1592.06</v>
      </c>
      <c r="N939" s="10">
        <v>1666.94</v>
      </c>
      <c r="O939" s="9">
        <v>0.48851181343970546</v>
      </c>
      <c r="P939" s="10">
        <v>3172.64</v>
      </c>
      <c r="Q939" s="10">
        <v>0</v>
      </c>
      <c r="R939" s="10">
        <v>3172.64</v>
      </c>
      <c r="S939" s="10">
        <v>86.36</v>
      </c>
      <c r="T939" s="9">
        <v>0.97350107394906416</v>
      </c>
    </row>
    <row r="940" spans="1:20" hidden="1" outlineLevel="4" collapsed="1" x14ac:dyDescent="0.35">
      <c r="A940" s="14" t="s">
        <v>3</v>
      </c>
      <c r="B940" s="14" t="s">
        <v>3</v>
      </c>
      <c r="C940" s="13" t="s">
        <v>3</v>
      </c>
      <c r="D940" s="12" t="s">
        <v>3</v>
      </c>
      <c r="E940" s="12" t="s">
        <v>3</v>
      </c>
      <c r="F940" s="96"/>
      <c r="G940" s="86"/>
      <c r="H940" s="10">
        <v>25521</v>
      </c>
      <c r="I940" s="10">
        <v>17</v>
      </c>
      <c r="J940" s="10">
        <v>25538</v>
      </c>
      <c r="K940" s="10">
        <v>24575.32</v>
      </c>
      <c r="L940" s="10">
        <v>0</v>
      </c>
      <c r="M940" s="10">
        <v>24575.32</v>
      </c>
      <c r="N940" s="10">
        <v>962.68</v>
      </c>
      <c r="O940" s="9">
        <v>0.96230401754248573</v>
      </c>
      <c r="P940" s="10">
        <v>50158.6</v>
      </c>
      <c r="Q940" s="10">
        <v>0</v>
      </c>
      <c r="R940" s="10">
        <v>50158.6</v>
      </c>
      <c r="S940" s="11">
        <v>-24620.6</v>
      </c>
      <c r="T940" s="9">
        <v>1.964077061633644</v>
      </c>
    </row>
    <row r="941" spans="1:20" hidden="1" outlineLevel="4" collapsed="1" x14ac:dyDescent="0.35">
      <c r="A941" s="14" t="s">
        <v>3</v>
      </c>
      <c r="B941" s="14" t="s">
        <v>3</v>
      </c>
      <c r="C941" s="13" t="s">
        <v>3</v>
      </c>
      <c r="D941" s="12" t="s">
        <v>3</v>
      </c>
      <c r="E941" s="12" t="s">
        <v>3</v>
      </c>
      <c r="F941" s="96"/>
      <c r="G941" s="86"/>
      <c r="H941" s="10">
        <v>11520</v>
      </c>
      <c r="I941" s="10">
        <v>0</v>
      </c>
      <c r="J941" s="10">
        <v>11520</v>
      </c>
      <c r="K941" s="10">
        <v>5737.55</v>
      </c>
      <c r="L941" s="10">
        <v>0</v>
      </c>
      <c r="M941" s="10">
        <v>5737.55</v>
      </c>
      <c r="N941" s="10">
        <v>5782.45</v>
      </c>
      <c r="O941" s="9">
        <v>0.49805121527777779</v>
      </c>
      <c r="P941" s="10">
        <v>11414.15</v>
      </c>
      <c r="Q941" s="10">
        <v>0</v>
      </c>
      <c r="R941" s="10">
        <v>11414.15</v>
      </c>
      <c r="S941" s="10">
        <v>105.85</v>
      </c>
      <c r="T941" s="9">
        <v>0.99081163194444444</v>
      </c>
    </row>
    <row r="942" spans="1:20" hidden="1" outlineLevel="4" collapsed="1" x14ac:dyDescent="0.35">
      <c r="A942" s="14" t="s">
        <v>3</v>
      </c>
      <c r="B942" s="14" t="s">
        <v>3</v>
      </c>
      <c r="C942" s="13" t="s">
        <v>3</v>
      </c>
      <c r="D942" s="12" t="s">
        <v>3</v>
      </c>
      <c r="E942" s="12" t="s">
        <v>3</v>
      </c>
      <c r="F942" s="96"/>
      <c r="G942" s="86"/>
      <c r="H942" s="10">
        <v>3158</v>
      </c>
      <c r="I942" s="10">
        <v>0</v>
      </c>
      <c r="J942" s="10">
        <v>3158</v>
      </c>
      <c r="K942" s="10">
        <v>1747.62</v>
      </c>
      <c r="L942" s="10">
        <v>0</v>
      </c>
      <c r="M942" s="10">
        <v>1747.62</v>
      </c>
      <c r="N942" s="10">
        <v>1410.38</v>
      </c>
      <c r="O942" s="9">
        <v>0.55339455351488287</v>
      </c>
      <c r="P942" s="10">
        <v>4347.96</v>
      </c>
      <c r="Q942" s="10">
        <v>0</v>
      </c>
      <c r="R942" s="10">
        <v>4347.96</v>
      </c>
      <c r="S942" s="11">
        <v>-1189.96</v>
      </c>
      <c r="T942" s="9">
        <v>1.3768081063964535</v>
      </c>
    </row>
    <row r="943" spans="1:20" hidden="1" outlineLevel="4" collapsed="1" x14ac:dyDescent="0.35">
      <c r="A943" s="14" t="s">
        <v>3</v>
      </c>
      <c r="B943" s="14" t="s">
        <v>3</v>
      </c>
      <c r="C943" s="13" t="s">
        <v>3</v>
      </c>
      <c r="D943" s="12" t="s">
        <v>3</v>
      </c>
      <c r="E943" s="12" t="s">
        <v>3</v>
      </c>
      <c r="F943" s="96"/>
      <c r="G943" s="86"/>
      <c r="H943" s="10">
        <v>11765</v>
      </c>
      <c r="I943" s="10">
        <v>0</v>
      </c>
      <c r="J943" s="10">
        <v>11765</v>
      </c>
      <c r="K943" s="10">
        <v>6026.25</v>
      </c>
      <c r="L943" s="10">
        <v>0</v>
      </c>
      <c r="M943" s="10">
        <v>6026.25</v>
      </c>
      <c r="N943" s="10">
        <v>5738.75</v>
      </c>
      <c r="O943" s="9">
        <v>0.51221844453888654</v>
      </c>
      <c r="P943" s="10">
        <v>12041.85</v>
      </c>
      <c r="Q943" s="10">
        <v>0</v>
      </c>
      <c r="R943" s="10">
        <v>12041.85</v>
      </c>
      <c r="S943" s="11">
        <v>-276.85000000000002</v>
      </c>
      <c r="T943" s="9">
        <v>1.0235316617084573</v>
      </c>
    </row>
    <row r="944" spans="1:20" hidden="1" outlineLevel="4" collapsed="1" x14ac:dyDescent="0.35">
      <c r="A944" s="14" t="s">
        <v>3</v>
      </c>
      <c r="B944" s="14" t="s">
        <v>3</v>
      </c>
      <c r="C944" s="13" t="s">
        <v>3</v>
      </c>
      <c r="D944" s="12" t="s">
        <v>3</v>
      </c>
      <c r="E944" s="12" t="s">
        <v>3</v>
      </c>
      <c r="F944" s="96"/>
      <c r="G944" s="86"/>
      <c r="H944" s="10">
        <v>12201</v>
      </c>
      <c r="I944" s="10">
        <v>0</v>
      </c>
      <c r="J944" s="10">
        <v>12201</v>
      </c>
      <c r="K944" s="10">
        <v>6080.49</v>
      </c>
      <c r="L944" s="10">
        <v>0</v>
      </c>
      <c r="M944" s="10">
        <v>6080.49</v>
      </c>
      <c r="N944" s="10">
        <v>6120.51</v>
      </c>
      <c r="O944" s="9">
        <v>0.49835997049422176</v>
      </c>
      <c r="P944" s="10">
        <v>12114.63</v>
      </c>
      <c r="Q944" s="10">
        <v>0</v>
      </c>
      <c r="R944" s="10">
        <v>12114.63</v>
      </c>
      <c r="S944" s="10">
        <v>86.37</v>
      </c>
      <c r="T944" s="9">
        <v>0.99292107204327518</v>
      </c>
    </row>
    <row r="945" spans="1:20" hidden="1" outlineLevel="4" collapsed="1" x14ac:dyDescent="0.35">
      <c r="A945" s="14" t="s">
        <v>3</v>
      </c>
      <c r="B945" s="14" t="s">
        <v>3</v>
      </c>
      <c r="C945" s="13" t="s">
        <v>3</v>
      </c>
      <c r="D945" s="12" t="s">
        <v>3</v>
      </c>
      <c r="E945" s="12" t="s">
        <v>3</v>
      </c>
      <c r="F945" s="96"/>
      <c r="G945" s="86"/>
      <c r="H945" s="10">
        <v>10878</v>
      </c>
      <c r="I945" s="10">
        <v>0</v>
      </c>
      <c r="J945" s="10">
        <v>10878</v>
      </c>
      <c r="K945" s="10">
        <v>6147.23</v>
      </c>
      <c r="L945" s="10">
        <v>0</v>
      </c>
      <c r="M945" s="10">
        <v>6147.23</v>
      </c>
      <c r="N945" s="10">
        <v>4730.7700000000004</v>
      </c>
      <c r="O945" s="9">
        <v>0.56510663724949439</v>
      </c>
      <c r="P945" s="10">
        <v>11783.87</v>
      </c>
      <c r="Q945" s="10">
        <v>0</v>
      </c>
      <c r="R945" s="10">
        <v>11783.87</v>
      </c>
      <c r="S945" s="11">
        <v>-905.87</v>
      </c>
      <c r="T945" s="9">
        <v>1.0832754182754183</v>
      </c>
    </row>
    <row r="946" spans="1:20" hidden="1" outlineLevel="4" collapsed="1" x14ac:dyDescent="0.35">
      <c r="A946" s="14" t="s">
        <v>3</v>
      </c>
      <c r="B946" s="14" t="s">
        <v>3</v>
      </c>
      <c r="C946" s="13" t="s">
        <v>3</v>
      </c>
      <c r="D946" s="12" t="s">
        <v>3</v>
      </c>
      <c r="E946" s="12" t="s">
        <v>3</v>
      </c>
      <c r="F946" s="96"/>
      <c r="G946" s="86"/>
      <c r="H946" s="10">
        <v>12875</v>
      </c>
      <c r="I946" s="10">
        <v>0</v>
      </c>
      <c r="J946" s="10">
        <v>12875</v>
      </c>
      <c r="K946" s="10">
        <v>6415.91</v>
      </c>
      <c r="L946" s="10">
        <v>0</v>
      </c>
      <c r="M946" s="10">
        <v>6415.91</v>
      </c>
      <c r="N946" s="10">
        <v>6459.09</v>
      </c>
      <c r="O946" s="9">
        <v>0.49832310679611652</v>
      </c>
      <c r="P946" s="10">
        <v>12770.87</v>
      </c>
      <c r="Q946" s="10">
        <v>0</v>
      </c>
      <c r="R946" s="10">
        <v>12770.87</v>
      </c>
      <c r="S946" s="10">
        <v>104.13</v>
      </c>
      <c r="T946" s="9">
        <v>0.99191223300970877</v>
      </c>
    </row>
    <row r="947" spans="1:20" hidden="1" outlineLevel="4" collapsed="1" x14ac:dyDescent="0.35">
      <c r="A947" s="14" t="s">
        <v>3</v>
      </c>
      <c r="B947" s="14" t="s">
        <v>3</v>
      </c>
      <c r="C947" s="13" t="s">
        <v>3</v>
      </c>
      <c r="D947" s="12" t="s">
        <v>3</v>
      </c>
      <c r="E947" s="12" t="s">
        <v>3</v>
      </c>
      <c r="F947" s="96"/>
      <c r="G947" s="86"/>
      <c r="H947" s="10">
        <v>5497</v>
      </c>
      <c r="I947" s="10">
        <v>0</v>
      </c>
      <c r="J947" s="10">
        <v>5497</v>
      </c>
      <c r="K947" s="10">
        <v>2768.6</v>
      </c>
      <c r="L947" s="10">
        <v>0</v>
      </c>
      <c r="M947" s="10">
        <v>2768.6</v>
      </c>
      <c r="N947" s="10">
        <v>2728.4</v>
      </c>
      <c r="O947" s="9">
        <v>0.50365653993087134</v>
      </c>
      <c r="P947" s="10">
        <v>5507</v>
      </c>
      <c r="Q947" s="10">
        <v>0</v>
      </c>
      <c r="R947" s="10">
        <v>5507</v>
      </c>
      <c r="S947" s="11">
        <v>-10</v>
      </c>
      <c r="T947" s="9">
        <v>1.0018191740949609</v>
      </c>
    </row>
    <row r="948" spans="1:20" hidden="1" outlineLevel="4" collapsed="1" x14ac:dyDescent="0.35">
      <c r="A948" s="14" t="s">
        <v>3</v>
      </c>
      <c r="B948" s="14" t="s">
        <v>3</v>
      </c>
      <c r="C948" s="13" t="s">
        <v>3</v>
      </c>
      <c r="D948" s="12" t="s">
        <v>3</v>
      </c>
      <c r="E948" s="12" t="s">
        <v>3</v>
      </c>
      <c r="F948" s="96"/>
      <c r="G948" s="86"/>
      <c r="H948" s="10">
        <v>17209</v>
      </c>
      <c r="I948" s="10">
        <v>0</v>
      </c>
      <c r="J948" s="10">
        <v>17209</v>
      </c>
      <c r="K948" s="10">
        <v>6511.06</v>
      </c>
      <c r="L948" s="10">
        <v>0</v>
      </c>
      <c r="M948" s="10">
        <v>6511.06</v>
      </c>
      <c r="N948" s="10">
        <v>10697.94</v>
      </c>
      <c r="O948" s="9">
        <v>0.3783520251031437</v>
      </c>
      <c r="P948" s="10">
        <v>12998.92</v>
      </c>
      <c r="Q948" s="10">
        <v>0</v>
      </c>
      <c r="R948" s="10">
        <v>12998.92</v>
      </c>
      <c r="S948" s="10">
        <v>4210.08</v>
      </c>
      <c r="T948" s="9">
        <v>0.755355918414783</v>
      </c>
    </row>
    <row r="949" spans="1:20" hidden="1" outlineLevel="4" collapsed="1" x14ac:dyDescent="0.35">
      <c r="A949" s="14" t="s">
        <v>3</v>
      </c>
      <c r="B949" s="14" t="s">
        <v>3</v>
      </c>
      <c r="C949" s="13" t="s">
        <v>3</v>
      </c>
      <c r="D949" s="12" t="s">
        <v>3</v>
      </c>
      <c r="E949" s="12" t="s">
        <v>3</v>
      </c>
      <c r="F949" s="96"/>
      <c r="G949" s="86"/>
      <c r="H949" s="10">
        <v>4678</v>
      </c>
      <c r="I949" s="10">
        <v>0</v>
      </c>
      <c r="J949" s="10">
        <v>4678</v>
      </c>
      <c r="K949" s="10">
        <v>5128</v>
      </c>
      <c r="L949" s="10">
        <v>0</v>
      </c>
      <c r="M949" s="10">
        <v>5128</v>
      </c>
      <c r="N949" s="11">
        <v>-450</v>
      </c>
      <c r="O949" s="9">
        <v>1.0961949551090209</v>
      </c>
      <c r="P949" s="10">
        <v>8193.4599999999991</v>
      </c>
      <c r="Q949" s="10">
        <v>0</v>
      </c>
      <c r="R949" s="10">
        <v>8193.4599999999991</v>
      </c>
      <c r="S949" s="11">
        <v>-3515.46</v>
      </c>
      <c r="T949" s="9">
        <v>1.7514878153056861</v>
      </c>
    </row>
    <row r="950" spans="1:20" hidden="1" outlineLevel="4" collapsed="1" x14ac:dyDescent="0.35">
      <c r="A950" s="14" t="s">
        <v>3</v>
      </c>
      <c r="B950" s="14" t="s">
        <v>3</v>
      </c>
      <c r="C950" s="13" t="s">
        <v>3</v>
      </c>
      <c r="D950" s="12" t="s">
        <v>3</v>
      </c>
      <c r="E950" s="12" t="s">
        <v>3</v>
      </c>
      <c r="F950" s="96"/>
      <c r="G950" s="86"/>
      <c r="H950" s="10">
        <v>0</v>
      </c>
      <c r="I950" s="10">
        <v>0</v>
      </c>
      <c r="J950" s="10">
        <v>0</v>
      </c>
      <c r="K950" s="10">
        <v>2980</v>
      </c>
      <c r="L950" s="10">
        <v>0</v>
      </c>
      <c r="M950" s="10">
        <v>2980</v>
      </c>
      <c r="N950" s="11">
        <v>-2980</v>
      </c>
      <c r="O950" s="24">
        <v>-1</v>
      </c>
      <c r="P950" s="10">
        <v>5936.8</v>
      </c>
      <c r="Q950" s="10">
        <v>0</v>
      </c>
      <c r="R950" s="10">
        <v>5936.8</v>
      </c>
      <c r="S950" s="11">
        <v>-5936.8</v>
      </c>
      <c r="T950" s="24">
        <v>-1</v>
      </c>
    </row>
    <row r="951" spans="1:20" hidden="1" outlineLevel="4" collapsed="1" x14ac:dyDescent="0.35">
      <c r="A951" s="14" t="s">
        <v>3</v>
      </c>
      <c r="B951" s="14" t="s">
        <v>3</v>
      </c>
      <c r="C951" s="13" t="s">
        <v>3</v>
      </c>
      <c r="D951" s="12" t="s">
        <v>3</v>
      </c>
      <c r="E951" s="12" t="s">
        <v>3</v>
      </c>
      <c r="F951" s="96"/>
      <c r="G951" s="86"/>
      <c r="H951" s="10">
        <v>3159</v>
      </c>
      <c r="I951" s="10">
        <v>0</v>
      </c>
      <c r="J951" s="10">
        <v>3159</v>
      </c>
      <c r="K951" s="10">
        <v>1747.62</v>
      </c>
      <c r="L951" s="10">
        <v>0</v>
      </c>
      <c r="M951" s="10">
        <v>1747.62</v>
      </c>
      <c r="N951" s="10">
        <v>1411.38</v>
      </c>
      <c r="O951" s="9">
        <v>0.5532193732193732</v>
      </c>
      <c r="P951" s="10">
        <v>4347.96</v>
      </c>
      <c r="Q951" s="10">
        <v>0</v>
      </c>
      <c r="R951" s="10">
        <v>4347.96</v>
      </c>
      <c r="S951" s="11">
        <v>-1188.96</v>
      </c>
      <c r="T951" s="9">
        <v>1.3763722697056031</v>
      </c>
    </row>
    <row r="952" spans="1:20" hidden="1" outlineLevel="4" collapsed="1" x14ac:dyDescent="0.35">
      <c r="A952" s="14" t="s">
        <v>3</v>
      </c>
      <c r="B952" s="14" t="s">
        <v>3</v>
      </c>
      <c r="C952" s="13" t="s">
        <v>3</v>
      </c>
      <c r="D952" s="12" t="s">
        <v>3</v>
      </c>
      <c r="E952" s="12" t="s">
        <v>3</v>
      </c>
      <c r="F952" s="96"/>
      <c r="G952" s="86"/>
      <c r="H952" s="10">
        <v>5498</v>
      </c>
      <c r="I952" s="10">
        <v>0</v>
      </c>
      <c r="J952" s="10">
        <v>5498</v>
      </c>
      <c r="K952" s="10">
        <v>2768.55</v>
      </c>
      <c r="L952" s="10">
        <v>0</v>
      </c>
      <c r="M952" s="10">
        <v>2768.55</v>
      </c>
      <c r="N952" s="10">
        <v>2729.45</v>
      </c>
      <c r="O952" s="9">
        <v>0.50355583848672247</v>
      </c>
      <c r="P952" s="10">
        <v>5506.95</v>
      </c>
      <c r="Q952" s="10">
        <v>0</v>
      </c>
      <c r="R952" s="10">
        <v>5506.95</v>
      </c>
      <c r="S952" s="11">
        <v>-8.9499999999999993</v>
      </c>
      <c r="T952" s="9">
        <v>1.0016278646780647</v>
      </c>
    </row>
    <row r="953" spans="1:20" hidden="1" outlineLevel="4" collapsed="1" x14ac:dyDescent="0.35">
      <c r="A953" s="14" t="s">
        <v>3</v>
      </c>
      <c r="B953" s="14" t="s">
        <v>3</v>
      </c>
      <c r="C953" s="13" t="s">
        <v>3</v>
      </c>
      <c r="D953" s="12" t="s">
        <v>3</v>
      </c>
      <c r="E953" s="12" t="s">
        <v>3</v>
      </c>
      <c r="F953" s="96"/>
      <c r="G953" s="86"/>
      <c r="H953" s="10">
        <v>0</v>
      </c>
      <c r="I953" s="10">
        <v>0</v>
      </c>
      <c r="J953" s="10">
        <v>0</v>
      </c>
      <c r="K953" s="10">
        <v>3204.48</v>
      </c>
      <c r="L953" s="10">
        <v>0</v>
      </c>
      <c r="M953" s="10">
        <v>3204.48</v>
      </c>
      <c r="N953" s="11">
        <v>-3204.48</v>
      </c>
      <c r="O953" s="24">
        <v>-1</v>
      </c>
      <c r="P953" s="10">
        <v>6408.96</v>
      </c>
      <c r="Q953" s="10">
        <v>0</v>
      </c>
      <c r="R953" s="10">
        <v>6408.96</v>
      </c>
      <c r="S953" s="11">
        <v>-6408.96</v>
      </c>
      <c r="T953" s="24">
        <v>-1</v>
      </c>
    </row>
    <row r="954" spans="1:20" hidden="1" outlineLevel="4" collapsed="1" x14ac:dyDescent="0.35">
      <c r="A954" s="14" t="s">
        <v>3</v>
      </c>
      <c r="B954" s="14" t="s">
        <v>3</v>
      </c>
      <c r="C954" s="13" t="s">
        <v>3</v>
      </c>
      <c r="D954" s="12" t="s">
        <v>3</v>
      </c>
      <c r="E954" s="12" t="s">
        <v>3</v>
      </c>
      <c r="F954" s="96"/>
      <c r="G954" s="86"/>
      <c r="H954" s="10">
        <v>7182</v>
      </c>
      <c r="I954" s="10">
        <v>17</v>
      </c>
      <c r="J954" s="10">
        <v>7199</v>
      </c>
      <c r="K954" s="10">
        <v>3478.4</v>
      </c>
      <c r="L954" s="10">
        <v>0</v>
      </c>
      <c r="M954" s="10">
        <v>3478.4</v>
      </c>
      <c r="N954" s="10">
        <v>3720.6</v>
      </c>
      <c r="O954" s="9">
        <v>0.48317821919711074</v>
      </c>
      <c r="P954" s="10">
        <v>7413.86</v>
      </c>
      <c r="Q954" s="10">
        <v>0</v>
      </c>
      <c r="R954" s="10">
        <v>7413.86</v>
      </c>
      <c r="S954" s="11">
        <v>-214.86</v>
      </c>
      <c r="T954" s="9">
        <v>1.029845811918322</v>
      </c>
    </row>
    <row r="955" spans="1:20" hidden="1" outlineLevel="4" collapsed="1" x14ac:dyDescent="0.35">
      <c r="A955" s="14" t="s">
        <v>3</v>
      </c>
      <c r="B955" s="14" t="s">
        <v>3</v>
      </c>
      <c r="C955" s="13" t="s">
        <v>3</v>
      </c>
      <c r="D955" s="12" t="s">
        <v>3</v>
      </c>
      <c r="E955" s="12" t="s">
        <v>3</v>
      </c>
      <c r="F955" s="96"/>
      <c r="G955" s="86"/>
      <c r="H955" s="10">
        <v>2628</v>
      </c>
      <c r="I955" s="10">
        <v>0</v>
      </c>
      <c r="J955" s="10">
        <v>2628</v>
      </c>
      <c r="K955" s="10">
        <v>0</v>
      </c>
      <c r="L955" s="10">
        <v>0</v>
      </c>
      <c r="M955" s="10">
        <v>0</v>
      </c>
      <c r="N955" s="10">
        <v>2628</v>
      </c>
      <c r="O955" s="9">
        <v>0</v>
      </c>
      <c r="P955" s="10">
        <v>0</v>
      </c>
      <c r="Q955" s="10">
        <v>0</v>
      </c>
      <c r="R955" s="10">
        <v>0</v>
      </c>
      <c r="S955" s="10">
        <v>2628</v>
      </c>
      <c r="T955" s="9">
        <v>0</v>
      </c>
    </row>
    <row r="956" spans="1:20" hidden="1" outlineLevel="4" collapsed="1" x14ac:dyDescent="0.35">
      <c r="A956" s="14" t="s">
        <v>3</v>
      </c>
      <c r="B956" s="14" t="s">
        <v>3</v>
      </c>
      <c r="C956" s="13" t="s">
        <v>3</v>
      </c>
      <c r="D956" s="12" t="s">
        <v>3</v>
      </c>
      <c r="E956" s="12" t="s">
        <v>3</v>
      </c>
      <c r="F956" s="96" t="s">
        <v>291</v>
      </c>
      <c r="G956" s="86"/>
      <c r="H956" s="10">
        <v>0</v>
      </c>
      <c r="I956" s="10">
        <v>0</v>
      </c>
      <c r="J956" s="10">
        <v>0</v>
      </c>
      <c r="K956" s="10">
        <v>1620.97</v>
      </c>
      <c r="L956" s="10">
        <v>0</v>
      </c>
      <c r="M956" s="10">
        <v>1620.97</v>
      </c>
      <c r="N956" s="11">
        <v>-1620.97</v>
      </c>
      <c r="O956" s="24">
        <v>-1</v>
      </c>
      <c r="P956" s="10">
        <v>3357.01</v>
      </c>
      <c r="Q956" s="10">
        <v>0</v>
      </c>
      <c r="R956" s="10">
        <v>3357.01</v>
      </c>
      <c r="S956" s="11">
        <v>-3357.01</v>
      </c>
      <c r="T956" s="24">
        <v>-1</v>
      </c>
    </row>
    <row r="957" spans="1:20" hidden="1" outlineLevel="4" collapsed="1" x14ac:dyDescent="0.35">
      <c r="A957" s="14" t="s">
        <v>3</v>
      </c>
      <c r="B957" s="14" t="s">
        <v>3</v>
      </c>
      <c r="C957" s="13" t="s">
        <v>3</v>
      </c>
      <c r="D957" s="12" t="s">
        <v>3</v>
      </c>
      <c r="E957" s="12" t="s">
        <v>3</v>
      </c>
      <c r="F957" s="96" t="s">
        <v>290</v>
      </c>
      <c r="G957" s="86"/>
      <c r="H957" s="10">
        <v>4116</v>
      </c>
      <c r="I957" s="10">
        <v>9</v>
      </c>
      <c r="J957" s="10">
        <v>4125</v>
      </c>
      <c r="K957" s="10">
        <v>2055.66</v>
      </c>
      <c r="L957" s="10">
        <v>0</v>
      </c>
      <c r="M957" s="10">
        <v>2055.66</v>
      </c>
      <c r="N957" s="10">
        <v>2069.34</v>
      </c>
      <c r="O957" s="9">
        <v>0.49834181818181816</v>
      </c>
      <c r="P957" s="10">
        <v>4111.5</v>
      </c>
      <c r="Q957" s="10">
        <v>0</v>
      </c>
      <c r="R957" s="10">
        <v>4111.5</v>
      </c>
      <c r="S957" s="10">
        <v>13.5</v>
      </c>
      <c r="T957" s="9">
        <v>0.99672727272727268</v>
      </c>
    </row>
    <row r="958" spans="1:20" hidden="1" outlineLevel="4" collapsed="1" x14ac:dyDescent="0.35">
      <c r="A958" s="14" t="s">
        <v>3</v>
      </c>
      <c r="B958" s="14" t="s">
        <v>3</v>
      </c>
      <c r="C958" s="13" t="s">
        <v>3</v>
      </c>
      <c r="D958" s="12" t="s">
        <v>3</v>
      </c>
      <c r="E958" s="12" t="s">
        <v>3</v>
      </c>
      <c r="F958" s="96" t="s">
        <v>415</v>
      </c>
      <c r="G958" s="86"/>
      <c r="H958" s="10">
        <v>8110</v>
      </c>
      <c r="I958" s="10">
        <v>158</v>
      </c>
      <c r="J958" s="10">
        <v>8268</v>
      </c>
      <c r="K958" s="10">
        <v>2636.4</v>
      </c>
      <c r="L958" s="10">
        <v>0</v>
      </c>
      <c r="M958" s="10">
        <v>2636.4</v>
      </c>
      <c r="N958" s="10">
        <v>5631.6</v>
      </c>
      <c r="O958" s="9">
        <v>0.31886792452830187</v>
      </c>
      <c r="P958" s="10">
        <v>4744.5</v>
      </c>
      <c r="Q958" s="10">
        <v>0</v>
      </c>
      <c r="R958" s="10">
        <v>4744.5</v>
      </c>
      <c r="S958" s="10">
        <v>3523.5</v>
      </c>
      <c r="T958" s="9">
        <v>0.57383889695210455</v>
      </c>
    </row>
    <row r="959" spans="1:20" hidden="1" outlineLevel="4" collapsed="1" x14ac:dyDescent="0.35">
      <c r="A959" s="14" t="s">
        <v>3</v>
      </c>
      <c r="B959" s="14" t="s">
        <v>3</v>
      </c>
      <c r="C959" s="13" t="s">
        <v>3</v>
      </c>
      <c r="D959" s="12" t="s">
        <v>3</v>
      </c>
      <c r="E959" s="12" t="s">
        <v>3</v>
      </c>
      <c r="F959" s="96" t="s">
        <v>286</v>
      </c>
      <c r="G959" s="86"/>
      <c r="H959" s="10">
        <v>0</v>
      </c>
      <c r="I959" s="10">
        <v>0</v>
      </c>
      <c r="J959" s="10">
        <v>0</v>
      </c>
      <c r="K959" s="10">
        <v>7074.12</v>
      </c>
      <c r="L959" s="10">
        <v>0</v>
      </c>
      <c r="M959" s="10">
        <v>7074.12</v>
      </c>
      <c r="N959" s="11">
        <v>-7074.12</v>
      </c>
      <c r="O959" s="24">
        <v>-1</v>
      </c>
      <c r="P959" s="10">
        <v>14423.64</v>
      </c>
      <c r="Q959" s="10">
        <v>0</v>
      </c>
      <c r="R959" s="10">
        <v>14423.64</v>
      </c>
      <c r="S959" s="11">
        <v>-14423.64</v>
      </c>
      <c r="T959" s="24">
        <v>-1</v>
      </c>
    </row>
    <row r="960" spans="1:20" hidden="1" outlineLevel="4" collapsed="1" x14ac:dyDescent="0.35">
      <c r="A960" s="14" t="s">
        <v>3</v>
      </c>
      <c r="B960" s="14" t="s">
        <v>3</v>
      </c>
      <c r="C960" s="13" t="s">
        <v>3</v>
      </c>
      <c r="D960" s="12" t="s">
        <v>3</v>
      </c>
      <c r="E960" s="12" t="s">
        <v>3</v>
      </c>
      <c r="F960" s="96" t="s">
        <v>195</v>
      </c>
      <c r="G960" s="86"/>
      <c r="H960" s="10">
        <v>6505</v>
      </c>
      <c r="I960" s="10">
        <v>76</v>
      </c>
      <c r="J960" s="10">
        <v>6581</v>
      </c>
      <c r="K960" s="10">
        <v>3699.67</v>
      </c>
      <c r="L960" s="10">
        <v>0</v>
      </c>
      <c r="M960" s="10">
        <v>3699.67</v>
      </c>
      <c r="N960" s="10">
        <v>2881.33</v>
      </c>
      <c r="O960" s="9">
        <v>0.5621744415742288</v>
      </c>
      <c r="P960" s="10">
        <v>7639.81</v>
      </c>
      <c r="Q960" s="10">
        <v>0</v>
      </c>
      <c r="R960" s="10">
        <v>7639.81</v>
      </c>
      <c r="S960" s="11">
        <v>-1058.81</v>
      </c>
      <c r="T960" s="9">
        <v>1.1608889226561312</v>
      </c>
    </row>
    <row r="961" spans="1:20" hidden="1" outlineLevel="4" collapsed="1" x14ac:dyDescent="0.35">
      <c r="A961" s="14" t="s">
        <v>3</v>
      </c>
      <c r="B961" s="14" t="s">
        <v>3</v>
      </c>
      <c r="C961" s="13" t="s">
        <v>3</v>
      </c>
      <c r="D961" s="12" t="s">
        <v>3</v>
      </c>
      <c r="E961" s="12" t="s">
        <v>3</v>
      </c>
      <c r="F961" s="96" t="s">
        <v>236</v>
      </c>
      <c r="G961" s="86"/>
      <c r="H961" s="10">
        <v>0</v>
      </c>
      <c r="I961" s="10">
        <v>0</v>
      </c>
      <c r="J961" s="10">
        <v>0</v>
      </c>
      <c r="K961" s="10">
        <v>626.09</v>
      </c>
      <c r="L961" s="10">
        <v>0</v>
      </c>
      <c r="M961" s="10">
        <v>626.09</v>
      </c>
      <c r="N961" s="11">
        <v>-626.09</v>
      </c>
      <c r="O961" s="24">
        <v>-1</v>
      </c>
      <c r="P961" s="10">
        <v>1860.05</v>
      </c>
      <c r="Q961" s="10">
        <v>0</v>
      </c>
      <c r="R961" s="10">
        <v>1860.05</v>
      </c>
      <c r="S961" s="11">
        <v>-1860.05</v>
      </c>
      <c r="T961" s="24">
        <v>-1</v>
      </c>
    </row>
    <row r="962" spans="1:20" hidden="1" outlineLevel="4" collapsed="1" x14ac:dyDescent="0.35">
      <c r="A962" s="14" t="s">
        <v>3</v>
      </c>
      <c r="B962" s="14" t="s">
        <v>3</v>
      </c>
      <c r="C962" s="13" t="s">
        <v>3</v>
      </c>
      <c r="D962" s="12" t="s">
        <v>3</v>
      </c>
      <c r="E962" s="12" t="s">
        <v>3</v>
      </c>
      <c r="F962" s="96" t="s">
        <v>109</v>
      </c>
      <c r="G962" s="86"/>
      <c r="H962" s="10">
        <v>0</v>
      </c>
      <c r="I962" s="10">
        <v>0</v>
      </c>
      <c r="J962" s="10">
        <v>0</v>
      </c>
      <c r="K962" s="10">
        <v>31.74</v>
      </c>
      <c r="L962" s="10">
        <v>0</v>
      </c>
      <c r="M962" s="10">
        <v>31.74</v>
      </c>
      <c r="N962" s="11">
        <v>-31.74</v>
      </c>
      <c r="O962" s="24">
        <v>-1</v>
      </c>
      <c r="P962" s="10">
        <v>31.74</v>
      </c>
      <c r="Q962" s="10">
        <v>0</v>
      </c>
      <c r="R962" s="10">
        <v>31.74</v>
      </c>
      <c r="S962" s="11">
        <v>-31.74</v>
      </c>
      <c r="T962" s="24">
        <v>-1</v>
      </c>
    </row>
    <row r="963" spans="1:20" hidden="1" outlineLevel="4" collapsed="1" x14ac:dyDescent="0.35">
      <c r="A963" s="14" t="s">
        <v>3</v>
      </c>
      <c r="B963" s="14" t="s">
        <v>3</v>
      </c>
      <c r="C963" s="13" t="s">
        <v>3</v>
      </c>
      <c r="D963" s="12" t="s">
        <v>3</v>
      </c>
      <c r="E963" s="12" t="s">
        <v>3</v>
      </c>
      <c r="F963" s="96" t="s">
        <v>133</v>
      </c>
      <c r="G963" s="86"/>
      <c r="H963" s="10">
        <v>45331</v>
      </c>
      <c r="I963" s="10">
        <v>0</v>
      </c>
      <c r="J963" s="10">
        <v>45331</v>
      </c>
      <c r="K963" s="10">
        <v>21842.33</v>
      </c>
      <c r="L963" s="10">
        <v>0</v>
      </c>
      <c r="M963" s="10">
        <v>21842.33</v>
      </c>
      <c r="N963" s="10">
        <v>23488.67</v>
      </c>
      <c r="O963" s="9">
        <v>0.48184090357591935</v>
      </c>
      <c r="P963" s="10">
        <v>45864.53</v>
      </c>
      <c r="Q963" s="10">
        <v>0</v>
      </c>
      <c r="R963" s="10">
        <v>45864.53</v>
      </c>
      <c r="S963" s="11">
        <v>-533.53</v>
      </c>
      <c r="T963" s="9">
        <v>1.0117696499084512</v>
      </c>
    </row>
    <row r="964" spans="1:20" hidden="1" outlineLevel="4" collapsed="1" x14ac:dyDescent="0.35">
      <c r="A964" s="14" t="s">
        <v>3</v>
      </c>
      <c r="B964" s="14" t="s">
        <v>3</v>
      </c>
      <c r="C964" s="13" t="s">
        <v>3</v>
      </c>
      <c r="D964" s="12" t="s">
        <v>3</v>
      </c>
      <c r="E964" s="12" t="s">
        <v>3</v>
      </c>
      <c r="F964" s="96" t="s">
        <v>133</v>
      </c>
      <c r="G964" s="86"/>
      <c r="H964" s="10">
        <v>12404</v>
      </c>
      <c r="I964" s="10">
        <v>0</v>
      </c>
      <c r="J964" s="10">
        <v>12404</v>
      </c>
      <c r="K964" s="10">
        <v>6192.81</v>
      </c>
      <c r="L964" s="10">
        <v>0</v>
      </c>
      <c r="M964" s="10">
        <v>6192.81</v>
      </c>
      <c r="N964" s="10">
        <v>6211.19</v>
      </c>
      <c r="O964" s="9">
        <v>0.49925910996452755</v>
      </c>
      <c r="P964" s="10">
        <v>12285.99</v>
      </c>
      <c r="Q964" s="10">
        <v>0</v>
      </c>
      <c r="R964" s="10">
        <v>12285.99</v>
      </c>
      <c r="S964" s="10">
        <v>118.01</v>
      </c>
      <c r="T964" s="9">
        <v>0.99048613350532089</v>
      </c>
    </row>
    <row r="965" spans="1:20" hidden="1" outlineLevel="4" collapsed="1" x14ac:dyDescent="0.35">
      <c r="A965" s="14" t="s">
        <v>3</v>
      </c>
      <c r="B965" s="14" t="s">
        <v>3</v>
      </c>
      <c r="C965" s="13" t="s">
        <v>3</v>
      </c>
      <c r="D965" s="12" t="s">
        <v>3</v>
      </c>
      <c r="E965" s="12" t="s">
        <v>3</v>
      </c>
      <c r="F965" s="96" t="s">
        <v>133</v>
      </c>
      <c r="G965" s="86"/>
      <c r="H965" s="10">
        <v>62378</v>
      </c>
      <c r="I965" s="10">
        <v>0</v>
      </c>
      <c r="J965" s="10">
        <v>62378</v>
      </c>
      <c r="K965" s="10">
        <v>23542.68</v>
      </c>
      <c r="L965" s="10">
        <v>0</v>
      </c>
      <c r="M965" s="10">
        <v>23542.68</v>
      </c>
      <c r="N965" s="10">
        <v>38835.32</v>
      </c>
      <c r="O965" s="9">
        <v>0.37741960306518324</v>
      </c>
      <c r="P965" s="10">
        <v>47269.08</v>
      </c>
      <c r="Q965" s="10">
        <v>0</v>
      </c>
      <c r="R965" s="10">
        <v>47269.08</v>
      </c>
      <c r="S965" s="10">
        <v>15108.92</v>
      </c>
      <c r="T965" s="9">
        <v>0.7577844752957773</v>
      </c>
    </row>
    <row r="966" spans="1:20" hidden="1" outlineLevel="4" collapsed="1" x14ac:dyDescent="0.35">
      <c r="A966" s="14" t="s">
        <v>3</v>
      </c>
      <c r="B966" s="14" t="s">
        <v>3</v>
      </c>
      <c r="C966" s="13" t="s">
        <v>3</v>
      </c>
      <c r="D966" s="12" t="s">
        <v>3</v>
      </c>
      <c r="E966" s="12" t="s">
        <v>3</v>
      </c>
      <c r="F966" s="96" t="s">
        <v>133</v>
      </c>
      <c r="G966" s="86"/>
      <c r="H966" s="10">
        <v>9902</v>
      </c>
      <c r="I966" s="10">
        <v>0</v>
      </c>
      <c r="J966" s="10">
        <v>9902</v>
      </c>
      <c r="K966" s="10">
        <v>2699.71</v>
      </c>
      <c r="L966" s="10">
        <v>0</v>
      </c>
      <c r="M966" s="10">
        <v>2699.71</v>
      </c>
      <c r="N966" s="10">
        <v>7202.29</v>
      </c>
      <c r="O966" s="9">
        <v>0.27264290042415673</v>
      </c>
      <c r="P966" s="10">
        <v>5346.07</v>
      </c>
      <c r="Q966" s="10">
        <v>0</v>
      </c>
      <c r="R966" s="10">
        <v>5346.07</v>
      </c>
      <c r="S966" s="10">
        <v>4555.93</v>
      </c>
      <c r="T966" s="9">
        <v>0.53989800040395874</v>
      </c>
    </row>
    <row r="967" spans="1:20" hidden="1" outlineLevel="4" collapsed="1" x14ac:dyDescent="0.35">
      <c r="A967" s="14" t="s">
        <v>3</v>
      </c>
      <c r="B967" s="14" t="s">
        <v>3</v>
      </c>
      <c r="C967" s="13" t="s">
        <v>3</v>
      </c>
      <c r="D967" s="12" t="s">
        <v>3</v>
      </c>
      <c r="E967" s="12" t="s">
        <v>3</v>
      </c>
      <c r="F967" s="96" t="s">
        <v>65</v>
      </c>
      <c r="G967" s="86"/>
      <c r="H967" s="10">
        <v>971</v>
      </c>
      <c r="I967" s="10">
        <v>27</v>
      </c>
      <c r="J967" s="10">
        <v>998</v>
      </c>
      <c r="K967" s="10">
        <v>0</v>
      </c>
      <c r="L967" s="10">
        <v>0</v>
      </c>
      <c r="M967" s="10">
        <v>0</v>
      </c>
      <c r="N967" s="10">
        <v>998</v>
      </c>
      <c r="O967" s="9">
        <v>0</v>
      </c>
      <c r="P967" s="10">
        <v>0</v>
      </c>
      <c r="Q967" s="10">
        <v>0</v>
      </c>
      <c r="R967" s="10">
        <v>0</v>
      </c>
      <c r="S967" s="10">
        <v>998</v>
      </c>
      <c r="T967" s="9">
        <v>0</v>
      </c>
    </row>
    <row r="968" spans="1:20" hidden="1" outlineLevel="4" collapsed="1" x14ac:dyDescent="0.35">
      <c r="A968" s="14" t="s">
        <v>3</v>
      </c>
      <c r="B968" s="14" t="s">
        <v>3</v>
      </c>
      <c r="C968" s="13" t="s">
        <v>3</v>
      </c>
      <c r="D968" s="12" t="s">
        <v>3</v>
      </c>
      <c r="E968" s="12" t="s">
        <v>3</v>
      </c>
      <c r="F968" s="96" t="s">
        <v>81</v>
      </c>
      <c r="G968" s="86"/>
      <c r="H968" s="10">
        <v>0</v>
      </c>
      <c r="I968" s="10">
        <v>0</v>
      </c>
      <c r="J968" s="10">
        <v>0</v>
      </c>
      <c r="K968" s="10">
        <v>1005.1</v>
      </c>
      <c r="L968" s="10">
        <v>0</v>
      </c>
      <c r="M968" s="10">
        <v>1005.1</v>
      </c>
      <c r="N968" s="11">
        <v>-1005.1</v>
      </c>
      <c r="O968" s="24">
        <v>-1</v>
      </c>
      <c r="P968" s="10">
        <v>2011.36</v>
      </c>
      <c r="Q968" s="10">
        <v>0</v>
      </c>
      <c r="R968" s="10">
        <v>2011.36</v>
      </c>
      <c r="S968" s="11">
        <v>-2011.36</v>
      </c>
      <c r="T968" s="24">
        <v>-1</v>
      </c>
    </row>
    <row r="969" spans="1:20" hidden="1" outlineLevel="4" collapsed="1" x14ac:dyDescent="0.35">
      <c r="A969" s="14" t="s">
        <v>3</v>
      </c>
      <c r="B969" s="14" t="s">
        <v>3</v>
      </c>
      <c r="C969" s="13" t="s">
        <v>3</v>
      </c>
      <c r="D969" s="12" t="s">
        <v>3</v>
      </c>
      <c r="E969" s="12" t="s">
        <v>3</v>
      </c>
      <c r="F969" s="96" t="s">
        <v>67</v>
      </c>
      <c r="G969" s="86"/>
      <c r="H969" s="10">
        <v>548</v>
      </c>
      <c r="I969" s="10">
        <v>3</v>
      </c>
      <c r="J969" s="10">
        <v>551</v>
      </c>
      <c r="K969" s="10">
        <v>202.09</v>
      </c>
      <c r="L969" s="10">
        <v>0</v>
      </c>
      <c r="M969" s="10">
        <v>202.09</v>
      </c>
      <c r="N969" s="10">
        <v>348.91</v>
      </c>
      <c r="O969" s="9">
        <v>0.36676950998185121</v>
      </c>
      <c r="P969" s="10">
        <v>486.13</v>
      </c>
      <c r="Q969" s="10">
        <v>0</v>
      </c>
      <c r="R969" s="10">
        <v>486.13</v>
      </c>
      <c r="S969" s="10">
        <v>64.87</v>
      </c>
      <c r="T969" s="9">
        <v>0.88226860254083483</v>
      </c>
    </row>
    <row r="970" spans="1:20" hidden="1" outlineLevel="4" collapsed="1" x14ac:dyDescent="0.35">
      <c r="A970" s="14" t="s">
        <v>3</v>
      </c>
      <c r="B970" s="14" t="s">
        <v>3</v>
      </c>
      <c r="C970" s="13" t="s">
        <v>3</v>
      </c>
      <c r="D970" s="12" t="s">
        <v>3</v>
      </c>
      <c r="E970" s="12" t="s">
        <v>3</v>
      </c>
      <c r="F970" s="96" t="s">
        <v>68</v>
      </c>
      <c r="G970" s="86"/>
      <c r="H970" s="10">
        <v>1141</v>
      </c>
      <c r="I970" s="10">
        <v>11</v>
      </c>
      <c r="J970" s="10">
        <v>1152</v>
      </c>
      <c r="K970" s="10">
        <v>572</v>
      </c>
      <c r="L970" s="10">
        <v>0</v>
      </c>
      <c r="M970" s="10">
        <v>572</v>
      </c>
      <c r="N970" s="10">
        <v>580</v>
      </c>
      <c r="O970" s="9">
        <v>0.49652777777777779</v>
      </c>
      <c r="P970" s="10">
        <v>1142.72</v>
      </c>
      <c r="Q970" s="10">
        <v>0</v>
      </c>
      <c r="R970" s="10">
        <v>1142.72</v>
      </c>
      <c r="S970" s="10">
        <v>9.2799999999999994</v>
      </c>
      <c r="T970" s="9">
        <v>0.99194444444444441</v>
      </c>
    </row>
    <row r="971" spans="1:20" hidden="1" outlineLevel="4" collapsed="1" x14ac:dyDescent="0.35">
      <c r="A971" s="14" t="s">
        <v>3</v>
      </c>
      <c r="B971" s="14" t="s">
        <v>3</v>
      </c>
      <c r="C971" s="13" t="s">
        <v>3</v>
      </c>
      <c r="D971" s="12" t="s">
        <v>3</v>
      </c>
      <c r="E971" s="12" t="s">
        <v>3</v>
      </c>
      <c r="F971" s="96" t="s">
        <v>57</v>
      </c>
      <c r="G971" s="86"/>
      <c r="H971" s="10">
        <v>243</v>
      </c>
      <c r="I971" s="10">
        <v>7</v>
      </c>
      <c r="J971" s="10">
        <v>250</v>
      </c>
      <c r="K971" s="10">
        <v>0</v>
      </c>
      <c r="L971" s="10">
        <v>0</v>
      </c>
      <c r="M971" s="10">
        <v>0</v>
      </c>
      <c r="N971" s="10">
        <v>250</v>
      </c>
      <c r="O971" s="9">
        <v>0</v>
      </c>
      <c r="P971" s="10">
        <v>0</v>
      </c>
      <c r="Q971" s="10">
        <v>0</v>
      </c>
      <c r="R971" s="10">
        <v>0</v>
      </c>
      <c r="S971" s="10">
        <v>250</v>
      </c>
      <c r="T971" s="9">
        <v>0</v>
      </c>
    </row>
    <row r="972" spans="1:20" hidden="1" outlineLevel="4" collapsed="1" x14ac:dyDescent="0.35">
      <c r="A972" s="14" t="s">
        <v>3</v>
      </c>
      <c r="B972" s="14" t="s">
        <v>3</v>
      </c>
      <c r="C972" s="13" t="s">
        <v>3</v>
      </c>
      <c r="D972" s="12" t="s">
        <v>3</v>
      </c>
      <c r="E972" s="12" t="s">
        <v>3</v>
      </c>
      <c r="F972" s="96" t="s">
        <v>59</v>
      </c>
      <c r="G972" s="86"/>
      <c r="H972" s="10">
        <v>6000</v>
      </c>
      <c r="I972" s="10">
        <v>25</v>
      </c>
      <c r="J972" s="10">
        <v>6025</v>
      </c>
      <c r="K972" s="10">
        <v>3048.27</v>
      </c>
      <c r="L972" s="10">
        <v>0</v>
      </c>
      <c r="M972" s="10">
        <v>3048.27</v>
      </c>
      <c r="N972" s="10">
        <v>2976.73</v>
      </c>
      <c r="O972" s="9">
        <v>0.50593692946058089</v>
      </c>
      <c r="P972" s="10">
        <v>6347.43</v>
      </c>
      <c r="Q972" s="10">
        <v>0</v>
      </c>
      <c r="R972" s="10">
        <v>6347.43</v>
      </c>
      <c r="S972" s="11">
        <v>-322.43</v>
      </c>
      <c r="T972" s="9">
        <v>1.0535153526970955</v>
      </c>
    </row>
    <row r="973" spans="1:20" hidden="1" outlineLevel="4" collapsed="1" x14ac:dyDescent="0.35">
      <c r="A973" s="14" t="s">
        <v>3</v>
      </c>
      <c r="B973" s="14" t="s">
        <v>3</v>
      </c>
      <c r="C973" s="13" t="s">
        <v>3</v>
      </c>
      <c r="D973" s="12" t="s">
        <v>3</v>
      </c>
      <c r="E973" s="12" t="s">
        <v>3</v>
      </c>
      <c r="F973" s="96" t="s">
        <v>59</v>
      </c>
      <c r="G973" s="86"/>
      <c r="H973" s="10">
        <v>6812</v>
      </c>
      <c r="I973" s="10">
        <v>76</v>
      </c>
      <c r="J973" s="10">
        <v>6888</v>
      </c>
      <c r="K973" s="10">
        <v>3738.77</v>
      </c>
      <c r="L973" s="10">
        <v>0</v>
      </c>
      <c r="M973" s="10">
        <v>3738.77</v>
      </c>
      <c r="N973" s="10">
        <v>3149.23</v>
      </c>
      <c r="O973" s="9">
        <v>0.54279471544715452</v>
      </c>
      <c r="P973" s="10">
        <v>7586.81</v>
      </c>
      <c r="Q973" s="10">
        <v>0</v>
      </c>
      <c r="R973" s="10">
        <v>7586.81</v>
      </c>
      <c r="S973" s="11">
        <v>-698.81</v>
      </c>
      <c r="T973" s="9">
        <v>1.1014532520325204</v>
      </c>
    </row>
    <row r="974" spans="1:20" hidden="1" outlineLevel="4" collapsed="1" x14ac:dyDescent="0.35">
      <c r="A974" s="14" t="s">
        <v>3</v>
      </c>
      <c r="B974" s="14" t="s">
        <v>3</v>
      </c>
      <c r="C974" s="13" t="s">
        <v>3</v>
      </c>
      <c r="D974" s="12" t="s">
        <v>3</v>
      </c>
      <c r="E974" s="12" t="s">
        <v>3</v>
      </c>
      <c r="F974" s="96" t="s">
        <v>59</v>
      </c>
      <c r="G974" s="86"/>
      <c r="H974" s="10">
        <v>0</v>
      </c>
      <c r="I974" s="10">
        <v>0</v>
      </c>
      <c r="J974" s="10">
        <v>0</v>
      </c>
      <c r="K974" s="10">
        <v>0</v>
      </c>
      <c r="L974" s="10">
        <v>0</v>
      </c>
      <c r="M974" s="10">
        <v>0</v>
      </c>
      <c r="N974" s="10">
        <v>0</v>
      </c>
      <c r="O974" s="9">
        <v>0</v>
      </c>
      <c r="P974" s="10">
        <v>0</v>
      </c>
      <c r="Q974" s="10">
        <v>29045</v>
      </c>
      <c r="R974" s="10">
        <v>29045</v>
      </c>
      <c r="S974" s="11">
        <v>-29045</v>
      </c>
      <c r="T974" s="24">
        <v>-1</v>
      </c>
    </row>
    <row r="975" spans="1:20" hidden="1" outlineLevel="4" collapsed="1" x14ac:dyDescent="0.35">
      <c r="A975" s="14" t="s">
        <v>3</v>
      </c>
      <c r="B975" s="14" t="s">
        <v>3</v>
      </c>
      <c r="C975" s="13" t="s">
        <v>3</v>
      </c>
      <c r="D975" s="12" t="s">
        <v>3</v>
      </c>
      <c r="E975" s="12" t="s">
        <v>3</v>
      </c>
      <c r="F975" s="96" t="s">
        <v>59</v>
      </c>
      <c r="G975" s="86"/>
      <c r="H975" s="10">
        <v>5000</v>
      </c>
      <c r="I975" s="10">
        <v>15</v>
      </c>
      <c r="J975" s="10">
        <v>5015</v>
      </c>
      <c r="K975" s="10">
        <v>2640.8</v>
      </c>
      <c r="L975" s="10">
        <v>0</v>
      </c>
      <c r="M975" s="10">
        <v>2640.8</v>
      </c>
      <c r="N975" s="10">
        <v>2374.1999999999998</v>
      </c>
      <c r="O975" s="9">
        <v>0.52658025922233298</v>
      </c>
      <c r="P975" s="10">
        <v>4123.7</v>
      </c>
      <c r="Q975" s="10">
        <v>0</v>
      </c>
      <c r="R975" s="10">
        <v>4123.7</v>
      </c>
      <c r="S975" s="10">
        <v>891.3</v>
      </c>
      <c r="T975" s="9">
        <v>0.82227318045862408</v>
      </c>
    </row>
    <row r="976" spans="1:20" hidden="1" outlineLevel="4" collapsed="1" x14ac:dyDescent="0.35">
      <c r="A976" s="14" t="s">
        <v>3</v>
      </c>
      <c r="B976" s="14" t="s">
        <v>3</v>
      </c>
      <c r="C976" s="13" t="s">
        <v>3</v>
      </c>
      <c r="D976" s="12" t="s">
        <v>3</v>
      </c>
      <c r="E976" s="12" t="s">
        <v>3</v>
      </c>
      <c r="F976" s="96" t="s">
        <v>59</v>
      </c>
      <c r="G976" s="86"/>
      <c r="H976" s="10">
        <v>4295</v>
      </c>
      <c r="I976" s="10">
        <v>30</v>
      </c>
      <c r="J976" s="10">
        <v>4325</v>
      </c>
      <c r="K976" s="10">
        <v>2148.17</v>
      </c>
      <c r="L976" s="10">
        <v>0</v>
      </c>
      <c r="M976" s="10">
        <v>2148.17</v>
      </c>
      <c r="N976" s="10">
        <v>2176.83</v>
      </c>
      <c r="O976" s="9">
        <v>0.49668670520231212</v>
      </c>
      <c r="P976" s="10">
        <v>4283.21</v>
      </c>
      <c r="Q976" s="10">
        <v>0</v>
      </c>
      <c r="R976" s="10">
        <v>4283.21</v>
      </c>
      <c r="S976" s="10">
        <v>41.79</v>
      </c>
      <c r="T976" s="9">
        <v>0.99033757225433527</v>
      </c>
    </row>
    <row r="977" spans="1:20" hidden="1" outlineLevel="4" collapsed="1" x14ac:dyDescent="0.35">
      <c r="A977" s="14" t="s">
        <v>3</v>
      </c>
      <c r="B977" s="14" t="s">
        <v>3</v>
      </c>
      <c r="C977" s="13" t="s">
        <v>3</v>
      </c>
      <c r="D977" s="12" t="s">
        <v>3</v>
      </c>
      <c r="E977" s="12" t="s">
        <v>3</v>
      </c>
      <c r="F977" s="96" t="s">
        <v>59</v>
      </c>
      <c r="G977" s="86"/>
      <c r="H977" s="10">
        <v>4544</v>
      </c>
      <c r="I977" s="10">
        <v>23</v>
      </c>
      <c r="J977" s="10">
        <v>4567</v>
      </c>
      <c r="K977" s="10">
        <v>2251.11</v>
      </c>
      <c r="L977" s="10">
        <v>0</v>
      </c>
      <c r="M977" s="10">
        <v>2251.11</v>
      </c>
      <c r="N977" s="10">
        <v>2315.89</v>
      </c>
      <c r="O977" s="9">
        <v>0.49290781694766805</v>
      </c>
      <c r="P977" s="10">
        <v>4450.47</v>
      </c>
      <c r="Q977" s="10">
        <v>0</v>
      </c>
      <c r="R977" s="10">
        <v>4450.47</v>
      </c>
      <c r="S977" s="10">
        <v>116.53</v>
      </c>
      <c r="T977" s="9">
        <v>0.97448434420845198</v>
      </c>
    </row>
    <row r="978" spans="1:20" hidden="1" outlineLevel="4" collapsed="1" x14ac:dyDescent="0.35">
      <c r="A978" s="14" t="s">
        <v>3</v>
      </c>
      <c r="B978" s="14" t="s">
        <v>3</v>
      </c>
      <c r="C978" s="13" t="s">
        <v>3</v>
      </c>
      <c r="D978" s="12" t="s">
        <v>3</v>
      </c>
      <c r="E978" s="12" t="s">
        <v>3</v>
      </c>
      <c r="F978" s="96" t="s">
        <v>59</v>
      </c>
      <c r="G978" s="86"/>
      <c r="H978" s="10">
        <v>3677</v>
      </c>
      <c r="I978" s="10">
        <v>27</v>
      </c>
      <c r="J978" s="10">
        <v>3704</v>
      </c>
      <c r="K978" s="10">
        <v>1842.97</v>
      </c>
      <c r="L978" s="10">
        <v>0</v>
      </c>
      <c r="M978" s="10">
        <v>1842.97</v>
      </c>
      <c r="N978" s="10">
        <v>1861.03</v>
      </c>
      <c r="O978" s="9">
        <v>0.4975620950323974</v>
      </c>
      <c r="P978" s="10">
        <v>3693.61</v>
      </c>
      <c r="Q978" s="10">
        <v>0</v>
      </c>
      <c r="R978" s="10">
        <v>3693.61</v>
      </c>
      <c r="S978" s="10">
        <v>10.39</v>
      </c>
      <c r="T978" s="9">
        <v>0.99719492440604751</v>
      </c>
    </row>
    <row r="979" spans="1:20" hidden="1" outlineLevel="4" collapsed="1" x14ac:dyDescent="0.35">
      <c r="A979" s="14" t="s">
        <v>3</v>
      </c>
      <c r="B979" s="14" t="s">
        <v>3</v>
      </c>
      <c r="C979" s="13" t="s">
        <v>3</v>
      </c>
      <c r="D979" s="12" t="s">
        <v>3</v>
      </c>
      <c r="E979" s="12" t="s">
        <v>3</v>
      </c>
      <c r="F979" s="96" t="s">
        <v>59</v>
      </c>
      <c r="G979" s="86"/>
      <c r="H979" s="10">
        <v>3242</v>
      </c>
      <c r="I979" s="10">
        <v>23</v>
      </c>
      <c r="J979" s="10">
        <v>3265</v>
      </c>
      <c r="K979" s="10">
        <v>1626.79</v>
      </c>
      <c r="L979" s="10">
        <v>0</v>
      </c>
      <c r="M979" s="10">
        <v>1626.79</v>
      </c>
      <c r="N979" s="10">
        <v>1638.21</v>
      </c>
      <c r="O979" s="9">
        <v>0.4982511485451761</v>
      </c>
      <c r="P979" s="10">
        <v>3251.77</v>
      </c>
      <c r="Q979" s="10">
        <v>0</v>
      </c>
      <c r="R979" s="10">
        <v>3251.77</v>
      </c>
      <c r="S979" s="10">
        <v>13.23</v>
      </c>
      <c r="T979" s="9">
        <v>0.99594793261868297</v>
      </c>
    </row>
    <row r="980" spans="1:20" hidden="1" outlineLevel="4" collapsed="1" x14ac:dyDescent="0.35">
      <c r="A980" s="14" t="s">
        <v>3</v>
      </c>
      <c r="B980" s="14" t="s">
        <v>3</v>
      </c>
      <c r="C980" s="13" t="s">
        <v>3</v>
      </c>
      <c r="D980" s="12" t="s">
        <v>3</v>
      </c>
      <c r="E980" s="12" t="s">
        <v>3</v>
      </c>
      <c r="F980" s="96" t="s">
        <v>59</v>
      </c>
      <c r="G980" s="86"/>
      <c r="H980" s="10">
        <v>12984</v>
      </c>
      <c r="I980" s="10">
        <v>32</v>
      </c>
      <c r="J980" s="10">
        <v>13016</v>
      </c>
      <c r="K980" s="10">
        <v>5702.89</v>
      </c>
      <c r="L980" s="10">
        <v>0</v>
      </c>
      <c r="M980" s="10">
        <v>5702.89</v>
      </c>
      <c r="N980" s="10">
        <v>7313.11</v>
      </c>
      <c r="O980" s="9">
        <v>0.43814459127228028</v>
      </c>
      <c r="P980" s="10">
        <v>10987.21</v>
      </c>
      <c r="Q980" s="10">
        <v>0</v>
      </c>
      <c r="R980" s="10">
        <v>10987.21</v>
      </c>
      <c r="S980" s="10">
        <v>2028.79</v>
      </c>
      <c r="T980" s="9">
        <v>0.844131069452981</v>
      </c>
    </row>
    <row r="981" spans="1:20" hidden="1" outlineLevel="4" collapsed="1" x14ac:dyDescent="0.35">
      <c r="A981" s="14" t="s">
        <v>3</v>
      </c>
      <c r="B981" s="14" t="s">
        <v>3</v>
      </c>
      <c r="C981" s="13" t="s">
        <v>3</v>
      </c>
      <c r="D981" s="12" t="s">
        <v>3</v>
      </c>
      <c r="E981" s="12" t="s">
        <v>3</v>
      </c>
      <c r="F981" s="96" t="s">
        <v>59</v>
      </c>
      <c r="G981" s="86"/>
      <c r="H981" s="10">
        <v>4152</v>
      </c>
      <c r="I981" s="10">
        <v>0</v>
      </c>
      <c r="J981" s="10">
        <v>4152</v>
      </c>
      <c r="K981" s="10">
        <v>2103.9699999999998</v>
      </c>
      <c r="L981" s="10">
        <v>0</v>
      </c>
      <c r="M981" s="10">
        <v>2103.9699999999998</v>
      </c>
      <c r="N981" s="10">
        <v>2048.0300000000002</v>
      </c>
      <c r="O981" s="9">
        <v>0.5067365125240848</v>
      </c>
      <c r="P981" s="10">
        <v>4137.13</v>
      </c>
      <c r="Q981" s="10">
        <v>0</v>
      </c>
      <c r="R981" s="10">
        <v>4137.13</v>
      </c>
      <c r="S981" s="10">
        <v>14.87</v>
      </c>
      <c r="T981" s="9">
        <v>0.99641859344894024</v>
      </c>
    </row>
    <row r="982" spans="1:20" hidden="1" outlineLevel="4" collapsed="1" x14ac:dyDescent="0.35">
      <c r="A982" s="14" t="s">
        <v>3</v>
      </c>
      <c r="B982" s="14" t="s">
        <v>3</v>
      </c>
      <c r="C982" s="13" t="s">
        <v>3</v>
      </c>
      <c r="D982" s="12" t="s">
        <v>3</v>
      </c>
      <c r="E982" s="12" t="s">
        <v>3</v>
      </c>
      <c r="F982" s="96" t="s">
        <v>59</v>
      </c>
      <c r="G982" s="86"/>
      <c r="H982" s="10">
        <v>3275</v>
      </c>
      <c r="I982" s="10">
        <v>42</v>
      </c>
      <c r="J982" s="10">
        <v>3317</v>
      </c>
      <c r="K982" s="10">
        <v>1639.05</v>
      </c>
      <c r="L982" s="10">
        <v>0</v>
      </c>
      <c r="M982" s="10">
        <v>1639.05</v>
      </c>
      <c r="N982" s="10">
        <v>1677.95</v>
      </c>
      <c r="O982" s="9">
        <v>0.49413626771178776</v>
      </c>
      <c r="P982" s="10">
        <v>3267.15</v>
      </c>
      <c r="Q982" s="10">
        <v>0</v>
      </c>
      <c r="R982" s="10">
        <v>3267.15</v>
      </c>
      <c r="S982" s="10">
        <v>49.85</v>
      </c>
      <c r="T982" s="9">
        <v>0.9849713596623455</v>
      </c>
    </row>
    <row r="983" spans="1:20" hidden="1" outlineLevel="4" collapsed="1" x14ac:dyDescent="0.35">
      <c r="A983" s="14" t="s">
        <v>3</v>
      </c>
      <c r="B983" s="14" t="s">
        <v>3</v>
      </c>
      <c r="C983" s="13" t="s">
        <v>3</v>
      </c>
      <c r="D983" s="12" t="s">
        <v>3</v>
      </c>
      <c r="E983" s="12" t="s">
        <v>3</v>
      </c>
      <c r="F983" s="96" t="s">
        <v>122</v>
      </c>
      <c r="G983" s="86"/>
      <c r="H983" s="10">
        <v>13437</v>
      </c>
      <c r="I983" s="10">
        <v>0</v>
      </c>
      <c r="J983" s="10">
        <v>13437</v>
      </c>
      <c r="K983" s="10">
        <v>2072.25</v>
      </c>
      <c r="L983" s="10">
        <v>0</v>
      </c>
      <c r="M983" s="10">
        <v>2072.25</v>
      </c>
      <c r="N983" s="10">
        <v>11364.75</v>
      </c>
      <c r="O983" s="9">
        <v>0.15421969189551238</v>
      </c>
      <c r="P983" s="10">
        <v>5611.05</v>
      </c>
      <c r="Q983" s="10">
        <v>0</v>
      </c>
      <c r="R983" s="10">
        <v>5611.05</v>
      </c>
      <c r="S983" s="10">
        <v>7825.95</v>
      </c>
      <c r="T983" s="9">
        <v>0.41758204956463496</v>
      </c>
    </row>
    <row r="984" spans="1:20" hidden="1" outlineLevel="4" collapsed="1" x14ac:dyDescent="0.35">
      <c r="A984" s="14" t="s">
        <v>3</v>
      </c>
      <c r="B984" s="14" t="s">
        <v>3</v>
      </c>
      <c r="C984" s="13" t="s">
        <v>3</v>
      </c>
      <c r="D984" s="12" t="s">
        <v>3</v>
      </c>
      <c r="E984" s="12" t="s">
        <v>3</v>
      </c>
      <c r="F984" s="96" t="s">
        <v>88</v>
      </c>
      <c r="G984" s="86"/>
      <c r="H984" s="10">
        <v>1878</v>
      </c>
      <c r="I984" s="10">
        <v>0</v>
      </c>
      <c r="J984" s="10">
        <v>1878</v>
      </c>
      <c r="K984" s="10">
        <v>958.47</v>
      </c>
      <c r="L984" s="10">
        <v>0</v>
      </c>
      <c r="M984" s="10">
        <v>958.47</v>
      </c>
      <c r="N984" s="10">
        <v>919.53</v>
      </c>
      <c r="O984" s="9">
        <v>0.51036741214057513</v>
      </c>
      <c r="P984" s="10">
        <v>1877.31</v>
      </c>
      <c r="Q984" s="10">
        <v>0</v>
      </c>
      <c r="R984" s="10">
        <v>1877.31</v>
      </c>
      <c r="S984" s="10">
        <v>0.69</v>
      </c>
      <c r="T984" s="9">
        <v>0.99963258785942488</v>
      </c>
    </row>
    <row r="985" spans="1:20" hidden="1" outlineLevel="4" collapsed="1" x14ac:dyDescent="0.35">
      <c r="A985" s="14" t="s">
        <v>3</v>
      </c>
      <c r="B985" s="14" t="s">
        <v>3</v>
      </c>
      <c r="C985" s="13" t="s">
        <v>3</v>
      </c>
      <c r="D985" s="12" t="s">
        <v>3</v>
      </c>
      <c r="E985" s="12" t="s">
        <v>3</v>
      </c>
      <c r="F985" s="96" t="s">
        <v>103</v>
      </c>
      <c r="G985" s="86"/>
      <c r="H985" s="10">
        <v>0</v>
      </c>
      <c r="I985" s="10">
        <v>0</v>
      </c>
      <c r="J985" s="10">
        <v>0</v>
      </c>
      <c r="K985" s="10">
        <v>629.87</v>
      </c>
      <c r="L985" s="10">
        <v>0</v>
      </c>
      <c r="M985" s="10">
        <v>629.87</v>
      </c>
      <c r="N985" s="11">
        <v>-629.87</v>
      </c>
      <c r="O985" s="24">
        <v>-1</v>
      </c>
      <c r="P985" s="10">
        <v>2562.59</v>
      </c>
      <c r="Q985" s="10">
        <v>0</v>
      </c>
      <c r="R985" s="10">
        <v>2562.59</v>
      </c>
      <c r="S985" s="11">
        <v>-2562.59</v>
      </c>
      <c r="T985" s="24">
        <v>-1</v>
      </c>
    </row>
    <row r="986" spans="1:20" hidden="1" outlineLevel="4" collapsed="1" x14ac:dyDescent="0.35">
      <c r="A986" s="14" t="s">
        <v>3</v>
      </c>
      <c r="B986" s="14" t="s">
        <v>3</v>
      </c>
      <c r="C986" s="13" t="s">
        <v>3</v>
      </c>
      <c r="D986" s="12" t="s">
        <v>3</v>
      </c>
      <c r="E986" s="12" t="s">
        <v>3</v>
      </c>
      <c r="F986" s="96" t="s">
        <v>247</v>
      </c>
      <c r="G986" s="86"/>
      <c r="H986" s="10">
        <v>0</v>
      </c>
      <c r="I986" s="10">
        <v>0</v>
      </c>
      <c r="J986" s="10">
        <v>0</v>
      </c>
      <c r="K986" s="10">
        <v>358.91</v>
      </c>
      <c r="L986" s="10">
        <v>0</v>
      </c>
      <c r="M986" s="10">
        <v>358.91</v>
      </c>
      <c r="N986" s="11">
        <v>-358.91</v>
      </c>
      <c r="O986" s="24">
        <v>-1</v>
      </c>
      <c r="P986" s="10">
        <v>358.91</v>
      </c>
      <c r="Q986" s="10">
        <v>0</v>
      </c>
      <c r="R986" s="10">
        <v>358.91</v>
      </c>
      <c r="S986" s="11">
        <v>-358.91</v>
      </c>
      <c r="T986" s="24">
        <v>-1</v>
      </c>
    </row>
    <row r="987" spans="1:20" hidden="1" outlineLevel="4" collapsed="1" x14ac:dyDescent="0.35">
      <c r="A987" s="14" t="s">
        <v>3</v>
      </c>
      <c r="B987" s="14" t="s">
        <v>3</v>
      </c>
      <c r="C987" s="13" t="s">
        <v>3</v>
      </c>
      <c r="D987" s="12" t="s">
        <v>3</v>
      </c>
      <c r="E987" s="12" t="s">
        <v>3</v>
      </c>
      <c r="F987" s="96" t="s">
        <v>246</v>
      </c>
      <c r="G987" s="86"/>
      <c r="H987" s="10">
        <v>0</v>
      </c>
      <c r="I987" s="10">
        <v>0</v>
      </c>
      <c r="J987" s="10">
        <v>0</v>
      </c>
      <c r="K987" s="10">
        <v>192.05</v>
      </c>
      <c r="L987" s="10">
        <v>0</v>
      </c>
      <c r="M987" s="10">
        <v>192.05</v>
      </c>
      <c r="N987" s="11">
        <v>-192.05</v>
      </c>
      <c r="O987" s="24">
        <v>-1</v>
      </c>
      <c r="P987" s="10">
        <v>471.17</v>
      </c>
      <c r="Q987" s="10">
        <v>0</v>
      </c>
      <c r="R987" s="10">
        <v>471.17</v>
      </c>
      <c r="S987" s="11">
        <v>-471.17</v>
      </c>
      <c r="T987" s="24">
        <v>-1</v>
      </c>
    </row>
    <row r="988" spans="1:20" hidden="1" outlineLevel="3" collapsed="1" x14ac:dyDescent="0.35">
      <c r="A988" s="14" t="s">
        <v>3</v>
      </c>
      <c r="B988" s="14" t="s">
        <v>3</v>
      </c>
      <c r="C988" s="13" t="s">
        <v>3</v>
      </c>
      <c r="D988" s="12" t="s">
        <v>3</v>
      </c>
      <c r="E988" s="96" t="s">
        <v>444</v>
      </c>
      <c r="F988" s="86"/>
      <c r="G988" s="86"/>
      <c r="H988" s="16">
        <v>0</v>
      </c>
      <c r="I988" s="16">
        <v>0</v>
      </c>
      <c r="J988" s="16">
        <v>0</v>
      </c>
      <c r="K988" s="16">
        <v>0</v>
      </c>
      <c r="L988" s="16">
        <v>0</v>
      </c>
      <c r="M988" s="16">
        <v>0</v>
      </c>
      <c r="N988" s="16">
        <v>0</v>
      </c>
      <c r="O988" s="17">
        <v>0</v>
      </c>
      <c r="P988" s="16">
        <v>0</v>
      </c>
      <c r="Q988" s="16">
        <v>0</v>
      </c>
      <c r="R988" s="16">
        <v>0</v>
      </c>
      <c r="S988" s="16">
        <v>0</v>
      </c>
      <c r="T988" s="15">
        <v>0</v>
      </c>
    </row>
    <row r="989" spans="1:20" hidden="1" outlineLevel="4" collapsed="1" x14ac:dyDescent="0.35">
      <c r="A989" s="14" t="s">
        <v>3</v>
      </c>
      <c r="B989" s="14" t="s">
        <v>3</v>
      </c>
      <c r="C989" s="13" t="s">
        <v>3</v>
      </c>
      <c r="D989" s="12" t="s">
        <v>3</v>
      </c>
      <c r="E989" s="12" t="s">
        <v>3</v>
      </c>
      <c r="F989" s="96"/>
      <c r="G989" s="86"/>
      <c r="H989" s="10">
        <v>0</v>
      </c>
      <c r="I989" s="10">
        <v>0</v>
      </c>
      <c r="J989" s="10">
        <v>0</v>
      </c>
      <c r="K989" s="11">
        <v>-476.84</v>
      </c>
      <c r="L989" s="10">
        <v>0</v>
      </c>
      <c r="M989" s="11">
        <v>-476.84</v>
      </c>
      <c r="N989" s="10">
        <v>476.84</v>
      </c>
      <c r="O989" s="24">
        <v>-1</v>
      </c>
      <c r="P989" s="11">
        <v>-476.84</v>
      </c>
      <c r="Q989" s="10">
        <v>0</v>
      </c>
      <c r="R989" s="11">
        <v>-476.84</v>
      </c>
      <c r="S989" s="10">
        <v>476.84</v>
      </c>
      <c r="T989" s="24">
        <v>-1</v>
      </c>
    </row>
    <row r="990" spans="1:20" hidden="1" outlineLevel="4" collapsed="1" x14ac:dyDescent="0.35">
      <c r="A990" s="14" t="s">
        <v>3</v>
      </c>
      <c r="B990" s="14" t="s">
        <v>3</v>
      </c>
      <c r="C990" s="13" t="s">
        <v>3</v>
      </c>
      <c r="D990" s="12" t="s">
        <v>3</v>
      </c>
      <c r="E990" s="12" t="s">
        <v>3</v>
      </c>
      <c r="F990" s="96"/>
      <c r="G990" s="86"/>
      <c r="H990" s="10">
        <v>0</v>
      </c>
      <c r="I990" s="10">
        <v>0</v>
      </c>
      <c r="J990" s="10">
        <v>0</v>
      </c>
      <c r="K990" s="10">
        <v>48.21</v>
      </c>
      <c r="L990" s="10">
        <v>0</v>
      </c>
      <c r="M990" s="10">
        <v>48.21</v>
      </c>
      <c r="N990" s="11">
        <v>-48.21</v>
      </c>
      <c r="O990" s="24">
        <v>-1</v>
      </c>
      <c r="P990" s="10">
        <v>48.21</v>
      </c>
      <c r="Q990" s="10">
        <v>0</v>
      </c>
      <c r="R990" s="10">
        <v>48.21</v>
      </c>
      <c r="S990" s="11">
        <v>-48.21</v>
      </c>
      <c r="T990" s="24">
        <v>-1</v>
      </c>
    </row>
    <row r="991" spans="1:20" hidden="1" outlineLevel="4" collapsed="1" x14ac:dyDescent="0.35">
      <c r="A991" s="14" t="s">
        <v>3</v>
      </c>
      <c r="B991" s="14" t="s">
        <v>3</v>
      </c>
      <c r="C991" s="13" t="s">
        <v>3</v>
      </c>
      <c r="D991" s="12" t="s">
        <v>3</v>
      </c>
      <c r="E991" s="12" t="s">
        <v>3</v>
      </c>
      <c r="F991" s="96"/>
      <c r="G991" s="86"/>
      <c r="H991" s="10">
        <v>0</v>
      </c>
      <c r="I991" s="10">
        <v>0</v>
      </c>
      <c r="J991" s="10">
        <v>0</v>
      </c>
      <c r="K991" s="10">
        <v>10.94</v>
      </c>
      <c r="L991" s="10">
        <v>0</v>
      </c>
      <c r="M991" s="10">
        <v>10.94</v>
      </c>
      <c r="N991" s="11">
        <v>-10.94</v>
      </c>
      <c r="O991" s="24">
        <v>-1</v>
      </c>
      <c r="P991" s="10">
        <v>10.94</v>
      </c>
      <c r="Q991" s="10">
        <v>0</v>
      </c>
      <c r="R991" s="10">
        <v>10.94</v>
      </c>
      <c r="S991" s="11">
        <v>-10.94</v>
      </c>
      <c r="T991" s="24">
        <v>-1</v>
      </c>
    </row>
    <row r="992" spans="1:20" hidden="1" outlineLevel="4" collapsed="1" x14ac:dyDescent="0.35">
      <c r="A992" s="14" t="s">
        <v>3</v>
      </c>
      <c r="B992" s="14" t="s">
        <v>3</v>
      </c>
      <c r="C992" s="13" t="s">
        <v>3</v>
      </c>
      <c r="D992" s="12" t="s">
        <v>3</v>
      </c>
      <c r="E992" s="12" t="s">
        <v>3</v>
      </c>
      <c r="F992" s="96"/>
      <c r="G992" s="86"/>
      <c r="H992" s="10">
        <v>0</v>
      </c>
      <c r="I992" s="10">
        <v>0</v>
      </c>
      <c r="J992" s="10">
        <v>0</v>
      </c>
      <c r="K992" s="10">
        <v>109</v>
      </c>
      <c r="L992" s="10">
        <v>0</v>
      </c>
      <c r="M992" s="10">
        <v>109</v>
      </c>
      <c r="N992" s="11">
        <v>-109</v>
      </c>
      <c r="O992" s="24">
        <v>-1</v>
      </c>
      <c r="P992" s="10">
        <v>388.6</v>
      </c>
      <c r="Q992" s="10">
        <v>0</v>
      </c>
      <c r="R992" s="10">
        <v>388.6</v>
      </c>
      <c r="S992" s="11">
        <v>-388.6</v>
      </c>
      <c r="T992" s="24">
        <v>-1</v>
      </c>
    </row>
    <row r="993" spans="1:20" hidden="1" outlineLevel="4" collapsed="1" x14ac:dyDescent="0.35">
      <c r="A993" s="14" t="s">
        <v>3</v>
      </c>
      <c r="B993" s="14" t="s">
        <v>3</v>
      </c>
      <c r="C993" s="13" t="s">
        <v>3</v>
      </c>
      <c r="D993" s="12" t="s">
        <v>3</v>
      </c>
      <c r="E993" s="12" t="s">
        <v>3</v>
      </c>
      <c r="F993" s="96"/>
      <c r="G993" s="86"/>
      <c r="H993" s="10">
        <v>0</v>
      </c>
      <c r="I993" s="10">
        <v>0</v>
      </c>
      <c r="J993" s="10">
        <v>0</v>
      </c>
      <c r="K993" s="11">
        <v>-46.6</v>
      </c>
      <c r="L993" s="10">
        <v>0</v>
      </c>
      <c r="M993" s="11">
        <v>-46.6</v>
      </c>
      <c r="N993" s="10">
        <v>46.6</v>
      </c>
      <c r="O993" s="24">
        <v>-1</v>
      </c>
      <c r="P993" s="11">
        <v>-326.2</v>
      </c>
      <c r="Q993" s="10">
        <v>0</v>
      </c>
      <c r="R993" s="11">
        <v>-326.2</v>
      </c>
      <c r="S993" s="10">
        <v>326.2</v>
      </c>
      <c r="T993" s="24">
        <v>-1</v>
      </c>
    </row>
    <row r="994" spans="1:20" hidden="1" outlineLevel="4" collapsed="1" x14ac:dyDescent="0.35">
      <c r="A994" s="14" t="s">
        <v>3</v>
      </c>
      <c r="B994" s="14" t="s">
        <v>3</v>
      </c>
      <c r="C994" s="13" t="s">
        <v>3</v>
      </c>
      <c r="D994" s="12" t="s">
        <v>3</v>
      </c>
      <c r="E994" s="12" t="s">
        <v>3</v>
      </c>
      <c r="F994" s="96"/>
      <c r="G994" s="86"/>
      <c r="H994" s="10">
        <v>0</v>
      </c>
      <c r="I994" s="10">
        <v>0</v>
      </c>
      <c r="J994" s="10">
        <v>0</v>
      </c>
      <c r="K994" s="10">
        <v>145.99</v>
      </c>
      <c r="L994" s="10">
        <v>0</v>
      </c>
      <c r="M994" s="10">
        <v>145.99</v>
      </c>
      <c r="N994" s="11">
        <v>-145.99</v>
      </c>
      <c r="O994" s="24">
        <v>-1</v>
      </c>
      <c r="P994" s="10">
        <v>145.99</v>
      </c>
      <c r="Q994" s="10">
        <v>0</v>
      </c>
      <c r="R994" s="10">
        <v>145.99</v>
      </c>
      <c r="S994" s="11">
        <v>-145.99</v>
      </c>
      <c r="T994" s="24">
        <v>-1</v>
      </c>
    </row>
    <row r="995" spans="1:20" hidden="1" outlineLevel="4" collapsed="1" x14ac:dyDescent="0.35">
      <c r="A995" s="14" t="s">
        <v>3</v>
      </c>
      <c r="B995" s="14" t="s">
        <v>3</v>
      </c>
      <c r="C995" s="13" t="s">
        <v>3</v>
      </c>
      <c r="D995" s="12" t="s">
        <v>3</v>
      </c>
      <c r="E995" s="12" t="s">
        <v>3</v>
      </c>
      <c r="F995" s="96"/>
      <c r="G995" s="86"/>
      <c r="H995" s="10">
        <v>0</v>
      </c>
      <c r="I995" s="10">
        <v>0</v>
      </c>
      <c r="J995" s="10">
        <v>0</v>
      </c>
      <c r="K995" s="10">
        <v>61.03</v>
      </c>
      <c r="L995" s="10">
        <v>0</v>
      </c>
      <c r="M995" s="10">
        <v>61.03</v>
      </c>
      <c r="N995" s="11">
        <v>-61.03</v>
      </c>
      <c r="O995" s="24">
        <v>-1</v>
      </c>
      <c r="P995" s="10">
        <v>61.03</v>
      </c>
      <c r="Q995" s="10">
        <v>0</v>
      </c>
      <c r="R995" s="10">
        <v>61.03</v>
      </c>
      <c r="S995" s="11">
        <v>-61.03</v>
      </c>
      <c r="T995" s="24">
        <v>-1</v>
      </c>
    </row>
    <row r="996" spans="1:20" hidden="1" outlineLevel="4" collapsed="1" x14ac:dyDescent="0.35">
      <c r="A996" s="14" t="s">
        <v>3</v>
      </c>
      <c r="B996" s="14" t="s">
        <v>3</v>
      </c>
      <c r="C996" s="13" t="s">
        <v>3</v>
      </c>
      <c r="D996" s="12" t="s">
        <v>3</v>
      </c>
      <c r="E996" s="12" t="s">
        <v>3</v>
      </c>
      <c r="F996" s="96"/>
      <c r="G996" s="86"/>
      <c r="H996" s="10">
        <v>0</v>
      </c>
      <c r="I996" s="10">
        <v>0</v>
      </c>
      <c r="J996" s="10">
        <v>0</v>
      </c>
      <c r="K996" s="10">
        <v>77.959999999999994</v>
      </c>
      <c r="L996" s="10">
        <v>0</v>
      </c>
      <c r="M996" s="10">
        <v>77.959999999999994</v>
      </c>
      <c r="N996" s="11">
        <v>-77.959999999999994</v>
      </c>
      <c r="O996" s="24">
        <v>-1</v>
      </c>
      <c r="P996" s="10">
        <v>77.959999999999994</v>
      </c>
      <c r="Q996" s="10">
        <v>0</v>
      </c>
      <c r="R996" s="10">
        <v>77.959999999999994</v>
      </c>
      <c r="S996" s="11">
        <v>-77.959999999999994</v>
      </c>
      <c r="T996" s="24">
        <v>-1</v>
      </c>
    </row>
    <row r="997" spans="1:20" hidden="1" outlineLevel="4" collapsed="1" x14ac:dyDescent="0.35">
      <c r="A997" s="14" t="s">
        <v>3</v>
      </c>
      <c r="B997" s="14" t="s">
        <v>3</v>
      </c>
      <c r="C997" s="13" t="s">
        <v>3</v>
      </c>
      <c r="D997" s="12" t="s">
        <v>3</v>
      </c>
      <c r="E997" s="12" t="s">
        <v>3</v>
      </c>
      <c r="F997" s="96"/>
      <c r="G997" s="86"/>
      <c r="H997" s="10">
        <v>0</v>
      </c>
      <c r="I997" s="10">
        <v>0</v>
      </c>
      <c r="J997" s="10">
        <v>0</v>
      </c>
      <c r="K997" s="11">
        <v>-511.5</v>
      </c>
      <c r="L997" s="10">
        <v>0</v>
      </c>
      <c r="M997" s="11">
        <v>-511.5</v>
      </c>
      <c r="N997" s="10">
        <v>511.5</v>
      </c>
      <c r="O997" s="24">
        <v>-1</v>
      </c>
      <c r="P997" s="11">
        <v>-511.5</v>
      </c>
      <c r="Q997" s="10">
        <v>0</v>
      </c>
      <c r="R997" s="11">
        <v>-511.5</v>
      </c>
      <c r="S997" s="10">
        <v>511.5</v>
      </c>
      <c r="T997" s="24">
        <v>-1</v>
      </c>
    </row>
    <row r="998" spans="1:20" hidden="1" outlineLevel="4" collapsed="1" x14ac:dyDescent="0.35">
      <c r="A998" s="14" t="s">
        <v>3</v>
      </c>
      <c r="B998" s="14" t="s">
        <v>3</v>
      </c>
      <c r="C998" s="13" t="s">
        <v>3</v>
      </c>
      <c r="D998" s="12" t="s">
        <v>3</v>
      </c>
      <c r="E998" s="12" t="s">
        <v>3</v>
      </c>
      <c r="F998" s="96"/>
      <c r="G998" s="86"/>
      <c r="H998" s="10">
        <v>0</v>
      </c>
      <c r="I998" s="10">
        <v>0</v>
      </c>
      <c r="J998" s="10">
        <v>0</v>
      </c>
      <c r="K998" s="10">
        <v>38.86</v>
      </c>
      <c r="L998" s="10">
        <v>0</v>
      </c>
      <c r="M998" s="10">
        <v>38.86</v>
      </c>
      <c r="N998" s="11">
        <v>-38.86</v>
      </c>
      <c r="O998" s="24">
        <v>-1</v>
      </c>
      <c r="P998" s="10">
        <v>38.86</v>
      </c>
      <c r="Q998" s="10">
        <v>0</v>
      </c>
      <c r="R998" s="10">
        <v>38.86</v>
      </c>
      <c r="S998" s="11">
        <v>-38.86</v>
      </c>
      <c r="T998" s="24">
        <v>-1</v>
      </c>
    </row>
    <row r="999" spans="1:20" hidden="1" outlineLevel="4" collapsed="1" x14ac:dyDescent="0.35">
      <c r="A999" s="14" t="s">
        <v>3</v>
      </c>
      <c r="B999" s="14" t="s">
        <v>3</v>
      </c>
      <c r="C999" s="13" t="s">
        <v>3</v>
      </c>
      <c r="D999" s="12" t="s">
        <v>3</v>
      </c>
      <c r="E999" s="12" t="s">
        <v>3</v>
      </c>
      <c r="F999" s="96"/>
      <c r="G999" s="86"/>
      <c r="H999" s="10">
        <v>0</v>
      </c>
      <c r="I999" s="10">
        <v>0</v>
      </c>
      <c r="J999" s="10">
        <v>0</v>
      </c>
      <c r="K999" s="10">
        <v>31.45</v>
      </c>
      <c r="L999" s="10">
        <v>0</v>
      </c>
      <c r="M999" s="10">
        <v>31.45</v>
      </c>
      <c r="N999" s="11">
        <v>-31.45</v>
      </c>
      <c r="O999" s="24">
        <v>-1</v>
      </c>
      <c r="P999" s="10">
        <v>31.45</v>
      </c>
      <c r="Q999" s="10">
        <v>0</v>
      </c>
      <c r="R999" s="10">
        <v>31.45</v>
      </c>
      <c r="S999" s="11">
        <v>-31.45</v>
      </c>
      <c r="T999" s="24">
        <v>-1</v>
      </c>
    </row>
    <row r="1000" spans="1:20" hidden="1" outlineLevel="4" collapsed="1" x14ac:dyDescent="0.35">
      <c r="A1000" s="14" t="s">
        <v>3</v>
      </c>
      <c r="B1000" s="14" t="s">
        <v>3</v>
      </c>
      <c r="C1000" s="13" t="s">
        <v>3</v>
      </c>
      <c r="D1000" s="12" t="s">
        <v>3</v>
      </c>
      <c r="E1000" s="12" t="s">
        <v>3</v>
      </c>
      <c r="F1000" s="96" t="s">
        <v>122</v>
      </c>
      <c r="G1000" s="86"/>
      <c r="H1000" s="10">
        <v>0</v>
      </c>
      <c r="I1000" s="10">
        <v>0</v>
      </c>
      <c r="J1000" s="10">
        <v>0</v>
      </c>
      <c r="K1000" s="10">
        <v>511.5</v>
      </c>
      <c r="L1000" s="10">
        <v>0</v>
      </c>
      <c r="M1000" s="10">
        <v>511.5</v>
      </c>
      <c r="N1000" s="11">
        <v>-511.5</v>
      </c>
      <c r="O1000" s="24">
        <v>-1</v>
      </c>
      <c r="P1000" s="10">
        <v>511.5</v>
      </c>
      <c r="Q1000" s="10">
        <v>0</v>
      </c>
      <c r="R1000" s="10">
        <v>511.5</v>
      </c>
      <c r="S1000" s="11">
        <v>-511.5</v>
      </c>
      <c r="T1000" s="24">
        <v>-1</v>
      </c>
    </row>
    <row r="1001" spans="1:20" hidden="1" outlineLevel="2" collapsed="1" x14ac:dyDescent="0.35">
      <c r="A1001" s="14" t="s">
        <v>3</v>
      </c>
      <c r="B1001" s="14" t="s">
        <v>3</v>
      </c>
      <c r="C1001" s="13" t="s">
        <v>3</v>
      </c>
      <c r="D1001" s="94" t="s">
        <v>443</v>
      </c>
      <c r="E1001" s="86"/>
      <c r="F1001" s="86"/>
      <c r="G1001" s="86"/>
      <c r="H1001" s="16">
        <v>1152386</v>
      </c>
      <c r="I1001" s="16">
        <v>0</v>
      </c>
      <c r="J1001" s="16">
        <v>1152386</v>
      </c>
      <c r="K1001" s="16">
        <v>539018.36</v>
      </c>
      <c r="L1001" s="16">
        <v>0</v>
      </c>
      <c r="M1001" s="16">
        <v>539018.36</v>
      </c>
      <c r="N1001" s="16">
        <v>613367.64</v>
      </c>
      <c r="O1001" s="17">
        <v>0.46774115617510104</v>
      </c>
      <c r="P1001" s="16">
        <v>1094715.5</v>
      </c>
      <c r="Q1001" s="18">
        <v>-39</v>
      </c>
      <c r="R1001" s="16">
        <v>1094676.5</v>
      </c>
      <c r="S1001" s="16">
        <v>57709.5</v>
      </c>
      <c r="T1001" s="15">
        <v>0.94992172761557325</v>
      </c>
    </row>
    <row r="1002" spans="1:20" hidden="1" outlineLevel="3" collapsed="1" x14ac:dyDescent="0.35">
      <c r="A1002" s="14" t="s">
        <v>3</v>
      </c>
      <c r="B1002" s="14" t="s">
        <v>3</v>
      </c>
      <c r="C1002" s="13" t="s">
        <v>3</v>
      </c>
      <c r="D1002" s="12" t="s">
        <v>3</v>
      </c>
      <c r="E1002" s="96" t="s">
        <v>442</v>
      </c>
      <c r="F1002" s="86"/>
      <c r="G1002" s="86"/>
      <c r="H1002" s="16">
        <v>1152386</v>
      </c>
      <c r="I1002" s="16">
        <v>0</v>
      </c>
      <c r="J1002" s="16">
        <v>1152386</v>
      </c>
      <c r="K1002" s="16">
        <v>539018.36</v>
      </c>
      <c r="L1002" s="16">
        <v>0</v>
      </c>
      <c r="M1002" s="16">
        <v>539018.36</v>
      </c>
      <c r="N1002" s="16">
        <v>613367.64</v>
      </c>
      <c r="O1002" s="17">
        <v>0.46774115617510104</v>
      </c>
      <c r="P1002" s="16">
        <v>1094715.5</v>
      </c>
      <c r="Q1002" s="18">
        <v>-39</v>
      </c>
      <c r="R1002" s="16">
        <v>1094676.5</v>
      </c>
      <c r="S1002" s="16">
        <v>57709.5</v>
      </c>
      <c r="T1002" s="15">
        <v>0.94992172761557325</v>
      </c>
    </row>
    <row r="1003" spans="1:20" hidden="1" outlineLevel="4" collapsed="1" x14ac:dyDescent="0.35">
      <c r="A1003" s="14" t="s">
        <v>3</v>
      </c>
      <c r="B1003" s="14" t="s">
        <v>3</v>
      </c>
      <c r="C1003" s="13" t="s">
        <v>3</v>
      </c>
      <c r="D1003" s="12" t="s">
        <v>3</v>
      </c>
      <c r="E1003" s="12" t="s">
        <v>3</v>
      </c>
      <c r="F1003" s="96"/>
      <c r="G1003" s="86"/>
      <c r="H1003" s="10">
        <v>7218</v>
      </c>
      <c r="I1003" s="10">
        <v>0</v>
      </c>
      <c r="J1003" s="10">
        <v>7218</v>
      </c>
      <c r="K1003" s="10">
        <v>4866.29</v>
      </c>
      <c r="L1003" s="10">
        <v>0</v>
      </c>
      <c r="M1003" s="10">
        <v>4866.29</v>
      </c>
      <c r="N1003" s="10">
        <v>2351.71</v>
      </c>
      <c r="O1003" s="9">
        <v>0.67418814075921307</v>
      </c>
      <c r="P1003" s="10">
        <v>9809.33</v>
      </c>
      <c r="Q1003" s="10">
        <v>0</v>
      </c>
      <c r="R1003" s="10">
        <v>9809.33</v>
      </c>
      <c r="S1003" s="11">
        <v>-2591.33</v>
      </c>
      <c r="T1003" s="9">
        <v>1.3590094208922139</v>
      </c>
    </row>
    <row r="1004" spans="1:20" hidden="1" outlineLevel="4" collapsed="1" x14ac:dyDescent="0.35">
      <c r="A1004" s="14" t="s">
        <v>3</v>
      </c>
      <c r="B1004" s="14" t="s">
        <v>3</v>
      </c>
      <c r="C1004" s="13" t="s">
        <v>3</v>
      </c>
      <c r="D1004" s="12" t="s">
        <v>3</v>
      </c>
      <c r="E1004" s="12" t="s">
        <v>3</v>
      </c>
      <c r="F1004" s="96"/>
      <c r="G1004" s="86"/>
      <c r="H1004" s="10">
        <v>1588</v>
      </c>
      <c r="I1004" s="10">
        <v>0</v>
      </c>
      <c r="J1004" s="10">
        <v>1588</v>
      </c>
      <c r="K1004" s="10">
        <v>796.73</v>
      </c>
      <c r="L1004" s="10">
        <v>0</v>
      </c>
      <c r="M1004" s="10">
        <v>796.73</v>
      </c>
      <c r="N1004" s="10">
        <v>791.27</v>
      </c>
      <c r="O1004" s="9">
        <v>0.50171914357682623</v>
      </c>
      <c r="P1004" s="10">
        <v>1606.01</v>
      </c>
      <c r="Q1004" s="10">
        <v>0</v>
      </c>
      <c r="R1004" s="10">
        <v>1606.01</v>
      </c>
      <c r="S1004" s="11">
        <v>-18.010000000000002</v>
      </c>
      <c r="T1004" s="9">
        <v>1.0113413098236776</v>
      </c>
    </row>
    <row r="1005" spans="1:20" hidden="1" outlineLevel="4" collapsed="1" x14ac:dyDescent="0.35">
      <c r="A1005" s="14" t="s">
        <v>3</v>
      </c>
      <c r="B1005" s="14" t="s">
        <v>3</v>
      </c>
      <c r="C1005" s="13" t="s">
        <v>3</v>
      </c>
      <c r="D1005" s="12" t="s">
        <v>3</v>
      </c>
      <c r="E1005" s="12" t="s">
        <v>3</v>
      </c>
      <c r="F1005" s="96"/>
      <c r="G1005" s="86"/>
      <c r="H1005" s="10">
        <v>6744</v>
      </c>
      <c r="I1005" s="10">
        <v>0</v>
      </c>
      <c r="J1005" s="10">
        <v>6744</v>
      </c>
      <c r="K1005" s="10">
        <v>3138.66</v>
      </c>
      <c r="L1005" s="10">
        <v>0</v>
      </c>
      <c r="M1005" s="10">
        <v>3138.66</v>
      </c>
      <c r="N1005" s="10">
        <v>3605.34</v>
      </c>
      <c r="O1005" s="9">
        <v>0.46540035587188611</v>
      </c>
      <c r="P1005" s="10">
        <v>6326.82</v>
      </c>
      <c r="Q1005" s="10">
        <v>0</v>
      </c>
      <c r="R1005" s="10">
        <v>6326.82</v>
      </c>
      <c r="S1005" s="10">
        <v>417.18</v>
      </c>
      <c r="T1005" s="9">
        <v>0.93814056939501778</v>
      </c>
    </row>
    <row r="1006" spans="1:20" hidden="1" outlineLevel="4" collapsed="1" x14ac:dyDescent="0.35">
      <c r="A1006" s="14" t="s">
        <v>3</v>
      </c>
      <c r="B1006" s="14" t="s">
        <v>3</v>
      </c>
      <c r="C1006" s="13" t="s">
        <v>3</v>
      </c>
      <c r="D1006" s="12" t="s">
        <v>3</v>
      </c>
      <c r="E1006" s="12" t="s">
        <v>3</v>
      </c>
      <c r="F1006" s="96"/>
      <c r="G1006" s="86"/>
      <c r="H1006" s="10">
        <v>6787</v>
      </c>
      <c r="I1006" s="10">
        <v>0</v>
      </c>
      <c r="J1006" s="10">
        <v>6787</v>
      </c>
      <c r="K1006" s="10">
        <v>3405.06</v>
      </c>
      <c r="L1006" s="10">
        <v>0</v>
      </c>
      <c r="M1006" s="10">
        <v>3405.06</v>
      </c>
      <c r="N1006" s="10">
        <v>3381.94</v>
      </c>
      <c r="O1006" s="9">
        <v>0.50170325622513634</v>
      </c>
      <c r="P1006" s="10">
        <v>6863.82</v>
      </c>
      <c r="Q1006" s="10">
        <v>0</v>
      </c>
      <c r="R1006" s="10">
        <v>6863.82</v>
      </c>
      <c r="S1006" s="11">
        <v>-76.819999999999993</v>
      </c>
      <c r="T1006" s="9">
        <v>1.0113186975099455</v>
      </c>
    </row>
    <row r="1007" spans="1:20" hidden="1" outlineLevel="4" collapsed="1" x14ac:dyDescent="0.35">
      <c r="A1007" s="14" t="s">
        <v>3</v>
      </c>
      <c r="B1007" s="14" t="s">
        <v>3</v>
      </c>
      <c r="C1007" s="13" t="s">
        <v>3</v>
      </c>
      <c r="D1007" s="12" t="s">
        <v>3</v>
      </c>
      <c r="E1007" s="12" t="s">
        <v>3</v>
      </c>
      <c r="F1007" s="96"/>
      <c r="G1007" s="86"/>
      <c r="H1007" s="10">
        <v>690</v>
      </c>
      <c r="I1007" s="10">
        <v>0</v>
      </c>
      <c r="J1007" s="10">
        <v>690</v>
      </c>
      <c r="K1007" s="10">
        <v>345.91</v>
      </c>
      <c r="L1007" s="10">
        <v>0</v>
      </c>
      <c r="M1007" s="10">
        <v>345.91</v>
      </c>
      <c r="N1007" s="10">
        <v>344.09</v>
      </c>
      <c r="O1007" s="9">
        <v>0.5013188405797101</v>
      </c>
      <c r="P1007" s="10">
        <v>697.27</v>
      </c>
      <c r="Q1007" s="10">
        <v>0</v>
      </c>
      <c r="R1007" s="10">
        <v>697.27</v>
      </c>
      <c r="S1007" s="11">
        <v>-7.27</v>
      </c>
      <c r="T1007" s="9">
        <v>1.0105362318840581</v>
      </c>
    </row>
    <row r="1008" spans="1:20" hidden="1" outlineLevel="4" collapsed="1" x14ac:dyDescent="0.35">
      <c r="A1008" s="14" t="s">
        <v>3</v>
      </c>
      <c r="B1008" s="14" t="s">
        <v>3</v>
      </c>
      <c r="C1008" s="13" t="s">
        <v>3</v>
      </c>
      <c r="D1008" s="12" t="s">
        <v>3</v>
      </c>
      <c r="E1008" s="12" t="s">
        <v>3</v>
      </c>
      <c r="F1008" s="96"/>
      <c r="G1008" s="86"/>
      <c r="H1008" s="10">
        <v>6180</v>
      </c>
      <c r="I1008" s="10">
        <v>0</v>
      </c>
      <c r="J1008" s="10">
        <v>6180</v>
      </c>
      <c r="K1008" s="10">
        <v>1996.52</v>
      </c>
      <c r="L1008" s="10">
        <v>0</v>
      </c>
      <c r="M1008" s="10">
        <v>1996.52</v>
      </c>
      <c r="N1008" s="10">
        <v>4183.4799999999996</v>
      </c>
      <c r="O1008" s="9">
        <v>0.32306148867313916</v>
      </c>
      <c r="P1008" s="10">
        <v>4112.3599999999997</v>
      </c>
      <c r="Q1008" s="10">
        <v>0</v>
      </c>
      <c r="R1008" s="10">
        <v>4112.3599999999997</v>
      </c>
      <c r="S1008" s="10">
        <v>2067.64</v>
      </c>
      <c r="T1008" s="9">
        <v>0.66543042071197411</v>
      </c>
    </row>
    <row r="1009" spans="1:20" hidden="1" outlineLevel="4" collapsed="1" x14ac:dyDescent="0.35">
      <c r="A1009" s="14" t="s">
        <v>3</v>
      </c>
      <c r="B1009" s="14" t="s">
        <v>3</v>
      </c>
      <c r="C1009" s="13" t="s">
        <v>3</v>
      </c>
      <c r="D1009" s="12" t="s">
        <v>3</v>
      </c>
      <c r="E1009" s="12" t="s">
        <v>3</v>
      </c>
      <c r="F1009" s="96"/>
      <c r="G1009" s="86"/>
      <c r="H1009" s="10">
        <v>3916</v>
      </c>
      <c r="I1009" s="10">
        <v>0</v>
      </c>
      <c r="J1009" s="10">
        <v>3916</v>
      </c>
      <c r="K1009" s="10">
        <v>1964.84</v>
      </c>
      <c r="L1009" s="10">
        <v>0</v>
      </c>
      <c r="M1009" s="10">
        <v>1964.84</v>
      </c>
      <c r="N1009" s="10">
        <v>1951.16</v>
      </c>
      <c r="O1009" s="9">
        <v>0.50174668028600611</v>
      </c>
      <c r="P1009" s="10">
        <v>3960.68</v>
      </c>
      <c r="Q1009" s="10">
        <v>0</v>
      </c>
      <c r="R1009" s="10">
        <v>3960.68</v>
      </c>
      <c r="S1009" s="11">
        <v>-44.68</v>
      </c>
      <c r="T1009" s="9">
        <v>1.0114096016343208</v>
      </c>
    </row>
    <row r="1010" spans="1:20" hidden="1" outlineLevel="4" collapsed="1" x14ac:dyDescent="0.35">
      <c r="A1010" s="14" t="s">
        <v>3</v>
      </c>
      <c r="B1010" s="14" t="s">
        <v>3</v>
      </c>
      <c r="C1010" s="13" t="s">
        <v>3</v>
      </c>
      <c r="D1010" s="12" t="s">
        <v>3</v>
      </c>
      <c r="E1010" s="12" t="s">
        <v>3</v>
      </c>
      <c r="F1010" s="96"/>
      <c r="G1010" s="86"/>
      <c r="H1010" s="10">
        <v>8270</v>
      </c>
      <c r="I1010" s="10">
        <v>0</v>
      </c>
      <c r="J1010" s="10">
        <v>8270</v>
      </c>
      <c r="K1010" s="10">
        <v>4692.3500000000004</v>
      </c>
      <c r="L1010" s="10">
        <v>0</v>
      </c>
      <c r="M1010" s="10">
        <v>4692.3500000000004</v>
      </c>
      <c r="N1010" s="10">
        <v>3577.65</v>
      </c>
      <c r="O1010" s="9">
        <v>0.5673941958887545</v>
      </c>
      <c r="P1010" s="10">
        <v>9691.5499999999993</v>
      </c>
      <c r="Q1010" s="10">
        <v>0</v>
      </c>
      <c r="R1010" s="10">
        <v>9691.5499999999993</v>
      </c>
      <c r="S1010" s="11">
        <v>-1421.55</v>
      </c>
      <c r="T1010" s="9">
        <v>1.1718923821039904</v>
      </c>
    </row>
    <row r="1011" spans="1:20" hidden="1" outlineLevel="4" collapsed="1" x14ac:dyDescent="0.35">
      <c r="A1011" s="14" t="s">
        <v>3</v>
      </c>
      <c r="B1011" s="14" t="s">
        <v>3</v>
      </c>
      <c r="C1011" s="13" t="s">
        <v>3</v>
      </c>
      <c r="D1011" s="12" t="s">
        <v>3</v>
      </c>
      <c r="E1011" s="12" t="s">
        <v>3</v>
      </c>
      <c r="F1011" s="96"/>
      <c r="G1011" s="86"/>
      <c r="H1011" s="10">
        <v>4654</v>
      </c>
      <c r="I1011" s="10">
        <v>0</v>
      </c>
      <c r="J1011" s="10">
        <v>4654</v>
      </c>
      <c r="K1011" s="10">
        <v>2334.88</v>
      </c>
      <c r="L1011" s="10">
        <v>0</v>
      </c>
      <c r="M1011" s="10">
        <v>2334.88</v>
      </c>
      <c r="N1011" s="10">
        <v>2319.12</v>
      </c>
      <c r="O1011" s="9">
        <v>0.50169316716802748</v>
      </c>
      <c r="P1011" s="10">
        <v>4706.5600000000004</v>
      </c>
      <c r="Q1011" s="10">
        <v>0</v>
      </c>
      <c r="R1011" s="10">
        <v>4706.5600000000004</v>
      </c>
      <c r="S1011" s="11">
        <v>-52.56</v>
      </c>
      <c r="T1011" s="9">
        <v>1.0112935109583154</v>
      </c>
    </row>
    <row r="1012" spans="1:20" hidden="1" outlineLevel="4" collapsed="1" x14ac:dyDescent="0.35">
      <c r="A1012" s="14" t="s">
        <v>3</v>
      </c>
      <c r="B1012" s="14" t="s">
        <v>3</v>
      </c>
      <c r="C1012" s="13" t="s">
        <v>3</v>
      </c>
      <c r="D1012" s="12" t="s">
        <v>3</v>
      </c>
      <c r="E1012" s="12" t="s">
        <v>3</v>
      </c>
      <c r="F1012" s="96"/>
      <c r="G1012" s="86"/>
      <c r="H1012" s="10">
        <v>9150</v>
      </c>
      <c r="I1012" s="10">
        <v>0</v>
      </c>
      <c r="J1012" s="10">
        <v>9150</v>
      </c>
      <c r="K1012" s="10">
        <v>3968.82</v>
      </c>
      <c r="L1012" s="10">
        <v>0</v>
      </c>
      <c r="M1012" s="10">
        <v>3968.82</v>
      </c>
      <c r="N1012" s="10">
        <v>5181.18</v>
      </c>
      <c r="O1012" s="9">
        <v>0.43375081967213114</v>
      </c>
      <c r="P1012" s="10">
        <v>8382.9</v>
      </c>
      <c r="Q1012" s="10">
        <v>0</v>
      </c>
      <c r="R1012" s="10">
        <v>8382.9</v>
      </c>
      <c r="S1012" s="10">
        <v>767.1</v>
      </c>
      <c r="T1012" s="9">
        <v>0.91616393442622945</v>
      </c>
    </row>
    <row r="1013" spans="1:20" hidden="1" outlineLevel="4" collapsed="1" x14ac:dyDescent="0.35">
      <c r="A1013" s="14" t="s">
        <v>3</v>
      </c>
      <c r="B1013" s="14" t="s">
        <v>3</v>
      </c>
      <c r="C1013" s="13" t="s">
        <v>3</v>
      </c>
      <c r="D1013" s="12" t="s">
        <v>3</v>
      </c>
      <c r="E1013" s="12" t="s">
        <v>3</v>
      </c>
      <c r="F1013" s="96"/>
      <c r="G1013" s="86"/>
      <c r="H1013" s="10">
        <v>5754</v>
      </c>
      <c r="I1013" s="10">
        <v>0</v>
      </c>
      <c r="J1013" s="10">
        <v>5754</v>
      </c>
      <c r="K1013" s="10">
        <v>2937.25</v>
      </c>
      <c r="L1013" s="10">
        <v>0</v>
      </c>
      <c r="M1013" s="10">
        <v>2937.25</v>
      </c>
      <c r="N1013" s="10">
        <v>2816.75</v>
      </c>
      <c r="O1013" s="9">
        <v>0.5104709767118526</v>
      </c>
      <c r="P1013" s="10">
        <v>5650.09</v>
      </c>
      <c r="Q1013" s="10">
        <v>0</v>
      </c>
      <c r="R1013" s="10">
        <v>5650.09</v>
      </c>
      <c r="S1013" s="10">
        <v>103.91</v>
      </c>
      <c r="T1013" s="9">
        <v>0.9819412582551269</v>
      </c>
    </row>
    <row r="1014" spans="1:20" hidden="1" outlineLevel="4" collapsed="1" x14ac:dyDescent="0.35">
      <c r="A1014" s="14" t="s">
        <v>3</v>
      </c>
      <c r="B1014" s="14" t="s">
        <v>3</v>
      </c>
      <c r="C1014" s="13" t="s">
        <v>3</v>
      </c>
      <c r="D1014" s="12" t="s">
        <v>3</v>
      </c>
      <c r="E1014" s="12" t="s">
        <v>3</v>
      </c>
      <c r="F1014" s="96"/>
      <c r="G1014" s="86"/>
      <c r="H1014" s="10">
        <v>5266</v>
      </c>
      <c r="I1014" s="10">
        <v>0</v>
      </c>
      <c r="J1014" s="10">
        <v>5266</v>
      </c>
      <c r="K1014" s="10">
        <v>2642.03</v>
      </c>
      <c r="L1014" s="10">
        <v>0</v>
      </c>
      <c r="M1014" s="10">
        <v>2642.03</v>
      </c>
      <c r="N1014" s="10">
        <v>2623.97</v>
      </c>
      <c r="O1014" s="9">
        <v>0.50171477402202813</v>
      </c>
      <c r="P1014" s="10">
        <v>5325.71</v>
      </c>
      <c r="Q1014" s="10">
        <v>0</v>
      </c>
      <c r="R1014" s="10">
        <v>5325.71</v>
      </c>
      <c r="S1014" s="11">
        <v>-59.71</v>
      </c>
      <c r="T1014" s="9">
        <v>1.0113387770603874</v>
      </c>
    </row>
    <row r="1015" spans="1:20" hidden="1" outlineLevel="4" collapsed="1" x14ac:dyDescent="0.35">
      <c r="A1015" s="14" t="s">
        <v>3</v>
      </c>
      <c r="B1015" s="14" t="s">
        <v>3</v>
      </c>
      <c r="C1015" s="13" t="s">
        <v>3</v>
      </c>
      <c r="D1015" s="12" t="s">
        <v>3</v>
      </c>
      <c r="E1015" s="12" t="s">
        <v>3</v>
      </c>
      <c r="F1015" s="96"/>
      <c r="G1015" s="86"/>
      <c r="H1015" s="10">
        <v>25681</v>
      </c>
      <c r="I1015" s="10">
        <v>0</v>
      </c>
      <c r="J1015" s="10">
        <v>25681</v>
      </c>
      <c r="K1015" s="10">
        <v>0</v>
      </c>
      <c r="L1015" s="10">
        <v>0</v>
      </c>
      <c r="M1015" s="10">
        <v>0</v>
      </c>
      <c r="N1015" s="10">
        <v>25681</v>
      </c>
      <c r="O1015" s="9">
        <v>0</v>
      </c>
      <c r="P1015" s="10">
        <v>0</v>
      </c>
      <c r="Q1015" s="10">
        <v>0</v>
      </c>
      <c r="R1015" s="10">
        <v>0</v>
      </c>
      <c r="S1015" s="10">
        <v>25681</v>
      </c>
      <c r="T1015" s="9">
        <v>0</v>
      </c>
    </row>
    <row r="1016" spans="1:20" hidden="1" outlineLevel="4" collapsed="1" x14ac:dyDescent="0.35">
      <c r="A1016" s="14" t="s">
        <v>3</v>
      </c>
      <c r="B1016" s="14" t="s">
        <v>3</v>
      </c>
      <c r="C1016" s="13" t="s">
        <v>3</v>
      </c>
      <c r="D1016" s="12" t="s">
        <v>3</v>
      </c>
      <c r="E1016" s="12" t="s">
        <v>3</v>
      </c>
      <c r="F1016" s="96"/>
      <c r="G1016" s="86"/>
      <c r="H1016" s="10">
        <v>6682</v>
      </c>
      <c r="I1016" s="10">
        <v>0</v>
      </c>
      <c r="J1016" s="10">
        <v>6682</v>
      </c>
      <c r="K1016" s="10">
        <v>3664.63</v>
      </c>
      <c r="L1016" s="10">
        <v>0</v>
      </c>
      <c r="M1016" s="10">
        <v>3664.63</v>
      </c>
      <c r="N1016" s="10">
        <v>3017.37</v>
      </c>
      <c r="O1016" s="9">
        <v>0.54843310386111943</v>
      </c>
      <c r="P1016" s="10">
        <v>7293.91</v>
      </c>
      <c r="Q1016" s="10">
        <v>0</v>
      </c>
      <c r="R1016" s="10">
        <v>7293.91</v>
      </c>
      <c r="S1016" s="11">
        <v>-611.91</v>
      </c>
      <c r="T1016" s="9">
        <v>1.0915758754863814</v>
      </c>
    </row>
    <row r="1017" spans="1:20" hidden="1" outlineLevel="4" collapsed="1" x14ac:dyDescent="0.35">
      <c r="A1017" s="14" t="s">
        <v>3</v>
      </c>
      <c r="B1017" s="14" t="s">
        <v>3</v>
      </c>
      <c r="C1017" s="13" t="s">
        <v>3</v>
      </c>
      <c r="D1017" s="12" t="s">
        <v>3</v>
      </c>
      <c r="E1017" s="12" t="s">
        <v>3</v>
      </c>
      <c r="F1017" s="96"/>
      <c r="G1017" s="86"/>
      <c r="H1017" s="10">
        <v>2076</v>
      </c>
      <c r="I1017" s="10">
        <v>0</v>
      </c>
      <c r="J1017" s="10">
        <v>2076</v>
      </c>
      <c r="K1017" s="10">
        <v>608.91999999999996</v>
      </c>
      <c r="L1017" s="10">
        <v>0</v>
      </c>
      <c r="M1017" s="10">
        <v>608.91999999999996</v>
      </c>
      <c r="N1017" s="10">
        <v>1467.08</v>
      </c>
      <c r="O1017" s="9">
        <v>0.2933140655105973</v>
      </c>
      <c r="P1017" s="10">
        <v>1666.84</v>
      </c>
      <c r="Q1017" s="10">
        <v>0</v>
      </c>
      <c r="R1017" s="10">
        <v>1666.84</v>
      </c>
      <c r="S1017" s="10">
        <v>409.16</v>
      </c>
      <c r="T1017" s="9">
        <v>0.80290944123314067</v>
      </c>
    </row>
    <row r="1018" spans="1:20" hidden="1" outlineLevel="4" collapsed="1" x14ac:dyDescent="0.35">
      <c r="A1018" s="14" t="s">
        <v>3</v>
      </c>
      <c r="B1018" s="14" t="s">
        <v>3</v>
      </c>
      <c r="C1018" s="13" t="s">
        <v>3</v>
      </c>
      <c r="D1018" s="12" t="s">
        <v>3</v>
      </c>
      <c r="E1018" s="12" t="s">
        <v>3</v>
      </c>
      <c r="F1018" s="96"/>
      <c r="G1018" s="86"/>
      <c r="H1018" s="10">
        <v>18568</v>
      </c>
      <c r="I1018" s="10">
        <v>0</v>
      </c>
      <c r="J1018" s="10">
        <v>18568</v>
      </c>
      <c r="K1018" s="10">
        <v>9514.6299999999992</v>
      </c>
      <c r="L1018" s="10">
        <v>0</v>
      </c>
      <c r="M1018" s="10">
        <v>9514.6299999999992</v>
      </c>
      <c r="N1018" s="10">
        <v>9053.3700000000008</v>
      </c>
      <c r="O1018" s="9">
        <v>0.51242083153813012</v>
      </c>
      <c r="P1018" s="10">
        <v>19481.349999999999</v>
      </c>
      <c r="Q1018" s="10">
        <v>0</v>
      </c>
      <c r="R1018" s="10">
        <v>19481.349999999999</v>
      </c>
      <c r="S1018" s="11">
        <v>-913.35</v>
      </c>
      <c r="T1018" s="9">
        <v>1.0491894657475227</v>
      </c>
    </row>
    <row r="1019" spans="1:20" hidden="1" outlineLevel="4" collapsed="1" x14ac:dyDescent="0.35">
      <c r="A1019" s="14" t="s">
        <v>3</v>
      </c>
      <c r="B1019" s="14" t="s">
        <v>3</v>
      </c>
      <c r="C1019" s="13" t="s">
        <v>3</v>
      </c>
      <c r="D1019" s="12" t="s">
        <v>3</v>
      </c>
      <c r="E1019" s="12" t="s">
        <v>3</v>
      </c>
      <c r="F1019" s="96"/>
      <c r="G1019" s="86"/>
      <c r="H1019" s="10">
        <v>2138</v>
      </c>
      <c r="I1019" s="10">
        <v>0</v>
      </c>
      <c r="J1019" s="10">
        <v>2138</v>
      </c>
      <c r="K1019" s="10">
        <v>736.21</v>
      </c>
      <c r="L1019" s="10">
        <v>0</v>
      </c>
      <c r="M1019" s="10">
        <v>736.21</v>
      </c>
      <c r="N1019" s="10">
        <v>1401.79</v>
      </c>
      <c r="O1019" s="9">
        <v>0.34434518241347051</v>
      </c>
      <c r="P1019" s="10">
        <v>1577.17</v>
      </c>
      <c r="Q1019" s="10">
        <v>0</v>
      </c>
      <c r="R1019" s="10">
        <v>1577.17</v>
      </c>
      <c r="S1019" s="10">
        <v>560.83000000000004</v>
      </c>
      <c r="T1019" s="9">
        <v>0.7376847521047708</v>
      </c>
    </row>
    <row r="1020" spans="1:20" hidden="1" outlineLevel="4" collapsed="1" x14ac:dyDescent="0.35">
      <c r="A1020" s="14" t="s">
        <v>3</v>
      </c>
      <c r="B1020" s="14" t="s">
        <v>3</v>
      </c>
      <c r="C1020" s="13" t="s">
        <v>3</v>
      </c>
      <c r="D1020" s="12" t="s">
        <v>3</v>
      </c>
      <c r="E1020" s="12" t="s">
        <v>3</v>
      </c>
      <c r="F1020" s="96"/>
      <c r="G1020" s="86"/>
      <c r="H1020" s="10">
        <v>4166</v>
      </c>
      <c r="I1020" s="10">
        <v>0</v>
      </c>
      <c r="J1020" s="10">
        <v>4166</v>
      </c>
      <c r="K1020" s="10">
        <v>9151.25</v>
      </c>
      <c r="L1020" s="10">
        <v>0</v>
      </c>
      <c r="M1020" s="10">
        <v>9151.25</v>
      </c>
      <c r="N1020" s="11">
        <v>-4985.25</v>
      </c>
      <c r="O1020" s="9">
        <v>2.1966514642342774</v>
      </c>
      <c r="P1020" s="10">
        <v>10745.33</v>
      </c>
      <c r="Q1020" s="10">
        <v>0</v>
      </c>
      <c r="R1020" s="10">
        <v>10745.33</v>
      </c>
      <c r="S1020" s="11">
        <v>-6579.33</v>
      </c>
      <c r="T1020" s="9">
        <v>2.5792918867018724</v>
      </c>
    </row>
    <row r="1021" spans="1:20" hidden="1" outlineLevel="4" collapsed="1" x14ac:dyDescent="0.35">
      <c r="A1021" s="14" t="s">
        <v>3</v>
      </c>
      <c r="B1021" s="14" t="s">
        <v>3</v>
      </c>
      <c r="C1021" s="13" t="s">
        <v>3</v>
      </c>
      <c r="D1021" s="12" t="s">
        <v>3</v>
      </c>
      <c r="E1021" s="12" t="s">
        <v>3</v>
      </c>
      <c r="F1021" s="96"/>
      <c r="G1021" s="86"/>
      <c r="H1021" s="10">
        <v>1038</v>
      </c>
      <c r="I1021" s="10">
        <v>0</v>
      </c>
      <c r="J1021" s="10">
        <v>1038</v>
      </c>
      <c r="K1021" s="10">
        <v>520.76</v>
      </c>
      <c r="L1021" s="10">
        <v>0</v>
      </c>
      <c r="M1021" s="10">
        <v>520.76</v>
      </c>
      <c r="N1021" s="10">
        <v>517.24</v>
      </c>
      <c r="O1021" s="9">
        <v>0.50169556840077068</v>
      </c>
      <c r="P1021" s="10">
        <v>1049.72</v>
      </c>
      <c r="Q1021" s="10">
        <v>0</v>
      </c>
      <c r="R1021" s="10">
        <v>1049.72</v>
      </c>
      <c r="S1021" s="11">
        <v>-11.72</v>
      </c>
      <c r="T1021" s="9">
        <v>1.011290944123314</v>
      </c>
    </row>
    <row r="1022" spans="1:20" hidden="1" outlineLevel="4" collapsed="1" x14ac:dyDescent="0.35">
      <c r="A1022" s="14" t="s">
        <v>3</v>
      </c>
      <c r="B1022" s="14" t="s">
        <v>3</v>
      </c>
      <c r="C1022" s="13" t="s">
        <v>3</v>
      </c>
      <c r="D1022" s="12" t="s">
        <v>3</v>
      </c>
      <c r="E1022" s="12" t="s">
        <v>3</v>
      </c>
      <c r="F1022" s="96"/>
      <c r="G1022" s="86"/>
      <c r="H1022" s="10">
        <v>1038</v>
      </c>
      <c r="I1022" s="10">
        <v>0</v>
      </c>
      <c r="J1022" s="10">
        <v>1038</v>
      </c>
      <c r="K1022" s="10">
        <v>0</v>
      </c>
      <c r="L1022" s="10">
        <v>0</v>
      </c>
      <c r="M1022" s="10">
        <v>0</v>
      </c>
      <c r="N1022" s="10">
        <v>1038</v>
      </c>
      <c r="O1022" s="9">
        <v>0</v>
      </c>
      <c r="P1022" s="10">
        <v>0</v>
      </c>
      <c r="Q1022" s="10">
        <v>0</v>
      </c>
      <c r="R1022" s="10">
        <v>0</v>
      </c>
      <c r="S1022" s="10">
        <v>1038</v>
      </c>
      <c r="T1022" s="9">
        <v>0</v>
      </c>
    </row>
    <row r="1023" spans="1:20" hidden="1" outlineLevel="4" collapsed="1" x14ac:dyDescent="0.35">
      <c r="A1023" s="14" t="s">
        <v>3</v>
      </c>
      <c r="B1023" s="14" t="s">
        <v>3</v>
      </c>
      <c r="C1023" s="13" t="s">
        <v>3</v>
      </c>
      <c r="D1023" s="12" t="s">
        <v>3</v>
      </c>
      <c r="E1023" s="12" t="s">
        <v>3</v>
      </c>
      <c r="F1023" s="96"/>
      <c r="G1023" s="86"/>
      <c r="H1023" s="10">
        <v>1650</v>
      </c>
      <c r="I1023" s="10">
        <v>0</v>
      </c>
      <c r="J1023" s="10">
        <v>1650</v>
      </c>
      <c r="K1023" s="10">
        <v>551.94000000000005</v>
      </c>
      <c r="L1023" s="10">
        <v>0</v>
      </c>
      <c r="M1023" s="10">
        <v>551.94000000000005</v>
      </c>
      <c r="N1023" s="10">
        <v>1098.06</v>
      </c>
      <c r="O1023" s="9">
        <v>0.33450909090909092</v>
      </c>
      <c r="P1023" s="10">
        <v>1112.58</v>
      </c>
      <c r="Q1023" s="10">
        <v>0</v>
      </c>
      <c r="R1023" s="10">
        <v>1112.58</v>
      </c>
      <c r="S1023" s="10">
        <v>537.41999999999996</v>
      </c>
      <c r="T1023" s="9">
        <v>0.67429090909090905</v>
      </c>
    </row>
    <row r="1024" spans="1:20" hidden="1" outlineLevel="4" collapsed="1" x14ac:dyDescent="0.35">
      <c r="A1024" s="14" t="s">
        <v>3</v>
      </c>
      <c r="B1024" s="14" t="s">
        <v>3</v>
      </c>
      <c r="C1024" s="13" t="s">
        <v>3</v>
      </c>
      <c r="D1024" s="12" t="s">
        <v>3</v>
      </c>
      <c r="E1024" s="12" t="s">
        <v>3</v>
      </c>
      <c r="F1024" s="96"/>
      <c r="G1024" s="86"/>
      <c r="H1024" s="10">
        <v>5332</v>
      </c>
      <c r="I1024" s="10">
        <v>0</v>
      </c>
      <c r="J1024" s="10">
        <v>5332</v>
      </c>
      <c r="K1024" s="10">
        <v>2831.51</v>
      </c>
      <c r="L1024" s="10">
        <v>0</v>
      </c>
      <c r="M1024" s="10">
        <v>2831.51</v>
      </c>
      <c r="N1024" s="10">
        <v>2500.4899999999998</v>
      </c>
      <c r="O1024" s="9">
        <v>0.53104088522130533</v>
      </c>
      <c r="P1024" s="10">
        <v>5707.67</v>
      </c>
      <c r="Q1024" s="10">
        <v>0</v>
      </c>
      <c r="R1024" s="10">
        <v>5707.67</v>
      </c>
      <c r="S1024" s="11">
        <v>-375.67</v>
      </c>
      <c r="T1024" s="9">
        <v>1.0704557389347338</v>
      </c>
    </row>
    <row r="1025" spans="1:20" hidden="1" outlineLevel="4" collapsed="1" x14ac:dyDescent="0.35">
      <c r="A1025" s="14" t="s">
        <v>3</v>
      </c>
      <c r="B1025" s="14" t="s">
        <v>3</v>
      </c>
      <c r="C1025" s="13" t="s">
        <v>3</v>
      </c>
      <c r="D1025" s="12" t="s">
        <v>3</v>
      </c>
      <c r="E1025" s="12" t="s">
        <v>3</v>
      </c>
      <c r="F1025" s="96"/>
      <c r="G1025" s="86"/>
      <c r="H1025" s="10">
        <v>5204</v>
      </c>
      <c r="I1025" s="10">
        <v>0</v>
      </c>
      <c r="J1025" s="10">
        <v>5204</v>
      </c>
      <c r="K1025" s="10">
        <v>1610.77</v>
      </c>
      <c r="L1025" s="10">
        <v>0</v>
      </c>
      <c r="M1025" s="10">
        <v>1610.77</v>
      </c>
      <c r="N1025" s="10">
        <v>3593.23</v>
      </c>
      <c r="O1025" s="9">
        <v>0.30952536510376633</v>
      </c>
      <c r="P1025" s="10">
        <v>3453.49</v>
      </c>
      <c r="Q1025" s="10">
        <v>0</v>
      </c>
      <c r="R1025" s="10">
        <v>3453.49</v>
      </c>
      <c r="S1025" s="10">
        <v>1750.51</v>
      </c>
      <c r="T1025" s="9">
        <v>0.6636222136817832</v>
      </c>
    </row>
    <row r="1026" spans="1:20" hidden="1" outlineLevel="4" collapsed="1" x14ac:dyDescent="0.35">
      <c r="A1026" s="14" t="s">
        <v>3</v>
      </c>
      <c r="B1026" s="14" t="s">
        <v>3</v>
      </c>
      <c r="C1026" s="13" t="s">
        <v>3</v>
      </c>
      <c r="D1026" s="12" t="s">
        <v>3</v>
      </c>
      <c r="E1026" s="12" t="s">
        <v>3</v>
      </c>
      <c r="F1026" s="96"/>
      <c r="G1026" s="86"/>
      <c r="H1026" s="10">
        <v>2138</v>
      </c>
      <c r="I1026" s="10">
        <v>0</v>
      </c>
      <c r="J1026" s="10">
        <v>2138</v>
      </c>
      <c r="K1026" s="10">
        <v>4124.87</v>
      </c>
      <c r="L1026" s="10">
        <v>0</v>
      </c>
      <c r="M1026" s="10">
        <v>4124.87</v>
      </c>
      <c r="N1026" s="11">
        <v>-1986.87</v>
      </c>
      <c r="O1026" s="9">
        <v>1.9293124415341441</v>
      </c>
      <c r="P1026" s="10">
        <v>8314.7900000000009</v>
      </c>
      <c r="Q1026" s="10">
        <v>0</v>
      </c>
      <c r="R1026" s="10">
        <v>8314.7900000000009</v>
      </c>
      <c r="S1026" s="11">
        <v>-6176.79</v>
      </c>
      <c r="T1026" s="9">
        <v>3.8890505144995324</v>
      </c>
    </row>
    <row r="1027" spans="1:20" hidden="1" outlineLevel="4" collapsed="1" x14ac:dyDescent="0.35">
      <c r="A1027" s="14" t="s">
        <v>3</v>
      </c>
      <c r="B1027" s="14" t="s">
        <v>3</v>
      </c>
      <c r="C1027" s="13" t="s">
        <v>3</v>
      </c>
      <c r="D1027" s="12" t="s">
        <v>3</v>
      </c>
      <c r="E1027" s="12" t="s">
        <v>3</v>
      </c>
      <c r="F1027" s="96"/>
      <c r="G1027" s="86"/>
      <c r="H1027" s="10">
        <v>4104</v>
      </c>
      <c r="I1027" s="10">
        <v>0</v>
      </c>
      <c r="J1027" s="10">
        <v>4104</v>
      </c>
      <c r="K1027" s="10">
        <v>2555.54</v>
      </c>
      <c r="L1027" s="10">
        <v>0</v>
      </c>
      <c r="M1027" s="10">
        <v>2555.54</v>
      </c>
      <c r="N1027" s="10">
        <v>1548.46</v>
      </c>
      <c r="O1027" s="9">
        <v>0.62269493177387913</v>
      </c>
      <c r="P1027" s="10">
        <v>5151.38</v>
      </c>
      <c r="Q1027" s="10">
        <v>0</v>
      </c>
      <c r="R1027" s="10">
        <v>5151.38</v>
      </c>
      <c r="S1027" s="11">
        <v>-1047.3800000000001</v>
      </c>
      <c r="T1027" s="9">
        <v>1.2552095516569202</v>
      </c>
    </row>
    <row r="1028" spans="1:20" hidden="1" outlineLevel="4" collapsed="1" x14ac:dyDescent="0.35">
      <c r="A1028" s="14" t="s">
        <v>3</v>
      </c>
      <c r="B1028" s="14" t="s">
        <v>3</v>
      </c>
      <c r="C1028" s="13" t="s">
        <v>3</v>
      </c>
      <c r="D1028" s="12" t="s">
        <v>3</v>
      </c>
      <c r="E1028" s="12" t="s">
        <v>3</v>
      </c>
      <c r="F1028" s="96"/>
      <c r="G1028" s="86"/>
      <c r="H1028" s="10">
        <v>8772</v>
      </c>
      <c r="I1028" s="10">
        <v>0</v>
      </c>
      <c r="J1028" s="10">
        <v>8772</v>
      </c>
      <c r="K1028" s="10">
        <v>1676.27</v>
      </c>
      <c r="L1028" s="10">
        <v>0</v>
      </c>
      <c r="M1028" s="10">
        <v>1676.27</v>
      </c>
      <c r="N1028" s="10">
        <v>7095.73</v>
      </c>
      <c r="O1028" s="9">
        <v>0.19109325125398996</v>
      </c>
      <c r="P1028" s="10">
        <v>3550.67</v>
      </c>
      <c r="Q1028" s="10">
        <v>0</v>
      </c>
      <c r="R1028" s="10">
        <v>3550.67</v>
      </c>
      <c r="S1028" s="10">
        <v>5221.33</v>
      </c>
      <c r="T1028" s="9">
        <v>0.40477314181486546</v>
      </c>
    </row>
    <row r="1029" spans="1:20" hidden="1" outlineLevel="4" collapsed="1" x14ac:dyDescent="0.35">
      <c r="A1029" s="14" t="s">
        <v>3</v>
      </c>
      <c r="B1029" s="14" t="s">
        <v>3</v>
      </c>
      <c r="C1029" s="13" t="s">
        <v>3</v>
      </c>
      <c r="D1029" s="12" t="s">
        <v>3</v>
      </c>
      <c r="E1029" s="12" t="s">
        <v>3</v>
      </c>
      <c r="F1029" s="96"/>
      <c r="G1029" s="86"/>
      <c r="H1029" s="10">
        <v>7720</v>
      </c>
      <c r="I1029" s="10">
        <v>0</v>
      </c>
      <c r="J1029" s="10">
        <v>7720</v>
      </c>
      <c r="K1029" s="10">
        <v>3376.7</v>
      </c>
      <c r="L1029" s="10">
        <v>0</v>
      </c>
      <c r="M1029" s="10">
        <v>3376.7</v>
      </c>
      <c r="N1029" s="10">
        <v>4343.3</v>
      </c>
      <c r="O1029" s="9">
        <v>0.4373963730569948</v>
      </c>
      <c r="P1029" s="10">
        <v>7062.14</v>
      </c>
      <c r="Q1029" s="10">
        <v>0</v>
      </c>
      <c r="R1029" s="10">
        <v>7062.14</v>
      </c>
      <c r="S1029" s="10">
        <v>657.86</v>
      </c>
      <c r="T1029" s="9">
        <v>0.9147849740932642</v>
      </c>
    </row>
    <row r="1030" spans="1:20" hidden="1" outlineLevel="4" collapsed="1" x14ac:dyDescent="0.35">
      <c r="A1030" s="14" t="s">
        <v>3</v>
      </c>
      <c r="B1030" s="14" t="s">
        <v>3</v>
      </c>
      <c r="C1030" s="13" t="s">
        <v>3</v>
      </c>
      <c r="D1030" s="12" t="s">
        <v>3</v>
      </c>
      <c r="E1030" s="12" t="s">
        <v>3</v>
      </c>
      <c r="F1030" s="96"/>
      <c r="G1030" s="86"/>
      <c r="H1030" s="10">
        <v>24338</v>
      </c>
      <c r="I1030" s="10">
        <v>0</v>
      </c>
      <c r="J1030" s="10">
        <v>24338</v>
      </c>
      <c r="K1030" s="10">
        <v>12094.81</v>
      </c>
      <c r="L1030" s="10">
        <v>0</v>
      </c>
      <c r="M1030" s="10">
        <v>12094.81</v>
      </c>
      <c r="N1030" s="10">
        <v>12243.19</v>
      </c>
      <c r="O1030" s="9">
        <v>0.49695168049963023</v>
      </c>
      <c r="P1030" s="10">
        <v>24882.01</v>
      </c>
      <c r="Q1030" s="10">
        <v>0</v>
      </c>
      <c r="R1030" s="10">
        <v>24882.01</v>
      </c>
      <c r="S1030" s="11">
        <v>-544.01</v>
      </c>
      <c r="T1030" s="9">
        <v>1.0223522886021859</v>
      </c>
    </row>
    <row r="1031" spans="1:20" hidden="1" outlineLevel="4" collapsed="1" x14ac:dyDescent="0.35">
      <c r="A1031" s="14" t="s">
        <v>3</v>
      </c>
      <c r="B1031" s="14" t="s">
        <v>3</v>
      </c>
      <c r="C1031" s="13" t="s">
        <v>3</v>
      </c>
      <c r="D1031" s="12" t="s">
        <v>3</v>
      </c>
      <c r="E1031" s="12" t="s">
        <v>3</v>
      </c>
      <c r="F1031" s="96"/>
      <c r="G1031" s="86"/>
      <c r="H1031" s="10">
        <v>16279</v>
      </c>
      <c r="I1031" s="10">
        <v>0</v>
      </c>
      <c r="J1031" s="10">
        <v>16279</v>
      </c>
      <c r="K1031" s="10">
        <v>10768.05</v>
      </c>
      <c r="L1031" s="10">
        <v>0</v>
      </c>
      <c r="M1031" s="10">
        <v>10768.05</v>
      </c>
      <c r="N1031" s="10">
        <v>5510.95</v>
      </c>
      <c r="O1031" s="9">
        <v>0.66146876343755756</v>
      </c>
      <c r="P1031" s="10">
        <v>22244.85</v>
      </c>
      <c r="Q1031" s="10">
        <v>0</v>
      </c>
      <c r="R1031" s="10">
        <v>22244.85</v>
      </c>
      <c r="S1031" s="11">
        <v>-5965.85</v>
      </c>
      <c r="T1031" s="9">
        <v>1.3664752134652005</v>
      </c>
    </row>
    <row r="1032" spans="1:20" hidden="1" outlineLevel="4" collapsed="1" x14ac:dyDescent="0.35">
      <c r="A1032" s="14" t="s">
        <v>3</v>
      </c>
      <c r="B1032" s="14" t="s">
        <v>3</v>
      </c>
      <c r="C1032" s="13" t="s">
        <v>3</v>
      </c>
      <c r="D1032" s="12" t="s">
        <v>3</v>
      </c>
      <c r="E1032" s="12" t="s">
        <v>3</v>
      </c>
      <c r="F1032" s="96"/>
      <c r="G1032" s="86"/>
      <c r="H1032" s="10">
        <v>5310</v>
      </c>
      <c r="I1032" s="10">
        <v>0</v>
      </c>
      <c r="J1032" s="10">
        <v>5310</v>
      </c>
      <c r="K1032" s="10">
        <v>4018.09</v>
      </c>
      <c r="L1032" s="10">
        <v>0</v>
      </c>
      <c r="M1032" s="10">
        <v>4018.09</v>
      </c>
      <c r="N1032" s="10">
        <v>1291.9100000000001</v>
      </c>
      <c r="O1032" s="9">
        <v>0.75670244821092281</v>
      </c>
      <c r="P1032" s="10">
        <v>8099.53</v>
      </c>
      <c r="Q1032" s="10">
        <v>0</v>
      </c>
      <c r="R1032" s="10">
        <v>8099.53</v>
      </c>
      <c r="S1032" s="11">
        <v>-2789.53</v>
      </c>
      <c r="T1032" s="9">
        <v>1.5253352165725047</v>
      </c>
    </row>
    <row r="1033" spans="1:20" hidden="1" outlineLevel="4" collapsed="1" x14ac:dyDescent="0.35">
      <c r="A1033" s="14" t="s">
        <v>3</v>
      </c>
      <c r="B1033" s="14" t="s">
        <v>3</v>
      </c>
      <c r="C1033" s="13" t="s">
        <v>3</v>
      </c>
      <c r="D1033" s="12" t="s">
        <v>3</v>
      </c>
      <c r="E1033" s="12" t="s">
        <v>3</v>
      </c>
      <c r="F1033" s="96"/>
      <c r="G1033" s="86"/>
      <c r="H1033" s="10">
        <v>17636</v>
      </c>
      <c r="I1033" s="10">
        <v>0</v>
      </c>
      <c r="J1033" s="10">
        <v>17636</v>
      </c>
      <c r="K1033" s="10">
        <v>7217.13</v>
      </c>
      <c r="L1033" s="10">
        <v>0</v>
      </c>
      <c r="M1033" s="10">
        <v>7217.13</v>
      </c>
      <c r="N1033" s="10">
        <v>10418.870000000001</v>
      </c>
      <c r="O1033" s="9">
        <v>0.4092271490133817</v>
      </c>
      <c r="P1033" s="10">
        <v>14826.69</v>
      </c>
      <c r="Q1033" s="10">
        <v>0</v>
      </c>
      <c r="R1033" s="10">
        <v>14826.69</v>
      </c>
      <c r="S1033" s="10">
        <v>2809.31</v>
      </c>
      <c r="T1033" s="9">
        <v>0.84070594239056473</v>
      </c>
    </row>
    <row r="1034" spans="1:20" hidden="1" outlineLevel="4" collapsed="1" x14ac:dyDescent="0.35">
      <c r="A1034" s="14" t="s">
        <v>3</v>
      </c>
      <c r="B1034" s="14" t="s">
        <v>3</v>
      </c>
      <c r="C1034" s="13" t="s">
        <v>3</v>
      </c>
      <c r="D1034" s="12" t="s">
        <v>3</v>
      </c>
      <c r="E1034" s="12" t="s">
        <v>3</v>
      </c>
      <c r="F1034" s="96"/>
      <c r="G1034" s="86"/>
      <c r="H1034" s="10">
        <v>9334</v>
      </c>
      <c r="I1034" s="10">
        <v>0</v>
      </c>
      <c r="J1034" s="10">
        <v>9334</v>
      </c>
      <c r="K1034" s="10">
        <v>4688.75</v>
      </c>
      <c r="L1034" s="10">
        <v>0</v>
      </c>
      <c r="M1034" s="10">
        <v>4688.75</v>
      </c>
      <c r="N1034" s="10">
        <v>4645.25</v>
      </c>
      <c r="O1034" s="9">
        <v>0.5023301907006642</v>
      </c>
      <c r="P1034" s="10">
        <v>9291.9500000000007</v>
      </c>
      <c r="Q1034" s="10">
        <v>0</v>
      </c>
      <c r="R1034" s="10">
        <v>9291.9500000000007</v>
      </c>
      <c r="S1034" s="10">
        <v>42.05</v>
      </c>
      <c r="T1034" s="9">
        <v>0.99549496464538245</v>
      </c>
    </row>
    <row r="1035" spans="1:20" hidden="1" outlineLevel="4" collapsed="1" x14ac:dyDescent="0.35">
      <c r="A1035" s="14" t="s">
        <v>3</v>
      </c>
      <c r="B1035" s="14" t="s">
        <v>3</v>
      </c>
      <c r="C1035" s="13" t="s">
        <v>3</v>
      </c>
      <c r="D1035" s="12" t="s">
        <v>3</v>
      </c>
      <c r="E1035" s="12" t="s">
        <v>3</v>
      </c>
      <c r="F1035" s="96"/>
      <c r="G1035" s="86"/>
      <c r="H1035" s="10">
        <v>7324</v>
      </c>
      <c r="I1035" s="10">
        <v>0</v>
      </c>
      <c r="J1035" s="10">
        <v>7324</v>
      </c>
      <c r="K1035" s="10">
        <v>2310.21</v>
      </c>
      <c r="L1035" s="10">
        <v>0</v>
      </c>
      <c r="M1035" s="10">
        <v>2310.21</v>
      </c>
      <c r="N1035" s="10">
        <v>5013.79</v>
      </c>
      <c r="O1035" s="9">
        <v>0.31543009284543966</v>
      </c>
      <c r="P1035" s="10">
        <v>4837.8900000000003</v>
      </c>
      <c r="Q1035" s="10">
        <v>0</v>
      </c>
      <c r="R1035" s="10">
        <v>4837.8900000000003</v>
      </c>
      <c r="S1035" s="10">
        <v>2486.11</v>
      </c>
      <c r="T1035" s="9">
        <v>0.66055297651556522</v>
      </c>
    </row>
    <row r="1036" spans="1:20" hidden="1" outlineLevel="4" collapsed="1" x14ac:dyDescent="0.35">
      <c r="A1036" s="14" t="s">
        <v>3</v>
      </c>
      <c r="B1036" s="14" t="s">
        <v>3</v>
      </c>
      <c r="C1036" s="13" t="s">
        <v>3</v>
      </c>
      <c r="D1036" s="12" t="s">
        <v>3</v>
      </c>
      <c r="E1036" s="12" t="s">
        <v>3</v>
      </c>
      <c r="F1036" s="96"/>
      <c r="G1036" s="86"/>
      <c r="H1036" s="10">
        <v>9255</v>
      </c>
      <c r="I1036" s="10">
        <v>0</v>
      </c>
      <c r="J1036" s="10">
        <v>9255</v>
      </c>
      <c r="K1036" s="10">
        <v>3866.47</v>
      </c>
      <c r="L1036" s="10">
        <v>0</v>
      </c>
      <c r="M1036" s="10">
        <v>3866.47</v>
      </c>
      <c r="N1036" s="10">
        <v>5388.53</v>
      </c>
      <c r="O1036" s="9">
        <v>0.41777093462992976</v>
      </c>
      <c r="P1036" s="10">
        <v>8044.15</v>
      </c>
      <c r="Q1036" s="10">
        <v>0</v>
      </c>
      <c r="R1036" s="10">
        <v>8044.15</v>
      </c>
      <c r="S1036" s="10">
        <v>1210.8499999999999</v>
      </c>
      <c r="T1036" s="9">
        <v>0.86916801728795245</v>
      </c>
    </row>
    <row r="1037" spans="1:20" hidden="1" outlineLevel="4" collapsed="1" x14ac:dyDescent="0.35">
      <c r="A1037" s="14" t="s">
        <v>3</v>
      </c>
      <c r="B1037" s="14" t="s">
        <v>3</v>
      </c>
      <c r="C1037" s="13" t="s">
        <v>3</v>
      </c>
      <c r="D1037" s="12" t="s">
        <v>3</v>
      </c>
      <c r="E1037" s="12" t="s">
        <v>3</v>
      </c>
      <c r="F1037" s="96"/>
      <c r="G1037" s="86"/>
      <c r="H1037" s="10">
        <v>10106</v>
      </c>
      <c r="I1037" s="10">
        <v>0</v>
      </c>
      <c r="J1037" s="10">
        <v>10106</v>
      </c>
      <c r="K1037" s="10">
        <v>6301.86</v>
      </c>
      <c r="L1037" s="10">
        <v>0</v>
      </c>
      <c r="M1037" s="10">
        <v>6301.86</v>
      </c>
      <c r="N1037" s="10">
        <v>3804.14</v>
      </c>
      <c r="O1037" s="9">
        <v>0.62357609340985554</v>
      </c>
      <c r="P1037" s="10">
        <v>13055.52</v>
      </c>
      <c r="Q1037" s="10">
        <v>0</v>
      </c>
      <c r="R1037" s="10">
        <v>13055.52</v>
      </c>
      <c r="S1037" s="11">
        <v>-2949.52</v>
      </c>
      <c r="T1037" s="9">
        <v>1.2918583019988126</v>
      </c>
    </row>
    <row r="1038" spans="1:20" hidden="1" outlineLevel="4" collapsed="1" x14ac:dyDescent="0.35">
      <c r="A1038" s="14" t="s">
        <v>3</v>
      </c>
      <c r="B1038" s="14" t="s">
        <v>3</v>
      </c>
      <c r="C1038" s="13" t="s">
        <v>3</v>
      </c>
      <c r="D1038" s="12" t="s">
        <v>3</v>
      </c>
      <c r="E1038" s="12" t="s">
        <v>3</v>
      </c>
      <c r="F1038" s="96"/>
      <c r="G1038" s="86"/>
      <c r="H1038" s="10">
        <v>8714</v>
      </c>
      <c r="I1038" s="10">
        <v>0</v>
      </c>
      <c r="J1038" s="10">
        <v>8714</v>
      </c>
      <c r="K1038" s="10">
        <v>4036.02</v>
      </c>
      <c r="L1038" s="10">
        <v>0</v>
      </c>
      <c r="M1038" s="10">
        <v>4036.02</v>
      </c>
      <c r="N1038" s="10">
        <v>4677.9799999999996</v>
      </c>
      <c r="O1038" s="9">
        <v>0.46316502180399355</v>
      </c>
      <c r="P1038" s="10">
        <v>8141.94</v>
      </c>
      <c r="Q1038" s="10">
        <v>0</v>
      </c>
      <c r="R1038" s="10">
        <v>8141.94</v>
      </c>
      <c r="S1038" s="10">
        <v>572.05999999999995</v>
      </c>
      <c r="T1038" s="9">
        <v>0.93435161808583889</v>
      </c>
    </row>
    <row r="1039" spans="1:20" hidden="1" outlineLevel="4" collapsed="1" x14ac:dyDescent="0.35">
      <c r="A1039" s="14" t="s">
        <v>3</v>
      </c>
      <c r="B1039" s="14" t="s">
        <v>3</v>
      </c>
      <c r="C1039" s="13" t="s">
        <v>3</v>
      </c>
      <c r="D1039" s="12" t="s">
        <v>3</v>
      </c>
      <c r="E1039" s="12" t="s">
        <v>3</v>
      </c>
      <c r="F1039" s="96"/>
      <c r="G1039" s="86"/>
      <c r="H1039" s="10">
        <v>13233</v>
      </c>
      <c r="I1039" s="10">
        <v>0</v>
      </c>
      <c r="J1039" s="10">
        <v>13233</v>
      </c>
      <c r="K1039" s="10">
        <v>6566.69</v>
      </c>
      <c r="L1039" s="10">
        <v>0</v>
      </c>
      <c r="M1039" s="10">
        <v>6566.69</v>
      </c>
      <c r="N1039" s="10">
        <v>6666.31</v>
      </c>
      <c r="O1039" s="9">
        <v>0.49623592533816974</v>
      </c>
      <c r="P1039" s="10">
        <v>13408.61</v>
      </c>
      <c r="Q1039" s="10">
        <v>0</v>
      </c>
      <c r="R1039" s="10">
        <v>13408.61</v>
      </c>
      <c r="S1039" s="11">
        <v>-175.61</v>
      </c>
      <c r="T1039" s="9">
        <v>1.0132706113504117</v>
      </c>
    </row>
    <row r="1040" spans="1:20" hidden="1" outlineLevel="4" collapsed="1" x14ac:dyDescent="0.35">
      <c r="A1040" s="14" t="s">
        <v>3</v>
      </c>
      <c r="B1040" s="14" t="s">
        <v>3</v>
      </c>
      <c r="C1040" s="13" t="s">
        <v>3</v>
      </c>
      <c r="D1040" s="12" t="s">
        <v>3</v>
      </c>
      <c r="E1040" s="12" t="s">
        <v>3</v>
      </c>
      <c r="F1040" s="96"/>
      <c r="G1040" s="86"/>
      <c r="H1040" s="10">
        <v>9673</v>
      </c>
      <c r="I1040" s="10">
        <v>0</v>
      </c>
      <c r="J1040" s="10">
        <v>9673</v>
      </c>
      <c r="K1040" s="10">
        <v>3788.38</v>
      </c>
      <c r="L1040" s="10">
        <v>0</v>
      </c>
      <c r="M1040" s="10">
        <v>3788.38</v>
      </c>
      <c r="N1040" s="10">
        <v>5884.62</v>
      </c>
      <c r="O1040" s="9">
        <v>0.3916447844515662</v>
      </c>
      <c r="P1040" s="10">
        <v>7729.66</v>
      </c>
      <c r="Q1040" s="10">
        <v>0</v>
      </c>
      <c r="R1040" s="10">
        <v>7729.66</v>
      </c>
      <c r="S1040" s="10">
        <v>1943.34</v>
      </c>
      <c r="T1040" s="9">
        <v>0.7990964540473483</v>
      </c>
    </row>
    <row r="1041" spans="1:20" hidden="1" outlineLevel="4" collapsed="1" x14ac:dyDescent="0.35">
      <c r="A1041" s="14" t="s">
        <v>3</v>
      </c>
      <c r="B1041" s="14" t="s">
        <v>3</v>
      </c>
      <c r="C1041" s="13" t="s">
        <v>3</v>
      </c>
      <c r="D1041" s="12" t="s">
        <v>3</v>
      </c>
      <c r="E1041" s="12" t="s">
        <v>3</v>
      </c>
      <c r="F1041" s="96"/>
      <c r="G1041" s="86"/>
      <c r="H1041" s="10">
        <v>8880</v>
      </c>
      <c r="I1041" s="10">
        <v>0</v>
      </c>
      <c r="J1041" s="10">
        <v>8880</v>
      </c>
      <c r="K1041" s="10">
        <v>3679.5</v>
      </c>
      <c r="L1041" s="10">
        <v>0</v>
      </c>
      <c r="M1041" s="10">
        <v>3679.5</v>
      </c>
      <c r="N1041" s="10">
        <v>5200.5</v>
      </c>
      <c r="O1041" s="9">
        <v>0.41435810810810808</v>
      </c>
      <c r="P1041" s="10">
        <v>6819.48</v>
      </c>
      <c r="Q1041" s="10">
        <v>0</v>
      </c>
      <c r="R1041" s="10">
        <v>6819.48</v>
      </c>
      <c r="S1041" s="10">
        <v>2060.52</v>
      </c>
      <c r="T1041" s="9">
        <v>0.76795945945945943</v>
      </c>
    </row>
    <row r="1042" spans="1:20" hidden="1" outlineLevel="4" collapsed="1" x14ac:dyDescent="0.35">
      <c r="A1042" s="14" t="s">
        <v>3</v>
      </c>
      <c r="B1042" s="14" t="s">
        <v>3</v>
      </c>
      <c r="C1042" s="13" t="s">
        <v>3</v>
      </c>
      <c r="D1042" s="12" t="s">
        <v>3</v>
      </c>
      <c r="E1042" s="12" t="s">
        <v>3</v>
      </c>
      <c r="F1042" s="96"/>
      <c r="G1042" s="86"/>
      <c r="H1042" s="10">
        <v>0</v>
      </c>
      <c r="I1042" s="10">
        <v>0</v>
      </c>
      <c r="J1042" s="10">
        <v>0</v>
      </c>
      <c r="K1042" s="10">
        <v>45.85</v>
      </c>
      <c r="L1042" s="10">
        <v>0</v>
      </c>
      <c r="M1042" s="10">
        <v>45.85</v>
      </c>
      <c r="N1042" s="11">
        <v>-45.85</v>
      </c>
      <c r="O1042" s="24">
        <v>-1</v>
      </c>
      <c r="P1042" s="10">
        <v>45.85</v>
      </c>
      <c r="Q1042" s="10">
        <v>0</v>
      </c>
      <c r="R1042" s="10">
        <v>45.85</v>
      </c>
      <c r="S1042" s="11">
        <v>-45.85</v>
      </c>
      <c r="T1042" s="24">
        <v>-1</v>
      </c>
    </row>
    <row r="1043" spans="1:20" hidden="1" outlineLevel="4" collapsed="1" x14ac:dyDescent="0.35">
      <c r="A1043" s="14" t="s">
        <v>3</v>
      </c>
      <c r="B1043" s="14" t="s">
        <v>3</v>
      </c>
      <c r="C1043" s="13" t="s">
        <v>3</v>
      </c>
      <c r="D1043" s="12" t="s">
        <v>3</v>
      </c>
      <c r="E1043" s="12" t="s">
        <v>3</v>
      </c>
      <c r="F1043" s="96"/>
      <c r="G1043" s="86"/>
      <c r="H1043" s="10">
        <v>11641</v>
      </c>
      <c r="I1043" s="10">
        <v>0</v>
      </c>
      <c r="J1043" s="10">
        <v>11641</v>
      </c>
      <c r="K1043" s="10">
        <v>3321.66</v>
      </c>
      <c r="L1043" s="10">
        <v>0</v>
      </c>
      <c r="M1043" s="10">
        <v>3321.66</v>
      </c>
      <c r="N1043" s="10">
        <v>8319.34</v>
      </c>
      <c r="O1043" s="9">
        <v>0.28534146550983591</v>
      </c>
      <c r="P1043" s="10">
        <v>7007.1</v>
      </c>
      <c r="Q1043" s="10">
        <v>0</v>
      </c>
      <c r="R1043" s="10">
        <v>7007.1</v>
      </c>
      <c r="S1043" s="10">
        <v>4633.8999999999996</v>
      </c>
      <c r="T1043" s="9">
        <v>0.60193282364058076</v>
      </c>
    </row>
    <row r="1044" spans="1:20" hidden="1" outlineLevel="4" collapsed="1" x14ac:dyDescent="0.35">
      <c r="A1044" s="14" t="s">
        <v>3</v>
      </c>
      <c r="B1044" s="14" t="s">
        <v>3</v>
      </c>
      <c r="C1044" s="13" t="s">
        <v>3</v>
      </c>
      <c r="D1044" s="12" t="s">
        <v>3</v>
      </c>
      <c r="E1044" s="12" t="s">
        <v>3</v>
      </c>
      <c r="F1044" s="96"/>
      <c r="G1044" s="86"/>
      <c r="H1044" s="10">
        <v>4286</v>
      </c>
      <c r="I1044" s="10">
        <v>0</v>
      </c>
      <c r="J1044" s="10">
        <v>4286</v>
      </c>
      <c r="K1044" s="10">
        <v>2205.39</v>
      </c>
      <c r="L1044" s="10">
        <v>0</v>
      </c>
      <c r="M1044" s="10">
        <v>2205.39</v>
      </c>
      <c r="N1044" s="10">
        <v>2080.61</v>
      </c>
      <c r="O1044" s="9">
        <v>0.51455669622025202</v>
      </c>
      <c r="P1044" s="10">
        <v>4788.99</v>
      </c>
      <c r="Q1044" s="10">
        <v>0</v>
      </c>
      <c r="R1044" s="10">
        <v>4788.99</v>
      </c>
      <c r="S1044" s="11">
        <v>-502.99</v>
      </c>
      <c r="T1044" s="9">
        <v>1.1173565095660289</v>
      </c>
    </row>
    <row r="1045" spans="1:20" hidden="1" outlineLevel="4" collapsed="1" x14ac:dyDescent="0.35">
      <c r="A1045" s="14" t="s">
        <v>3</v>
      </c>
      <c r="B1045" s="14" t="s">
        <v>3</v>
      </c>
      <c r="C1045" s="13" t="s">
        <v>3</v>
      </c>
      <c r="D1045" s="12" t="s">
        <v>3</v>
      </c>
      <c r="E1045" s="12" t="s">
        <v>3</v>
      </c>
      <c r="F1045" s="96"/>
      <c r="G1045" s="86"/>
      <c r="H1045" s="10">
        <v>6760</v>
      </c>
      <c r="I1045" s="10">
        <v>0</v>
      </c>
      <c r="J1045" s="10">
        <v>6760</v>
      </c>
      <c r="K1045" s="10">
        <v>1845.3</v>
      </c>
      <c r="L1045" s="10">
        <v>0</v>
      </c>
      <c r="M1045" s="10">
        <v>1845.3</v>
      </c>
      <c r="N1045" s="10">
        <v>4914.7</v>
      </c>
      <c r="O1045" s="9">
        <v>0.27297337278106509</v>
      </c>
      <c r="P1045" s="10">
        <v>3719.7</v>
      </c>
      <c r="Q1045" s="10">
        <v>0</v>
      </c>
      <c r="R1045" s="10">
        <v>3719.7</v>
      </c>
      <c r="S1045" s="10">
        <v>3040.3</v>
      </c>
      <c r="T1045" s="9">
        <v>0.55025147928994078</v>
      </c>
    </row>
    <row r="1046" spans="1:20" hidden="1" outlineLevel="4" collapsed="1" x14ac:dyDescent="0.35">
      <c r="A1046" s="14" t="s">
        <v>3</v>
      </c>
      <c r="B1046" s="14" t="s">
        <v>3</v>
      </c>
      <c r="C1046" s="13" t="s">
        <v>3</v>
      </c>
      <c r="D1046" s="12" t="s">
        <v>3</v>
      </c>
      <c r="E1046" s="12" t="s">
        <v>3</v>
      </c>
      <c r="F1046" s="96"/>
      <c r="G1046" s="86"/>
      <c r="H1046" s="10">
        <v>4039</v>
      </c>
      <c r="I1046" s="10">
        <v>0</v>
      </c>
      <c r="J1046" s="10">
        <v>4039</v>
      </c>
      <c r="K1046" s="10">
        <v>275.97000000000003</v>
      </c>
      <c r="L1046" s="10">
        <v>0</v>
      </c>
      <c r="M1046" s="10">
        <v>275.97000000000003</v>
      </c>
      <c r="N1046" s="10">
        <v>3763.03</v>
      </c>
      <c r="O1046" s="9">
        <v>6.8326318395642488E-2</v>
      </c>
      <c r="P1046" s="10">
        <v>556.29</v>
      </c>
      <c r="Q1046" s="10">
        <v>0</v>
      </c>
      <c r="R1046" s="10">
        <v>556.29</v>
      </c>
      <c r="S1046" s="10">
        <v>3482.71</v>
      </c>
      <c r="T1046" s="9">
        <v>0.13772963604852687</v>
      </c>
    </row>
    <row r="1047" spans="1:20" hidden="1" outlineLevel="4" collapsed="1" x14ac:dyDescent="0.35">
      <c r="A1047" s="14" t="s">
        <v>3</v>
      </c>
      <c r="B1047" s="14" t="s">
        <v>3</v>
      </c>
      <c r="C1047" s="13" t="s">
        <v>3</v>
      </c>
      <c r="D1047" s="12" t="s">
        <v>3</v>
      </c>
      <c r="E1047" s="12" t="s">
        <v>3</v>
      </c>
      <c r="F1047" s="96"/>
      <c r="G1047" s="86"/>
      <c r="H1047" s="10">
        <v>45428</v>
      </c>
      <c r="I1047" s="10">
        <v>0</v>
      </c>
      <c r="J1047" s="10">
        <v>45428</v>
      </c>
      <c r="K1047" s="10">
        <v>20906.810000000001</v>
      </c>
      <c r="L1047" s="10">
        <v>0</v>
      </c>
      <c r="M1047" s="10">
        <v>20906.810000000001</v>
      </c>
      <c r="N1047" s="10">
        <v>24521.19</v>
      </c>
      <c r="O1047" s="9">
        <v>0.46021858765519064</v>
      </c>
      <c r="P1047" s="10">
        <v>44206.97</v>
      </c>
      <c r="Q1047" s="10">
        <v>0</v>
      </c>
      <c r="R1047" s="10">
        <v>44206.97</v>
      </c>
      <c r="S1047" s="10">
        <v>1221.03</v>
      </c>
      <c r="T1047" s="9">
        <v>0.97312164303953508</v>
      </c>
    </row>
    <row r="1048" spans="1:20" hidden="1" outlineLevel="4" collapsed="1" x14ac:dyDescent="0.35">
      <c r="A1048" s="14" t="s">
        <v>3</v>
      </c>
      <c r="B1048" s="14" t="s">
        <v>3</v>
      </c>
      <c r="C1048" s="13" t="s">
        <v>3</v>
      </c>
      <c r="D1048" s="12" t="s">
        <v>3</v>
      </c>
      <c r="E1048" s="12" t="s">
        <v>3</v>
      </c>
      <c r="F1048" s="96"/>
      <c r="G1048" s="86"/>
      <c r="H1048" s="10">
        <v>17184</v>
      </c>
      <c r="I1048" s="10">
        <v>0</v>
      </c>
      <c r="J1048" s="10">
        <v>17184</v>
      </c>
      <c r="K1048" s="10">
        <v>6728.35</v>
      </c>
      <c r="L1048" s="10">
        <v>0</v>
      </c>
      <c r="M1048" s="10">
        <v>6728.35</v>
      </c>
      <c r="N1048" s="10">
        <v>10455.65</v>
      </c>
      <c r="O1048" s="9">
        <v>0.39154736964618247</v>
      </c>
      <c r="P1048" s="10">
        <v>14084.83</v>
      </c>
      <c r="Q1048" s="10">
        <v>0</v>
      </c>
      <c r="R1048" s="10">
        <v>14084.83</v>
      </c>
      <c r="S1048" s="10">
        <v>3099.17</v>
      </c>
      <c r="T1048" s="9">
        <v>0.81964792830540034</v>
      </c>
    </row>
    <row r="1049" spans="1:20" hidden="1" outlineLevel="4" collapsed="1" x14ac:dyDescent="0.35">
      <c r="A1049" s="14" t="s">
        <v>3</v>
      </c>
      <c r="B1049" s="14" t="s">
        <v>3</v>
      </c>
      <c r="C1049" s="13" t="s">
        <v>3</v>
      </c>
      <c r="D1049" s="12" t="s">
        <v>3</v>
      </c>
      <c r="E1049" s="12" t="s">
        <v>3</v>
      </c>
      <c r="F1049" s="96"/>
      <c r="G1049" s="86"/>
      <c r="H1049" s="10">
        <v>5955</v>
      </c>
      <c r="I1049" s="10">
        <v>0</v>
      </c>
      <c r="J1049" s="10">
        <v>5955</v>
      </c>
      <c r="K1049" s="10">
        <v>1950.77</v>
      </c>
      <c r="L1049" s="10">
        <v>0</v>
      </c>
      <c r="M1049" s="10">
        <v>1950.77</v>
      </c>
      <c r="N1049" s="10">
        <v>4004.23</v>
      </c>
      <c r="O1049" s="9">
        <v>0.32758522250209909</v>
      </c>
      <c r="P1049" s="10">
        <v>3849.65</v>
      </c>
      <c r="Q1049" s="10">
        <v>0</v>
      </c>
      <c r="R1049" s="10">
        <v>3849.65</v>
      </c>
      <c r="S1049" s="10">
        <v>2105.35</v>
      </c>
      <c r="T1049" s="9">
        <v>0.6464567590260285</v>
      </c>
    </row>
    <row r="1050" spans="1:20" hidden="1" outlineLevel="4" collapsed="1" x14ac:dyDescent="0.35">
      <c r="A1050" s="14" t="s">
        <v>3</v>
      </c>
      <c r="B1050" s="14" t="s">
        <v>3</v>
      </c>
      <c r="C1050" s="13" t="s">
        <v>3</v>
      </c>
      <c r="D1050" s="12" t="s">
        <v>3</v>
      </c>
      <c r="E1050" s="12" t="s">
        <v>3</v>
      </c>
      <c r="F1050" s="96"/>
      <c r="G1050" s="86"/>
      <c r="H1050" s="10">
        <v>20136</v>
      </c>
      <c r="I1050" s="10">
        <v>0</v>
      </c>
      <c r="J1050" s="10">
        <v>20136</v>
      </c>
      <c r="K1050" s="10">
        <v>9876.7000000000007</v>
      </c>
      <c r="L1050" s="10">
        <v>0</v>
      </c>
      <c r="M1050" s="10">
        <v>9876.7000000000007</v>
      </c>
      <c r="N1050" s="10">
        <v>10259.299999999999</v>
      </c>
      <c r="O1050" s="9">
        <v>0.4904996027016289</v>
      </c>
      <c r="P1050" s="10">
        <v>20625.16</v>
      </c>
      <c r="Q1050" s="10">
        <v>0</v>
      </c>
      <c r="R1050" s="10">
        <v>20625.16</v>
      </c>
      <c r="S1050" s="11">
        <v>-489.16</v>
      </c>
      <c r="T1050" s="9">
        <v>1.0242928088994836</v>
      </c>
    </row>
    <row r="1051" spans="1:20" hidden="1" outlineLevel="4" collapsed="1" x14ac:dyDescent="0.35">
      <c r="A1051" s="14" t="s">
        <v>3</v>
      </c>
      <c r="B1051" s="14" t="s">
        <v>3</v>
      </c>
      <c r="C1051" s="13" t="s">
        <v>3</v>
      </c>
      <c r="D1051" s="12" t="s">
        <v>3</v>
      </c>
      <c r="E1051" s="12" t="s">
        <v>3</v>
      </c>
      <c r="F1051" s="96"/>
      <c r="G1051" s="86"/>
      <c r="H1051" s="10">
        <v>11738</v>
      </c>
      <c r="I1051" s="10">
        <v>0</v>
      </c>
      <c r="J1051" s="10">
        <v>11738</v>
      </c>
      <c r="K1051" s="10">
        <v>5426.64</v>
      </c>
      <c r="L1051" s="10">
        <v>0</v>
      </c>
      <c r="M1051" s="10">
        <v>5426.64</v>
      </c>
      <c r="N1051" s="10">
        <v>6311.36</v>
      </c>
      <c r="O1051" s="9">
        <v>0.46231385244505024</v>
      </c>
      <c r="P1051" s="10">
        <v>11110.56</v>
      </c>
      <c r="Q1051" s="10">
        <v>0</v>
      </c>
      <c r="R1051" s="10">
        <v>11110.56</v>
      </c>
      <c r="S1051" s="10">
        <v>627.44000000000005</v>
      </c>
      <c r="T1051" s="9">
        <v>0.94654626001022324</v>
      </c>
    </row>
    <row r="1052" spans="1:20" hidden="1" outlineLevel="4" collapsed="1" x14ac:dyDescent="0.35">
      <c r="A1052" s="14" t="s">
        <v>3</v>
      </c>
      <c r="B1052" s="14" t="s">
        <v>3</v>
      </c>
      <c r="C1052" s="13" t="s">
        <v>3</v>
      </c>
      <c r="D1052" s="12" t="s">
        <v>3</v>
      </c>
      <c r="E1052" s="12" t="s">
        <v>3</v>
      </c>
      <c r="F1052" s="96"/>
      <c r="G1052" s="86"/>
      <c r="H1052" s="10">
        <v>22118</v>
      </c>
      <c r="I1052" s="10">
        <v>0</v>
      </c>
      <c r="J1052" s="10">
        <v>22118</v>
      </c>
      <c r="K1052" s="10">
        <v>11419.48</v>
      </c>
      <c r="L1052" s="10">
        <v>0</v>
      </c>
      <c r="M1052" s="10">
        <v>11419.48</v>
      </c>
      <c r="N1052" s="10">
        <v>10698.52</v>
      </c>
      <c r="O1052" s="9">
        <v>0.51629803779726924</v>
      </c>
      <c r="P1052" s="10">
        <v>23484.76</v>
      </c>
      <c r="Q1052" s="10">
        <v>0</v>
      </c>
      <c r="R1052" s="10">
        <v>23484.76</v>
      </c>
      <c r="S1052" s="11">
        <v>-1366.76</v>
      </c>
      <c r="T1052" s="9">
        <v>1.0617940139253097</v>
      </c>
    </row>
    <row r="1053" spans="1:20" hidden="1" outlineLevel="4" collapsed="1" x14ac:dyDescent="0.35">
      <c r="A1053" s="14" t="s">
        <v>3</v>
      </c>
      <c r="B1053" s="14" t="s">
        <v>3</v>
      </c>
      <c r="C1053" s="13" t="s">
        <v>3</v>
      </c>
      <c r="D1053" s="12" t="s">
        <v>3</v>
      </c>
      <c r="E1053" s="12" t="s">
        <v>3</v>
      </c>
      <c r="F1053" s="96"/>
      <c r="G1053" s="86"/>
      <c r="H1053" s="10">
        <v>11117</v>
      </c>
      <c r="I1053" s="10">
        <v>0</v>
      </c>
      <c r="J1053" s="10">
        <v>11117</v>
      </c>
      <c r="K1053" s="10">
        <v>6659.61</v>
      </c>
      <c r="L1053" s="10">
        <v>0</v>
      </c>
      <c r="M1053" s="10">
        <v>6659.61</v>
      </c>
      <c r="N1053" s="10">
        <v>4457.3900000000003</v>
      </c>
      <c r="O1053" s="9">
        <v>0.59904740487541608</v>
      </c>
      <c r="P1053" s="10">
        <v>13767.63</v>
      </c>
      <c r="Q1053" s="10">
        <v>0</v>
      </c>
      <c r="R1053" s="10">
        <v>13767.63</v>
      </c>
      <c r="S1053" s="11">
        <v>-2650.63</v>
      </c>
      <c r="T1053" s="9">
        <v>1.2384303319240801</v>
      </c>
    </row>
    <row r="1054" spans="1:20" hidden="1" outlineLevel="4" collapsed="1" x14ac:dyDescent="0.35">
      <c r="A1054" s="14" t="s">
        <v>3</v>
      </c>
      <c r="B1054" s="14" t="s">
        <v>3</v>
      </c>
      <c r="C1054" s="13" t="s">
        <v>3</v>
      </c>
      <c r="D1054" s="12" t="s">
        <v>3</v>
      </c>
      <c r="E1054" s="12" t="s">
        <v>3</v>
      </c>
      <c r="F1054" s="96"/>
      <c r="G1054" s="86"/>
      <c r="H1054" s="10">
        <v>23439</v>
      </c>
      <c r="I1054" s="10">
        <v>0</v>
      </c>
      <c r="J1054" s="10">
        <v>23439</v>
      </c>
      <c r="K1054" s="10">
        <v>12719.05</v>
      </c>
      <c r="L1054" s="10">
        <v>0</v>
      </c>
      <c r="M1054" s="10">
        <v>12719.05</v>
      </c>
      <c r="N1054" s="10">
        <v>10719.95</v>
      </c>
      <c r="O1054" s="9">
        <v>0.54264473740347285</v>
      </c>
      <c r="P1054" s="10">
        <v>25737.13</v>
      </c>
      <c r="Q1054" s="10">
        <v>0</v>
      </c>
      <c r="R1054" s="10">
        <v>25737.13</v>
      </c>
      <c r="S1054" s="11">
        <v>-2298.13</v>
      </c>
      <c r="T1054" s="9">
        <v>1.0980472716412817</v>
      </c>
    </row>
    <row r="1055" spans="1:20" hidden="1" outlineLevel="4" collapsed="1" x14ac:dyDescent="0.35">
      <c r="A1055" s="14" t="s">
        <v>3</v>
      </c>
      <c r="B1055" s="14" t="s">
        <v>3</v>
      </c>
      <c r="C1055" s="13" t="s">
        <v>3</v>
      </c>
      <c r="D1055" s="12" t="s">
        <v>3</v>
      </c>
      <c r="E1055" s="12" t="s">
        <v>3</v>
      </c>
      <c r="F1055" s="96"/>
      <c r="G1055" s="86"/>
      <c r="H1055" s="10">
        <v>6302</v>
      </c>
      <c r="I1055" s="10">
        <v>0</v>
      </c>
      <c r="J1055" s="10">
        <v>6302</v>
      </c>
      <c r="K1055" s="10">
        <v>2713.97</v>
      </c>
      <c r="L1055" s="10">
        <v>0</v>
      </c>
      <c r="M1055" s="10">
        <v>2713.97</v>
      </c>
      <c r="N1055" s="10">
        <v>3588.03</v>
      </c>
      <c r="O1055" s="9">
        <v>0.4306521739130435</v>
      </c>
      <c r="P1055" s="10">
        <v>5730.29</v>
      </c>
      <c r="Q1055" s="10">
        <v>0</v>
      </c>
      <c r="R1055" s="10">
        <v>5730.29</v>
      </c>
      <c r="S1055" s="10">
        <v>571.71</v>
      </c>
      <c r="T1055" s="9">
        <v>0.90928118057759444</v>
      </c>
    </row>
    <row r="1056" spans="1:20" hidden="1" outlineLevel="4" collapsed="1" x14ac:dyDescent="0.35">
      <c r="A1056" s="14" t="s">
        <v>3</v>
      </c>
      <c r="B1056" s="14" t="s">
        <v>3</v>
      </c>
      <c r="C1056" s="13" t="s">
        <v>3</v>
      </c>
      <c r="D1056" s="12" t="s">
        <v>3</v>
      </c>
      <c r="E1056" s="12" t="s">
        <v>3</v>
      </c>
      <c r="F1056" s="96"/>
      <c r="G1056" s="86"/>
      <c r="H1056" s="10">
        <v>8661</v>
      </c>
      <c r="I1056" s="10">
        <v>0</v>
      </c>
      <c r="J1056" s="10">
        <v>8661</v>
      </c>
      <c r="K1056" s="10">
        <v>4686.62</v>
      </c>
      <c r="L1056" s="10">
        <v>0</v>
      </c>
      <c r="M1056" s="10">
        <v>4686.62</v>
      </c>
      <c r="N1056" s="10">
        <v>3974.38</v>
      </c>
      <c r="O1056" s="9">
        <v>0.54111765385059463</v>
      </c>
      <c r="P1056" s="10">
        <v>9846.44</v>
      </c>
      <c r="Q1056" s="10">
        <v>0</v>
      </c>
      <c r="R1056" s="10">
        <v>9846.44</v>
      </c>
      <c r="S1056" s="11">
        <v>-1185.44</v>
      </c>
      <c r="T1056" s="9">
        <v>1.1368710310587693</v>
      </c>
    </row>
    <row r="1057" spans="1:20" hidden="1" outlineLevel="4" collapsed="1" x14ac:dyDescent="0.35">
      <c r="A1057" s="14" t="s">
        <v>3</v>
      </c>
      <c r="B1057" s="14" t="s">
        <v>3</v>
      </c>
      <c r="C1057" s="13" t="s">
        <v>3</v>
      </c>
      <c r="D1057" s="12" t="s">
        <v>3</v>
      </c>
      <c r="E1057" s="12" t="s">
        <v>3</v>
      </c>
      <c r="F1057" s="96"/>
      <c r="G1057" s="86"/>
      <c r="H1057" s="10">
        <v>21882</v>
      </c>
      <c r="I1057" s="10">
        <v>0</v>
      </c>
      <c r="J1057" s="10">
        <v>21882</v>
      </c>
      <c r="K1057" s="10">
        <v>11322.47</v>
      </c>
      <c r="L1057" s="10">
        <v>0</v>
      </c>
      <c r="M1057" s="10">
        <v>11322.47</v>
      </c>
      <c r="N1057" s="10">
        <v>10559.53</v>
      </c>
      <c r="O1057" s="9">
        <v>0.51743304999543005</v>
      </c>
      <c r="P1057" s="10">
        <v>23166.95</v>
      </c>
      <c r="Q1057" s="10">
        <v>0</v>
      </c>
      <c r="R1057" s="10">
        <v>23166.95</v>
      </c>
      <c r="S1057" s="11">
        <v>-1284.95</v>
      </c>
      <c r="T1057" s="9">
        <v>1.0587217804588247</v>
      </c>
    </row>
    <row r="1058" spans="1:20" hidden="1" outlineLevel="4" collapsed="1" x14ac:dyDescent="0.35">
      <c r="A1058" s="14" t="s">
        <v>3</v>
      </c>
      <c r="B1058" s="14" t="s">
        <v>3</v>
      </c>
      <c r="C1058" s="13" t="s">
        <v>3</v>
      </c>
      <c r="D1058" s="12" t="s">
        <v>3</v>
      </c>
      <c r="E1058" s="12" t="s">
        <v>3</v>
      </c>
      <c r="F1058" s="96"/>
      <c r="G1058" s="86"/>
      <c r="H1058" s="10">
        <v>11551</v>
      </c>
      <c r="I1058" s="10">
        <v>0</v>
      </c>
      <c r="J1058" s="10">
        <v>11551</v>
      </c>
      <c r="K1058" s="10">
        <v>5931.08</v>
      </c>
      <c r="L1058" s="10">
        <v>0</v>
      </c>
      <c r="M1058" s="10">
        <v>5931.08</v>
      </c>
      <c r="N1058" s="10">
        <v>5619.92</v>
      </c>
      <c r="O1058" s="9">
        <v>0.5134689637260843</v>
      </c>
      <c r="P1058" s="10">
        <v>12224.6</v>
      </c>
      <c r="Q1058" s="10">
        <v>0</v>
      </c>
      <c r="R1058" s="10">
        <v>12224.6</v>
      </c>
      <c r="S1058" s="11">
        <v>-673.6</v>
      </c>
      <c r="T1058" s="9">
        <v>1.0583152973768506</v>
      </c>
    </row>
    <row r="1059" spans="1:20" hidden="1" outlineLevel="4" collapsed="1" x14ac:dyDescent="0.35">
      <c r="A1059" s="14" t="s">
        <v>3</v>
      </c>
      <c r="B1059" s="14" t="s">
        <v>3</v>
      </c>
      <c r="C1059" s="13" t="s">
        <v>3</v>
      </c>
      <c r="D1059" s="12" t="s">
        <v>3</v>
      </c>
      <c r="E1059" s="12" t="s">
        <v>3</v>
      </c>
      <c r="F1059" s="96"/>
      <c r="G1059" s="86"/>
      <c r="H1059" s="10">
        <v>2688</v>
      </c>
      <c r="I1059" s="10">
        <v>0</v>
      </c>
      <c r="J1059" s="10">
        <v>2688</v>
      </c>
      <c r="K1059" s="10">
        <v>1348.67</v>
      </c>
      <c r="L1059" s="10">
        <v>0</v>
      </c>
      <c r="M1059" s="10">
        <v>1348.67</v>
      </c>
      <c r="N1059" s="10">
        <v>1339.33</v>
      </c>
      <c r="O1059" s="9">
        <v>0.50173735119047624</v>
      </c>
      <c r="P1059" s="10">
        <v>2718.59</v>
      </c>
      <c r="Q1059" s="10">
        <v>0</v>
      </c>
      <c r="R1059" s="10">
        <v>2718.59</v>
      </c>
      <c r="S1059" s="11">
        <v>-30.59</v>
      </c>
      <c r="T1059" s="9">
        <v>1.0113802083333334</v>
      </c>
    </row>
    <row r="1060" spans="1:20" hidden="1" outlineLevel="4" collapsed="1" x14ac:dyDescent="0.35">
      <c r="A1060" s="14" t="s">
        <v>3</v>
      </c>
      <c r="B1060" s="14" t="s">
        <v>3</v>
      </c>
      <c r="C1060" s="13" t="s">
        <v>3</v>
      </c>
      <c r="D1060" s="12" t="s">
        <v>3</v>
      </c>
      <c r="E1060" s="12" t="s">
        <v>3</v>
      </c>
      <c r="F1060" s="96"/>
      <c r="G1060" s="86"/>
      <c r="H1060" s="10">
        <v>0</v>
      </c>
      <c r="I1060" s="10">
        <v>0</v>
      </c>
      <c r="J1060" s="10">
        <v>0</v>
      </c>
      <c r="K1060" s="10">
        <v>695.13</v>
      </c>
      <c r="L1060" s="10">
        <v>0</v>
      </c>
      <c r="M1060" s="10">
        <v>695.13</v>
      </c>
      <c r="N1060" s="11">
        <v>-695.13</v>
      </c>
      <c r="O1060" s="24">
        <v>-1</v>
      </c>
      <c r="P1060" s="10">
        <v>1401.21</v>
      </c>
      <c r="Q1060" s="10">
        <v>0</v>
      </c>
      <c r="R1060" s="10">
        <v>1401.21</v>
      </c>
      <c r="S1060" s="11">
        <v>-1401.21</v>
      </c>
      <c r="T1060" s="24">
        <v>-1</v>
      </c>
    </row>
    <row r="1061" spans="1:20" hidden="1" outlineLevel="4" collapsed="1" x14ac:dyDescent="0.35">
      <c r="A1061" s="14" t="s">
        <v>3</v>
      </c>
      <c r="B1061" s="14" t="s">
        <v>3</v>
      </c>
      <c r="C1061" s="13" t="s">
        <v>3</v>
      </c>
      <c r="D1061" s="12" t="s">
        <v>3</v>
      </c>
      <c r="E1061" s="12" t="s">
        <v>3</v>
      </c>
      <c r="F1061" s="96"/>
      <c r="G1061" s="86"/>
      <c r="H1061" s="10">
        <v>0</v>
      </c>
      <c r="I1061" s="10">
        <v>0</v>
      </c>
      <c r="J1061" s="10">
        <v>0</v>
      </c>
      <c r="K1061" s="10">
        <v>676.12</v>
      </c>
      <c r="L1061" s="10">
        <v>0</v>
      </c>
      <c r="M1061" s="10">
        <v>676.12</v>
      </c>
      <c r="N1061" s="11">
        <v>-676.12</v>
      </c>
      <c r="O1061" s="24">
        <v>-1</v>
      </c>
      <c r="P1061" s="10">
        <v>676.12</v>
      </c>
      <c r="Q1061" s="10">
        <v>0</v>
      </c>
      <c r="R1061" s="10">
        <v>676.12</v>
      </c>
      <c r="S1061" s="11">
        <v>-676.12</v>
      </c>
      <c r="T1061" s="24">
        <v>-1</v>
      </c>
    </row>
    <row r="1062" spans="1:20" hidden="1" outlineLevel="4" collapsed="1" x14ac:dyDescent="0.35">
      <c r="A1062" s="14" t="s">
        <v>3</v>
      </c>
      <c r="B1062" s="14" t="s">
        <v>3</v>
      </c>
      <c r="C1062" s="13" t="s">
        <v>3</v>
      </c>
      <c r="D1062" s="12" t="s">
        <v>3</v>
      </c>
      <c r="E1062" s="12" t="s">
        <v>3</v>
      </c>
      <c r="F1062" s="96"/>
      <c r="G1062" s="86"/>
      <c r="H1062" s="10">
        <v>20093</v>
      </c>
      <c r="I1062" s="10">
        <v>0</v>
      </c>
      <c r="J1062" s="10">
        <v>20093</v>
      </c>
      <c r="K1062" s="10">
        <v>13774.94</v>
      </c>
      <c r="L1062" s="10">
        <v>0</v>
      </c>
      <c r="M1062" s="10">
        <v>13774.94</v>
      </c>
      <c r="N1062" s="10">
        <v>6318.06</v>
      </c>
      <c r="O1062" s="9">
        <v>0.68555914995271983</v>
      </c>
      <c r="P1062" s="10">
        <v>29915.84</v>
      </c>
      <c r="Q1062" s="10">
        <v>0</v>
      </c>
      <c r="R1062" s="10">
        <v>29915.84</v>
      </c>
      <c r="S1062" s="11">
        <v>-9822.84</v>
      </c>
      <c r="T1062" s="9">
        <v>1.4888687602647688</v>
      </c>
    </row>
    <row r="1063" spans="1:20" hidden="1" outlineLevel="4" collapsed="1" x14ac:dyDescent="0.35">
      <c r="A1063" s="14" t="s">
        <v>3</v>
      </c>
      <c r="B1063" s="14" t="s">
        <v>3</v>
      </c>
      <c r="C1063" s="13" t="s">
        <v>3</v>
      </c>
      <c r="D1063" s="12" t="s">
        <v>3</v>
      </c>
      <c r="E1063" s="12" t="s">
        <v>3</v>
      </c>
      <c r="F1063" s="96"/>
      <c r="G1063" s="86"/>
      <c r="H1063" s="10">
        <v>20856</v>
      </c>
      <c r="I1063" s="10">
        <v>0</v>
      </c>
      <c r="J1063" s="10">
        <v>20856</v>
      </c>
      <c r="K1063" s="10">
        <v>9207.08</v>
      </c>
      <c r="L1063" s="10">
        <v>0</v>
      </c>
      <c r="M1063" s="10">
        <v>9207.08</v>
      </c>
      <c r="N1063" s="10">
        <v>11648.92</v>
      </c>
      <c r="O1063" s="9">
        <v>0.44145953202915228</v>
      </c>
      <c r="P1063" s="10">
        <v>19478.599999999999</v>
      </c>
      <c r="Q1063" s="10">
        <v>0</v>
      </c>
      <c r="R1063" s="10">
        <v>19478.599999999999</v>
      </c>
      <c r="S1063" s="10">
        <v>1377.4</v>
      </c>
      <c r="T1063" s="9">
        <v>0.9339566551591868</v>
      </c>
    </row>
    <row r="1064" spans="1:20" hidden="1" outlineLevel="4" collapsed="1" x14ac:dyDescent="0.35">
      <c r="A1064" s="14" t="s">
        <v>3</v>
      </c>
      <c r="B1064" s="14" t="s">
        <v>3</v>
      </c>
      <c r="C1064" s="13" t="s">
        <v>3</v>
      </c>
      <c r="D1064" s="12" t="s">
        <v>3</v>
      </c>
      <c r="E1064" s="12" t="s">
        <v>3</v>
      </c>
      <c r="F1064" s="96"/>
      <c r="G1064" s="86"/>
      <c r="H1064" s="10">
        <v>6634</v>
      </c>
      <c r="I1064" s="10">
        <v>0</v>
      </c>
      <c r="J1064" s="10">
        <v>6634</v>
      </c>
      <c r="K1064" s="10">
        <v>2903.97</v>
      </c>
      <c r="L1064" s="10">
        <v>0</v>
      </c>
      <c r="M1064" s="10">
        <v>2903.97</v>
      </c>
      <c r="N1064" s="10">
        <v>3730.03</v>
      </c>
      <c r="O1064" s="9">
        <v>0.4377404280976786</v>
      </c>
      <c r="P1064" s="10">
        <v>5767.89</v>
      </c>
      <c r="Q1064" s="10">
        <v>0</v>
      </c>
      <c r="R1064" s="10">
        <v>5767.89</v>
      </c>
      <c r="S1064" s="10">
        <v>866.11</v>
      </c>
      <c r="T1064" s="9">
        <v>0.86944377449502563</v>
      </c>
    </row>
    <row r="1065" spans="1:20" hidden="1" outlineLevel="4" collapsed="1" x14ac:dyDescent="0.35">
      <c r="A1065" s="14" t="s">
        <v>3</v>
      </c>
      <c r="B1065" s="14" t="s">
        <v>3</v>
      </c>
      <c r="C1065" s="13" t="s">
        <v>3</v>
      </c>
      <c r="D1065" s="12" t="s">
        <v>3</v>
      </c>
      <c r="E1065" s="12" t="s">
        <v>3</v>
      </c>
      <c r="F1065" s="96"/>
      <c r="G1065" s="86"/>
      <c r="H1065" s="10">
        <v>19017</v>
      </c>
      <c r="I1065" s="10">
        <v>0</v>
      </c>
      <c r="J1065" s="10">
        <v>19017</v>
      </c>
      <c r="K1065" s="10">
        <v>10185.34</v>
      </c>
      <c r="L1065" s="10">
        <v>0</v>
      </c>
      <c r="M1065" s="10">
        <v>10185.34</v>
      </c>
      <c r="N1065" s="10">
        <v>8831.66</v>
      </c>
      <c r="O1065" s="9">
        <v>0.53559131303570484</v>
      </c>
      <c r="P1065" s="10">
        <v>20531.38</v>
      </c>
      <c r="Q1065" s="10">
        <v>0</v>
      </c>
      <c r="R1065" s="10">
        <v>20531.38</v>
      </c>
      <c r="S1065" s="11">
        <v>-1514.38</v>
      </c>
      <c r="T1065" s="9">
        <v>1.0796329599831729</v>
      </c>
    </row>
    <row r="1066" spans="1:20" hidden="1" outlineLevel="4" collapsed="1" x14ac:dyDescent="0.35">
      <c r="A1066" s="14" t="s">
        <v>3</v>
      </c>
      <c r="B1066" s="14" t="s">
        <v>3</v>
      </c>
      <c r="C1066" s="13" t="s">
        <v>3</v>
      </c>
      <c r="D1066" s="12" t="s">
        <v>3</v>
      </c>
      <c r="E1066" s="12" t="s">
        <v>3</v>
      </c>
      <c r="F1066" s="96"/>
      <c r="G1066" s="86"/>
      <c r="H1066" s="10">
        <v>9082</v>
      </c>
      <c r="I1066" s="10">
        <v>0</v>
      </c>
      <c r="J1066" s="10">
        <v>9082</v>
      </c>
      <c r="K1066" s="10">
        <v>4212.88</v>
      </c>
      <c r="L1066" s="10">
        <v>0</v>
      </c>
      <c r="M1066" s="10">
        <v>4212.88</v>
      </c>
      <c r="N1066" s="10">
        <v>4869.12</v>
      </c>
      <c r="O1066" s="9">
        <v>0.46387139396608679</v>
      </c>
      <c r="P1066" s="10">
        <v>8670.0400000000009</v>
      </c>
      <c r="Q1066" s="10">
        <v>0</v>
      </c>
      <c r="R1066" s="10">
        <v>8670.0400000000009</v>
      </c>
      <c r="S1066" s="10">
        <v>411.96</v>
      </c>
      <c r="T1066" s="9">
        <v>0.95463994714820521</v>
      </c>
    </row>
    <row r="1067" spans="1:20" hidden="1" outlineLevel="4" collapsed="1" x14ac:dyDescent="0.35">
      <c r="A1067" s="14" t="s">
        <v>3</v>
      </c>
      <c r="B1067" s="14" t="s">
        <v>3</v>
      </c>
      <c r="C1067" s="13" t="s">
        <v>3</v>
      </c>
      <c r="D1067" s="12" t="s">
        <v>3</v>
      </c>
      <c r="E1067" s="12" t="s">
        <v>3</v>
      </c>
      <c r="F1067" s="96"/>
      <c r="G1067" s="86"/>
      <c r="H1067" s="10">
        <v>26410</v>
      </c>
      <c r="I1067" s="10">
        <v>0</v>
      </c>
      <c r="J1067" s="10">
        <v>26410</v>
      </c>
      <c r="K1067" s="10">
        <v>11561.07</v>
      </c>
      <c r="L1067" s="10">
        <v>0</v>
      </c>
      <c r="M1067" s="10">
        <v>11561.07</v>
      </c>
      <c r="N1067" s="10">
        <v>14848.93</v>
      </c>
      <c r="O1067" s="9">
        <v>0.43775350246118894</v>
      </c>
      <c r="P1067" s="10">
        <v>24227.61</v>
      </c>
      <c r="Q1067" s="10">
        <v>0</v>
      </c>
      <c r="R1067" s="10">
        <v>24227.61</v>
      </c>
      <c r="S1067" s="10">
        <v>2182.39</v>
      </c>
      <c r="T1067" s="9">
        <v>0.91736501325255582</v>
      </c>
    </row>
    <row r="1068" spans="1:20" hidden="1" outlineLevel="4" collapsed="1" x14ac:dyDescent="0.35">
      <c r="A1068" s="14" t="s">
        <v>3</v>
      </c>
      <c r="B1068" s="14" t="s">
        <v>3</v>
      </c>
      <c r="C1068" s="13" t="s">
        <v>3</v>
      </c>
      <c r="D1068" s="12" t="s">
        <v>3</v>
      </c>
      <c r="E1068" s="12" t="s">
        <v>3</v>
      </c>
      <c r="F1068" s="96"/>
      <c r="G1068" s="86"/>
      <c r="H1068" s="10">
        <v>3017</v>
      </c>
      <c r="I1068" s="10">
        <v>0</v>
      </c>
      <c r="J1068" s="10">
        <v>3017</v>
      </c>
      <c r="K1068" s="10">
        <v>1997.98</v>
      </c>
      <c r="L1068" s="10">
        <v>0</v>
      </c>
      <c r="M1068" s="10">
        <v>1997.98</v>
      </c>
      <c r="N1068" s="10">
        <v>1019.02</v>
      </c>
      <c r="O1068" s="9">
        <v>0.66224063639376862</v>
      </c>
      <c r="P1068" s="10">
        <v>3980.86</v>
      </c>
      <c r="Q1068" s="10">
        <v>0</v>
      </c>
      <c r="R1068" s="10">
        <v>3980.86</v>
      </c>
      <c r="S1068" s="11">
        <v>-963.86</v>
      </c>
      <c r="T1068" s="9">
        <v>1.3194763009612198</v>
      </c>
    </row>
    <row r="1069" spans="1:20" hidden="1" outlineLevel="4" collapsed="1" x14ac:dyDescent="0.35">
      <c r="A1069" s="14" t="s">
        <v>3</v>
      </c>
      <c r="B1069" s="14" t="s">
        <v>3</v>
      </c>
      <c r="C1069" s="13" t="s">
        <v>3</v>
      </c>
      <c r="D1069" s="12" t="s">
        <v>3</v>
      </c>
      <c r="E1069" s="12" t="s">
        <v>3</v>
      </c>
      <c r="F1069" s="96"/>
      <c r="G1069" s="86"/>
      <c r="H1069" s="10">
        <v>22375</v>
      </c>
      <c r="I1069" s="10">
        <v>0</v>
      </c>
      <c r="J1069" s="10">
        <v>22375</v>
      </c>
      <c r="K1069" s="10">
        <v>5983.54</v>
      </c>
      <c r="L1069" s="10">
        <v>0</v>
      </c>
      <c r="M1069" s="10">
        <v>5983.54</v>
      </c>
      <c r="N1069" s="10">
        <v>16391.46</v>
      </c>
      <c r="O1069" s="9">
        <v>0.26742078212290504</v>
      </c>
      <c r="P1069" s="10">
        <v>12320.98</v>
      </c>
      <c r="Q1069" s="10">
        <v>0</v>
      </c>
      <c r="R1069" s="10">
        <v>12320.98</v>
      </c>
      <c r="S1069" s="10">
        <v>10054.02</v>
      </c>
      <c r="T1069" s="9">
        <v>0.55065832402234638</v>
      </c>
    </row>
    <row r="1070" spans="1:20" hidden="1" outlineLevel="4" collapsed="1" x14ac:dyDescent="0.35">
      <c r="A1070" s="14" t="s">
        <v>3</v>
      </c>
      <c r="B1070" s="14" t="s">
        <v>3</v>
      </c>
      <c r="C1070" s="13" t="s">
        <v>3</v>
      </c>
      <c r="D1070" s="12" t="s">
        <v>3</v>
      </c>
      <c r="E1070" s="12" t="s">
        <v>3</v>
      </c>
      <c r="F1070" s="96"/>
      <c r="G1070" s="86"/>
      <c r="H1070" s="10">
        <v>4228</v>
      </c>
      <c r="I1070" s="10">
        <v>0</v>
      </c>
      <c r="J1070" s="10">
        <v>4228</v>
      </c>
      <c r="K1070" s="10">
        <v>2162.71</v>
      </c>
      <c r="L1070" s="10">
        <v>0</v>
      </c>
      <c r="M1070" s="10">
        <v>2162.71</v>
      </c>
      <c r="N1070" s="10">
        <v>2065.29</v>
      </c>
      <c r="O1070" s="9">
        <v>0.51152081362346258</v>
      </c>
      <c r="P1070" s="10">
        <v>4566.07</v>
      </c>
      <c r="Q1070" s="10">
        <v>0</v>
      </c>
      <c r="R1070" s="10">
        <v>4566.07</v>
      </c>
      <c r="S1070" s="11">
        <v>-338.07</v>
      </c>
      <c r="T1070" s="9">
        <v>1.0799597918637653</v>
      </c>
    </row>
    <row r="1071" spans="1:20" hidden="1" outlineLevel="4" collapsed="1" x14ac:dyDescent="0.35">
      <c r="A1071" s="14" t="s">
        <v>3</v>
      </c>
      <c r="B1071" s="14" t="s">
        <v>3</v>
      </c>
      <c r="C1071" s="13" t="s">
        <v>3</v>
      </c>
      <c r="D1071" s="12" t="s">
        <v>3</v>
      </c>
      <c r="E1071" s="12" t="s">
        <v>3</v>
      </c>
      <c r="F1071" s="96"/>
      <c r="G1071" s="86"/>
      <c r="H1071" s="10">
        <v>550</v>
      </c>
      <c r="I1071" s="10">
        <v>0</v>
      </c>
      <c r="J1071" s="10">
        <v>550</v>
      </c>
      <c r="K1071" s="10">
        <v>275.97000000000003</v>
      </c>
      <c r="L1071" s="10">
        <v>0</v>
      </c>
      <c r="M1071" s="10">
        <v>275.97000000000003</v>
      </c>
      <c r="N1071" s="10">
        <v>274.02999999999997</v>
      </c>
      <c r="O1071" s="9">
        <v>0.50176363636363641</v>
      </c>
      <c r="P1071" s="10">
        <v>556.29</v>
      </c>
      <c r="Q1071" s="10">
        <v>0</v>
      </c>
      <c r="R1071" s="10">
        <v>556.29</v>
      </c>
      <c r="S1071" s="11">
        <v>-6.29</v>
      </c>
      <c r="T1071" s="9">
        <v>1.0114363636363637</v>
      </c>
    </row>
    <row r="1072" spans="1:20" hidden="1" outlineLevel="4" collapsed="1" x14ac:dyDescent="0.35">
      <c r="A1072" s="14" t="s">
        <v>3</v>
      </c>
      <c r="B1072" s="14" t="s">
        <v>3</v>
      </c>
      <c r="C1072" s="13" t="s">
        <v>3</v>
      </c>
      <c r="D1072" s="12" t="s">
        <v>3</v>
      </c>
      <c r="E1072" s="12" t="s">
        <v>3</v>
      </c>
      <c r="F1072" s="96"/>
      <c r="G1072" s="86"/>
      <c r="H1072" s="10">
        <v>17984</v>
      </c>
      <c r="I1072" s="10">
        <v>0</v>
      </c>
      <c r="J1072" s="10">
        <v>17984</v>
      </c>
      <c r="K1072" s="10">
        <v>8501.58</v>
      </c>
      <c r="L1072" s="10">
        <v>0</v>
      </c>
      <c r="M1072" s="10">
        <v>8501.58</v>
      </c>
      <c r="N1072" s="10">
        <v>9482.42</v>
      </c>
      <c r="O1072" s="9">
        <v>0.47273020462633453</v>
      </c>
      <c r="P1072" s="10">
        <v>17137.259999999998</v>
      </c>
      <c r="Q1072" s="10">
        <v>0</v>
      </c>
      <c r="R1072" s="10">
        <v>17137.259999999998</v>
      </c>
      <c r="S1072" s="10">
        <v>846.74</v>
      </c>
      <c r="T1072" s="9">
        <v>0.95291703736654809</v>
      </c>
    </row>
    <row r="1073" spans="1:20" hidden="1" outlineLevel="4" collapsed="1" x14ac:dyDescent="0.35">
      <c r="A1073" s="14" t="s">
        <v>3</v>
      </c>
      <c r="B1073" s="14" t="s">
        <v>3</v>
      </c>
      <c r="C1073" s="13" t="s">
        <v>3</v>
      </c>
      <c r="D1073" s="12" t="s">
        <v>3</v>
      </c>
      <c r="E1073" s="12" t="s">
        <v>3</v>
      </c>
      <c r="F1073" s="96"/>
      <c r="G1073" s="86"/>
      <c r="H1073" s="10">
        <v>8772</v>
      </c>
      <c r="I1073" s="10">
        <v>0</v>
      </c>
      <c r="J1073" s="10">
        <v>8772</v>
      </c>
      <c r="K1073" s="10">
        <v>4400.84</v>
      </c>
      <c r="L1073" s="10">
        <v>0</v>
      </c>
      <c r="M1073" s="10">
        <v>4400.84</v>
      </c>
      <c r="N1073" s="10">
        <v>4371.16</v>
      </c>
      <c r="O1073" s="9">
        <v>0.50169174646602832</v>
      </c>
      <c r="P1073" s="10">
        <v>8871.08</v>
      </c>
      <c r="Q1073" s="10">
        <v>0</v>
      </c>
      <c r="R1073" s="10">
        <v>8871.08</v>
      </c>
      <c r="S1073" s="11">
        <v>-99.08</v>
      </c>
      <c r="T1073" s="9">
        <v>1.0112950296397629</v>
      </c>
    </row>
    <row r="1074" spans="1:20" hidden="1" outlineLevel="4" collapsed="1" x14ac:dyDescent="0.35">
      <c r="A1074" s="14" t="s">
        <v>3</v>
      </c>
      <c r="B1074" s="14" t="s">
        <v>3</v>
      </c>
      <c r="C1074" s="13" t="s">
        <v>3</v>
      </c>
      <c r="D1074" s="12" t="s">
        <v>3</v>
      </c>
      <c r="E1074" s="12" t="s">
        <v>3</v>
      </c>
      <c r="F1074" s="96"/>
      <c r="G1074" s="86"/>
      <c r="H1074" s="10">
        <v>7122</v>
      </c>
      <c r="I1074" s="10">
        <v>0</v>
      </c>
      <c r="J1074" s="10">
        <v>7122</v>
      </c>
      <c r="K1074" s="10">
        <v>3076.3</v>
      </c>
      <c r="L1074" s="10">
        <v>0</v>
      </c>
      <c r="M1074" s="10">
        <v>3076.3</v>
      </c>
      <c r="N1074" s="10">
        <v>4045.7</v>
      </c>
      <c r="O1074" s="9">
        <v>0.4319432743611345</v>
      </c>
      <c r="P1074" s="10">
        <v>6201.1</v>
      </c>
      <c r="Q1074" s="10">
        <v>0</v>
      </c>
      <c r="R1074" s="10">
        <v>6201.1</v>
      </c>
      <c r="S1074" s="10">
        <v>920.9</v>
      </c>
      <c r="T1074" s="9">
        <v>0.87069643358607129</v>
      </c>
    </row>
    <row r="1075" spans="1:20" hidden="1" outlineLevel="4" collapsed="1" x14ac:dyDescent="0.35">
      <c r="A1075" s="14" t="s">
        <v>3</v>
      </c>
      <c r="B1075" s="14" t="s">
        <v>3</v>
      </c>
      <c r="C1075" s="13" t="s">
        <v>3</v>
      </c>
      <c r="D1075" s="12" t="s">
        <v>3</v>
      </c>
      <c r="E1075" s="12" t="s">
        <v>3</v>
      </c>
      <c r="F1075" s="96"/>
      <c r="G1075" s="86"/>
      <c r="H1075" s="10">
        <v>8820</v>
      </c>
      <c r="I1075" s="10">
        <v>0</v>
      </c>
      <c r="J1075" s="10">
        <v>8820</v>
      </c>
      <c r="K1075" s="10">
        <v>3131.61</v>
      </c>
      <c r="L1075" s="10">
        <v>0</v>
      </c>
      <c r="M1075" s="10">
        <v>3131.61</v>
      </c>
      <c r="N1075" s="10">
        <v>5688.39</v>
      </c>
      <c r="O1075" s="9">
        <v>0.35505782312925172</v>
      </c>
      <c r="P1075" s="10">
        <v>6312.57</v>
      </c>
      <c r="Q1075" s="10">
        <v>0</v>
      </c>
      <c r="R1075" s="10">
        <v>6312.57</v>
      </c>
      <c r="S1075" s="10">
        <v>2507.4299999999998</v>
      </c>
      <c r="T1075" s="9">
        <v>0.71571088435374153</v>
      </c>
    </row>
    <row r="1076" spans="1:20" hidden="1" outlineLevel="4" collapsed="1" x14ac:dyDescent="0.35">
      <c r="A1076" s="14" t="s">
        <v>3</v>
      </c>
      <c r="B1076" s="14" t="s">
        <v>3</v>
      </c>
      <c r="C1076" s="13" t="s">
        <v>3</v>
      </c>
      <c r="D1076" s="12" t="s">
        <v>3</v>
      </c>
      <c r="E1076" s="12" t="s">
        <v>3</v>
      </c>
      <c r="F1076" s="96"/>
      <c r="G1076" s="86"/>
      <c r="H1076" s="10">
        <v>1534</v>
      </c>
      <c r="I1076" s="10">
        <v>0</v>
      </c>
      <c r="J1076" s="10">
        <v>1534</v>
      </c>
      <c r="K1076" s="10">
        <v>0</v>
      </c>
      <c r="L1076" s="10">
        <v>0</v>
      </c>
      <c r="M1076" s="10">
        <v>0</v>
      </c>
      <c r="N1076" s="10">
        <v>1534</v>
      </c>
      <c r="O1076" s="9">
        <v>0</v>
      </c>
      <c r="P1076" s="10">
        <v>0</v>
      </c>
      <c r="Q1076" s="10">
        <v>0</v>
      </c>
      <c r="R1076" s="10">
        <v>0</v>
      </c>
      <c r="S1076" s="10">
        <v>1534</v>
      </c>
      <c r="T1076" s="9">
        <v>0</v>
      </c>
    </row>
    <row r="1077" spans="1:20" hidden="1" outlineLevel="4" collapsed="1" x14ac:dyDescent="0.35">
      <c r="A1077" s="14" t="s">
        <v>3</v>
      </c>
      <c r="B1077" s="14" t="s">
        <v>3</v>
      </c>
      <c r="C1077" s="13" t="s">
        <v>3</v>
      </c>
      <c r="D1077" s="12" t="s">
        <v>3</v>
      </c>
      <c r="E1077" s="12" t="s">
        <v>3</v>
      </c>
      <c r="F1077" s="96"/>
      <c r="G1077" s="86"/>
      <c r="H1077" s="10">
        <v>8112</v>
      </c>
      <c r="I1077" s="10">
        <v>0</v>
      </c>
      <c r="J1077" s="10">
        <v>8112</v>
      </c>
      <c r="K1077" s="10">
        <v>4069.56</v>
      </c>
      <c r="L1077" s="10">
        <v>0</v>
      </c>
      <c r="M1077" s="10">
        <v>4069.56</v>
      </c>
      <c r="N1077" s="10">
        <v>4042.44</v>
      </c>
      <c r="O1077" s="9">
        <v>0.50167159763313607</v>
      </c>
      <c r="P1077" s="10">
        <v>8203.32</v>
      </c>
      <c r="Q1077" s="10">
        <v>0</v>
      </c>
      <c r="R1077" s="10">
        <v>8203.32</v>
      </c>
      <c r="S1077" s="11">
        <v>-91.32</v>
      </c>
      <c r="T1077" s="9">
        <v>1.0112573964497042</v>
      </c>
    </row>
    <row r="1078" spans="1:20" hidden="1" outlineLevel="4" collapsed="1" x14ac:dyDescent="0.35">
      <c r="A1078" s="14" t="s">
        <v>3</v>
      </c>
      <c r="B1078" s="14" t="s">
        <v>3</v>
      </c>
      <c r="C1078" s="13" t="s">
        <v>3</v>
      </c>
      <c r="D1078" s="12" t="s">
        <v>3</v>
      </c>
      <c r="E1078" s="12" t="s">
        <v>3</v>
      </c>
      <c r="F1078" s="96"/>
      <c r="G1078" s="86"/>
      <c r="H1078" s="10">
        <v>3678</v>
      </c>
      <c r="I1078" s="10">
        <v>0</v>
      </c>
      <c r="J1078" s="10">
        <v>3678</v>
      </c>
      <c r="K1078" s="10">
        <v>1569.33</v>
      </c>
      <c r="L1078" s="10">
        <v>0</v>
      </c>
      <c r="M1078" s="10">
        <v>1569.33</v>
      </c>
      <c r="N1078" s="10">
        <v>2108.67</v>
      </c>
      <c r="O1078" s="9">
        <v>0.42668026101141926</v>
      </c>
      <c r="P1078" s="10">
        <v>3163.41</v>
      </c>
      <c r="Q1078" s="10">
        <v>0</v>
      </c>
      <c r="R1078" s="10">
        <v>3163.41</v>
      </c>
      <c r="S1078" s="10">
        <v>514.59</v>
      </c>
      <c r="T1078" s="9">
        <v>0.8600897226753671</v>
      </c>
    </row>
    <row r="1079" spans="1:20" hidden="1" outlineLevel="4" collapsed="1" x14ac:dyDescent="0.35">
      <c r="A1079" s="14" t="s">
        <v>3</v>
      </c>
      <c r="B1079" s="14" t="s">
        <v>3</v>
      </c>
      <c r="C1079" s="13" t="s">
        <v>3</v>
      </c>
      <c r="D1079" s="12" t="s">
        <v>3</v>
      </c>
      <c r="E1079" s="12" t="s">
        <v>3</v>
      </c>
      <c r="F1079" s="96"/>
      <c r="G1079" s="86"/>
      <c r="H1079" s="10">
        <v>7672</v>
      </c>
      <c r="I1079" s="10">
        <v>0</v>
      </c>
      <c r="J1079" s="10">
        <v>7672</v>
      </c>
      <c r="K1079" s="10">
        <v>3848.9</v>
      </c>
      <c r="L1079" s="10">
        <v>0</v>
      </c>
      <c r="M1079" s="10">
        <v>3848.9</v>
      </c>
      <c r="N1079" s="10">
        <v>3823.1</v>
      </c>
      <c r="O1079" s="9">
        <v>0.50168143899895723</v>
      </c>
      <c r="P1079" s="10">
        <v>7758.5</v>
      </c>
      <c r="Q1079" s="10">
        <v>0</v>
      </c>
      <c r="R1079" s="10">
        <v>7758.5</v>
      </c>
      <c r="S1079" s="11">
        <v>-86.5</v>
      </c>
      <c r="T1079" s="9">
        <v>1.0112747653806049</v>
      </c>
    </row>
    <row r="1080" spans="1:20" hidden="1" outlineLevel="4" collapsed="1" x14ac:dyDescent="0.35">
      <c r="A1080" s="14" t="s">
        <v>3</v>
      </c>
      <c r="B1080" s="14" t="s">
        <v>3</v>
      </c>
      <c r="C1080" s="13" t="s">
        <v>3</v>
      </c>
      <c r="D1080" s="12" t="s">
        <v>3</v>
      </c>
      <c r="E1080" s="12" t="s">
        <v>3</v>
      </c>
      <c r="F1080" s="96"/>
      <c r="G1080" s="86"/>
      <c r="H1080" s="10">
        <v>2138</v>
      </c>
      <c r="I1080" s="10">
        <v>0</v>
      </c>
      <c r="J1080" s="10">
        <v>2138</v>
      </c>
      <c r="K1080" s="10">
        <v>1072.7</v>
      </c>
      <c r="L1080" s="10">
        <v>0</v>
      </c>
      <c r="M1080" s="10">
        <v>1072.7</v>
      </c>
      <c r="N1080" s="10">
        <v>1065.3</v>
      </c>
      <c r="O1080" s="9">
        <v>0.50173058933582793</v>
      </c>
      <c r="P1080" s="10">
        <v>2162.3000000000002</v>
      </c>
      <c r="Q1080" s="10">
        <v>0</v>
      </c>
      <c r="R1080" s="10">
        <v>2162.3000000000002</v>
      </c>
      <c r="S1080" s="11">
        <v>-24.3</v>
      </c>
      <c r="T1080" s="9">
        <v>1.0113657623947614</v>
      </c>
    </row>
    <row r="1081" spans="1:20" hidden="1" outlineLevel="4" collapsed="1" x14ac:dyDescent="0.35">
      <c r="A1081" s="14" t="s">
        <v>3</v>
      </c>
      <c r="B1081" s="14" t="s">
        <v>3</v>
      </c>
      <c r="C1081" s="13" t="s">
        <v>3</v>
      </c>
      <c r="D1081" s="12" t="s">
        <v>3</v>
      </c>
      <c r="E1081" s="12" t="s">
        <v>3</v>
      </c>
      <c r="F1081" s="96"/>
      <c r="G1081" s="86"/>
      <c r="H1081" s="10">
        <v>4104</v>
      </c>
      <c r="I1081" s="10">
        <v>0</v>
      </c>
      <c r="J1081" s="10">
        <v>4104</v>
      </c>
      <c r="K1081" s="10">
        <v>1974.83</v>
      </c>
      <c r="L1081" s="10">
        <v>0</v>
      </c>
      <c r="M1081" s="10">
        <v>1974.83</v>
      </c>
      <c r="N1081" s="10">
        <v>2129.17</v>
      </c>
      <c r="O1081" s="9">
        <v>0.48119639376218326</v>
      </c>
      <c r="P1081" s="10">
        <v>3561.71</v>
      </c>
      <c r="Q1081" s="10">
        <v>0</v>
      </c>
      <c r="R1081" s="10">
        <v>3561.71</v>
      </c>
      <c r="S1081" s="10">
        <v>542.29</v>
      </c>
      <c r="T1081" s="9">
        <v>0.86786306042884986</v>
      </c>
    </row>
    <row r="1082" spans="1:20" hidden="1" outlineLevel="4" collapsed="1" x14ac:dyDescent="0.35">
      <c r="A1082" s="14" t="s">
        <v>3</v>
      </c>
      <c r="B1082" s="14" t="s">
        <v>3</v>
      </c>
      <c r="C1082" s="13" t="s">
        <v>3</v>
      </c>
      <c r="D1082" s="12" t="s">
        <v>3</v>
      </c>
      <c r="E1082" s="12" t="s">
        <v>3</v>
      </c>
      <c r="F1082" s="96"/>
      <c r="G1082" s="86"/>
      <c r="H1082" s="10">
        <v>7672</v>
      </c>
      <c r="I1082" s="10">
        <v>0</v>
      </c>
      <c r="J1082" s="10">
        <v>7672</v>
      </c>
      <c r="K1082" s="10">
        <v>2831.51</v>
      </c>
      <c r="L1082" s="10">
        <v>0</v>
      </c>
      <c r="M1082" s="10">
        <v>2831.51</v>
      </c>
      <c r="N1082" s="10">
        <v>4840.49</v>
      </c>
      <c r="O1082" s="9">
        <v>0.3690706465067779</v>
      </c>
      <c r="P1082" s="10">
        <v>5707.67</v>
      </c>
      <c r="Q1082" s="10">
        <v>0</v>
      </c>
      <c r="R1082" s="10">
        <v>5707.67</v>
      </c>
      <c r="S1082" s="10">
        <v>1964.33</v>
      </c>
      <c r="T1082" s="9">
        <v>0.74396115745568303</v>
      </c>
    </row>
    <row r="1083" spans="1:20" hidden="1" outlineLevel="4" collapsed="1" x14ac:dyDescent="0.35">
      <c r="A1083" s="14" t="s">
        <v>3</v>
      </c>
      <c r="B1083" s="14" t="s">
        <v>3</v>
      </c>
      <c r="C1083" s="13" t="s">
        <v>3</v>
      </c>
      <c r="D1083" s="12" t="s">
        <v>3</v>
      </c>
      <c r="E1083" s="12" t="s">
        <v>3</v>
      </c>
      <c r="F1083" s="96"/>
      <c r="G1083" s="86"/>
      <c r="H1083" s="10">
        <v>4056</v>
      </c>
      <c r="I1083" s="10">
        <v>0</v>
      </c>
      <c r="J1083" s="10">
        <v>4056</v>
      </c>
      <c r="K1083" s="10">
        <v>676.12</v>
      </c>
      <c r="L1083" s="10">
        <v>0</v>
      </c>
      <c r="M1083" s="10">
        <v>676.12</v>
      </c>
      <c r="N1083" s="10">
        <v>3379.88</v>
      </c>
      <c r="O1083" s="9">
        <v>0.16669625246548322</v>
      </c>
      <c r="P1083" s="10">
        <v>676.12</v>
      </c>
      <c r="Q1083" s="10">
        <v>0</v>
      </c>
      <c r="R1083" s="10">
        <v>676.12</v>
      </c>
      <c r="S1083" s="10">
        <v>3379.88</v>
      </c>
      <c r="T1083" s="9">
        <v>0.16669625246548322</v>
      </c>
    </row>
    <row r="1084" spans="1:20" hidden="1" outlineLevel="4" collapsed="1" x14ac:dyDescent="0.35">
      <c r="A1084" s="14" t="s">
        <v>3</v>
      </c>
      <c r="B1084" s="14" t="s">
        <v>3</v>
      </c>
      <c r="C1084" s="13" t="s">
        <v>3</v>
      </c>
      <c r="D1084" s="12" t="s">
        <v>3</v>
      </c>
      <c r="E1084" s="12" t="s">
        <v>3</v>
      </c>
      <c r="F1084" s="96"/>
      <c r="G1084" s="86"/>
      <c r="H1084" s="10">
        <v>3114</v>
      </c>
      <c r="I1084" s="10">
        <v>0</v>
      </c>
      <c r="J1084" s="10">
        <v>3114</v>
      </c>
      <c r="K1084" s="10">
        <v>2555.54</v>
      </c>
      <c r="L1084" s="10">
        <v>0</v>
      </c>
      <c r="M1084" s="10">
        <v>2555.54</v>
      </c>
      <c r="N1084" s="10">
        <v>558.46</v>
      </c>
      <c r="O1084" s="9">
        <v>0.82066152858060371</v>
      </c>
      <c r="P1084" s="10">
        <v>5151.38</v>
      </c>
      <c r="Q1084" s="10">
        <v>0</v>
      </c>
      <c r="R1084" s="10">
        <v>5151.38</v>
      </c>
      <c r="S1084" s="11">
        <v>-2037.38</v>
      </c>
      <c r="T1084" s="9">
        <v>1.6542646114322415</v>
      </c>
    </row>
    <row r="1085" spans="1:20" hidden="1" outlineLevel="4" collapsed="1" x14ac:dyDescent="0.35">
      <c r="A1085" s="14" t="s">
        <v>3</v>
      </c>
      <c r="B1085" s="14" t="s">
        <v>3</v>
      </c>
      <c r="C1085" s="13" t="s">
        <v>3</v>
      </c>
      <c r="D1085" s="12" t="s">
        <v>3</v>
      </c>
      <c r="E1085" s="12" t="s">
        <v>3</v>
      </c>
      <c r="F1085" s="96"/>
      <c r="G1085" s="86"/>
      <c r="H1085" s="10">
        <v>8882</v>
      </c>
      <c r="I1085" s="10">
        <v>0</v>
      </c>
      <c r="J1085" s="10">
        <v>8882</v>
      </c>
      <c r="K1085" s="10">
        <v>4456.1499999999996</v>
      </c>
      <c r="L1085" s="10">
        <v>0</v>
      </c>
      <c r="M1085" s="10">
        <v>4456.1499999999996</v>
      </c>
      <c r="N1085" s="10">
        <v>4425.8500000000004</v>
      </c>
      <c r="O1085" s="9">
        <v>0.50170569691510924</v>
      </c>
      <c r="P1085" s="10">
        <v>8982.5499999999993</v>
      </c>
      <c r="Q1085" s="10">
        <v>0</v>
      </c>
      <c r="R1085" s="10">
        <v>8982.5499999999993</v>
      </c>
      <c r="S1085" s="11">
        <v>-100.55</v>
      </c>
      <c r="T1085" s="9">
        <v>1.0113206485025894</v>
      </c>
    </row>
    <row r="1086" spans="1:20" hidden="1" outlineLevel="4" collapsed="1" x14ac:dyDescent="0.35">
      <c r="A1086" s="14" t="s">
        <v>3</v>
      </c>
      <c r="B1086" s="14" t="s">
        <v>3</v>
      </c>
      <c r="C1086" s="13" t="s">
        <v>3</v>
      </c>
      <c r="D1086" s="12" t="s">
        <v>3</v>
      </c>
      <c r="E1086" s="12" t="s">
        <v>3</v>
      </c>
      <c r="F1086" s="96"/>
      <c r="G1086" s="86"/>
      <c r="H1086" s="10">
        <v>6682</v>
      </c>
      <c r="I1086" s="10">
        <v>0</v>
      </c>
      <c r="J1086" s="10">
        <v>6682</v>
      </c>
      <c r="K1086" s="10">
        <v>2881.77</v>
      </c>
      <c r="L1086" s="10">
        <v>0</v>
      </c>
      <c r="M1086" s="10">
        <v>2881.77</v>
      </c>
      <c r="N1086" s="10">
        <v>3800.23</v>
      </c>
      <c r="O1086" s="9">
        <v>0.43127357078718948</v>
      </c>
      <c r="P1086" s="10">
        <v>5509.29</v>
      </c>
      <c r="Q1086" s="10">
        <v>0</v>
      </c>
      <c r="R1086" s="10">
        <v>5509.29</v>
      </c>
      <c r="S1086" s="10">
        <v>1172.71</v>
      </c>
      <c r="T1086" s="9">
        <v>0.82449715653995814</v>
      </c>
    </row>
    <row r="1087" spans="1:20" hidden="1" outlineLevel="4" collapsed="1" x14ac:dyDescent="0.35">
      <c r="A1087" s="14" t="s">
        <v>3</v>
      </c>
      <c r="B1087" s="14" t="s">
        <v>3</v>
      </c>
      <c r="C1087" s="13" t="s">
        <v>3</v>
      </c>
      <c r="D1087" s="12" t="s">
        <v>3</v>
      </c>
      <c r="E1087" s="12" t="s">
        <v>3</v>
      </c>
      <c r="F1087" s="96"/>
      <c r="G1087" s="86"/>
      <c r="H1087" s="10">
        <v>3066</v>
      </c>
      <c r="I1087" s="11">
        <v>-507</v>
      </c>
      <c r="J1087" s="10">
        <v>2559</v>
      </c>
      <c r="K1087" s="10">
        <v>1017.39</v>
      </c>
      <c r="L1087" s="10">
        <v>0</v>
      </c>
      <c r="M1087" s="10">
        <v>1017.39</v>
      </c>
      <c r="N1087" s="10">
        <v>1541.61</v>
      </c>
      <c r="O1087" s="9">
        <v>0.39757327080890975</v>
      </c>
      <c r="P1087" s="10">
        <v>2050.83</v>
      </c>
      <c r="Q1087" s="10">
        <v>0</v>
      </c>
      <c r="R1087" s="10">
        <v>2050.83</v>
      </c>
      <c r="S1087" s="10">
        <v>508.17</v>
      </c>
      <c r="T1087" s="9">
        <v>0.80141852286049242</v>
      </c>
    </row>
    <row r="1088" spans="1:20" hidden="1" outlineLevel="4" collapsed="1" x14ac:dyDescent="0.35">
      <c r="A1088" s="14" t="s">
        <v>3</v>
      </c>
      <c r="B1088" s="14" t="s">
        <v>3</v>
      </c>
      <c r="C1088" s="13" t="s">
        <v>3</v>
      </c>
      <c r="D1088" s="12" t="s">
        <v>3</v>
      </c>
      <c r="E1088" s="12" t="s">
        <v>3</v>
      </c>
      <c r="F1088" s="96"/>
      <c r="G1088" s="86"/>
      <c r="H1088" s="10">
        <v>4056</v>
      </c>
      <c r="I1088" s="10">
        <v>0</v>
      </c>
      <c r="J1088" s="10">
        <v>4056</v>
      </c>
      <c r="K1088" s="10">
        <v>1538.15</v>
      </c>
      <c r="L1088" s="10">
        <v>0</v>
      </c>
      <c r="M1088" s="10">
        <v>1538.15</v>
      </c>
      <c r="N1088" s="10">
        <v>2517.85</v>
      </c>
      <c r="O1088" s="9">
        <v>0.37922830374753452</v>
      </c>
      <c r="P1088" s="10">
        <v>3100.55</v>
      </c>
      <c r="Q1088" s="10">
        <v>0</v>
      </c>
      <c r="R1088" s="10">
        <v>3100.55</v>
      </c>
      <c r="S1088" s="10">
        <v>955.45</v>
      </c>
      <c r="T1088" s="9">
        <v>0.7644354043392505</v>
      </c>
    </row>
    <row r="1089" spans="1:20" hidden="1" outlineLevel="4" collapsed="1" x14ac:dyDescent="0.35">
      <c r="A1089" s="14" t="s">
        <v>3</v>
      </c>
      <c r="B1089" s="14" t="s">
        <v>3</v>
      </c>
      <c r="C1089" s="13" t="s">
        <v>3</v>
      </c>
      <c r="D1089" s="12" t="s">
        <v>3</v>
      </c>
      <c r="E1089" s="12" t="s">
        <v>3</v>
      </c>
      <c r="F1089" s="96"/>
      <c r="G1089" s="86"/>
      <c r="H1089" s="10">
        <v>4654</v>
      </c>
      <c r="I1089" s="10">
        <v>0</v>
      </c>
      <c r="J1089" s="10">
        <v>4654</v>
      </c>
      <c r="K1089" s="10">
        <v>2334.88</v>
      </c>
      <c r="L1089" s="10">
        <v>0</v>
      </c>
      <c r="M1089" s="10">
        <v>2334.88</v>
      </c>
      <c r="N1089" s="10">
        <v>2319.12</v>
      </c>
      <c r="O1089" s="9">
        <v>0.50169316716802748</v>
      </c>
      <c r="P1089" s="10">
        <v>4706.5600000000004</v>
      </c>
      <c r="Q1089" s="10">
        <v>0</v>
      </c>
      <c r="R1089" s="10">
        <v>4706.5600000000004</v>
      </c>
      <c r="S1089" s="11">
        <v>-52.56</v>
      </c>
      <c r="T1089" s="9">
        <v>1.0112935109583154</v>
      </c>
    </row>
    <row r="1090" spans="1:20" hidden="1" outlineLevel="4" collapsed="1" x14ac:dyDescent="0.35">
      <c r="A1090" s="14" t="s">
        <v>3</v>
      </c>
      <c r="B1090" s="14" t="s">
        <v>3</v>
      </c>
      <c r="C1090" s="13" t="s">
        <v>3</v>
      </c>
      <c r="D1090" s="12" t="s">
        <v>3</v>
      </c>
      <c r="E1090" s="12" t="s">
        <v>3</v>
      </c>
      <c r="F1090" s="96"/>
      <c r="G1090" s="86"/>
      <c r="H1090" s="10">
        <v>13914</v>
      </c>
      <c r="I1090" s="10">
        <v>507</v>
      </c>
      <c r="J1090" s="10">
        <v>14421</v>
      </c>
      <c r="K1090" s="10">
        <v>7841</v>
      </c>
      <c r="L1090" s="10">
        <v>0</v>
      </c>
      <c r="M1090" s="10">
        <v>7841</v>
      </c>
      <c r="N1090" s="10">
        <v>6580</v>
      </c>
      <c r="O1090" s="9">
        <v>0.54372096248526458</v>
      </c>
      <c r="P1090" s="10">
        <v>16725.32</v>
      </c>
      <c r="Q1090" s="10">
        <v>0</v>
      </c>
      <c r="R1090" s="10">
        <v>16725.32</v>
      </c>
      <c r="S1090" s="11">
        <v>-2304.3200000000002</v>
      </c>
      <c r="T1090" s="9">
        <v>1.1597891963109355</v>
      </c>
    </row>
    <row r="1091" spans="1:20" hidden="1" outlineLevel="4" collapsed="1" x14ac:dyDescent="0.35">
      <c r="A1091" s="14" t="s">
        <v>3</v>
      </c>
      <c r="B1091" s="14" t="s">
        <v>3</v>
      </c>
      <c r="C1091" s="13" t="s">
        <v>3</v>
      </c>
      <c r="D1091" s="12" t="s">
        <v>3</v>
      </c>
      <c r="E1091" s="12" t="s">
        <v>3</v>
      </c>
      <c r="F1091" s="96"/>
      <c r="G1091" s="86"/>
      <c r="H1091" s="10">
        <v>3066</v>
      </c>
      <c r="I1091" s="10">
        <v>0</v>
      </c>
      <c r="J1091" s="10">
        <v>3066</v>
      </c>
      <c r="K1091" s="10">
        <v>1293.3599999999999</v>
      </c>
      <c r="L1091" s="10">
        <v>0</v>
      </c>
      <c r="M1091" s="10">
        <v>1293.3599999999999</v>
      </c>
      <c r="N1091" s="10">
        <v>1772.64</v>
      </c>
      <c r="O1091" s="9">
        <v>0.42183953033268101</v>
      </c>
      <c r="P1091" s="10">
        <v>2607.12</v>
      </c>
      <c r="Q1091" s="10">
        <v>0</v>
      </c>
      <c r="R1091" s="10">
        <v>2607.12</v>
      </c>
      <c r="S1091" s="10">
        <v>458.88</v>
      </c>
      <c r="T1091" s="9">
        <v>0.8503326810176125</v>
      </c>
    </row>
    <row r="1092" spans="1:20" hidden="1" outlineLevel="4" collapsed="1" x14ac:dyDescent="0.35">
      <c r="A1092" s="14" t="s">
        <v>3</v>
      </c>
      <c r="B1092" s="14" t="s">
        <v>3</v>
      </c>
      <c r="C1092" s="13" t="s">
        <v>3</v>
      </c>
      <c r="D1092" s="12" t="s">
        <v>3</v>
      </c>
      <c r="E1092" s="12" t="s">
        <v>3</v>
      </c>
      <c r="F1092" s="96"/>
      <c r="G1092" s="86"/>
      <c r="H1092" s="10">
        <v>4654</v>
      </c>
      <c r="I1092" s="10">
        <v>0</v>
      </c>
      <c r="J1092" s="10">
        <v>4654</v>
      </c>
      <c r="K1092" s="10">
        <v>2044.24</v>
      </c>
      <c r="L1092" s="10">
        <v>0</v>
      </c>
      <c r="M1092" s="10">
        <v>2044.24</v>
      </c>
      <c r="N1092" s="10">
        <v>2609.7600000000002</v>
      </c>
      <c r="O1092" s="9">
        <v>0.4392436613665664</v>
      </c>
      <c r="P1092" s="10">
        <v>4167.28</v>
      </c>
      <c r="Q1092" s="10">
        <v>0</v>
      </c>
      <c r="R1092" s="10">
        <v>4167.28</v>
      </c>
      <c r="S1092" s="10">
        <v>486.72</v>
      </c>
      <c r="T1092" s="9">
        <v>0.89541899441340778</v>
      </c>
    </row>
    <row r="1093" spans="1:20" hidden="1" outlineLevel="4" collapsed="1" x14ac:dyDescent="0.35">
      <c r="A1093" s="14" t="s">
        <v>3</v>
      </c>
      <c r="B1093" s="14" t="s">
        <v>3</v>
      </c>
      <c r="C1093" s="13" t="s">
        <v>3</v>
      </c>
      <c r="D1093" s="12" t="s">
        <v>3</v>
      </c>
      <c r="E1093" s="12" t="s">
        <v>3</v>
      </c>
      <c r="F1093" s="96"/>
      <c r="G1093" s="86"/>
      <c r="H1093" s="10">
        <v>3128</v>
      </c>
      <c r="I1093" s="10">
        <v>0</v>
      </c>
      <c r="J1093" s="10">
        <v>3128</v>
      </c>
      <c r="K1093" s="10">
        <v>1565.67</v>
      </c>
      <c r="L1093" s="10">
        <v>0</v>
      </c>
      <c r="M1093" s="10">
        <v>1565.67</v>
      </c>
      <c r="N1093" s="10">
        <v>1562.33</v>
      </c>
      <c r="O1093" s="9">
        <v>0.50053388746803074</v>
      </c>
      <c r="P1093" s="10">
        <v>3137.79</v>
      </c>
      <c r="Q1093" s="10">
        <v>0</v>
      </c>
      <c r="R1093" s="10">
        <v>3137.79</v>
      </c>
      <c r="S1093" s="11">
        <v>-9.7899999999999991</v>
      </c>
      <c r="T1093" s="9">
        <v>1.0031297953964193</v>
      </c>
    </row>
    <row r="1094" spans="1:20" hidden="1" outlineLevel="4" collapsed="1" x14ac:dyDescent="0.35">
      <c r="A1094" s="14" t="s">
        <v>3</v>
      </c>
      <c r="B1094" s="14" t="s">
        <v>3</v>
      </c>
      <c r="C1094" s="13" t="s">
        <v>3</v>
      </c>
      <c r="D1094" s="12" t="s">
        <v>3</v>
      </c>
      <c r="E1094" s="12" t="s">
        <v>3</v>
      </c>
      <c r="F1094" s="96"/>
      <c r="G1094" s="86"/>
      <c r="H1094" s="10">
        <v>6975</v>
      </c>
      <c r="I1094" s="10">
        <v>0</v>
      </c>
      <c r="J1094" s="10">
        <v>6975</v>
      </c>
      <c r="K1094" s="10">
        <v>4055.82</v>
      </c>
      <c r="L1094" s="10">
        <v>0</v>
      </c>
      <c r="M1094" s="10">
        <v>4055.82</v>
      </c>
      <c r="N1094" s="10">
        <v>2919.18</v>
      </c>
      <c r="O1094" s="9">
        <v>0.58147956989247307</v>
      </c>
      <c r="P1094" s="10">
        <v>9023.34</v>
      </c>
      <c r="Q1094" s="10">
        <v>0</v>
      </c>
      <c r="R1094" s="10">
        <v>9023.34</v>
      </c>
      <c r="S1094" s="11">
        <v>-2048.34</v>
      </c>
      <c r="T1094" s="9">
        <v>1.2936688172043012</v>
      </c>
    </row>
    <row r="1095" spans="1:20" hidden="1" outlineLevel="4" collapsed="1" x14ac:dyDescent="0.35">
      <c r="A1095" s="14" t="s">
        <v>3</v>
      </c>
      <c r="B1095" s="14" t="s">
        <v>3</v>
      </c>
      <c r="C1095" s="13" t="s">
        <v>3</v>
      </c>
      <c r="D1095" s="12" t="s">
        <v>3</v>
      </c>
      <c r="E1095" s="12" t="s">
        <v>3</v>
      </c>
      <c r="F1095" s="96"/>
      <c r="G1095" s="86"/>
      <c r="H1095" s="10">
        <v>10298</v>
      </c>
      <c r="I1095" s="10">
        <v>0</v>
      </c>
      <c r="J1095" s="10">
        <v>10298</v>
      </c>
      <c r="K1095" s="10">
        <v>4783.18</v>
      </c>
      <c r="L1095" s="10">
        <v>0</v>
      </c>
      <c r="M1095" s="10">
        <v>4783.18</v>
      </c>
      <c r="N1095" s="10">
        <v>5514.82</v>
      </c>
      <c r="O1095" s="9">
        <v>0.46447659739755293</v>
      </c>
      <c r="P1095" s="10">
        <v>9502.06</v>
      </c>
      <c r="Q1095" s="10">
        <v>0</v>
      </c>
      <c r="R1095" s="10">
        <v>9502.06</v>
      </c>
      <c r="S1095" s="10">
        <v>795.94</v>
      </c>
      <c r="T1095" s="9">
        <v>0.92270926393474462</v>
      </c>
    </row>
    <row r="1096" spans="1:20" hidden="1" outlineLevel="4" collapsed="1" x14ac:dyDescent="0.35">
      <c r="A1096" s="14" t="s">
        <v>3</v>
      </c>
      <c r="B1096" s="14" t="s">
        <v>3</v>
      </c>
      <c r="C1096" s="13" t="s">
        <v>3</v>
      </c>
      <c r="D1096" s="12" t="s">
        <v>3</v>
      </c>
      <c r="E1096" s="12" t="s">
        <v>3</v>
      </c>
      <c r="F1096" s="96"/>
      <c r="G1096" s="86"/>
      <c r="H1096" s="10">
        <v>3176</v>
      </c>
      <c r="I1096" s="10">
        <v>0</v>
      </c>
      <c r="J1096" s="10">
        <v>3176</v>
      </c>
      <c r="K1096" s="10">
        <v>1307.1300000000001</v>
      </c>
      <c r="L1096" s="10">
        <v>0</v>
      </c>
      <c r="M1096" s="10">
        <v>1307.1300000000001</v>
      </c>
      <c r="N1096" s="10">
        <v>1868.87</v>
      </c>
      <c r="O1096" s="9">
        <v>0.41156486146095717</v>
      </c>
      <c r="P1096" s="10">
        <v>5697.93</v>
      </c>
      <c r="Q1096" s="10">
        <v>0</v>
      </c>
      <c r="R1096" s="10">
        <v>5697.93</v>
      </c>
      <c r="S1096" s="11">
        <v>-2521.9299999999998</v>
      </c>
      <c r="T1096" s="9">
        <v>1.7940585642317379</v>
      </c>
    </row>
    <row r="1097" spans="1:20" hidden="1" outlineLevel="4" collapsed="1" x14ac:dyDescent="0.35">
      <c r="A1097" s="14" t="s">
        <v>3</v>
      </c>
      <c r="B1097" s="14" t="s">
        <v>3</v>
      </c>
      <c r="C1097" s="13" t="s">
        <v>3</v>
      </c>
      <c r="D1097" s="12" t="s">
        <v>3</v>
      </c>
      <c r="E1097" s="12" t="s">
        <v>3</v>
      </c>
      <c r="F1097" s="96"/>
      <c r="G1097" s="86"/>
      <c r="H1097" s="10">
        <v>7218</v>
      </c>
      <c r="I1097" s="10">
        <v>0</v>
      </c>
      <c r="J1097" s="10">
        <v>7218</v>
      </c>
      <c r="K1097" s="10">
        <v>2739.81</v>
      </c>
      <c r="L1097" s="10">
        <v>0</v>
      </c>
      <c r="M1097" s="10">
        <v>2739.81</v>
      </c>
      <c r="N1097" s="10">
        <v>4478.1899999999996</v>
      </c>
      <c r="O1097" s="9">
        <v>0.37958021612635079</v>
      </c>
      <c r="P1097" s="10">
        <v>5615.97</v>
      </c>
      <c r="Q1097" s="10">
        <v>0</v>
      </c>
      <c r="R1097" s="10">
        <v>5615.97</v>
      </c>
      <c r="S1097" s="10">
        <v>1602.03</v>
      </c>
      <c r="T1097" s="9">
        <v>0.77805070656691599</v>
      </c>
    </row>
    <row r="1098" spans="1:20" hidden="1" outlineLevel="4" collapsed="1" x14ac:dyDescent="0.35">
      <c r="A1098" s="14" t="s">
        <v>3</v>
      </c>
      <c r="B1098" s="14" t="s">
        <v>3</v>
      </c>
      <c r="C1098" s="13" t="s">
        <v>3</v>
      </c>
      <c r="D1098" s="12" t="s">
        <v>3</v>
      </c>
      <c r="E1098" s="12" t="s">
        <v>3</v>
      </c>
      <c r="F1098" s="96"/>
      <c r="G1098" s="86"/>
      <c r="H1098" s="10">
        <v>6730</v>
      </c>
      <c r="I1098" s="10">
        <v>0</v>
      </c>
      <c r="J1098" s="10">
        <v>6730</v>
      </c>
      <c r="K1098" s="10">
        <v>2758.09</v>
      </c>
      <c r="L1098" s="10">
        <v>0</v>
      </c>
      <c r="M1098" s="10">
        <v>2758.09</v>
      </c>
      <c r="N1098" s="10">
        <v>3971.91</v>
      </c>
      <c r="O1098" s="9">
        <v>0.40982020802377417</v>
      </c>
      <c r="P1098" s="10">
        <v>5145.6099999999997</v>
      </c>
      <c r="Q1098" s="10">
        <v>0</v>
      </c>
      <c r="R1098" s="10">
        <v>5145.6099999999997</v>
      </c>
      <c r="S1098" s="10">
        <v>1584.39</v>
      </c>
      <c r="T1098" s="9">
        <v>0.76457800891530459</v>
      </c>
    </row>
    <row r="1099" spans="1:20" hidden="1" outlineLevel="4" collapsed="1" x14ac:dyDescent="0.35">
      <c r="A1099" s="14" t="s">
        <v>3</v>
      </c>
      <c r="B1099" s="14" t="s">
        <v>3</v>
      </c>
      <c r="C1099" s="13" t="s">
        <v>3</v>
      </c>
      <c r="D1099" s="12" t="s">
        <v>3</v>
      </c>
      <c r="E1099" s="12" t="s">
        <v>3</v>
      </c>
      <c r="F1099" s="96"/>
      <c r="G1099" s="86"/>
      <c r="H1099" s="10">
        <v>5644</v>
      </c>
      <c r="I1099" s="10">
        <v>0</v>
      </c>
      <c r="J1099" s="10">
        <v>5644</v>
      </c>
      <c r="K1099" s="10">
        <v>2920.17</v>
      </c>
      <c r="L1099" s="10">
        <v>0</v>
      </c>
      <c r="M1099" s="10">
        <v>2920.17</v>
      </c>
      <c r="N1099" s="10">
        <v>2723.83</v>
      </c>
      <c r="O1099" s="9">
        <v>0.51739369241672573</v>
      </c>
      <c r="P1099" s="10">
        <v>6565.29</v>
      </c>
      <c r="Q1099" s="10">
        <v>0</v>
      </c>
      <c r="R1099" s="10">
        <v>6565.29</v>
      </c>
      <c r="S1099" s="11">
        <v>-921.29</v>
      </c>
      <c r="T1099" s="9">
        <v>1.1632335223245924</v>
      </c>
    </row>
    <row r="1100" spans="1:20" hidden="1" outlineLevel="4" collapsed="1" x14ac:dyDescent="0.35">
      <c r="A1100" s="14" t="s">
        <v>3</v>
      </c>
      <c r="B1100" s="14" t="s">
        <v>3</v>
      </c>
      <c r="C1100" s="13" t="s">
        <v>3</v>
      </c>
      <c r="D1100" s="12" t="s">
        <v>3</v>
      </c>
      <c r="E1100" s="12" t="s">
        <v>3</v>
      </c>
      <c r="F1100" s="96"/>
      <c r="G1100" s="86"/>
      <c r="H1100" s="10">
        <v>2028</v>
      </c>
      <c r="I1100" s="10">
        <v>0</v>
      </c>
      <c r="J1100" s="10">
        <v>2028</v>
      </c>
      <c r="K1100" s="10">
        <v>0</v>
      </c>
      <c r="L1100" s="10">
        <v>0</v>
      </c>
      <c r="M1100" s="10">
        <v>0</v>
      </c>
      <c r="N1100" s="10">
        <v>2028</v>
      </c>
      <c r="O1100" s="9">
        <v>0</v>
      </c>
      <c r="P1100" s="10">
        <v>0</v>
      </c>
      <c r="Q1100" s="10">
        <v>0</v>
      </c>
      <c r="R1100" s="10">
        <v>0</v>
      </c>
      <c r="S1100" s="10">
        <v>2028</v>
      </c>
      <c r="T1100" s="9">
        <v>0</v>
      </c>
    </row>
    <row r="1101" spans="1:20" hidden="1" outlineLevel="4" collapsed="1" x14ac:dyDescent="0.35">
      <c r="A1101" s="14" t="s">
        <v>3</v>
      </c>
      <c r="B1101" s="14" t="s">
        <v>3</v>
      </c>
      <c r="C1101" s="13" t="s">
        <v>3</v>
      </c>
      <c r="D1101" s="12" t="s">
        <v>3</v>
      </c>
      <c r="E1101" s="12" t="s">
        <v>3</v>
      </c>
      <c r="F1101" s="96"/>
      <c r="G1101" s="86"/>
      <c r="H1101" s="10">
        <v>9582</v>
      </c>
      <c r="I1101" s="10">
        <v>0</v>
      </c>
      <c r="J1101" s="10">
        <v>9582</v>
      </c>
      <c r="K1101" s="10">
        <v>4700.8500000000004</v>
      </c>
      <c r="L1101" s="10">
        <v>0</v>
      </c>
      <c r="M1101" s="10">
        <v>4700.8500000000004</v>
      </c>
      <c r="N1101" s="10">
        <v>4881.1499999999996</v>
      </c>
      <c r="O1101" s="9">
        <v>0.49059173450219162</v>
      </c>
      <c r="P1101" s="10">
        <v>9304.17</v>
      </c>
      <c r="Q1101" s="10">
        <v>0</v>
      </c>
      <c r="R1101" s="10">
        <v>9304.17</v>
      </c>
      <c r="S1101" s="10">
        <v>277.83</v>
      </c>
      <c r="T1101" s="9">
        <v>0.97100500939261114</v>
      </c>
    </row>
    <row r="1102" spans="1:20" hidden="1" outlineLevel="4" collapsed="1" x14ac:dyDescent="0.35">
      <c r="A1102" s="14" t="s">
        <v>3</v>
      </c>
      <c r="B1102" s="14" t="s">
        <v>3</v>
      </c>
      <c r="C1102" s="13" t="s">
        <v>3</v>
      </c>
      <c r="D1102" s="12" t="s">
        <v>3</v>
      </c>
      <c r="E1102" s="12" t="s">
        <v>3</v>
      </c>
      <c r="F1102" s="96"/>
      <c r="G1102" s="86"/>
      <c r="H1102" s="10">
        <v>24144</v>
      </c>
      <c r="I1102" s="10">
        <v>0</v>
      </c>
      <c r="J1102" s="10">
        <v>24144</v>
      </c>
      <c r="K1102" s="10">
        <v>10691.84</v>
      </c>
      <c r="L1102" s="10">
        <v>0</v>
      </c>
      <c r="M1102" s="10">
        <v>10691.84</v>
      </c>
      <c r="N1102" s="10">
        <v>13452.16</v>
      </c>
      <c r="O1102" s="9">
        <v>0.44283631544068919</v>
      </c>
      <c r="P1102" s="10">
        <v>21286.22</v>
      </c>
      <c r="Q1102" s="10">
        <v>0</v>
      </c>
      <c r="R1102" s="10">
        <v>21286.22</v>
      </c>
      <c r="S1102" s="10">
        <v>2857.78</v>
      </c>
      <c r="T1102" s="9">
        <v>0.88163601722995366</v>
      </c>
    </row>
    <row r="1103" spans="1:20" hidden="1" outlineLevel="4" collapsed="1" x14ac:dyDescent="0.35">
      <c r="A1103" s="14" t="s">
        <v>3</v>
      </c>
      <c r="B1103" s="14" t="s">
        <v>3</v>
      </c>
      <c r="C1103" s="13" t="s">
        <v>3</v>
      </c>
      <c r="D1103" s="12" t="s">
        <v>3</v>
      </c>
      <c r="E1103" s="12" t="s">
        <v>3</v>
      </c>
      <c r="F1103" s="96"/>
      <c r="G1103" s="86"/>
      <c r="H1103" s="10">
        <v>5618</v>
      </c>
      <c r="I1103" s="10">
        <v>0</v>
      </c>
      <c r="J1103" s="10">
        <v>5618</v>
      </c>
      <c r="K1103" s="10">
        <v>2189.34</v>
      </c>
      <c r="L1103" s="10">
        <v>0</v>
      </c>
      <c r="M1103" s="10">
        <v>2189.34</v>
      </c>
      <c r="N1103" s="10">
        <v>3428.66</v>
      </c>
      <c r="O1103" s="9">
        <v>0.38970096119615522</v>
      </c>
      <c r="P1103" s="10">
        <v>4267.68</v>
      </c>
      <c r="Q1103" s="10">
        <v>0</v>
      </c>
      <c r="R1103" s="10">
        <v>4267.68</v>
      </c>
      <c r="S1103" s="10">
        <v>1350.32</v>
      </c>
      <c r="T1103" s="9">
        <v>0.75964400142399435</v>
      </c>
    </row>
    <row r="1104" spans="1:20" hidden="1" outlineLevel="4" collapsed="1" x14ac:dyDescent="0.35">
      <c r="A1104" s="14" t="s">
        <v>3</v>
      </c>
      <c r="B1104" s="14" t="s">
        <v>3</v>
      </c>
      <c r="C1104" s="13" t="s">
        <v>3</v>
      </c>
      <c r="D1104" s="12" t="s">
        <v>3</v>
      </c>
      <c r="E1104" s="12" t="s">
        <v>3</v>
      </c>
      <c r="F1104" s="96"/>
      <c r="G1104" s="86"/>
      <c r="H1104" s="10">
        <v>26020</v>
      </c>
      <c r="I1104" s="10">
        <v>0</v>
      </c>
      <c r="J1104" s="10">
        <v>26020</v>
      </c>
      <c r="K1104" s="10">
        <v>12659.97</v>
      </c>
      <c r="L1104" s="10">
        <v>0</v>
      </c>
      <c r="M1104" s="10">
        <v>12659.97</v>
      </c>
      <c r="N1104" s="10">
        <v>13360.03</v>
      </c>
      <c r="O1104" s="9">
        <v>0.48654765564950037</v>
      </c>
      <c r="P1104" s="10">
        <v>25695.33</v>
      </c>
      <c r="Q1104" s="10">
        <v>0</v>
      </c>
      <c r="R1104" s="10">
        <v>25695.33</v>
      </c>
      <c r="S1104" s="10">
        <v>324.67</v>
      </c>
      <c r="T1104" s="9">
        <v>0.98752229054573404</v>
      </c>
    </row>
    <row r="1105" spans="1:20" hidden="1" outlineLevel="4" collapsed="1" x14ac:dyDescent="0.35">
      <c r="A1105" s="14" t="s">
        <v>3</v>
      </c>
      <c r="B1105" s="14" t="s">
        <v>3</v>
      </c>
      <c r="C1105" s="13" t="s">
        <v>3</v>
      </c>
      <c r="D1105" s="12" t="s">
        <v>3</v>
      </c>
      <c r="E1105" s="12" t="s">
        <v>3</v>
      </c>
      <c r="F1105" s="96"/>
      <c r="G1105" s="86"/>
      <c r="H1105" s="10">
        <v>10188</v>
      </c>
      <c r="I1105" s="10">
        <v>0</v>
      </c>
      <c r="J1105" s="10">
        <v>10188</v>
      </c>
      <c r="K1105" s="10">
        <v>4938.84</v>
      </c>
      <c r="L1105" s="10">
        <v>0</v>
      </c>
      <c r="M1105" s="10">
        <v>4938.84</v>
      </c>
      <c r="N1105" s="10">
        <v>5249.16</v>
      </c>
      <c r="O1105" s="9">
        <v>0.48477031802120141</v>
      </c>
      <c r="P1105" s="10">
        <v>9097.08</v>
      </c>
      <c r="Q1105" s="10">
        <v>0</v>
      </c>
      <c r="R1105" s="10">
        <v>9097.08</v>
      </c>
      <c r="S1105" s="10">
        <v>1090.92</v>
      </c>
      <c r="T1105" s="9">
        <v>0.89292108362779743</v>
      </c>
    </row>
    <row r="1106" spans="1:20" hidden="1" outlineLevel="4" collapsed="1" x14ac:dyDescent="0.35">
      <c r="A1106" s="14" t="s">
        <v>3</v>
      </c>
      <c r="B1106" s="14" t="s">
        <v>3</v>
      </c>
      <c r="C1106" s="13" t="s">
        <v>3</v>
      </c>
      <c r="D1106" s="12" t="s">
        <v>3</v>
      </c>
      <c r="E1106" s="12" t="s">
        <v>3</v>
      </c>
      <c r="F1106" s="96"/>
      <c r="G1106" s="86"/>
      <c r="H1106" s="10">
        <v>550</v>
      </c>
      <c r="I1106" s="10">
        <v>0</v>
      </c>
      <c r="J1106" s="10">
        <v>550</v>
      </c>
      <c r="K1106" s="10">
        <v>1017.39</v>
      </c>
      <c r="L1106" s="10">
        <v>0</v>
      </c>
      <c r="M1106" s="10">
        <v>1017.39</v>
      </c>
      <c r="N1106" s="11">
        <v>-467.39</v>
      </c>
      <c r="O1106" s="9">
        <v>1.8498000000000001</v>
      </c>
      <c r="P1106" s="10">
        <v>2050.83</v>
      </c>
      <c r="Q1106" s="10">
        <v>0</v>
      </c>
      <c r="R1106" s="10">
        <v>2050.83</v>
      </c>
      <c r="S1106" s="11">
        <v>-1500.83</v>
      </c>
      <c r="T1106" s="9">
        <v>3.728781818181818</v>
      </c>
    </row>
    <row r="1107" spans="1:20" hidden="1" outlineLevel="4" collapsed="1" x14ac:dyDescent="0.35">
      <c r="A1107" s="14" t="s">
        <v>3</v>
      </c>
      <c r="B1107" s="14" t="s">
        <v>3</v>
      </c>
      <c r="C1107" s="13" t="s">
        <v>3</v>
      </c>
      <c r="D1107" s="12" t="s">
        <v>3</v>
      </c>
      <c r="E1107" s="12" t="s">
        <v>3</v>
      </c>
      <c r="F1107" s="96"/>
      <c r="G1107" s="86"/>
      <c r="H1107" s="10">
        <v>3819</v>
      </c>
      <c r="I1107" s="10">
        <v>0</v>
      </c>
      <c r="J1107" s="10">
        <v>3819</v>
      </c>
      <c r="K1107" s="10">
        <v>1915.84</v>
      </c>
      <c r="L1107" s="10">
        <v>0</v>
      </c>
      <c r="M1107" s="10">
        <v>1915.84</v>
      </c>
      <c r="N1107" s="10">
        <v>1903.16</v>
      </c>
      <c r="O1107" s="9">
        <v>0.50166012045037967</v>
      </c>
      <c r="P1107" s="10">
        <v>3861.88</v>
      </c>
      <c r="Q1107" s="10">
        <v>0</v>
      </c>
      <c r="R1107" s="10">
        <v>3861.88</v>
      </c>
      <c r="S1107" s="11">
        <v>-42.88</v>
      </c>
      <c r="T1107" s="9">
        <v>1.0112280701754386</v>
      </c>
    </row>
    <row r="1108" spans="1:20" hidden="1" outlineLevel="4" collapsed="1" x14ac:dyDescent="0.35">
      <c r="A1108" s="14" t="s">
        <v>3</v>
      </c>
      <c r="B1108" s="14" t="s">
        <v>3</v>
      </c>
      <c r="C1108" s="13" t="s">
        <v>3</v>
      </c>
      <c r="D1108" s="12" t="s">
        <v>3</v>
      </c>
      <c r="E1108" s="12" t="s">
        <v>3</v>
      </c>
      <c r="F1108" s="96"/>
      <c r="G1108" s="86"/>
      <c r="H1108" s="10">
        <v>2433</v>
      </c>
      <c r="I1108" s="10">
        <v>0</v>
      </c>
      <c r="J1108" s="10">
        <v>2433</v>
      </c>
      <c r="K1108" s="10">
        <v>1729.56</v>
      </c>
      <c r="L1108" s="10">
        <v>0</v>
      </c>
      <c r="M1108" s="10">
        <v>1729.56</v>
      </c>
      <c r="N1108" s="10">
        <v>703.44</v>
      </c>
      <c r="O1108" s="9">
        <v>0.71087546239210853</v>
      </c>
      <c r="P1108" s="10">
        <v>3486.42</v>
      </c>
      <c r="Q1108" s="10">
        <v>0</v>
      </c>
      <c r="R1108" s="10">
        <v>3486.42</v>
      </c>
      <c r="S1108" s="11">
        <v>-1053.42</v>
      </c>
      <c r="T1108" s="9">
        <v>1.4329716399506782</v>
      </c>
    </row>
    <row r="1109" spans="1:20" hidden="1" outlineLevel="4" collapsed="1" x14ac:dyDescent="0.35">
      <c r="A1109" s="14" t="s">
        <v>3</v>
      </c>
      <c r="B1109" s="14" t="s">
        <v>3</v>
      </c>
      <c r="C1109" s="13" t="s">
        <v>3</v>
      </c>
      <c r="D1109" s="12" t="s">
        <v>3</v>
      </c>
      <c r="E1109" s="12" t="s">
        <v>3</v>
      </c>
      <c r="F1109" s="96"/>
      <c r="G1109" s="86"/>
      <c r="H1109" s="10">
        <v>2578</v>
      </c>
      <c r="I1109" s="10">
        <v>0</v>
      </c>
      <c r="J1109" s="10">
        <v>2578</v>
      </c>
      <c r="K1109" s="10">
        <v>1293.3599999999999</v>
      </c>
      <c r="L1109" s="10">
        <v>0</v>
      </c>
      <c r="M1109" s="10">
        <v>1293.3599999999999</v>
      </c>
      <c r="N1109" s="10">
        <v>1284.6400000000001</v>
      </c>
      <c r="O1109" s="9">
        <v>0.50169123351435219</v>
      </c>
      <c r="P1109" s="10">
        <v>2607.12</v>
      </c>
      <c r="Q1109" s="10">
        <v>0</v>
      </c>
      <c r="R1109" s="10">
        <v>2607.12</v>
      </c>
      <c r="S1109" s="11">
        <v>-29.12</v>
      </c>
      <c r="T1109" s="9">
        <v>1.0112955779674166</v>
      </c>
    </row>
    <row r="1110" spans="1:20" hidden="1" outlineLevel="4" collapsed="1" x14ac:dyDescent="0.35">
      <c r="A1110" s="14" t="s">
        <v>3</v>
      </c>
      <c r="B1110" s="14" t="s">
        <v>3</v>
      </c>
      <c r="C1110" s="13" t="s">
        <v>3</v>
      </c>
      <c r="D1110" s="12" t="s">
        <v>3</v>
      </c>
      <c r="E1110" s="12" t="s">
        <v>3</v>
      </c>
      <c r="F1110" s="96"/>
      <c r="G1110" s="86"/>
      <c r="H1110" s="10">
        <v>22672</v>
      </c>
      <c r="I1110" s="10">
        <v>0</v>
      </c>
      <c r="J1110" s="10">
        <v>22672</v>
      </c>
      <c r="K1110" s="10">
        <v>9891.2199999999993</v>
      </c>
      <c r="L1110" s="10">
        <v>0</v>
      </c>
      <c r="M1110" s="10">
        <v>9891.2199999999993</v>
      </c>
      <c r="N1110" s="10">
        <v>12780.78</v>
      </c>
      <c r="O1110" s="9">
        <v>0.43627470007057162</v>
      </c>
      <c r="P1110" s="10">
        <v>19865.14</v>
      </c>
      <c r="Q1110" s="10">
        <v>0</v>
      </c>
      <c r="R1110" s="10">
        <v>19865.14</v>
      </c>
      <c r="S1110" s="10">
        <v>2806.86</v>
      </c>
      <c r="T1110" s="9">
        <v>0.87619707127734647</v>
      </c>
    </row>
    <row r="1111" spans="1:20" hidden="1" outlineLevel="4" collapsed="1" x14ac:dyDescent="0.35">
      <c r="A1111" s="14" t="s">
        <v>3</v>
      </c>
      <c r="B1111" s="14" t="s">
        <v>3</v>
      </c>
      <c r="C1111" s="13" t="s">
        <v>3</v>
      </c>
      <c r="D1111" s="12" t="s">
        <v>3</v>
      </c>
      <c r="E1111" s="12" t="s">
        <v>3</v>
      </c>
      <c r="F1111" s="96"/>
      <c r="G1111" s="86"/>
      <c r="H1111" s="10">
        <v>4606</v>
      </c>
      <c r="I1111" s="10">
        <v>0</v>
      </c>
      <c r="J1111" s="10">
        <v>4606</v>
      </c>
      <c r="K1111" s="10">
        <v>2310.75</v>
      </c>
      <c r="L1111" s="10">
        <v>0</v>
      </c>
      <c r="M1111" s="10">
        <v>2310.75</v>
      </c>
      <c r="N1111" s="10">
        <v>2295.25</v>
      </c>
      <c r="O1111" s="9">
        <v>0.5016825879287885</v>
      </c>
      <c r="P1111" s="10">
        <v>4657.95</v>
      </c>
      <c r="Q1111" s="10">
        <v>0</v>
      </c>
      <c r="R1111" s="10">
        <v>4657.95</v>
      </c>
      <c r="S1111" s="11">
        <v>-51.95</v>
      </c>
      <c r="T1111" s="9">
        <v>1.0112787668258794</v>
      </c>
    </row>
    <row r="1112" spans="1:20" hidden="1" outlineLevel="4" collapsed="1" x14ac:dyDescent="0.35">
      <c r="A1112" s="14" t="s">
        <v>3</v>
      </c>
      <c r="B1112" s="14" t="s">
        <v>3</v>
      </c>
      <c r="C1112" s="13" t="s">
        <v>3</v>
      </c>
      <c r="D1112" s="12" t="s">
        <v>3</v>
      </c>
      <c r="E1112" s="12" t="s">
        <v>3</v>
      </c>
      <c r="F1112" s="96"/>
      <c r="G1112" s="86"/>
      <c r="H1112" s="10">
        <v>3874</v>
      </c>
      <c r="I1112" s="10">
        <v>0</v>
      </c>
      <c r="J1112" s="10">
        <v>3874</v>
      </c>
      <c r="K1112" s="10">
        <v>1942.99</v>
      </c>
      <c r="L1112" s="10">
        <v>0</v>
      </c>
      <c r="M1112" s="10">
        <v>1942.99</v>
      </c>
      <c r="N1112" s="10">
        <v>1931.01</v>
      </c>
      <c r="O1112" s="9">
        <v>0.50154620547237994</v>
      </c>
      <c r="P1112" s="10">
        <v>3913.03</v>
      </c>
      <c r="Q1112" s="11">
        <v>-39</v>
      </c>
      <c r="R1112" s="10">
        <v>3874.03</v>
      </c>
      <c r="S1112" s="11">
        <v>-0.03</v>
      </c>
      <c r="T1112" s="9">
        <v>1.0000077439339183</v>
      </c>
    </row>
    <row r="1113" spans="1:20" hidden="1" outlineLevel="4" collapsed="1" x14ac:dyDescent="0.35">
      <c r="A1113" s="14" t="s">
        <v>3</v>
      </c>
      <c r="B1113" s="14" t="s">
        <v>3</v>
      </c>
      <c r="C1113" s="13" t="s">
        <v>3</v>
      </c>
      <c r="D1113" s="12" t="s">
        <v>3</v>
      </c>
      <c r="E1113" s="12" t="s">
        <v>3</v>
      </c>
      <c r="F1113" s="96"/>
      <c r="G1113" s="86"/>
      <c r="H1113" s="10">
        <v>1038</v>
      </c>
      <c r="I1113" s="10">
        <v>0</v>
      </c>
      <c r="J1113" s="10">
        <v>1038</v>
      </c>
      <c r="K1113" s="10">
        <v>347.72</v>
      </c>
      <c r="L1113" s="10">
        <v>0</v>
      </c>
      <c r="M1113" s="10">
        <v>347.72</v>
      </c>
      <c r="N1113" s="10">
        <v>690.28</v>
      </c>
      <c r="O1113" s="9">
        <v>0.33499036608863197</v>
      </c>
      <c r="P1113" s="10">
        <v>876.68</v>
      </c>
      <c r="Q1113" s="10">
        <v>0</v>
      </c>
      <c r="R1113" s="10">
        <v>876.68</v>
      </c>
      <c r="S1113" s="10">
        <v>161.32</v>
      </c>
      <c r="T1113" s="9">
        <v>0.84458574181117529</v>
      </c>
    </row>
    <row r="1114" spans="1:20" hidden="1" outlineLevel="4" collapsed="1" x14ac:dyDescent="0.35">
      <c r="A1114" s="14" t="s">
        <v>3</v>
      </c>
      <c r="B1114" s="14" t="s">
        <v>3</v>
      </c>
      <c r="C1114" s="13" t="s">
        <v>3</v>
      </c>
      <c r="D1114" s="12" t="s">
        <v>3</v>
      </c>
      <c r="E1114" s="12" t="s">
        <v>3</v>
      </c>
      <c r="F1114" s="96"/>
      <c r="G1114" s="86"/>
      <c r="H1114" s="10">
        <v>4654</v>
      </c>
      <c r="I1114" s="10">
        <v>0</v>
      </c>
      <c r="J1114" s="10">
        <v>4654</v>
      </c>
      <c r="K1114" s="10">
        <v>1832.18</v>
      </c>
      <c r="L1114" s="10">
        <v>0</v>
      </c>
      <c r="M1114" s="10">
        <v>1832.18</v>
      </c>
      <c r="N1114" s="10">
        <v>2821.82</v>
      </c>
      <c r="O1114" s="9">
        <v>0.39367855608079072</v>
      </c>
      <c r="P1114" s="10">
        <v>3662.96</v>
      </c>
      <c r="Q1114" s="10">
        <v>0</v>
      </c>
      <c r="R1114" s="10">
        <v>3662.96</v>
      </c>
      <c r="S1114" s="10">
        <v>991.04</v>
      </c>
      <c r="T1114" s="9">
        <v>0.78705629565964763</v>
      </c>
    </row>
    <row r="1115" spans="1:20" hidden="1" outlineLevel="4" collapsed="1" x14ac:dyDescent="0.35">
      <c r="A1115" s="14" t="s">
        <v>3</v>
      </c>
      <c r="B1115" s="14" t="s">
        <v>3</v>
      </c>
      <c r="C1115" s="13" t="s">
        <v>3</v>
      </c>
      <c r="D1115" s="12" t="s">
        <v>3</v>
      </c>
      <c r="E1115" s="12" t="s">
        <v>3</v>
      </c>
      <c r="F1115" s="96"/>
      <c r="G1115" s="86"/>
      <c r="H1115" s="10">
        <v>10908</v>
      </c>
      <c r="I1115" s="10">
        <v>0</v>
      </c>
      <c r="J1115" s="10">
        <v>10908</v>
      </c>
      <c r="K1115" s="10">
        <v>3331.48</v>
      </c>
      <c r="L1115" s="10">
        <v>0</v>
      </c>
      <c r="M1115" s="10">
        <v>3331.48</v>
      </c>
      <c r="N1115" s="10">
        <v>7576.52</v>
      </c>
      <c r="O1115" s="9">
        <v>0.30541620828749544</v>
      </c>
      <c r="P1115" s="10">
        <v>6223.42</v>
      </c>
      <c r="Q1115" s="10">
        <v>0</v>
      </c>
      <c r="R1115" s="10">
        <v>6223.42</v>
      </c>
      <c r="S1115" s="10">
        <v>4684.58</v>
      </c>
      <c r="T1115" s="9">
        <v>0.57053722038870558</v>
      </c>
    </row>
    <row r="1116" spans="1:20" hidden="1" outlineLevel="4" collapsed="1" x14ac:dyDescent="0.35">
      <c r="A1116" s="14" t="s">
        <v>3</v>
      </c>
      <c r="B1116" s="14" t="s">
        <v>3</v>
      </c>
      <c r="C1116" s="13" t="s">
        <v>3</v>
      </c>
      <c r="D1116" s="12" t="s">
        <v>3</v>
      </c>
      <c r="E1116" s="12" t="s">
        <v>3</v>
      </c>
      <c r="F1116" s="96"/>
      <c r="G1116" s="86"/>
      <c r="H1116" s="10">
        <v>16442</v>
      </c>
      <c r="I1116" s="10">
        <v>0</v>
      </c>
      <c r="J1116" s="10">
        <v>16442</v>
      </c>
      <c r="K1116" s="10">
        <v>8150.85</v>
      </c>
      <c r="L1116" s="10">
        <v>0</v>
      </c>
      <c r="M1116" s="10">
        <v>8150.85</v>
      </c>
      <c r="N1116" s="10">
        <v>8291.15</v>
      </c>
      <c r="O1116" s="9">
        <v>0.49573348741029072</v>
      </c>
      <c r="P1116" s="10">
        <v>16788.03</v>
      </c>
      <c r="Q1116" s="10">
        <v>0</v>
      </c>
      <c r="R1116" s="10">
        <v>16788.03</v>
      </c>
      <c r="S1116" s="11">
        <v>-346.03</v>
      </c>
      <c r="T1116" s="9">
        <v>1.0210454932489965</v>
      </c>
    </row>
    <row r="1117" spans="1:20" hidden="1" outlineLevel="4" collapsed="1" x14ac:dyDescent="0.35">
      <c r="A1117" s="14" t="s">
        <v>3</v>
      </c>
      <c r="B1117" s="14" t="s">
        <v>3</v>
      </c>
      <c r="C1117" s="13" t="s">
        <v>3</v>
      </c>
      <c r="D1117" s="12" t="s">
        <v>3</v>
      </c>
      <c r="E1117" s="12" t="s">
        <v>3</v>
      </c>
      <c r="F1117" s="96"/>
      <c r="G1117" s="86"/>
      <c r="H1117" s="10">
        <v>13438</v>
      </c>
      <c r="I1117" s="10">
        <v>0</v>
      </c>
      <c r="J1117" s="10">
        <v>13438</v>
      </c>
      <c r="K1117" s="10">
        <v>5864.34</v>
      </c>
      <c r="L1117" s="10">
        <v>0</v>
      </c>
      <c r="M1117" s="10">
        <v>5864.34</v>
      </c>
      <c r="N1117" s="10">
        <v>7573.66</v>
      </c>
      <c r="O1117" s="9">
        <v>0.43639976186932578</v>
      </c>
      <c r="P1117" s="10">
        <v>12263.04</v>
      </c>
      <c r="Q1117" s="10">
        <v>0</v>
      </c>
      <c r="R1117" s="10">
        <v>12263.04</v>
      </c>
      <c r="S1117" s="10">
        <v>1174.96</v>
      </c>
      <c r="T1117" s="9">
        <v>0.91256436969787169</v>
      </c>
    </row>
    <row r="1118" spans="1:20" hidden="1" outlineLevel="4" collapsed="1" x14ac:dyDescent="0.35">
      <c r="A1118" s="14" t="s">
        <v>3</v>
      </c>
      <c r="B1118" s="14" t="s">
        <v>3</v>
      </c>
      <c r="C1118" s="13" t="s">
        <v>3</v>
      </c>
      <c r="D1118" s="12" t="s">
        <v>3</v>
      </c>
      <c r="E1118" s="12" t="s">
        <v>3</v>
      </c>
      <c r="F1118" s="96"/>
      <c r="G1118" s="86"/>
      <c r="H1118" s="10">
        <v>710</v>
      </c>
      <c r="I1118" s="10">
        <v>0</v>
      </c>
      <c r="J1118" s="10">
        <v>710</v>
      </c>
      <c r="K1118" s="10">
        <v>356.08</v>
      </c>
      <c r="L1118" s="10">
        <v>0</v>
      </c>
      <c r="M1118" s="10">
        <v>356.08</v>
      </c>
      <c r="N1118" s="10">
        <v>353.92</v>
      </c>
      <c r="O1118" s="9">
        <v>0.50152112676056337</v>
      </c>
      <c r="P1118" s="10">
        <v>717.76</v>
      </c>
      <c r="Q1118" s="10">
        <v>0</v>
      </c>
      <c r="R1118" s="10">
        <v>717.76</v>
      </c>
      <c r="S1118" s="11">
        <v>-7.76</v>
      </c>
      <c r="T1118" s="9">
        <v>1.0109295774647888</v>
      </c>
    </row>
    <row r="1119" spans="1:20" hidden="1" outlineLevel="4" collapsed="1" x14ac:dyDescent="0.35">
      <c r="A1119" s="14" t="s">
        <v>3</v>
      </c>
      <c r="B1119" s="14" t="s">
        <v>3</v>
      </c>
      <c r="C1119" s="13" t="s">
        <v>3</v>
      </c>
      <c r="D1119" s="12" t="s">
        <v>3</v>
      </c>
      <c r="E1119" s="12" t="s">
        <v>3</v>
      </c>
      <c r="F1119" s="96"/>
      <c r="G1119" s="86"/>
      <c r="H1119" s="10">
        <v>2578</v>
      </c>
      <c r="I1119" s="10">
        <v>0</v>
      </c>
      <c r="J1119" s="10">
        <v>2578</v>
      </c>
      <c r="K1119" s="10">
        <v>1293.3599999999999</v>
      </c>
      <c r="L1119" s="10">
        <v>0</v>
      </c>
      <c r="M1119" s="10">
        <v>1293.3599999999999</v>
      </c>
      <c r="N1119" s="10">
        <v>1284.6400000000001</v>
      </c>
      <c r="O1119" s="9">
        <v>0.50169123351435219</v>
      </c>
      <c r="P1119" s="10">
        <v>2607.12</v>
      </c>
      <c r="Q1119" s="10">
        <v>0</v>
      </c>
      <c r="R1119" s="10">
        <v>2607.12</v>
      </c>
      <c r="S1119" s="11">
        <v>-29.12</v>
      </c>
      <c r="T1119" s="9">
        <v>1.0112955779674166</v>
      </c>
    </row>
    <row r="1120" spans="1:20" hidden="1" outlineLevel="4" collapsed="1" x14ac:dyDescent="0.35">
      <c r="A1120" s="14" t="s">
        <v>3</v>
      </c>
      <c r="B1120" s="14" t="s">
        <v>3</v>
      </c>
      <c r="C1120" s="13" t="s">
        <v>3</v>
      </c>
      <c r="D1120" s="12" t="s">
        <v>3</v>
      </c>
      <c r="E1120" s="12" t="s">
        <v>3</v>
      </c>
      <c r="F1120" s="96"/>
      <c r="G1120" s="86"/>
      <c r="H1120" s="10">
        <v>2028</v>
      </c>
      <c r="I1120" s="10">
        <v>0</v>
      </c>
      <c r="J1120" s="10">
        <v>2028</v>
      </c>
      <c r="K1120" s="10">
        <v>338.06</v>
      </c>
      <c r="L1120" s="10">
        <v>0</v>
      </c>
      <c r="M1120" s="10">
        <v>338.06</v>
      </c>
      <c r="N1120" s="10">
        <v>1689.94</v>
      </c>
      <c r="O1120" s="9">
        <v>0.16669625246548322</v>
      </c>
      <c r="P1120" s="10">
        <v>338.06</v>
      </c>
      <c r="Q1120" s="10">
        <v>0</v>
      </c>
      <c r="R1120" s="10">
        <v>338.06</v>
      </c>
      <c r="S1120" s="10">
        <v>1689.94</v>
      </c>
      <c r="T1120" s="9">
        <v>0.16669625246548322</v>
      </c>
    </row>
    <row r="1121" spans="1:20" hidden="1" outlineLevel="4" collapsed="1" x14ac:dyDescent="0.35">
      <c r="A1121" s="14" t="s">
        <v>3</v>
      </c>
      <c r="B1121" s="14" t="s">
        <v>3</v>
      </c>
      <c r="C1121" s="13" t="s">
        <v>3</v>
      </c>
      <c r="D1121" s="12" t="s">
        <v>3</v>
      </c>
      <c r="E1121" s="12" t="s">
        <v>3</v>
      </c>
      <c r="F1121" s="96"/>
      <c r="G1121" s="86"/>
      <c r="H1121" s="10">
        <v>2626</v>
      </c>
      <c r="I1121" s="10">
        <v>0</v>
      </c>
      <c r="J1121" s="10">
        <v>2626</v>
      </c>
      <c r="K1121" s="10">
        <v>1404.12</v>
      </c>
      <c r="L1121" s="10">
        <v>0</v>
      </c>
      <c r="M1121" s="10">
        <v>1404.12</v>
      </c>
      <c r="N1121" s="10">
        <v>1221.8800000000001</v>
      </c>
      <c r="O1121" s="9">
        <v>0.53469916222391467</v>
      </c>
      <c r="P1121" s="10">
        <v>3004.68</v>
      </c>
      <c r="Q1121" s="10">
        <v>0</v>
      </c>
      <c r="R1121" s="10">
        <v>3004.68</v>
      </c>
      <c r="S1121" s="11">
        <v>-378.68</v>
      </c>
      <c r="T1121" s="9">
        <v>1.1442041127189642</v>
      </c>
    </row>
    <row r="1122" spans="1:20" hidden="1" outlineLevel="4" collapsed="1" x14ac:dyDescent="0.35">
      <c r="A1122" s="14" t="s">
        <v>3</v>
      </c>
      <c r="B1122" s="14" t="s">
        <v>3</v>
      </c>
      <c r="C1122" s="13" t="s">
        <v>3</v>
      </c>
      <c r="D1122" s="12" t="s">
        <v>3</v>
      </c>
      <c r="E1122" s="12" t="s">
        <v>3</v>
      </c>
      <c r="F1122" s="96"/>
      <c r="G1122" s="86"/>
      <c r="H1122" s="10">
        <v>550</v>
      </c>
      <c r="I1122" s="10">
        <v>0</v>
      </c>
      <c r="J1122" s="10">
        <v>550</v>
      </c>
      <c r="K1122" s="10">
        <v>275.97000000000003</v>
      </c>
      <c r="L1122" s="10">
        <v>0</v>
      </c>
      <c r="M1122" s="10">
        <v>275.97000000000003</v>
      </c>
      <c r="N1122" s="10">
        <v>274.02999999999997</v>
      </c>
      <c r="O1122" s="9">
        <v>0.50176363636363641</v>
      </c>
      <c r="P1122" s="10">
        <v>556.29</v>
      </c>
      <c r="Q1122" s="10">
        <v>0</v>
      </c>
      <c r="R1122" s="10">
        <v>556.29</v>
      </c>
      <c r="S1122" s="11">
        <v>-6.29</v>
      </c>
      <c r="T1122" s="9">
        <v>1.0114363636363637</v>
      </c>
    </row>
    <row r="1123" spans="1:20" hidden="1" outlineLevel="4" collapsed="1" x14ac:dyDescent="0.35">
      <c r="A1123" s="14" t="s">
        <v>3</v>
      </c>
      <c r="B1123" s="14" t="s">
        <v>3</v>
      </c>
      <c r="C1123" s="13" t="s">
        <v>3</v>
      </c>
      <c r="D1123" s="12" t="s">
        <v>3</v>
      </c>
      <c r="E1123" s="12" t="s">
        <v>3</v>
      </c>
      <c r="F1123" s="96"/>
      <c r="G1123" s="86"/>
      <c r="H1123" s="10">
        <v>1588</v>
      </c>
      <c r="I1123" s="10">
        <v>0</v>
      </c>
      <c r="J1123" s="10">
        <v>1588</v>
      </c>
      <c r="K1123" s="10">
        <v>774.46</v>
      </c>
      <c r="L1123" s="10">
        <v>0</v>
      </c>
      <c r="M1123" s="10">
        <v>774.46</v>
      </c>
      <c r="N1123" s="10">
        <v>813.54</v>
      </c>
      <c r="O1123" s="9">
        <v>0.48769521410579347</v>
      </c>
      <c r="P1123" s="10">
        <v>1652.56</v>
      </c>
      <c r="Q1123" s="10">
        <v>0</v>
      </c>
      <c r="R1123" s="10">
        <v>1652.56</v>
      </c>
      <c r="S1123" s="11">
        <v>-64.56</v>
      </c>
      <c r="T1123" s="9">
        <v>1.0406549118387909</v>
      </c>
    </row>
    <row r="1124" spans="1:20" hidden="1" outlineLevel="4" collapsed="1" x14ac:dyDescent="0.35">
      <c r="A1124" s="14" t="s">
        <v>3</v>
      </c>
      <c r="B1124" s="14" t="s">
        <v>3</v>
      </c>
      <c r="C1124" s="13" t="s">
        <v>3</v>
      </c>
      <c r="D1124" s="12" t="s">
        <v>3</v>
      </c>
      <c r="E1124" s="12" t="s">
        <v>3</v>
      </c>
      <c r="F1124" s="96"/>
      <c r="G1124" s="86"/>
      <c r="H1124" s="10">
        <v>550</v>
      </c>
      <c r="I1124" s="10">
        <v>0</v>
      </c>
      <c r="J1124" s="10">
        <v>550</v>
      </c>
      <c r="K1124" s="10">
        <v>275.97000000000003</v>
      </c>
      <c r="L1124" s="10">
        <v>0</v>
      </c>
      <c r="M1124" s="10">
        <v>275.97000000000003</v>
      </c>
      <c r="N1124" s="10">
        <v>274.02999999999997</v>
      </c>
      <c r="O1124" s="9">
        <v>0.50176363636363641</v>
      </c>
      <c r="P1124" s="10">
        <v>556.29</v>
      </c>
      <c r="Q1124" s="10">
        <v>0</v>
      </c>
      <c r="R1124" s="10">
        <v>556.29</v>
      </c>
      <c r="S1124" s="11">
        <v>-6.29</v>
      </c>
      <c r="T1124" s="9">
        <v>1.0114363636363637</v>
      </c>
    </row>
    <row r="1125" spans="1:20" hidden="1" outlineLevel="4" collapsed="1" x14ac:dyDescent="0.35">
      <c r="A1125" s="14" t="s">
        <v>3</v>
      </c>
      <c r="B1125" s="14" t="s">
        <v>3</v>
      </c>
      <c r="C1125" s="13" t="s">
        <v>3</v>
      </c>
      <c r="D1125" s="12" t="s">
        <v>3</v>
      </c>
      <c r="E1125" s="12" t="s">
        <v>3</v>
      </c>
      <c r="F1125" s="96"/>
      <c r="G1125" s="86"/>
      <c r="H1125" s="10">
        <v>2028</v>
      </c>
      <c r="I1125" s="10">
        <v>0</v>
      </c>
      <c r="J1125" s="10">
        <v>2028</v>
      </c>
      <c r="K1125" s="10">
        <v>676.12</v>
      </c>
      <c r="L1125" s="10">
        <v>0</v>
      </c>
      <c r="M1125" s="10">
        <v>676.12</v>
      </c>
      <c r="N1125" s="10">
        <v>1351.88</v>
      </c>
      <c r="O1125" s="9">
        <v>0.33339250493096645</v>
      </c>
      <c r="P1125" s="10">
        <v>676.12</v>
      </c>
      <c r="Q1125" s="10">
        <v>0</v>
      </c>
      <c r="R1125" s="10">
        <v>676.12</v>
      </c>
      <c r="S1125" s="10">
        <v>1351.88</v>
      </c>
      <c r="T1125" s="9">
        <v>0.33339250493096645</v>
      </c>
    </row>
    <row r="1126" spans="1:20" hidden="1" outlineLevel="4" collapsed="1" x14ac:dyDescent="0.35">
      <c r="A1126" s="14" t="s">
        <v>3</v>
      </c>
      <c r="B1126" s="14" t="s">
        <v>3</v>
      </c>
      <c r="C1126" s="13" t="s">
        <v>3</v>
      </c>
      <c r="D1126" s="12" t="s">
        <v>3</v>
      </c>
      <c r="E1126" s="12" t="s">
        <v>3</v>
      </c>
      <c r="F1126" s="96"/>
      <c r="G1126" s="86"/>
      <c r="H1126" s="10">
        <v>550</v>
      </c>
      <c r="I1126" s="10">
        <v>0</v>
      </c>
      <c r="J1126" s="10">
        <v>550</v>
      </c>
      <c r="K1126" s="10">
        <v>230.12</v>
      </c>
      <c r="L1126" s="10">
        <v>0</v>
      </c>
      <c r="M1126" s="10">
        <v>230.12</v>
      </c>
      <c r="N1126" s="10">
        <v>319.88</v>
      </c>
      <c r="O1126" s="9">
        <v>0.41839999999999999</v>
      </c>
      <c r="P1126" s="10">
        <v>235.34</v>
      </c>
      <c r="Q1126" s="10">
        <v>0</v>
      </c>
      <c r="R1126" s="10">
        <v>235.34</v>
      </c>
      <c r="S1126" s="10">
        <v>314.66000000000003</v>
      </c>
      <c r="T1126" s="9">
        <v>0.4278909090909091</v>
      </c>
    </row>
    <row r="1127" spans="1:20" hidden="1" outlineLevel="4" collapsed="1" x14ac:dyDescent="0.35">
      <c r="A1127" s="14" t="s">
        <v>3</v>
      </c>
      <c r="B1127" s="14" t="s">
        <v>3</v>
      </c>
      <c r="C1127" s="13" t="s">
        <v>3</v>
      </c>
      <c r="D1127" s="12" t="s">
        <v>3</v>
      </c>
      <c r="E1127" s="12" t="s">
        <v>3</v>
      </c>
      <c r="F1127" s="96"/>
      <c r="G1127" s="86"/>
      <c r="H1127" s="10">
        <v>2028</v>
      </c>
      <c r="I1127" s="10">
        <v>0</v>
      </c>
      <c r="J1127" s="10">
        <v>2028</v>
      </c>
      <c r="K1127" s="10">
        <v>1017.39</v>
      </c>
      <c r="L1127" s="10">
        <v>0</v>
      </c>
      <c r="M1127" s="10">
        <v>1017.39</v>
      </c>
      <c r="N1127" s="10">
        <v>1010.61</v>
      </c>
      <c r="O1127" s="9">
        <v>0.50167159763313607</v>
      </c>
      <c r="P1127" s="10">
        <v>2050.83</v>
      </c>
      <c r="Q1127" s="10">
        <v>0</v>
      </c>
      <c r="R1127" s="10">
        <v>2050.83</v>
      </c>
      <c r="S1127" s="11">
        <v>-22.83</v>
      </c>
      <c r="T1127" s="9">
        <v>1.0112573964497042</v>
      </c>
    </row>
    <row r="1128" spans="1:20" hidden="1" outlineLevel="4" collapsed="1" x14ac:dyDescent="0.35">
      <c r="A1128" s="14" t="s">
        <v>3</v>
      </c>
      <c r="B1128" s="14" t="s">
        <v>3</v>
      </c>
      <c r="C1128" s="13" t="s">
        <v>3</v>
      </c>
      <c r="D1128" s="12" t="s">
        <v>3</v>
      </c>
      <c r="E1128" s="12" t="s">
        <v>3</v>
      </c>
      <c r="F1128" s="96"/>
      <c r="G1128" s="86"/>
      <c r="H1128" s="10">
        <v>6730</v>
      </c>
      <c r="I1128" s="10">
        <v>0</v>
      </c>
      <c r="J1128" s="10">
        <v>6730</v>
      </c>
      <c r="K1128" s="10">
        <v>2886.82</v>
      </c>
      <c r="L1128" s="10">
        <v>0</v>
      </c>
      <c r="M1128" s="10">
        <v>2886.82</v>
      </c>
      <c r="N1128" s="10">
        <v>3843.18</v>
      </c>
      <c r="O1128" s="9">
        <v>0.42894799405646361</v>
      </c>
      <c r="P1128" s="10">
        <v>5819.14</v>
      </c>
      <c r="Q1128" s="10">
        <v>0</v>
      </c>
      <c r="R1128" s="10">
        <v>5819.14</v>
      </c>
      <c r="S1128" s="10">
        <v>910.86</v>
      </c>
      <c r="T1128" s="9">
        <v>0.86465676077265974</v>
      </c>
    </row>
    <row r="1129" spans="1:20" hidden="1" outlineLevel="4" collapsed="1" x14ac:dyDescent="0.35">
      <c r="A1129" s="14" t="s">
        <v>3</v>
      </c>
      <c r="B1129" s="14" t="s">
        <v>3</v>
      </c>
      <c r="C1129" s="13" t="s">
        <v>3</v>
      </c>
      <c r="D1129" s="12" t="s">
        <v>3</v>
      </c>
      <c r="E1129" s="12" t="s">
        <v>3</v>
      </c>
      <c r="F1129" s="96"/>
      <c r="G1129" s="86"/>
      <c r="H1129" s="10">
        <v>2138</v>
      </c>
      <c r="I1129" s="10">
        <v>0</v>
      </c>
      <c r="J1129" s="10">
        <v>2138</v>
      </c>
      <c r="K1129" s="10">
        <v>796.73</v>
      </c>
      <c r="L1129" s="10">
        <v>0</v>
      </c>
      <c r="M1129" s="10">
        <v>796.73</v>
      </c>
      <c r="N1129" s="10">
        <v>1341.27</v>
      </c>
      <c r="O1129" s="9">
        <v>0.37265201122544434</v>
      </c>
      <c r="P1129" s="10">
        <v>1606.01</v>
      </c>
      <c r="Q1129" s="10">
        <v>0</v>
      </c>
      <c r="R1129" s="10">
        <v>1606.01</v>
      </c>
      <c r="S1129" s="10">
        <v>531.99</v>
      </c>
      <c r="T1129" s="9">
        <v>0.75117399438727783</v>
      </c>
    </row>
    <row r="1130" spans="1:20" hidden="1" outlineLevel="4" collapsed="1" x14ac:dyDescent="0.35">
      <c r="A1130" s="14" t="s">
        <v>3</v>
      </c>
      <c r="B1130" s="14" t="s">
        <v>3</v>
      </c>
      <c r="C1130" s="13" t="s">
        <v>3</v>
      </c>
      <c r="D1130" s="12" t="s">
        <v>3</v>
      </c>
      <c r="E1130" s="12" t="s">
        <v>3</v>
      </c>
      <c r="F1130" s="96"/>
      <c r="G1130" s="86"/>
      <c r="H1130" s="10">
        <v>0</v>
      </c>
      <c r="I1130" s="10">
        <v>0</v>
      </c>
      <c r="J1130" s="10">
        <v>0</v>
      </c>
      <c r="K1130" s="10">
        <v>33.19</v>
      </c>
      <c r="L1130" s="10">
        <v>0</v>
      </c>
      <c r="M1130" s="10">
        <v>33.19</v>
      </c>
      <c r="N1130" s="11">
        <v>-33.19</v>
      </c>
      <c r="O1130" s="24">
        <v>-1</v>
      </c>
      <c r="P1130" s="10">
        <v>133.69</v>
      </c>
      <c r="Q1130" s="10">
        <v>0</v>
      </c>
      <c r="R1130" s="10">
        <v>133.69</v>
      </c>
      <c r="S1130" s="11">
        <v>-133.69</v>
      </c>
      <c r="T1130" s="24">
        <v>-1</v>
      </c>
    </row>
    <row r="1131" spans="1:20" hidden="1" outlineLevel="4" collapsed="1" x14ac:dyDescent="0.35">
      <c r="A1131" s="14" t="s">
        <v>3</v>
      </c>
      <c r="B1131" s="14" t="s">
        <v>3</v>
      </c>
      <c r="C1131" s="13" t="s">
        <v>3</v>
      </c>
      <c r="D1131" s="12" t="s">
        <v>3</v>
      </c>
      <c r="E1131" s="12" t="s">
        <v>3</v>
      </c>
      <c r="F1131" s="96"/>
      <c r="G1131" s="86"/>
      <c r="H1131" s="10">
        <v>1588</v>
      </c>
      <c r="I1131" s="10">
        <v>0</v>
      </c>
      <c r="J1131" s="10">
        <v>1588</v>
      </c>
      <c r="K1131" s="10">
        <v>597.79</v>
      </c>
      <c r="L1131" s="10">
        <v>0</v>
      </c>
      <c r="M1131" s="10">
        <v>597.79</v>
      </c>
      <c r="N1131" s="10">
        <v>990.21</v>
      </c>
      <c r="O1131" s="9">
        <v>0.37644206549118386</v>
      </c>
      <c r="P1131" s="10">
        <v>1158.43</v>
      </c>
      <c r="Q1131" s="10">
        <v>0</v>
      </c>
      <c r="R1131" s="10">
        <v>1158.43</v>
      </c>
      <c r="S1131" s="10">
        <v>429.57</v>
      </c>
      <c r="T1131" s="9">
        <v>0.72948992443324934</v>
      </c>
    </row>
    <row r="1132" spans="1:20" hidden="1" outlineLevel="4" collapsed="1" x14ac:dyDescent="0.35">
      <c r="A1132" s="14" t="s">
        <v>3</v>
      </c>
      <c r="B1132" s="14" t="s">
        <v>3</v>
      </c>
      <c r="C1132" s="13" t="s">
        <v>3</v>
      </c>
      <c r="D1132" s="12" t="s">
        <v>3</v>
      </c>
      <c r="E1132" s="12" t="s">
        <v>3</v>
      </c>
      <c r="F1132" s="96"/>
      <c r="G1132" s="86"/>
      <c r="H1132" s="10">
        <v>550</v>
      </c>
      <c r="I1132" s="10">
        <v>0</v>
      </c>
      <c r="J1132" s="10">
        <v>550</v>
      </c>
      <c r="K1132" s="10">
        <v>275.97000000000003</v>
      </c>
      <c r="L1132" s="10">
        <v>0</v>
      </c>
      <c r="M1132" s="10">
        <v>275.97000000000003</v>
      </c>
      <c r="N1132" s="10">
        <v>274.02999999999997</v>
      </c>
      <c r="O1132" s="9">
        <v>0.50176363636363641</v>
      </c>
      <c r="P1132" s="10">
        <v>556.29</v>
      </c>
      <c r="Q1132" s="10">
        <v>0</v>
      </c>
      <c r="R1132" s="10">
        <v>556.29</v>
      </c>
      <c r="S1132" s="11">
        <v>-6.29</v>
      </c>
      <c r="T1132" s="9">
        <v>1.0114363636363637</v>
      </c>
    </row>
    <row r="1133" spans="1:20" hidden="1" outlineLevel="4" collapsed="1" x14ac:dyDescent="0.35">
      <c r="A1133" s="14" t="s">
        <v>3</v>
      </c>
      <c r="B1133" s="14" t="s">
        <v>3</v>
      </c>
      <c r="C1133" s="13" t="s">
        <v>3</v>
      </c>
      <c r="D1133" s="12" t="s">
        <v>3</v>
      </c>
      <c r="E1133" s="12" t="s">
        <v>3</v>
      </c>
      <c r="F1133" s="96"/>
      <c r="G1133" s="86"/>
      <c r="H1133" s="10">
        <v>1038</v>
      </c>
      <c r="I1133" s="10">
        <v>0</v>
      </c>
      <c r="J1133" s="10">
        <v>1038</v>
      </c>
      <c r="K1133" s="10">
        <v>0</v>
      </c>
      <c r="L1133" s="10">
        <v>0</v>
      </c>
      <c r="M1133" s="10">
        <v>0</v>
      </c>
      <c r="N1133" s="10">
        <v>1038</v>
      </c>
      <c r="O1133" s="9">
        <v>0</v>
      </c>
      <c r="P1133" s="10">
        <v>0</v>
      </c>
      <c r="Q1133" s="10">
        <v>0</v>
      </c>
      <c r="R1133" s="10">
        <v>0</v>
      </c>
      <c r="S1133" s="10">
        <v>1038</v>
      </c>
      <c r="T1133" s="9">
        <v>0</v>
      </c>
    </row>
    <row r="1134" spans="1:20" hidden="1" outlineLevel="4" collapsed="1" x14ac:dyDescent="0.35">
      <c r="A1134" s="14" t="s">
        <v>3</v>
      </c>
      <c r="B1134" s="14" t="s">
        <v>3</v>
      </c>
      <c r="C1134" s="13" t="s">
        <v>3</v>
      </c>
      <c r="D1134" s="12" t="s">
        <v>3</v>
      </c>
      <c r="E1134" s="12" t="s">
        <v>3</v>
      </c>
      <c r="F1134" s="96"/>
      <c r="G1134" s="86"/>
      <c r="H1134" s="10">
        <v>2028</v>
      </c>
      <c r="I1134" s="10">
        <v>0</v>
      </c>
      <c r="J1134" s="10">
        <v>2028</v>
      </c>
      <c r="K1134" s="10">
        <v>1017.39</v>
      </c>
      <c r="L1134" s="10">
        <v>0</v>
      </c>
      <c r="M1134" s="10">
        <v>1017.39</v>
      </c>
      <c r="N1134" s="10">
        <v>1010.61</v>
      </c>
      <c r="O1134" s="9">
        <v>0.50167159763313607</v>
      </c>
      <c r="P1134" s="10">
        <v>2050.83</v>
      </c>
      <c r="Q1134" s="10">
        <v>0</v>
      </c>
      <c r="R1134" s="10">
        <v>2050.83</v>
      </c>
      <c r="S1134" s="11">
        <v>-22.83</v>
      </c>
      <c r="T1134" s="9">
        <v>1.0112573964497042</v>
      </c>
    </row>
    <row r="1135" spans="1:20" hidden="1" outlineLevel="4" collapsed="1" x14ac:dyDescent="0.35">
      <c r="A1135" s="14" t="s">
        <v>3</v>
      </c>
      <c r="B1135" s="14" t="s">
        <v>3</v>
      </c>
      <c r="C1135" s="13" t="s">
        <v>3</v>
      </c>
      <c r="D1135" s="12" t="s">
        <v>3</v>
      </c>
      <c r="E1135" s="12" t="s">
        <v>3</v>
      </c>
      <c r="F1135" s="96"/>
      <c r="G1135" s="86"/>
      <c r="H1135" s="10">
        <v>2028</v>
      </c>
      <c r="I1135" s="10">
        <v>0</v>
      </c>
      <c r="J1135" s="10">
        <v>2028</v>
      </c>
      <c r="K1135" s="10">
        <v>1017.39</v>
      </c>
      <c r="L1135" s="10">
        <v>0</v>
      </c>
      <c r="M1135" s="10">
        <v>1017.39</v>
      </c>
      <c r="N1135" s="10">
        <v>1010.61</v>
      </c>
      <c r="O1135" s="9">
        <v>0.50167159763313607</v>
      </c>
      <c r="P1135" s="10">
        <v>2050.83</v>
      </c>
      <c r="Q1135" s="10">
        <v>0</v>
      </c>
      <c r="R1135" s="10">
        <v>2050.83</v>
      </c>
      <c r="S1135" s="11">
        <v>-22.83</v>
      </c>
      <c r="T1135" s="9">
        <v>1.0112573964497042</v>
      </c>
    </row>
    <row r="1136" spans="1:20" hidden="1" outlineLevel="4" collapsed="1" x14ac:dyDescent="0.35">
      <c r="A1136" s="14" t="s">
        <v>3</v>
      </c>
      <c r="B1136" s="14" t="s">
        <v>3</v>
      </c>
      <c r="C1136" s="13" t="s">
        <v>3</v>
      </c>
      <c r="D1136" s="12" t="s">
        <v>3</v>
      </c>
      <c r="E1136" s="12" t="s">
        <v>3</v>
      </c>
      <c r="F1136" s="96"/>
      <c r="G1136" s="86"/>
      <c r="H1136" s="10">
        <v>3414</v>
      </c>
      <c r="I1136" s="10">
        <v>0</v>
      </c>
      <c r="J1136" s="10">
        <v>3414</v>
      </c>
      <c r="K1136" s="10">
        <v>1238.48</v>
      </c>
      <c r="L1136" s="10">
        <v>0</v>
      </c>
      <c r="M1136" s="10">
        <v>1238.48</v>
      </c>
      <c r="N1136" s="10">
        <v>2175.52</v>
      </c>
      <c r="O1136" s="9">
        <v>0.36276508494434678</v>
      </c>
      <c r="P1136" s="10">
        <v>2726.96</v>
      </c>
      <c r="Q1136" s="10">
        <v>0</v>
      </c>
      <c r="R1136" s="10">
        <v>2726.96</v>
      </c>
      <c r="S1136" s="10">
        <v>687.04</v>
      </c>
      <c r="T1136" s="9">
        <v>0.79875805506736963</v>
      </c>
    </row>
    <row r="1137" spans="1:20" hidden="1" outlineLevel="4" collapsed="1" x14ac:dyDescent="0.35">
      <c r="A1137" s="14" t="s">
        <v>3</v>
      </c>
      <c r="B1137" s="14" t="s">
        <v>3</v>
      </c>
      <c r="C1137" s="13" t="s">
        <v>3</v>
      </c>
      <c r="D1137" s="12" t="s">
        <v>3</v>
      </c>
      <c r="E1137" s="12" t="s">
        <v>3</v>
      </c>
      <c r="F1137" s="96"/>
      <c r="G1137" s="86"/>
      <c r="H1137" s="10">
        <v>3436</v>
      </c>
      <c r="I1137" s="10">
        <v>0</v>
      </c>
      <c r="J1137" s="10">
        <v>3436</v>
      </c>
      <c r="K1137" s="10">
        <v>1680</v>
      </c>
      <c r="L1137" s="10">
        <v>0</v>
      </c>
      <c r="M1137" s="10">
        <v>1680</v>
      </c>
      <c r="N1137" s="10">
        <v>1756</v>
      </c>
      <c r="O1137" s="9">
        <v>0.48894062863795112</v>
      </c>
      <c r="P1137" s="10">
        <v>3834.78</v>
      </c>
      <c r="Q1137" s="10">
        <v>0</v>
      </c>
      <c r="R1137" s="10">
        <v>3834.78</v>
      </c>
      <c r="S1137" s="11">
        <v>-398.78</v>
      </c>
      <c r="T1137" s="9">
        <v>1.1160593713620488</v>
      </c>
    </row>
    <row r="1138" spans="1:20" hidden="1" outlineLevel="4" collapsed="1" x14ac:dyDescent="0.35">
      <c r="A1138" s="14" t="s">
        <v>3</v>
      </c>
      <c r="B1138" s="14" t="s">
        <v>3</v>
      </c>
      <c r="C1138" s="13" t="s">
        <v>3</v>
      </c>
      <c r="D1138" s="12" t="s">
        <v>3</v>
      </c>
      <c r="E1138" s="12" t="s">
        <v>3</v>
      </c>
      <c r="F1138" s="96"/>
      <c r="G1138" s="86"/>
      <c r="H1138" s="10">
        <v>778</v>
      </c>
      <c r="I1138" s="10">
        <v>0</v>
      </c>
      <c r="J1138" s="10">
        <v>778</v>
      </c>
      <c r="K1138" s="10">
        <v>390.57</v>
      </c>
      <c r="L1138" s="10">
        <v>0</v>
      </c>
      <c r="M1138" s="10">
        <v>390.57</v>
      </c>
      <c r="N1138" s="10">
        <v>387.43</v>
      </c>
      <c r="O1138" s="9">
        <v>0.50201799485861187</v>
      </c>
      <c r="P1138" s="10">
        <v>787.29</v>
      </c>
      <c r="Q1138" s="10">
        <v>0</v>
      </c>
      <c r="R1138" s="10">
        <v>787.29</v>
      </c>
      <c r="S1138" s="11">
        <v>-9.2899999999999991</v>
      </c>
      <c r="T1138" s="9">
        <v>1.0119408740359896</v>
      </c>
    </row>
    <row r="1139" spans="1:20" hidden="1" outlineLevel="4" collapsed="1" x14ac:dyDescent="0.35">
      <c r="A1139" s="14" t="s">
        <v>3</v>
      </c>
      <c r="B1139" s="14" t="s">
        <v>3</v>
      </c>
      <c r="C1139" s="13" t="s">
        <v>3</v>
      </c>
      <c r="D1139" s="12" t="s">
        <v>3</v>
      </c>
      <c r="E1139" s="12" t="s">
        <v>3</v>
      </c>
      <c r="F1139" s="96"/>
      <c r="G1139" s="86"/>
      <c r="H1139" s="10">
        <v>6506</v>
      </c>
      <c r="I1139" s="10">
        <v>0</v>
      </c>
      <c r="J1139" s="10">
        <v>6506</v>
      </c>
      <c r="K1139" s="10">
        <v>5138.72</v>
      </c>
      <c r="L1139" s="10">
        <v>0</v>
      </c>
      <c r="M1139" s="10">
        <v>5138.72</v>
      </c>
      <c r="N1139" s="10">
        <v>1367.28</v>
      </c>
      <c r="O1139" s="9">
        <v>0.78984322164156162</v>
      </c>
      <c r="P1139" s="10">
        <v>10891.04</v>
      </c>
      <c r="Q1139" s="10">
        <v>0</v>
      </c>
      <c r="R1139" s="10">
        <v>10891.04</v>
      </c>
      <c r="S1139" s="11">
        <v>-4385.04</v>
      </c>
      <c r="T1139" s="9">
        <v>1.673999385182908</v>
      </c>
    </row>
    <row r="1140" spans="1:20" hidden="1" outlineLevel="4" collapsed="1" x14ac:dyDescent="0.35">
      <c r="A1140" s="14" t="s">
        <v>3</v>
      </c>
      <c r="B1140" s="14" t="s">
        <v>3</v>
      </c>
      <c r="C1140" s="13" t="s">
        <v>3</v>
      </c>
      <c r="D1140" s="12" t="s">
        <v>3</v>
      </c>
      <c r="E1140" s="12" t="s">
        <v>3</v>
      </c>
      <c r="F1140" s="96"/>
      <c r="G1140" s="86"/>
      <c r="H1140" s="10">
        <v>2578</v>
      </c>
      <c r="I1140" s="10">
        <v>0</v>
      </c>
      <c r="J1140" s="10">
        <v>2578</v>
      </c>
      <c r="K1140" s="10">
        <v>1293.3599999999999</v>
      </c>
      <c r="L1140" s="10">
        <v>0</v>
      </c>
      <c r="M1140" s="10">
        <v>1293.3599999999999</v>
      </c>
      <c r="N1140" s="10">
        <v>1284.6400000000001</v>
      </c>
      <c r="O1140" s="9">
        <v>0.50169123351435219</v>
      </c>
      <c r="P1140" s="10">
        <v>2607.12</v>
      </c>
      <c r="Q1140" s="10">
        <v>0</v>
      </c>
      <c r="R1140" s="10">
        <v>2607.12</v>
      </c>
      <c r="S1140" s="11">
        <v>-29.12</v>
      </c>
      <c r="T1140" s="9">
        <v>1.0112955779674166</v>
      </c>
    </row>
    <row r="1141" spans="1:20" hidden="1" outlineLevel="4" collapsed="1" x14ac:dyDescent="0.35">
      <c r="A1141" s="14" t="s">
        <v>3</v>
      </c>
      <c r="B1141" s="14" t="s">
        <v>3</v>
      </c>
      <c r="C1141" s="13" t="s">
        <v>3</v>
      </c>
      <c r="D1141" s="12" t="s">
        <v>3</v>
      </c>
      <c r="E1141" s="12" t="s">
        <v>3</v>
      </c>
      <c r="F1141" s="96"/>
      <c r="G1141" s="86"/>
      <c r="H1141" s="10">
        <v>1014</v>
      </c>
      <c r="I1141" s="10">
        <v>0</v>
      </c>
      <c r="J1141" s="10">
        <v>1014</v>
      </c>
      <c r="K1141" s="10">
        <v>508.72</v>
      </c>
      <c r="L1141" s="10">
        <v>0</v>
      </c>
      <c r="M1141" s="10">
        <v>508.72</v>
      </c>
      <c r="N1141" s="10">
        <v>505.28</v>
      </c>
      <c r="O1141" s="9">
        <v>0.50169625246548322</v>
      </c>
      <c r="P1141" s="10">
        <v>1025.44</v>
      </c>
      <c r="Q1141" s="10">
        <v>0</v>
      </c>
      <c r="R1141" s="10">
        <v>1025.44</v>
      </c>
      <c r="S1141" s="11">
        <v>-11.44</v>
      </c>
      <c r="T1141" s="9">
        <v>1.0112820512820513</v>
      </c>
    </row>
    <row r="1142" spans="1:20" hidden="1" outlineLevel="4" collapsed="1" x14ac:dyDescent="0.35">
      <c r="A1142" s="14" t="s">
        <v>3</v>
      </c>
      <c r="B1142" s="14" t="s">
        <v>3</v>
      </c>
      <c r="C1142" s="13" t="s">
        <v>3</v>
      </c>
      <c r="D1142" s="12" t="s">
        <v>3</v>
      </c>
      <c r="E1142" s="12" t="s">
        <v>3</v>
      </c>
      <c r="F1142" s="96"/>
      <c r="G1142" s="86"/>
      <c r="H1142" s="10">
        <v>1588</v>
      </c>
      <c r="I1142" s="10">
        <v>0</v>
      </c>
      <c r="J1142" s="10">
        <v>1588</v>
      </c>
      <c r="K1142" s="10">
        <v>796.73</v>
      </c>
      <c r="L1142" s="10">
        <v>0</v>
      </c>
      <c r="M1142" s="10">
        <v>796.73</v>
      </c>
      <c r="N1142" s="10">
        <v>791.27</v>
      </c>
      <c r="O1142" s="9">
        <v>0.50171914357682623</v>
      </c>
      <c r="P1142" s="10">
        <v>1606.01</v>
      </c>
      <c r="Q1142" s="10">
        <v>0</v>
      </c>
      <c r="R1142" s="10">
        <v>1606.01</v>
      </c>
      <c r="S1142" s="11">
        <v>-18.010000000000002</v>
      </c>
      <c r="T1142" s="9">
        <v>1.0113413098236776</v>
      </c>
    </row>
    <row r="1143" spans="1:20" hidden="1" outlineLevel="4" collapsed="1" x14ac:dyDescent="0.35">
      <c r="A1143" s="14" t="s">
        <v>3</v>
      </c>
      <c r="B1143" s="14" t="s">
        <v>3</v>
      </c>
      <c r="C1143" s="13" t="s">
        <v>3</v>
      </c>
      <c r="D1143" s="12" t="s">
        <v>3</v>
      </c>
      <c r="E1143" s="12" t="s">
        <v>3</v>
      </c>
      <c r="F1143" s="96"/>
      <c r="G1143" s="86"/>
      <c r="H1143" s="10">
        <v>4056</v>
      </c>
      <c r="I1143" s="10">
        <v>0</v>
      </c>
      <c r="J1143" s="10">
        <v>4056</v>
      </c>
      <c r="K1143" s="10">
        <v>1293.3599999999999</v>
      </c>
      <c r="L1143" s="10">
        <v>0</v>
      </c>
      <c r="M1143" s="10">
        <v>1293.3599999999999</v>
      </c>
      <c r="N1143" s="10">
        <v>2762.64</v>
      </c>
      <c r="O1143" s="9">
        <v>0.3188757396449704</v>
      </c>
      <c r="P1143" s="10">
        <v>2607.12</v>
      </c>
      <c r="Q1143" s="10">
        <v>0</v>
      </c>
      <c r="R1143" s="10">
        <v>2607.12</v>
      </c>
      <c r="S1143" s="10">
        <v>1448.88</v>
      </c>
      <c r="T1143" s="9">
        <v>0.64278106508875743</v>
      </c>
    </row>
    <row r="1144" spans="1:20" hidden="1" outlineLevel="4" collapsed="1" x14ac:dyDescent="0.35">
      <c r="A1144" s="14" t="s">
        <v>3</v>
      </c>
      <c r="B1144" s="14" t="s">
        <v>3</v>
      </c>
      <c r="C1144" s="13" t="s">
        <v>3</v>
      </c>
      <c r="D1144" s="12" t="s">
        <v>3</v>
      </c>
      <c r="E1144" s="12" t="s">
        <v>3</v>
      </c>
      <c r="F1144" s="96"/>
      <c r="G1144" s="86"/>
      <c r="H1144" s="10">
        <v>2076</v>
      </c>
      <c r="I1144" s="10">
        <v>0</v>
      </c>
      <c r="J1144" s="10">
        <v>2076</v>
      </c>
      <c r="K1144" s="10">
        <v>669.54</v>
      </c>
      <c r="L1144" s="10">
        <v>0</v>
      </c>
      <c r="M1144" s="10">
        <v>669.54</v>
      </c>
      <c r="N1144" s="10">
        <v>1406.46</v>
      </c>
      <c r="O1144" s="9">
        <v>0.32251445086705205</v>
      </c>
      <c r="P1144" s="10">
        <v>1478.82</v>
      </c>
      <c r="Q1144" s="10">
        <v>0</v>
      </c>
      <c r="R1144" s="10">
        <v>1478.82</v>
      </c>
      <c r="S1144" s="10">
        <v>597.17999999999995</v>
      </c>
      <c r="T1144" s="9">
        <v>0.71234104046242774</v>
      </c>
    </row>
    <row r="1145" spans="1:20" hidden="1" outlineLevel="4" collapsed="1" x14ac:dyDescent="0.35">
      <c r="A1145" s="14" t="s">
        <v>3</v>
      </c>
      <c r="B1145" s="14" t="s">
        <v>3</v>
      </c>
      <c r="C1145" s="13" t="s">
        <v>3</v>
      </c>
      <c r="D1145" s="12" t="s">
        <v>3</v>
      </c>
      <c r="E1145" s="12" t="s">
        <v>3</v>
      </c>
      <c r="F1145" s="96"/>
      <c r="G1145" s="86"/>
      <c r="H1145" s="10">
        <v>2328</v>
      </c>
      <c r="I1145" s="10">
        <v>0</v>
      </c>
      <c r="J1145" s="10">
        <v>2328</v>
      </c>
      <c r="K1145" s="10">
        <v>1167.6300000000001</v>
      </c>
      <c r="L1145" s="10">
        <v>0</v>
      </c>
      <c r="M1145" s="10">
        <v>1167.6300000000001</v>
      </c>
      <c r="N1145" s="10">
        <v>1160.3699999999999</v>
      </c>
      <c r="O1145" s="9">
        <v>0.5015592783505155</v>
      </c>
      <c r="P1145" s="10">
        <v>2351.31</v>
      </c>
      <c r="Q1145" s="10">
        <v>0</v>
      </c>
      <c r="R1145" s="10">
        <v>2351.31</v>
      </c>
      <c r="S1145" s="11">
        <v>-23.31</v>
      </c>
      <c r="T1145" s="9">
        <v>1.0100128865979381</v>
      </c>
    </row>
    <row r="1146" spans="1:20" hidden="1" outlineLevel="4" collapsed="1" x14ac:dyDescent="0.35">
      <c r="A1146" s="14" t="s">
        <v>3</v>
      </c>
      <c r="B1146" s="14" t="s">
        <v>3</v>
      </c>
      <c r="C1146" s="13" t="s">
        <v>3</v>
      </c>
      <c r="D1146" s="12" t="s">
        <v>3</v>
      </c>
      <c r="E1146" s="12" t="s">
        <v>3</v>
      </c>
      <c r="F1146" s="96"/>
      <c r="G1146" s="86"/>
      <c r="H1146" s="10">
        <v>1038</v>
      </c>
      <c r="I1146" s="10">
        <v>0</v>
      </c>
      <c r="J1146" s="10">
        <v>1038</v>
      </c>
      <c r="K1146" s="10">
        <v>769.1</v>
      </c>
      <c r="L1146" s="10">
        <v>0</v>
      </c>
      <c r="M1146" s="10">
        <v>769.1</v>
      </c>
      <c r="N1146" s="10">
        <v>268.89999999999998</v>
      </c>
      <c r="O1146" s="9">
        <v>0.74094412331406556</v>
      </c>
      <c r="P1146" s="10">
        <v>1550.3</v>
      </c>
      <c r="Q1146" s="10">
        <v>0</v>
      </c>
      <c r="R1146" s="10">
        <v>1550.3</v>
      </c>
      <c r="S1146" s="11">
        <v>-512.29999999999995</v>
      </c>
      <c r="T1146" s="9">
        <v>1.4935452793834296</v>
      </c>
    </row>
    <row r="1147" spans="1:20" hidden="1" outlineLevel="4" collapsed="1" x14ac:dyDescent="0.35">
      <c r="A1147" s="14" t="s">
        <v>3</v>
      </c>
      <c r="B1147" s="14" t="s">
        <v>3</v>
      </c>
      <c r="C1147" s="13" t="s">
        <v>3</v>
      </c>
      <c r="D1147" s="12" t="s">
        <v>3</v>
      </c>
      <c r="E1147" s="12" t="s">
        <v>3</v>
      </c>
      <c r="F1147" s="96"/>
      <c r="G1147" s="86"/>
      <c r="H1147" s="10">
        <v>3066</v>
      </c>
      <c r="I1147" s="10">
        <v>0</v>
      </c>
      <c r="J1147" s="10">
        <v>3066</v>
      </c>
      <c r="K1147" s="10">
        <v>1017.39</v>
      </c>
      <c r="L1147" s="10">
        <v>0</v>
      </c>
      <c r="M1147" s="10">
        <v>1017.39</v>
      </c>
      <c r="N1147" s="10">
        <v>2048.61</v>
      </c>
      <c r="O1147" s="9">
        <v>0.3318297455968689</v>
      </c>
      <c r="P1147" s="10">
        <v>2050.83</v>
      </c>
      <c r="Q1147" s="10">
        <v>0</v>
      </c>
      <c r="R1147" s="10">
        <v>2050.83</v>
      </c>
      <c r="S1147" s="10">
        <v>1015.17</v>
      </c>
      <c r="T1147" s="9">
        <v>0.66889432485322897</v>
      </c>
    </row>
    <row r="1148" spans="1:20" hidden="1" outlineLevel="4" collapsed="1" x14ac:dyDescent="0.35">
      <c r="A1148" s="14" t="s">
        <v>3</v>
      </c>
      <c r="B1148" s="14" t="s">
        <v>3</v>
      </c>
      <c r="C1148" s="13" t="s">
        <v>3</v>
      </c>
      <c r="D1148" s="12" t="s">
        <v>3</v>
      </c>
      <c r="E1148" s="12" t="s">
        <v>3</v>
      </c>
      <c r="F1148" s="96"/>
      <c r="G1148" s="86"/>
      <c r="H1148" s="10">
        <v>1038</v>
      </c>
      <c r="I1148" s="10">
        <v>0</v>
      </c>
      <c r="J1148" s="10">
        <v>1038</v>
      </c>
      <c r="K1148" s="10">
        <v>1244.3</v>
      </c>
      <c r="L1148" s="10">
        <v>0</v>
      </c>
      <c r="M1148" s="10">
        <v>1244.3</v>
      </c>
      <c r="N1148" s="11">
        <v>-206.3</v>
      </c>
      <c r="O1148" s="9">
        <v>1.1987475915221579</v>
      </c>
      <c r="P1148" s="10">
        <v>1524.62</v>
      </c>
      <c r="Q1148" s="10">
        <v>0</v>
      </c>
      <c r="R1148" s="10">
        <v>1524.62</v>
      </c>
      <c r="S1148" s="11">
        <v>-486.62</v>
      </c>
      <c r="T1148" s="9">
        <v>1.4688053949903661</v>
      </c>
    </row>
    <row r="1149" spans="1:20" hidden="1" outlineLevel="4" collapsed="1" x14ac:dyDescent="0.35">
      <c r="A1149" s="14" t="s">
        <v>3</v>
      </c>
      <c r="B1149" s="14" t="s">
        <v>3</v>
      </c>
      <c r="C1149" s="13" t="s">
        <v>3</v>
      </c>
      <c r="D1149" s="12" t="s">
        <v>3</v>
      </c>
      <c r="E1149" s="12" t="s">
        <v>3</v>
      </c>
      <c r="F1149" s="96"/>
      <c r="G1149" s="86"/>
      <c r="H1149" s="10">
        <v>0</v>
      </c>
      <c r="I1149" s="10">
        <v>0</v>
      </c>
      <c r="J1149" s="10">
        <v>0</v>
      </c>
      <c r="K1149" s="10">
        <v>520.76</v>
      </c>
      <c r="L1149" s="10">
        <v>0</v>
      </c>
      <c r="M1149" s="10">
        <v>520.76</v>
      </c>
      <c r="N1149" s="11">
        <v>-520.76</v>
      </c>
      <c r="O1149" s="24">
        <v>-1</v>
      </c>
      <c r="P1149" s="10">
        <v>1049.72</v>
      </c>
      <c r="Q1149" s="10">
        <v>0</v>
      </c>
      <c r="R1149" s="10">
        <v>1049.72</v>
      </c>
      <c r="S1149" s="11">
        <v>-1049.72</v>
      </c>
      <c r="T1149" s="24">
        <v>-1</v>
      </c>
    </row>
    <row r="1150" spans="1:20" hidden="1" outlineLevel="4" collapsed="1" x14ac:dyDescent="0.35">
      <c r="A1150" s="14" t="s">
        <v>3</v>
      </c>
      <c r="B1150" s="14" t="s">
        <v>3</v>
      </c>
      <c r="C1150" s="13" t="s">
        <v>3</v>
      </c>
      <c r="D1150" s="12" t="s">
        <v>3</v>
      </c>
      <c r="E1150" s="12" t="s">
        <v>3</v>
      </c>
      <c r="F1150" s="96"/>
      <c r="G1150" s="86"/>
      <c r="H1150" s="10">
        <v>1014</v>
      </c>
      <c r="I1150" s="10">
        <v>0</v>
      </c>
      <c r="J1150" s="10">
        <v>1014</v>
      </c>
      <c r="K1150" s="10">
        <v>508.67</v>
      </c>
      <c r="L1150" s="10">
        <v>0</v>
      </c>
      <c r="M1150" s="10">
        <v>508.67</v>
      </c>
      <c r="N1150" s="10">
        <v>505.33</v>
      </c>
      <c r="O1150" s="9">
        <v>0.50164694280078892</v>
      </c>
      <c r="P1150" s="10">
        <v>1025.3900000000001</v>
      </c>
      <c r="Q1150" s="10">
        <v>0</v>
      </c>
      <c r="R1150" s="10">
        <v>1025.3900000000001</v>
      </c>
      <c r="S1150" s="11">
        <v>-11.39</v>
      </c>
      <c r="T1150" s="9">
        <v>1.011232741617357</v>
      </c>
    </row>
    <row r="1151" spans="1:20" hidden="1" outlineLevel="4" collapsed="1" x14ac:dyDescent="0.35">
      <c r="A1151" s="14" t="s">
        <v>3</v>
      </c>
      <c r="B1151" s="14" t="s">
        <v>3</v>
      </c>
      <c r="C1151" s="13" t="s">
        <v>3</v>
      </c>
      <c r="D1151" s="12" t="s">
        <v>3</v>
      </c>
      <c r="E1151" s="12" t="s">
        <v>3</v>
      </c>
      <c r="F1151" s="96"/>
      <c r="G1151" s="86"/>
      <c r="H1151" s="10">
        <v>1038</v>
      </c>
      <c r="I1151" s="10">
        <v>0</v>
      </c>
      <c r="J1151" s="10">
        <v>1038</v>
      </c>
      <c r="K1151" s="10">
        <v>769.05</v>
      </c>
      <c r="L1151" s="10">
        <v>0</v>
      </c>
      <c r="M1151" s="10">
        <v>769.05</v>
      </c>
      <c r="N1151" s="10">
        <v>268.95</v>
      </c>
      <c r="O1151" s="9">
        <v>0.74089595375722539</v>
      </c>
      <c r="P1151" s="10">
        <v>1550.25</v>
      </c>
      <c r="Q1151" s="10">
        <v>0</v>
      </c>
      <c r="R1151" s="10">
        <v>1550.25</v>
      </c>
      <c r="S1151" s="11">
        <v>-512.25</v>
      </c>
      <c r="T1151" s="9">
        <v>1.4934971098265897</v>
      </c>
    </row>
    <row r="1152" spans="1:20" hidden="1" outlineLevel="4" collapsed="1" x14ac:dyDescent="0.35">
      <c r="A1152" s="14" t="s">
        <v>3</v>
      </c>
      <c r="B1152" s="14" t="s">
        <v>3</v>
      </c>
      <c r="C1152" s="13" t="s">
        <v>3</v>
      </c>
      <c r="D1152" s="12" t="s">
        <v>3</v>
      </c>
      <c r="E1152" s="12" t="s">
        <v>3</v>
      </c>
      <c r="F1152" s="96"/>
      <c r="G1152" s="86"/>
      <c r="H1152" s="10">
        <v>1235</v>
      </c>
      <c r="I1152" s="10">
        <v>0</v>
      </c>
      <c r="J1152" s="10">
        <v>1235</v>
      </c>
      <c r="K1152" s="10">
        <v>397.58</v>
      </c>
      <c r="L1152" s="10">
        <v>0</v>
      </c>
      <c r="M1152" s="10">
        <v>397.58</v>
      </c>
      <c r="N1152" s="10">
        <v>837.42</v>
      </c>
      <c r="O1152" s="9">
        <v>0.32192712550607289</v>
      </c>
      <c r="P1152" s="10">
        <v>862.88</v>
      </c>
      <c r="Q1152" s="10">
        <v>0</v>
      </c>
      <c r="R1152" s="10">
        <v>862.88</v>
      </c>
      <c r="S1152" s="10">
        <v>372.12</v>
      </c>
      <c r="T1152" s="9">
        <v>0.69868825910931176</v>
      </c>
    </row>
    <row r="1153" spans="1:20" hidden="1" outlineLevel="4" collapsed="1" x14ac:dyDescent="0.35">
      <c r="A1153" s="14" t="s">
        <v>3</v>
      </c>
      <c r="B1153" s="14" t="s">
        <v>3</v>
      </c>
      <c r="C1153" s="13" t="s">
        <v>3</v>
      </c>
      <c r="D1153" s="12" t="s">
        <v>3</v>
      </c>
      <c r="E1153" s="12" t="s">
        <v>3</v>
      </c>
      <c r="F1153" s="96"/>
      <c r="G1153" s="86"/>
      <c r="H1153" s="10">
        <v>821</v>
      </c>
      <c r="I1153" s="10">
        <v>0</v>
      </c>
      <c r="J1153" s="10">
        <v>821</v>
      </c>
      <c r="K1153" s="10">
        <v>0</v>
      </c>
      <c r="L1153" s="10">
        <v>0</v>
      </c>
      <c r="M1153" s="10">
        <v>0</v>
      </c>
      <c r="N1153" s="10">
        <v>821</v>
      </c>
      <c r="O1153" s="9">
        <v>0</v>
      </c>
      <c r="P1153" s="10">
        <v>0</v>
      </c>
      <c r="Q1153" s="10">
        <v>0</v>
      </c>
      <c r="R1153" s="10">
        <v>0</v>
      </c>
      <c r="S1153" s="10">
        <v>821</v>
      </c>
      <c r="T1153" s="9">
        <v>0</v>
      </c>
    </row>
    <row r="1154" spans="1:20" hidden="1" outlineLevel="4" collapsed="1" x14ac:dyDescent="0.35">
      <c r="A1154" s="14" t="s">
        <v>3</v>
      </c>
      <c r="B1154" s="14" t="s">
        <v>3</v>
      </c>
      <c r="C1154" s="13" t="s">
        <v>3</v>
      </c>
      <c r="D1154" s="12" t="s">
        <v>3</v>
      </c>
      <c r="E1154" s="12" t="s">
        <v>3</v>
      </c>
      <c r="F1154" s="96" t="s">
        <v>291</v>
      </c>
      <c r="G1154" s="86"/>
      <c r="H1154" s="10">
        <v>0</v>
      </c>
      <c r="I1154" s="10">
        <v>0</v>
      </c>
      <c r="J1154" s="10">
        <v>0</v>
      </c>
      <c r="K1154" s="10">
        <v>275.97000000000003</v>
      </c>
      <c r="L1154" s="10">
        <v>0</v>
      </c>
      <c r="M1154" s="10">
        <v>275.97000000000003</v>
      </c>
      <c r="N1154" s="11">
        <v>-275.97000000000003</v>
      </c>
      <c r="O1154" s="24">
        <v>-1</v>
      </c>
      <c r="P1154" s="10">
        <v>556.29</v>
      </c>
      <c r="Q1154" s="10">
        <v>0</v>
      </c>
      <c r="R1154" s="10">
        <v>556.29</v>
      </c>
      <c r="S1154" s="11">
        <v>-556.29</v>
      </c>
      <c r="T1154" s="24">
        <v>-1</v>
      </c>
    </row>
    <row r="1155" spans="1:20" hidden="1" outlineLevel="4" collapsed="1" x14ac:dyDescent="0.35">
      <c r="A1155" s="14" t="s">
        <v>3</v>
      </c>
      <c r="B1155" s="14" t="s">
        <v>3</v>
      </c>
      <c r="C1155" s="13" t="s">
        <v>3</v>
      </c>
      <c r="D1155" s="12" t="s">
        <v>3</v>
      </c>
      <c r="E1155" s="12" t="s">
        <v>3</v>
      </c>
      <c r="F1155" s="96" t="s">
        <v>290</v>
      </c>
      <c r="G1155" s="86"/>
      <c r="H1155" s="10">
        <v>550</v>
      </c>
      <c r="I1155" s="10">
        <v>0</v>
      </c>
      <c r="J1155" s="10">
        <v>550</v>
      </c>
      <c r="K1155" s="10">
        <v>275.97000000000003</v>
      </c>
      <c r="L1155" s="10">
        <v>0</v>
      </c>
      <c r="M1155" s="10">
        <v>275.97000000000003</v>
      </c>
      <c r="N1155" s="10">
        <v>274.02999999999997</v>
      </c>
      <c r="O1155" s="9">
        <v>0.50176363636363641</v>
      </c>
      <c r="P1155" s="10">
        <v>556.29</v>
      </c>
      <c r="Q1155" s="10">
        <v>0</v>
      </c>
      <c r="R1155" s="10">
        <v>556.29</v>
      </c>
      <c r="S1155" s="11">
        <v>-6.29</v>
      </c>
      <c r="T1155" s="9">
        <v>1.0114363636363637</v>
      </c>
    </row>
    <row r="1156" spans="1:20" hidden="1" outlineLevel="4" collapsed="1" x14ac:dyDescent="0.35">
      <c r="A1156" s="14" t="s">
        <v>3</v>
      </c>
      <c r="B1156" s="14" t="s">
        <v>3</v>
      </c>
      <c r="C1156" s="13" t="s">
        <v>3</v>
      </c>
      <c r="D1156" s="12" t="s">
        <v>3</v>
      </c>
      <c r="E1156" s="12" t="s">
        <v>3</v>
      </c>
      <c r="F1156" s="96" t="s">
        <v>415</v>
      </c>
      <c r="G1156" s="86"/>
      <c r="H1156" s="10">
        <v>2076</v>
      </c>
      <c r="I1156" s="10">
        <v>0</v>
      </c>
      <c r="J1156" s="10">
        <v>2076</v>
      </c>
      <c r="K1156" s="10">
        <v>520.76</v>
      </c>
      <c r="L1156" s="10">
        <v>0</v>
      </c>
      <c r="M1156" s="10">
        <v>520.76</v>
      </c>
      <c r="N1156" s="10">
        <v>1555.24</v>
      </c>
      <c r="O1156" s="9">
        <v>0.25084778420038534</v>
      </c>
      <c r="P1156" s="10">
        <v>1049.72</v>
      </c>
      <c r="Q1156" s="10">
        <v>0</v>
      </c>
      <c r="R1156" s="10">
        <v>1049.72</v>
      </c>
      <c r="S1156" s="10">
        <v>1026.28</v>
      </c>
      <c r="T1156" s="9">
        <v>0.505645472061657</v>
      </c>
    </row>
    <row r="1157" spans="1:20" hidden="1" outlineLevel="4" collapsed="1" x14ac:dyDescent="0.35">
      <c r="A1157" s="14" t="s">
        <v>3</v>
      </c>
      <c r="B1157" s="14" t="s">
        <v>3</v>
      </c>
      <c r="C1157" s="13" t="s">
        <v>3</v>
      </c>
      <c r="D1157" s="12" t="s">
        <v>3</v>
      </c>
      <c r="E1157" s="12" t="s">
        <v>3</v>
      </c>
      <c r="F1157" s="96" t="s">
        <v>286</v>
      </c>
      <c r="G1157" s="86"/>
      <c r="H1157" s="10">
        <v>0</v>
      </c>
      <c r="I1157" s="10">
        <v>0</v>
      </c>
      <c r="J1157" s="10">
        <v>0</v>
      </c>
      <c r="K1157" s="10">
        <v>2034.78</v>
      </c>
      <c r="L1157" s="10">
        <v>0</v>
      </c>
      <c r="M1157" s="10">
        <v>2034.78</v>
      </c>
      <c r="N1157" s="11">
        <v>-2034.78</v>
      </c>
      <c r="O1157" s="24">
        <v>-1</v>
      </c>
      <c r="P1157" s="10">
        <v>4101.66</v>
      </c>
      <c r="Q1157" s="10">
        <v>0</v>
      </c>
      <c r="R1157" s="10">
        <v>4101.66</v>
      </c>
      <c r="S1157" s="11">
        <v>-4101.66</v>
      </c>
      <c r="T1157" s="24">
        <v>-1</v>
      </c>
    </row>
    <row r="1158" spans="1:20" hidden="1" outlineLevel="4" collapsed="1" x14ac:dyDescent="0.35">
      <c r="A1158" s="14" t="s">
        <v>3</v>
      </c>
      <c r="B1158" s="14" t="s">
        <v>3</v>
      </c>
      <c r="C1158" s="13" t="s">
        <v>3</v>
      </c>
      <c r="D1158" s="12" t="s">
        <v>3</v>
      </c>
      <c r="E1158" s="12" t="s">
        <v>3</v>
      </c>
      <c r="F1158" s="96" t="s">
        <v>195</v>
      </c>
      <c r="G1158" s="86"/>
      <c r="H1158" s="10">
        <v>2076</v>
      </c>
      <c r="I1158" s="10">
        <v>0</v>
      </c>
      <c r="J1158" s="10">
        <v>2076</v>
      </c>
      <c r="K1158" s="10">
        <v>1041.52</v>
      </c>
      <c r="L1158" s="10">
        <v>0</v>
      </c>
      <c r="M1158" s="10">
        <v>1041.52</v>
      </c>
      <c r="N1158" s="10">
        <v>1034.48</v>
      </c>
      <c r="O1158" s="9">
        <v>0.50169556840077068</v>
      </c>
      <c r="P1158" s="10">
        <v>2099.44</v>
      </c>
      <c r="Q1158" s="10">
        <v>0</v>
      </c>
      <c r="R1158" s="10">
        <v>2099.44</v>
      </c>
      <c r="S1158" s="11">
        <v>-23.44</v>
      </c>
      <c r="T1158" s="9">
        <v>1.011290944123314</v>
      </c>
    </row>
    <row r="1159" spans="1:20" hidden="1" outlineLevel="4" collapsed="1" x14ac:dyDescent="0.35">
      <c r="A1159" s="14" t="s">
        <v>3</v>
      </c>
      <c r="B1159" s="14" t="s">
        <v>3</v>
      </c>
      <c r="C1159" s="13" t="s">
        <v>3</v>
      </c>
      <c r="D1159" s="12" t="s">
        <v>3</v>
      </c>
      <c r="E1159" s="12" t="s">
        <v>3</v>
      </c>
      <c r="F1159" s="96" t="s">
        <v>285</v>
      </c>
      <c r="G1159" s="86"/>
      <c r="H1159" s="10">
        <v>0</v>
      </c>
      <c r="I1159" s="10">
        <v>0</v>
      </c>
      <c r="J1159" s="10">
        <v>0</v>
      </c>
      <c r="K1159" s="10">
        <v>446.66</v>
      </c>
      <c r="L1159" s="10">
        <v>0</v>
      </c>
      <c r="M1159" s="10">
        <v>446.66</v>
      </c>
      <c r="N1159" s="11">
        <v>-446.66</v>
      </c>
      <c r="O1159" s="24">
        <v>-1</v>
      </c>
      <c r="P1159" s="10">
        <v>889.58</v>
      </c>
      <c r="Q1159" s="10">
        <v>0</v>
      </c>
      <c r="R1159" s="10">
        <v>889.58</v>
      </c>
      <c r="S1159" s="11">
        <v>-889.58</v>
      </c>
      <c r="T1159" s="24">
        <v>-1</v>
      </c>
    </row>
    <row r="1160" spans="1:20" hidden="1" outlineLevel="4" collapsed="1" x14ac:dyDescent="0.35">
      <c r="A1160" s="14" t="s">
        <v>3</v>
      </c>
      <c r="B1160" s="14" t="s">
        <v>3</v>
      </c>
      <c r="C1160" s="13" t="s">
        <v>3</v>
      </c>
      <c r="D1160" s="12" t="s">
        <v>3</v>
      </c>
      <c r="E1160" s="12" t="s">
        <v>3</v>
      </c>
      <c r="F1160" s="96" t="s">
        <v>133</v>
      </c>
      <c r="G1160" s="86"/>
      <c r="H1160" s="10">
        <v>16453</v>
      </c>
      <c r="I1160" s="10">
        <v>0</v>
      </c>
      <c r="J1160" s="10">
        <v>16453</v>
      </c>
      <c r="K1160" s="10">
        <v>7473.99</v>
      </c>
      <c r="L1160" s="10">
        <v>0</v>
      </c>
      <c r="M1160" s="10">
        <v>7473.99</v>
      </c>
      <c r="N1160" s="10">
        <v>8979.01</v>
      </c>
      <c r="O1160" s="9">
        <v>0.45426305233088193</v>
      </c>
      <c r="P1160" s="10">
        <v>15327.09</v>
      </c>
      <c r="Q1160" s="10">
        <v>0</v>
      </c>
      <c r="R1160" s="10">
        <v>15327.09</v>
      </c>
      <c r="S1160" s="10">
        <v>1125.9100000000001</v>
      </c>
      <c r="T1160" s="9">
        <v>0.93156810308150484</v>
      </c>
    </row>
    <row r="1161" spans="1:20" hidden="1" outlineLevel="4" collapsed="1" x14ac:dyDescent="0.35">
      <c r="A1161" s="14" t="s">
        <v>3</v>
      </c>
      <c r="B1161" s="14" t="s">
        <v>3</v>
      </c>
      <c r="C1161" s="13" t="s">
        <v>3</v>
      </c>
      <c r="D1161" s="12" t="s">
        <v>3</v>
      </c>
      <c r="E1161" s="12" t="s">
        <v>3</v>
      </c>
      <c r="F1161" s="96" t="s">
        <v>133</v>
      </c>
      <c r="G1161" s="86"/>
      <c r="H1161" s="10">
        <v>4751</v>
      </c>
      <c r="I1161" s="10">
        <v>0</v>
      </c>
      <c r="J1161" s="10">
        <v>4751</v>
      </c>
      <c r="K1161" s="10">
        <v>2383.27</v>
      </c>
      <c r="L1161" s="10">
        <v>0</v>
      </c>
      <c r="M1161" s="10">
        <v>2383.27</v>
      </c>
      <c r="N1161" s="10">
        <v>2367.73</v>
      </c>
      <c r="O1161" s="9">
        <v>0.50163544516943803</v>
      </c>
      <c r="P1161" s="10">
        <v>4804.09</v>
      </c>
      <c r="Q1161" s="10">
        <v>0</v>
      </c>
      <c r="R1161" s="10">
        <v>4804.09</v>
      </c>
      <c r="S1161" s="11">
        <v>-53.09</v>
      </c>
      <c r="T1161" s="9">
        <v>1.0111744895811408</v>
      </c>
    </row>
    <row r="1162" spans="1:20" hidden="1" outlineLevel="4" collapsed="1" x14ac:dyDescent="0.35">
      <c r="A1162" s="14" t="s">
        <v>3</v>
      </c>
      <c r="B1162" s="14" t="s">
        <v>3</v>
      </c>
      <c r="C1162" s="13" t="s">
        <v>3</v>
      </c>
      <c r="D1162" s="12" t="s">
        <v>3</v>
      </c>
      <c r="E1162" s="12" t="s">
        <v>3</v>
      </c>
      <c r="F1162" s="96" t="s">
        <v>133</v>
      </c>
      <c r="G1162" s="86"/>
      <c r="H1162" s="10">
        <v>19721</v>
      </c>
      <c r="I1162" s="10">
        <v>0</v>
      </c>
      <c r="J1162" s="10">
        <v>19721</v>
      </c>
      <c r="K1162" s="10">
        <v>8661.1200000000008</v>
      </c>
      <c r="L1162" s="10">
        <v>0</v>
      </c>
      <c r="M1162" s="10">
        <v>8661.1200000000008</v>
      </c>
      <c r="N1162" s="10">
        <v>11059.88</v>
      </c>
      <c r="O1162" s="9">
        <v>0.4391825972313777</v>
      </c>
      <c r="P1162" s="10">
        <v>18141.599999999999</v>
      </c>
      <c r="Q1162" s="10">
        <v>0</v>
      </c>
      <c r="R1162" s="10">
        <v>18141.599999999999</v>
      </c>
      <c r="S1162" s="10">
        <v>1579.4</v>
      </c>
      <c r="T1162" s="9">
        <v>0.91991278332741744</v>
      </c>
    </row>
    <row r="1163" spans="1:20" hidden="1" outlineLevel="4" collapsed="1" x14ac:dyDescent="0.35">
      <c r="A1163" s="14" t="s">
        <v>3</v>
      </c>
      <c r="B1163" s="14" t="s">
        <v>3</v>
      </c>
      <c r="C1163" s="13" t="s">
        <v>3</v>
      </c>
      <c r="D1163" s="12" t="s">
        <v>3</v>
      </c>
      <c r="E1163" s="12" t="s">
        <v>3</v>
      </c>
      <c r="F1163" s="96" t="s">
        <v>133</v>
      </c>
      <c r="G1163" s="86"/>
      <c r="H1163" s="10">
        <v>3066</v>
      </c>
      <c r="I1163" s="10">
        <v>0</v>
      </c>
      <c r="J1163" s="10">
        <v>3066</v>
      </c>
      <c r="K1163" s="10">
        <v>1017.39</v>
      </c>
      <c r="L1163" s="10">
        <v>0</v>
      </c>
      <c r="M1163" s="10">
        <v>1017.39</v>
      </c>
      <c r="N1163" s="10">
        <v>2048.61</v>
      </c>
      <c r="O1163" s="9">
        <v>0.3318297455968689</v>
      </c>
      <c r="P1163" s="10">
        <v>2050.83</v>
      </c>
      <c r="Q1163" s="10">
        <v>0</v>
      </c>
      <c r="R1163" s="10">
        <v>2050.83</v>
      </c>
      <c r="S1163" s="10">
        <v>1015.17</v>
      </c>
      <c r="T1163" s="9">
        <v>0.66889432485322897</v>
      </c>
    </row>
    <row r="1164" spans="1:20" hidden="1" outlineLevel="4" collapsed="1" x14ac:dyDescent="0.35">
      <c r="A1164" s="14" t="s">
        <v>3</v>
      </c>
      <c r="B1164" s="14" t="s">
        <v>3</v>
      </c>
      <c r="C1164" s="13" t="s">
        <v>3</v>
      </c>
      <c r="D1164" s="12" t="s">
        <v>3</v>
      </c>
      <c r="E1164" s="12" t="s">
        <v>3</v>
      </c>
      <c r="F1164" s="96" t="s">
        <v>65</v>
      </c>
      <c r="G1164" s="86"/>
      <c r="H1164" s="10">
        <v>830</v>
      </c>
      <c r="I1164" s="10">
        <v>0</v>
      </c>
      <c r="J1164" s="10">
        <v>830</v>
      </c>
      <c r="K1164" s="10">
        <v>0</v>
      </c>
      <c r="L1164" s="10">
        <v>0</v>
      </c>
      <c r="M1164" s="10">
        <v>0</v>
      </c>
      <c r="N1164" s="10">
        <v>830</v>
      </c>
      <c r="O1164" s="9">
        <v>0</v>
      </c>
      <c r="P1164" s="10">
        <v>0</v>
      </c>
      <c r="Q1164" s="10">
        <v>0</v>
      </c>
      <c r="R1164" s="10">
        <v>0</v>
      </c>
      <c r="S1164" s="10">
        <v>830</v>
      </c>
      <c r="T1164" s="9">
        <v>0</v>
      </c>
    </row>
    <row r="1165" spans="1:20" hidden="1" outlineLevel="4" collapsed="1" x14ac:dyDescent="0.35">
      <c r="A1165" s="14" t="s">
        <v>3</v>
      </c>
      <c r="B1165" s="14" t="s">
        <v>3</v>
      </c>
      <c r="C1165" s="13" t="s">
        <v>3</v>
      </c>
      <c r="D1165" s="12" t="s">
        <v>3</v>
      </c>
      <c r="E1165" s="12" t="s">
        <v>3</v>
      </c>
      <c r="F1165" s="96" t="s">
        <v>81</v>
      </c>
      <c r="G1165" s="86"/>
      <c r="H1165" s="10">
        <v>0</v>
      </c>
      <c r="I1165" s="10">
        <v>0</v>
      </c>
      <c r="J1165" s="10">
        <v>0</v>
      </c>
      <c r="K1165" s="10">
        <v>264.52999999999997</v>
      </c>
      <c r="L1165" s="10">
        <v>0</v>
      </c>
      <c r="M1165" s="10">
        <v>264.52999999999997</v>
      </c>
      <c r="N1165" s="11">
        <v>-264.52999999999997</v>
      </c>
      <c r="O1165" s="24">
        <v>-1</v>
      </c>
      <c r="P1165" s="10">
        <v>533.21</v>
      </c>
      <c r="Q1165" s="10">
        <v>0</v>
      </c>
      <c r="R1165" s="10">
        <v>533.21</v>
      </c>
      <c r="S1165" s="11">
        <v>-533.21</v>
      </c>
      <c r="T1165" s="24">
        <v>-1</v>
      </c>
    </row>
    <row r="1166" spans="1:20" hidden="1" outlineLevel="4" collapsed="1" x14ac:dyDescent="0.35">
      <c r="A1166" s="14" t="s">
        <v>3</v>
      </c>
      <c r="B1166" s="14" t="s">
        <v>3</v>
      </c>
      <c r="C1166" s="13" t="s">
        <v>3</v>
      </c>
      <c r="D1166" s="12" t="s">
        <v>3</v>
      </c>
      <c r="E1166" s="12" t="s">
        <v>3</v>
      </c>
      <c r="F1166" s="96" t="s">
        <v>67</v>
      </c>
      <c r="G1166" s="86"/>
      <c r="H1166" s="10">
        <v>208</v>
      </c>
      <c r="I1166" s="10">
        <v>0</v>
      </c>
      <c r="J1166" s="10">
        <v>208</v>
      </c>
      <c r="K1166" s="10">
        <v>46.02</v>
      </c>
      <c r="L1166" s="10">
        <v>0</v>
      </c>
      <c r="M1166" s="10">
        <v>46.02</v>
      </c>
      <c r="N1166" s="10">
        <v>161.97999999999999</v>
      </c>
      <c r="O1166" s="9">
        <v>0.22125</v>
      </c>
      <c r="P1166" s="10">
        <v>102.06</v>
      </c>
      <c r="Q1166" s="10">
        <v>0</v>
      </c>
      <c r="R1166" s="10">
        <v>102.06</v>
      </c>
      <c r="S1166" s="10">
        <v>105.94</v>
      </c>
      <c r="T1166" s="9">
        <v>0.49067307692307693</v>
      </c>
    </row>
    <row r="1167" spans="1:20" hidden="1" outlineLevel="4" collapsed="1" x14ac:dyDescent="0.35">
      <c r="A1167" s="14" t="s">
        <v>3</v>
      </c>
      <c r="B1167" s="14" t="s">
        <v>3</v>
      </c>
      <c r="C1167" s="13" t="s">
        <v>3</v>
      </c>
      <c r="D1167" s="12" t="s">
        <v>3</v>
      </c>
      <c r="E1167" s="12" t="s">
        <v>3</v>
      </c>
      <c r="F1167" s="96" t="s">
        <v>68</v>
      </c>
      <c r="G1167" s="86"/>
      <c r="H1167" s="10">
        <v>507</v>
      </c>
      <c r="I1167" s="10">
        <v>0</v>
      </c>
      <c r="J1167" s="10">
        <v>507</v>
      </c>
      <c r="K1167" s="10">
        <v>254.36</v>
      </c>
      <c r="L1167" s="10">
        <v>0</v>
      </c>
      <c r="M1167" s="10">
        <v>254.36</v>
      </c>
      <c r="N1167" s="10">
        <v>252.64</v>
      </c>
      <c r="O1167" s="9">
        <v>0.50169625246548322</v>
      </c>
      <c r="P1167" s="10">
        <v>512.72</v>
      </c>
      <c r="Q1167" s="10">
        <v>0</v>
      </c>
      <c r="R1167" s="10">
        <v>512.72</v>
      </c>
      <c r="S1167" s="11">
        <v>-5.72</v>
      </c>
      <c r="T1167" s="9">
        <v>1.0112820512820513</v>
      </c>
    </row>
    <row r="1168" spans="1:20" hidden="1" outlineLevel="4" collapsed="1" x14ac:dyDescent="0.35">
      <c r="A1168" s="14" t="s">
        <v>3</v>
      </c>
      <c r="B1168" s="14" t="s">
        <v>3</v>
      </c>
      <c r="C1168" s="13" t="s">
        <v>3</v>
      </c>
      <c r="D1168" s="12" t="s">
        <v>3</v>
      </c>
      <c r="E1168" s="12" t="s">
        <v>3</v>
      </c>
      <c r="F1168" s="96" t="s">
        <v>57</v>
      </c>
      <c r="G1168" s="86"/>
      <c r="H1168" s="10">
        <v>208</v>
      </c>
      <c r="I1168" s="10">
        <v>0</v>
      </c>
      <c r="J1168" s="10">
        <v>208</v>
      </c>
      <c r="K1168" s="10">
        <v>0</v>
      </c>
      <c r="L1168" s="10">
        <v>0</v>
      </c>
      <c r="M1168" s="10">
        <v>0</v>
      </c>
      <c r="N1168" s="10">
        <v>208</v>
      </c>
      <c r="O1168" s="9">
        <v>0</v>
      </c>
      <c r="P1168" s="10">
        <v>0</v>
      </c>
      <c r="Q1168" s="10">
        <v>0</v>
      </c>
      <c r="R1168" s="10">
        <v>0</v>
      </c>
      <c r="S1168" s="10">
        <v>208</v>
      </c>
      <c r="T1168" s="9">
        <v>0</v>
      </c>
    </row>
    <row r="1169" spans="1:20" hidden="1" outlineLevel="4" collapsed="1" x14ac:dyDescent="0.35">
      <c r="A1169" s="14" t="s">
        <v>3</v>
      </c>
      <c r="B1169" s="14" t="s">
        <v>3</v>
      </c>
      <c r="C1169" s="13" t="s">
        <v>3</v>
      </c>
      <c r="D1169" s="12" t="s">
        <v>3</v>
      </c>
      <c r="E1169" s="12" t="s">
        <v>3</v>
      </c>
      <c r="F1169" s="96" t="s">
        <v>59</v>
      </c>
      <c r="G1169" s="86"/>
      <c r="H1169" s="10">
        <v>1100</v>
      </c>
      <c r="I1169" s="10">
        <v>0</v>
      </c>
      <c r="J1169" s="10">
        <v>1100</v>
      </c>
      <c r="K1169" s="10">
        <v>551.94000000000005</v>
      </c>
      <c r="L1169" s="10">
        <v>0</v>
      </c>
      <c r="M1169" s="10">
        <v>551.94000000000005</v>
      </c>
      <c r="N1169" s="10">
        <v>548.05999999999995</v>
      </c>
      <c r="O1169" s="9">
        <v>0.50176363636363641</v>
      </c>
      <c r="P1169" s="10">
        <v>1112.58</v>
      </c>
      <c r="Q1169" s="10">
        <v>0</v>
      </c>
      <c r="R1169" s="10">
        <v>1112.58</v>
      </c>
      <c r="S1169" s="11">
        <v>-12.58</v>
      </c>
      <c r="T1169" s="9">
        <v>1.0114363636363637</v>
      </c>
    </row>
    <row r="1170" spans="1:20" hidden="1" outlineLevel="4" collapsed="1" x14ac:dyDescent="0.35">
      <c r="A1170" s="14" t="s">
        <v>3</v>
      </c>
      <c r="B1170" s="14" t="s">
        <v>3</v>
      </c>
      <c r="C1170" s="13" t="s">
        <v>3</v>
      </c>
      <c r="D1170" s="12" t="s">
        <v>3</v>
      </c>
      <c r="E1170" s="12" t="s">
        <v>3</v>
      </c>
      <c r="F1170" s="96" t="s">
        <v>59</v>
      </c>
      <c r="G1170" s="86"/>
      <c r="H1170" s="10">
        <v>3066</v>
      </c>
      <c r="I1170" s="10">
        <v>0</v>
      </c>
      <c r="J1170" s="10">
        <v>3066</v>
      </c>
      <c r="K1170" s="10">
        <v>1415.37</v>
      </c>
      <c r="L1170" s="10">
        <v>0</v>
      </c>
      <c r="M1170" s="10">
        <v>1415.37</v>
      </c>
      <c r="N1170" s="10">
        <v>1650.63</v>
      </c>
      <c r="O1170" s="9">
        <v>0.4616340508806262</v>
      </c>
      <c r="P1170" s="10">
        <v>2241.09</v>
      </c>
      <c r="Q1170" s="10">
        <v>0</v>
      </c>
      <c r="R1170" s="10">
        <v>2241.09</v>
      </c>
      <c r="S1170" s="10">
        <v>824.91</v>
      </c>
      <c r="T1170" s="9">
        <v>0.73094911937377693</v>
      </c>
    </row>
    <row r="1171" spans="1:20" hidden="1" outlineLevel="4" collapsed="1" x14ac:dyDescent="0.35">
      <c r="A1171" s="14" t="s">
        <v>3</v>
      </c>
      <c r="B1171" s="14" t="s">
        <v>3</v>
      </c>
      <c r="C1171" s="13" t="s">
        <v>3</v>
      </c>
      <c r="D1171" s="12" t="s">
        <v>3</v>
      </c>
      <c r="E1171" s="12" t="s">
        <v>3</v>
      </c>
      <c r="F1171" s="96" t="s">
        <v>59</v>
      </c>
      <c r="G1171" s="86"/>
      <c r="H1171" s="10">
        <v>2166</v>
      </c>
      <c r="I1171" s="10">
        <v>0</v>
      </c>
      <c r="J1171" s="10">
        <v>2166</v>
      </c>
      <c r="K1171" s="10">
        <v>1086.3699999999999</v>
      </c>
      <c r="L1171" s="10">
        <v>0</v>
      </c>
      <c r="M1171" s="10">
        <v>1086.3699999999999</v>
      </c>
      <c r="N1171" s="10">
        <v>1079.6300000000001</v>
      </c>
      <c r="O1171" s="9">
        <v>0.50155586334256697</v>
      </c>
      <c r="P1171" s="10">
        <v>2189.89</v>
      </c>
      <c r="Q1171" s="10">
        <v>0</v>
      </c>
      <c r="R1171" s="10">
        <v>2189.89</v>
      </c>
      <c r="S1171" s="11">
        <v>-23.89</v>
      </c>
      <c r="T1171" s="9">
        <v>1.0110295475530933</v>
      </c>
    </row>
    <row r="1172" spans="1:20" hidden="1" outlineLevel="4" collapsed="1" x14ac:dyDescent="0.35">
      <c r="A1172" s="14" t="s">
        <v>3</v>
      </c>
      <c r="B1172" s="14" t="s">
        <v>3</v>
      </c>
      <c r="C1172" s="13" t="s">
        <v>3</v>
      </c>
      <c r="D1172" s="12" t="s">
        <v>3</v>
      </c>
      <c r="E1172" s="12" t="s">
        <v>3</v>
      </c>
      <c r="F1172" s="96" t="s">
        <v>59</v>
      </c>
      <c r="G1172" s="86"/>
      <c r="H1172" s="10">
        <v>2028</v>
      </c>
      <c r="I1172" s="10">
        <v>0</v>
      </c>
      <c r="J1172" s="10">
        <v>2028</v>
      </c>
      <c r="K1172" s="10">
        <v>1017.39</v>
      </c>
      <c r="L1172" s="10">
        <v>0</v>
      </c>
      <c r="M1172" s="10">
        <v>1017.39</v>
      </c>
      <c r="N1172" s="10">
        <v>1010.61</v>
      </c>
      <c r="O1172" s="9">
        <v>0.50167159763313607</v>
      </c>
      <c r="P1172" s="10">
        <v>2050.83</v>
      </c>
      <c r="Q1172" s="10">
        <v>0</v>
      </c>
      <c r="R1172" s="10">
        <v>2050.83</v>
      </c>
      <c r="S1172" s="11">
        <v>-22.83</v>
      </c>
      <c r="T1172" s="9">
        <v>1.0112573964497042</v>
      </c>
    </row>
    <row r="1173" spans="1:20" hidden="1" outlineLevel="4" collapsed="1" x14ac:dyDescent="0.35">
      <c r="A1173" s="14" t="s">
        <v>3</v>
      </c>
      <c r="B1173" s="14" t="s">
        <v>3</v>
      </c>
      <c r="C1173" s="13" t="s">
        <v>3</v>
      </c>
      <c r="D1173" s="12" t="s">
        <v>3</v>
      </c>
      <c r="E1173" s="12" t="s">
        <v>3</v>
      </c>
      <c r="F1173" s="96" t="s">
        <v>59</v>
      </c>
      <c r="G1173" s="86"/>
      <c r="H1173" s="10">
        <v>2028</v>
      </c>
      <c r="I1173" s="10">
        <v>0</v>
      </c>
      <c r="J1173" s="10">
        <v>2028</v>
      </c>
      <c r="K1173" s="10">
        <v>1017.39</v>
      </c>
      <c r="L1173" s="10">
        <v>0</v>
      </c>
      <c r="M1173" s="10">
        <v>1017.39</v>
      </c>
      <c r="N1173" s="10">
        <v>1010.61</v>
      </c>
      <c r="O1173" s="9">
        <v>0.50167159763313607</v>
      </c>
      <c r="P1173" s="10">
        <v>2050.83</v>
      </c>
      <c r="Q1173" s="10">
        <v>0</v>
      </c>
      <c r="R1173" s="10">
        <v>2050.83</v>
      </c>
      <c r="S1173" s="11">
        <v>-22.83</v>
      </c>
      <c r="T1173" s="9">
        <v>1.0112573964497042</v>
      </c>
    </row>
    <row r="1174" spans="1:20" hidden="1" outlineLevel="4" collapsed="1" x14ac:dyDescent="0.35">
      <c r="A1174" s="14" t="s">
        <v>3</v>
      </c>
      <c r="B1174" s="14" t="s">
        <v>3</v>
      </c>
      <c r="C1174" s="13" t="s">
        <v>3</v>
      </c>
      <c r="D1174" s="12" t="s">
        <v>3</v>
      </c>
      <c r="E1174" s="12" t="s">
        <v>3</v>
      </c>
      <c r="F1174" s="96" t="s">
        <v>59</v>
      </c>
      <c r="G1174" s="86"/>
      <c r="H1174" s="10">
        <v>510</v>
      </c>
      <c r="I1174" s="10">
        <v>0</v>
      </c>
      <c r="J1174" s="10">
        <v>510</v>
      </c>
      <c r="K1174" s="10">
        <v>255.81</v>
      </c>
      <c r="L1174" s="10">
        <v>0</v>
      </c>
      <c r="M1174" s="10">
        <v>255.81</v>
      </c>
      <c r="N1174" s="10">
        <v>254.19</v>
      </c>
      <c r="O1174" s="9">
        <v>0.50158823529411767</v>
      </c>
      <c r="P1174" s="10">
        <v>515.66999999999996</v>
      </c>
      <c r="Q1174" s="10">
        <v>0</v>
      </c>
      <c r="R1174" s="10">
        <v>515.66999999999996</v>
      </c>
      <c r="S1174" s="11">
        <v>-5.67</v>
      </c>
      <c r="T1174" s="9">
        <v>1.0111176470588235</v>
      </c>
    </row>
    <row r="1175" spans="1:20" hidden="1" outlineLevel="4" collapsed="1" x14ac:dyDescent="0.35">
      <c r="A1175" s="14" t="s">
        <v>3</v>
      </c>
      <c r="B1175" s="14" t="s">
        <v>3</v>
      </c>
      <c r="C1175" s="13" t="s">
        <v>3</v>
      </c>
      <c r="D1175" s="12" t="s">
        <v>3</v>
      </c>
      <c r="E1175" s="12" t="s">
        <v>3</v>
      </c>
      <c r="F1175" s="96" t="s">
        <v>59</v>
      </c>
      <c r="G1175" s="86"/>
      <c r="H1175" s="10">
        <v>1038</v>
      </c>
      <c r="I1175" s="10">
        <v>0</v>
      </c>
      <c r="J1175" s="10">
        <v>1038</v>
      </c>
      <c r="K1175" s="10">
        <v>479.32</v>
      </c>
      <c r="L1175" s="10">
        <v>0</v>
      </c>
      <c r="M1175" s="10">
        <v>479.32</v>
      </c>
      <c r="N1175" s="10">
        <v>558.67999999999995</v>
      </c>
      <c r="O1175" s="9">
        <v>0.46177263969171484</v>
      </c>
      <c r="P1175" s="10">
        <v>759.64</v>
      </c>
      <c r="Q1175" s="10">
        <v>0</v>
      </c>
      <c r="R1175" s="10">
        <v>759.64</v>
      </c>
      <c r="S1175" s="10">
        <v>278.36</v>
      </c>
      <c r="T1175" s="9">
        <v>0.73183044315992296</v>
      </c>
    </row>
    <row r="1176" spans="1:20" hidden="1" outlineLevel="4" collapsed="1" x14ac:dyDescent="0.35">
      <c r="A1176" s="14" t="s">
        <v>3</v>
      </c>
      <c r="B1176" s="14" t="s">
        <v>3</v>
      </c>
      <c r="C1176" s="13" t="s">
        <v>3</v>
      </c>
      <c r="D1176" s="12" t="s">
        <v>3</v>
      </c>
      <c r="E1176" s="12" t="s">
        <v>3</v>
      </c>
      <c r="F1176" s="96" t="s">
        <v>59</v>
      </c>
      <c r="G1176" s="86"/>
      <c r="H1176" s="10">
        <v>5094</v>
      </c>
      <c r="I1176" s="10">
        <v>0</v>
      </c>
      <c r="J1176" s="10">
        <v>5094</v>
      </c>
      <c r="K1176" s="10">
        <v>1876.21</v>
      </c>
      <c r="L1176" s="10">
        <v>0</v>
      </c>
      <c r="M1176" s="10">
        <v>1876.21</v>
      </c>
      <c r="N1176" s="10">
        <v>3217.79</v>
      </c>
      <c r="O1176" s="9">
        <v>0.36831762858264627</v>
      </c>
      <c r="P1176" s="10">
        <v>3438.61</v>
      </c>
      <c r="Q1176" s="10">
        <v>0</v>
      </c>
      <c r="R1176" s="10">
        <v>3438.61</v>
      </c>
      <c r="S1176" s="10">
        <v>1655.39</v>
      </c>
      <c r="T1176" s="9">
        <v>0.67503140950137419</v>
      </c>
    </row>
    <row r="1177" spans="1:20" hidden="1" outlineLevel="4" collapsed="1" x14ac:dyDescent="0.35">
      <c r="A1177" s="14" t="s">
        <v>3</v>
      </c>
      <c r="B1177" s="14" t="s">
        <v>3</v>
      </c>
      <c r="C1177" s="13" t="s">
        <v>3</v>
      </c>
      <c r="D1177" s="12" t="s">
        <v>3</v>
      </c>
      <c r="E1177" s="12" t="s">
        <v>3</v>
      </c>
      <c r="F1177" s="96" t="s">
        <v>59</v>
      </c>
      <c r="G1177" s="86"/>
      <c r="H1177" s="10">
        <v>1028</v>
      </c>
      <c r="I1177" s="10">
        <v>0</v>
      </c>
      <c r="J1177" s="10">
        <v>1028</v>
      </c>
      <c r="K1177" s="10">
        <v>264.76</v>
      </c>
      <c r="L1177" s="10">
        <v>0</v>
      </c>
      <c r="M1177" s="10">
        <v>264.76</v>
      </c>
      <c r="N1177" s="10">
        <v>763.24</v>
      </c>
      <c r="O1177" s="9">
        <v>0.25754863813229573</v>
      </c>
      <c r="P1177" s="10">
        <v>572.67999999999995</v>
      </c>
      <c r="Q1177" s="10">
        <v>0</v>
      </c>
      <c r="R1177" s="10">
        <v>572.67999999999995</v>
      </c>
      <c r="S1177" s="10">
        <v>455.32</v>
      </c>
      <c r="T1177" s="9">
        <v>0.55708171206225676</v>
      </c>
    </row>
    <row r="1178" spans="1:20" hidden="1" outlineLevel="4" collapsed="1" x14ac:dyDescent="0.35">
      <c r="A1178" s="14" t="s">
        <v>3</v>
      </c>
      <c r="B1178" s="14" t="s">
        <v>3</v>
      </c>
      <c r="C1178" s="13" t="s">
        <v>3</v>
      </c>
      <c r="D1178" s="12" t="s">
        <v>3</v>
      </c>
      <c r="E1178" s="12" t="s">
        <v>3</v>
      </c>
      <c r="F1178" s="96" t="s">
        <v>59</v>
      </c>
      <c r="G1178" s="86"/>
      <c r="H1178" s="10">
        <v>694</v>
      </c>
      <c r="I1178" s="10">
        <v>0</v>
      </c>
      <c r="J1178" s="10">
        <v>694</v>
      </c>
      <c r="K1178" s="10">
        <v>348.08</v>
      </c>
      <c r="L1178" s="10">
        <v>0</v>
      </c>
      <c r="M1178" s="10">
        <v>348.08</v>
      </c>
      <c r="N1178" s="10">
        <v>345.92</v>
      </c>
      <c r="O1178" s="9">
        <v>0.50155619596541789</v>
      </c>
      <c r="P1178" s="10">
        <v>701.66</v>
      </c>
      <c r="Q1178" s="10">
        <v>0</v>
      </c>
      <c r="R1178" s="10">
        <v>701.66</v>
      </c>
      <c r="S1178" s="11">
        <v>-7.66</v>
      </c>
      <c r="T1178" s="9">
        <v>1.0110374639769453</v>
      </c>
    </row>
    <row r="1179" spans="1:20" hidden="1" outlineLevel="4" collapsed="1" x14ac:dyDescent="0.35">
      <c r="A1179" s="14" t="s">
        <v>3</v>
      </c>
      <c r="B1179" s="14" t="s">
        <v>3</v>
      </c>
      <c r="C1179" s="13" t="s">
        <v>3</v>
      </c>
      <c r="D1179" s="12" t="s">
        <v>3</v>
      </c>
      <c r="E1179" s="12" t="s">
        <v>3</v>
      </c>
      <c r="F1179" s="96" t="s">
        <v>122</v>
      </c>
      <c r="G1179" s="86"/>
      <c r="H1179" s="10">
        <v>3066</v>
      </c>
      <c r="I1179" s="10">
        <v>0</v>
      </c>
      <c r="J1179" s="10">
        <v>3066</v>
      </c>
      <c r="K1179" s="10">
        <v>341.27</v>
      </c>
      <c r="L1179" s="10">
        <v>0</v>
      </c>
      <c r="M1179" s="10">
        <v>341.27</v>
      </c>
      <c r="N1179" s="10">
        <v>2724.73</v>
      </c>
      <c r="O1179" s="9">
        <v>0.11130789302022179</v>
      </c>
      <c r="P1179" s="10">
        <v>1374.71</v>
      </c>
      <c r="Q1179" s="10">
        <v>0</v>
      </c>
      <c r="R1179" s="10">
        <v>1374.71</v>
      </c>
      <c r="S1179" s="10">
        <v>1691.29</v>
      </c>
      <c r="T1179" s="9">
        <v>0.44837247227658189</v>
      </c>
    </row>
    <row r="1180" spans="1:20" hidden="1" outlineLevel="4" collapsed="1" x14ac:dyDescent="0.35">
      <c r="A1180" s="14" t="s">
        <v>3</v>
      </c>
      <c r="B1180" s="14" t="s">
        <v>3</v>
      </c>
      <c r="C1180" s="13" t="s">
        <v>3</v>
      </c>
      <c r="D1180" s="12" t="s">
        <v>3</v>
      </c>
      <c r="E1180" s="12" t="s">
        <v>3</v>
      </c>
      <c r="F1180" s="96" t="s">
        <v>88</v>
      </c>
      <c r="G1180" s="86"/>
      <c r="H1180" s="10">
        <v>456</v>
      </c>
      <c r="I1180" s="10">
        <v>0</v>
      </c>
      <c r="J1180" s="10">
        <v>456</v>
      </c>
      <c r="K1180" s="10">
        <v>121.34</v>
      </c>
      <c r="L1180" s="10">
        <v>0</v>
      </c>
      <c r="M1180" s="10">
        <v>121.34</v>
      </c>
      <c r="N1180" s="10">
        <v>334.66</v>
      </c>
      <c r="O1180" s="9">
        <v>0.26609649122807016</v>
      </c>
      <c r="P1180" s="10">
        <v>261.32</v>
      </c>
      <c r="Q1180" s="10">
        <v>0</v>
      </c>
      <c r="R1180" s="10">
        <v>261.32</v>
      </c>
      <c r="S1180" s="10">
        <v>194.68</v>
      </c>
      <c r="T1180" s="9">
        <v>0.57307017543859651</v>
      </c>
    </row>
    <row r="1181" spans="1:20" hidden="1" outlineLevel="4" collapsed="1" x14ac:dyDescent="0.35">
      <c r="A1181" s="14" t="s">
        <v>3</v>
      </c>
      <c r="B1181" s="14" t="s">
        <v>3</v>
      </c>
      <c r="C1181" s="13" t="s">
        <v>3</v>
      </c>
      <c r="D1181" s="12" t="s">
        <v>3</v>
      </c>
      <c r="E1181" s="12" t="s">
        <v>3</v>
      </c>
      <c r="F1181" s="96" t="s">
        <v>247</v>
      </c>
      <c r="G1181" s="86"/>
      <c r="H1181" s="10">
        <v>0</v>
      </c>
      <c r="I1181" s="10">
        <v>0</v>
      </c>
      <c r="J1181" s="10">
        <v>0</v>
      </c>
      <c r="K1181" s="10">
        <v>338.06</v>
      </c>
      <c r="L1181" s="10">
        <v>0</v>
      </c>
      <c r="M1181" s="10">
        <v>338.06</v>
      </c>
      <c r="N1181" s="11">
        <v>-338.06</v>
      </c>
      <c r="O1181" s="24">
        <v>-1</v>
      </c>
      <c r="P1181" s="10">
        <v>338.06</v>
      </c>
      <c r="Q1181" s="10">
        <v>0</v>
      </c>
      <c r="R1181" s="10">
        <v>338.06</v>
      </c>
      <c r="S1181" s="11">
        <v>-338.06</v>
      </c>
      <c r="T1181" s="24">
        <v>-1</v>
      </c>
    </row>
    <row r="1182" spans="1:20" hidden="1" outlineLevel="4" collapsed="1" x14ac:dyDescent="0.35">
      <c r="A1182" s="14" t="s">
        <v>3</v>
      </c>
      <c r="B1182" s="14" t="s">
        <v>3</v>
      </c>
      <c r="C1182" s="13" t="s">
        <v>3</v>
      </c>
      <c r="D1182" s="12" t="s">
        <v>3</v>
      </c>
      <c r="E1182" s="12" t="s">
        <v>3</v>
      </c>
      <c r="F1182" s="96" t="s">
        <v>246</v>
      </c>
      <c r="G1182" s="86"/>
      <c r="H1182" s="10">
        <v>0</v>
      </c>
      <c r="I1182" s="10">
        <v>0</v>
      </c>
      <c r="J1182" s="10">
        <v>0</v>
      </c>
      <c r="K1182" s="10">
        <v>113.25</v>
      </c>
      <c r="L1182" s="10">
        <v>0</v>
      </c>
      <c r="M1182" s="10">
        <v>113.25</v>
      </c>
      <c r="N1182" s="11">
        <v>-113.25</v>
      </c>
      <c r="O1182" s="24">
        <v>-1</v>
      </c>
      <c r="P1182" s="10">
        <v>285.51</v>
      </c>
      <c r="Q1182" s="10">
        <v>0</v>
      </c>
      <c r="R1182" s="10">
        <v>285.51</v>
      </c>
      <c r="S1182" s="11">
        <v>-285.51</v>
      </c>
      <c r="T1182" s="24">
        <v>-1</v>
      </c>
    </row>
    <row r="1183" spans="1:20" hidden="1" outlineLevel="3" collapsed="1" x14ac:dyDescent="0.35">
      <c r="A1183" s="14" t="s">
        <v>3</v>
      </c>
      <c r="B1183" s="14" t="s">
        <v>3</v>
      </c>
      <c r="C1183" s="13" t="s">
        <v>3</v>
      </c>
      <c r="D1183" s="12" t="s">
        <v>3</v>
      </c>
      <c r="E1183" s="96" t="s">
        <v>441</v>
      </c>
      <c r="F1183" s="86"/>
      <c r="G1183" s="86"/>
      <c r="H1183" s="16">
        <v>0</v>
      </c>
      <c r="I1183" s="16">
        <v>0</v>
      </c>
      <c r="J1183" s="16">
        <v>0</v>
      </c>
      <c r="K1183" s="16">
        <v>0</v>
      </c>
      <c r="L1183" s="16">
        <v>0</v>
      </c>
      <c r="M1183" s="16">
        <v>0</v>
      </c>
      <c r="N1183" s="16">
        <v>0</v>
      </c>
      <c r="O1183" s="17">
        <v>0</v>
      </c>
      <c r="P1183" s="16">
        <v>0</v>
      </c>
      <c r="Q1183" s="16">
        <v>0</v>
      </c>
      <c r="R1183" s="16">
        <v>0</v>
      </c>
      <c r="S1183" s="16">
        <v>0</v>
      </c>
      <c r="T1183" s="15">
        <v>0</v>
      </c>
    </row>
    <row r="1184" spans="1:20" hidden="1" outlineLevel="4" collapsed="1" x14ac:dyDescent="0.35">
      <c r="A1184" s="14" t="s">
        <v>3</v>
      </c>
      <c r="B1184" s="14" t="s">
        <v>3</v>
      </c>
      <c r="C1184" s="13" t="s">
        <v>3</v>
      </c>
      <c r="D1184" s="12" t="s">
        <v>3</v>
      </c>
      <c r="E1184" s="12" t="s">
        <v>3</v>
      </c>
      <c r="F1184" s="96"/>
      <c r="G1184" s="86"/>
      <c r="H1184" s="10">
        <v>0</v>
      </c>
      <c r="I1184" s="10">
        <v>0</v>
      </c>
      <c r="J1184" s="10">
        <v>0</v>
      </c>
      <c r="K1184" s="11">
        <v>-7581.92</v>
      </c>
      <c r="L1184" s="10">
        <v>0</v>
      </c>
      <c r="M1184" s="11">
        <v>-7581.92</v>
      </c>
      <c r="N1184" s="10">
        <v>7581.92</v>
      </c>
      <c r="O1184" s="24">
        <v>-1</v>
      </c>
      <c r="P1184" s="11">
        <v>-7581.92</v>
      </c>
      <c r="Q1184" s="10">
        <v>0</v>
      </c>
      <c r="R1184" s="11">
        <v>-7581.92</v>
      </c>
      <c r="S1184" s="10">
        <v>7581.92</v>
      </c>
      <c r="T1184" s="24">
        <v>-1</v>
      </c>
    </row>
    <row r="1185" spans="1:20" hidden="1" outlineLevel="4" collapsed="1" x14ac:dyDescent="0.35">
      <c r="A1185" s="14" t="s">
        <v>3</v>
      </c>
      <c r="B1185" s="14" t="s">
        <v>3</v>
      </c>
      <c r="C1185" s="13" t="s">
        <v>3</v>
      </c>
      <c r="D1185" s="12" t="s">
        <v>3</v>
      </c>
      <c r="E1185" s="12" t="s">
        <v>3</v>
      </c>
      <c r="F1185" s="96"/>
      <c r="G1185" s="86"/>
      <c r="H1185" s="10">
        <v>0</v>
      </c>
      <c r="I1185" s="10">
        <v>0</v>
      </c>
      <c r="J1185" s="10">
        <v>0</v>
      </c>
      <c r="K1185" s="10">
        <v>169.03</v>
      </c>
      <c r="L1185" s="10">
        <v>0</v>
      </c>
      <c r="M1185" s="10">
        <v>169.03</v>
      </c>
      <c r="N1185" s="11">
        <v>-169.03</v>
      </c>
      <c r="O1185" s="24">
        <v>-1</v>
      </c>
      <c r="P1185" s="10">
        <v>169.03</v>
      </c>
      <c r="Q1185" s="10">
        <v>0</v>
      </c>
      <c r="R1185" s="10">
        <v>169.03</v>
      </c>
      <c r="S1185" s="11">
        <v>-169.03</v>
      </c>
      <c r="T1185" s="24">
        <v>-1</v>
      </c>
    </row>
    <row r="1186" spans="1:20" hidden="1" outlineLevel="4" collapsed="1" x14ac:dyDescent="0.35">
      <c r="A1186" s="14" t="s">
        <v>3</v>
      </c>
      <c r="B1186" s="14" t="s">
        <v>3</v>
      </c>
      <c r="C1186" s="13" t="s">
        <v>3</v>
      </c>
      <c r="D1186" s="12" t="s">
        <v>3</v>
      </c>
      <c r="E1186" s="12" t="s">
        <v>3</v>
      </c>
      <c r="F1186" s="96"/>
      <c r="G1186" s="86"/>
      <c r="H1186" s="10">
        <v>0</v>
      </c>
      <c r="I1186" s="10">
        <v>0</v>
      </c>
      <c r="J1186" s="10">
        <v>0</v>
      </c>
      <c r="K1186" s="10">
        <v>169.03</v>
      </c>
      <c r="L1186" s="10">
        <v>0</v>
      </c>
      <c r="M1186" s="10">
        <v>169.03</v>
      </c>
      <c r="N1186" s="11">
        <v>-169.03</v>
      </c>
      <c r="O1186" s="24">
        <v>-1</v>
      </c>
      <c r="P1186" s="10">
        <v>169.03</v>
      </c>
      <c r="Q1186" s="10">
        <v>0</v>
      </c>
      <c r="R1186" s="10">
        <v>169.03</v>
      </c>
      <c r="S1186" s="11">
        <v>-169.03</v>
      </c>
      <c r="T1186" s="24">
        <v>-1</v>
      </c>
    </row>
    <row r="1187" spans="1:20" hidden="1" outlineLevel="4" collapsed="1" x14ac:dyDescent="0.35">
      <c r="A1187" s="14" t="s">
        <v>3</v>
      </c>
      <c r="B1187" s="14" t="s">
        <v>3</v>
      </c>
      <c r="C1187" s="13" t="s">
        <v>3</v>
      </c>
      <c r="D1187" s="12" t="s">
        <v>3</v>
      </c>
      <c r="E1187" s="12" t="s">
        <v>3</v>
      </c>
      <c r="F1187" s="96"/>
      <c r="G1187" s="86"/>
      <c r="H1187" s="10">
        <v>0</v>
      </c>
      <c r="I1187" s="10">
        <v>0</v>
      </c>
      <c r="J1187" s="10">
        <v>0</v>
      </c>
      <c r="K1187" s="10">
        <v>264.74</v>
      </c>
      <c r="L1187" s="10">
        <v>0</v>
      </c>
      <c r="M1187" s="10">
        <v>264.74</v>
      </c>
      <c r="N1187" s="11">
        <v>-264.74</v>
      </c>
      <c r="O1187" s="24">
        <v>-1</v>
      </c>
      <c r="P1187" s="10">
        <v>264.74</v>
      </c>
      <c r="Q1187" s="10">
        <v>0</v>
      </c>
      <c r="R1187" s="10">
        <v>264.74</v>
      </c>
      <c r="S1187" s="11">
        <v>-264.74</v>
      </c>
      <c r="T1187" s="24">
        <v>-1</v>
      </c>
    </row>
    <row r="1188" spans="1:20" hidden="1" outlineLevel="4" collapsed="1" x14ac:dyDescent="0.35">
      <c r="A1188" s="14" t="s">
        <v>3</v>
      </c>
      <c r="B1188" s="14" t="s">
        <v>3</v>
      </c>
      <c r="C1188" s="13" t="s">
        <v>3</v>
      </c>
      <c r="D1188" s="12" t="s">
        <v>3</v>
      </c>
      <c r="E1188" s="12" t="s">
        <v>3</v>
      </c>
      <c r="F1188" s="96"/>
      <c r="G1188" s="86"/>
      <c r="H1188" s="10">
        <v>0</v>
      </c>
      <c r="I1188" s="10">
        <v>0</v>
      </c>
      <c r="J1188" s="10">
        <v>0</v>
      </c>
      <c r="K1188" s="10">
        <v>45.85</v>
      </c>
      <c r="L1188" s="10">
        <v>0</v>
      </c>
      <c r="M1188" s="10">
        <v>45.85</v>
      </c>
      <c r="N1188" s="11">
        <v>-45.85</v>
      </c>
      <c r="O1188" s="24">
        <v>-1</v>
      </c>
      <c r="P1188" s="10">
        <v>45.85</v>
      </c>
      <c r="Q1188" s="10">
        <v>0</v>
      </c>
      <c r="R1188" s="10">
        <v>45.85</v>
      </c>
      <c r="S1188" s="11">
        <v>-45.85</v>
      </c>
      <c r="T1188" s="24">
        <v>-1</v>
      </c>
    </row>
    <row r="1189" spans="1:20" hidden="1" outlineLevel="4" collapsed="1" x14ac:dyDescent="0.35">
      <c r="A1189" s="14" t="s">
        <v>3</v>
      </c>
      <c r="B1189" s="14" t="s">
        <v>3</v>
      </c>
      <c r="C1189" s="13" t="s">
        <v>3</v>
      </c>
      <c r="D1189" s="12" t="s">
        <v>3</v>
      </c>
      <c r="E1189" s="12" t="s">
        <v>3</v>
      </c>
      <c r="F1189" s="96"/>
      <c r="G1189" s="86"/>
      <c r="H1189" s="10">
        <v>0</v>
      </c>
      <c r="I1189" s="10">
        <v>0</v>
      </c>
      <c r="J1189" s="10">
        <v>0</v>
      </c>
      <c r="K1189" s="10">
        <v>255.55</v>
      </c>
      <c r="L1189" s="10">
        <v>0</v>
      </c>
      <c r="M1189" s="10">
        <v>255.55</v>
      </c>
      <c r="N1189" s="11">
        <v>-255.55</v>
      </c>
      <c r="O1189" s="24">
        <v>-1</v>
      </c>
      <c r="P1189" s="10">
        <v>255.55</v>
      </c>
      <c r="Q1189" s="10">
        <v>0</v>
      </c>
      <c r="R1189" s="10">
        <v>255.55</v>
      </c>
      <c r="S1189" s="11">
        <v>-255.55</v>
      </c>
      <c r="T1189" s="24">
        <v>-1</v>
      </c>
    </row>
    <row r="1190" spans="1:20" hidden="1" outlineLevel="4" collapsed="1" x14ac:dyDescent="0.35">
      <c r="A1190" s="14" t="s">
        <v>3</v>
      </c>
      <c r="B1190" s="14" t="s">
        <v>3</v>
      </c>
      <c r="C1190" s="13" t="s">
        <v>3</v>
      </c>
      <c r="D1190" s="12" t="s">
        <v>3</v>
      </c>
      <c r="E1190" s="12" t="s">
        <v>3</v>
      </c>
      <c r="F1190" s="96"/>
      <c r="G1190" s="86"/>
      <c r="H1190" s="10">
        <v>0</v>
      </c>
      <c r="I1190" s="10">
        <v>0</v>
      </c>
      <c r="J1190" s="10">
        <v>0</v>
      </c>
      <c r="K1190" s="10">
        <v>255.55</v>
      </c>
      <c r="L1190" s="10">
        <v>0</v>
      </c>
      <c r="M1190" s="10">
        <v>255.55</v>
      </c>
      <c r="N1190" s="11">
        <v>-255.55</v>
      </c>
      <c r="O1190" s="24">
        <v>-1</v>
      </c>
      <c r="P1190" s="10">
        <v>255.55</v>
      </c>
      <c r="Q1190" s="10">
        <v>0</v>
      </c>
      <c r="R1190" s="10">
        <v>255.55</v>
      </c>
      <c r="S1190" s="11">
        <v>-255.55</v>
      </c>
      <c r="T1190" s="24">
        <v>-1</v>
      </c>
    </row>
    <row r="1191" spans="1:20" hidden="1" outlineLevel="4" collapsed="1" x14ac:dyDescent="0.35">
      <c r="A1191" s="14" t="s">
        <v>3</v>
      </c>
      <c r="B1191" s="14" t="s">
        <v>3</v>
      </c>
      <c r="C1191" s="13" t="s">
        <v>3</v>
      </c>
      <c r="D1191" s="12" t="s">
        <v>3</v>
      </c>
      <c r="E1191" s="12" t="s">
        <v>3</v>
      </c>
      <c r="F1191" s="96"/>
      <c r="G1191" s="86"/>
      <c r="H1191" s="10">
        <v>0</v>
      </c>
      <c r="I1191" s="10">
        <v>0</v>
      </c>
      <c r="J1191" s="10">
        <v>0</v>
      </c>
      <c r="K1191" s="10">
        <v>178.22</v>
      </c>
      <c r="L1191" s="10">
        <v>0</v>
      </c>
      <c r="M1191" s="10">
        <v>178.22</v>
      </c>
      <c r="N1191" s="11">
        <v>-178.22</v>
      </c>
      <c r="O1191" s="24">
        <v>-1</v>
      </c>
      <c r="P1191" s="10">
        <v>178.22</v>
      </c>
      <c r="Q1191" s="10">
        <v>0</v>
      </c>
      <c r="R1191" s="10">
        <v>178.22</v>
      </c>
      <c r="S1191" s="11">
        <v>-178.22</v>
      </c>
      <c r="T1191" s="24">
        <v>-1</v>
      </c>
    </row>
    <row r="1192" spans="1:20" hidden="1" outlineLevel="4" collapsed="1" x14ac:dyDescent="0.35">
      <c r="A1192" s="14" t="s">
        <v>3</v>
      </c>
      <c r="B1192" s="14" t="s">
        <v>3</v>
      </c>
      <c r="C1192" s="13" t="s">
        <v>3</v>
      </c>
      <c r="D1192" s="12" t="s">
        <v>3</v>
      </c>
      <c r="E1192" s="12" t="s">
        <v>3</v>
      </c>
      <c r="F1192" s="96"/>
      <c r="G1192" s="86"/>
      <c r="H1192" s="10">
        <v>0</v>
      </c>
      <c r="I1192" s="10">
        <v>0</v>
      </c>
      <c r="J1192" s="10">
        <v>0</v>
      </c>
      <c r="K1192" s="10">
        <v>338.06</v>
      </c>
      <c r="L1192" s="10">
        <v>0</v>
      </c>
      <c r="M1192" s="10">
        <v>338.06</v>
      </c>
      <c r="N1192" s="11">
        <v>-338.06</v>
      </c>
      <c r="O1192" s="24">
        <v>-1</v>
      </c>
      <c r="P1192" s="10">
        <v>338.06</v>
      </c>
      <c r="Q1192" s="10">
        <v>0</v>
      </c>
      <c r="R1192" s="10">
        <v>338.06</v>
      </c>
      <c r="S1192" s="11">
        <v>-338.06</v>
      </c>
      <c r="T1192" s="24">
        <v>-1</v>
      </c>
    </row>
    <row r="1193" spans="1:20" hidden="1" outlineLevel="4" collapsed="1" x14ac:dyDescent="0.35">
      <c r="A1193" s="14" t="s">
        <v>3</v>
      </c>
      <c r="B1193" s="14" t="s">
        <v>3</v>
      </c>
      <c r="C1193" s="13" t="s">
        <v>3</v>
      </c>
      <c r="D1193" s="12" t="s">
        <v>3</v>
      </c>
      <c r="E1193" s="12" t="s">
        <v>3</v>
      </c>
      <c r="F1193" s="96"/>
      <c r="G1193" s="86"/>
      <c r="H1193" s="10">
        <v>0</v>
      </c>
      <c r="I1193" s="10">
        <v>0</v>
      </c>
      <c r="J1193" s="10">
        <v>0</v>
      </c>
      <c r="K1193" s="10">
        <v>173.04</v>
      </c>
      <c r="L1193" s="10">
        <v>0</v>
      </c>
      <c r="M1193" s="10">
        <v>173.04</v>
      </c>
      <c r="N1193" s="11">
        <v>-173.04</v>
      </c>
      <c r="O1193" s="24">
        <v>-1</v>
      </c>
      <c r="P1193" s="10">
        <v>173.04</v>
      </c>
      <c r="Q1193" s="10">
        <v>0</v>
      </c>
      <c r="R1193" s="10">
        <v>173.04</v>
      </c>
      <c r="S1193" s="11">
        <v>-173.04</v>
      </c>
      <c r="T1193" s="24">
        <v>-1</v>
      </c>
    </row>
    <row r="1194" spans="1:20" hidden="1" outlineLevel="4" collapsed="1" x14ac:dyDescent="0.35">
      <c r="A1194" s="14" t="s">
        <v>3</v>
      </c>
      <c r="B1194" s="14" t="s">
        <v>3</v>
      </c>
      <c r="C1194" s="13" t="s">
        <v>3</v>
      </c>
      <c r="D1194" s="12" t="s">
        <v>3</v>
      </c>
      <c r="E1194" s="12" t="s">
        <v>3</v>
      </c>
      <c r="F1194" s="96"/>
      <c r="G1194" s="86"/>
      <c r="H1194" s="10">
        <v>0</v>
      </c>
      <c r="I1194" s="10">
        <v>0</v>
      </c>
      <c r="J1194" s="10">
        <v>0</v>
      </c>
      <c r="K1194" s="10">
        <v>169.03</v>
      </c>
      <c r="L1194" s="10">
        <v>0</v>
      </c>
      <c r="M1194" s="10">
        <v>169.03</v>
      </c>
      <c r="N1194" s="11">
        <v>-169.03</v>
      </c>
      <c r="O1194" s="24">
        <v>-1</v>
      </c>
      <c r="P1194" s="10">
        <v>169.03</v>
      </c>
      <c r="Q1194" s="10">
        <v>0</v>
      </c>
      <c r="R1194" s="10">
        <v>169.03</v>
      </c>
      <c r="S1194" s="11">
        <v>-169.03</v>
      </c>
      <c r="T1194" s="24">
        <v>-1</v>
      </c>
    </row>
    <row r="1195" spans="1:20" hidden="1" outlineLevel="4" collapsed="1" x14ac:dyDescent="0.35">
      <c r="A1195" s="14" t="s">
        <v>3</v>
      </c>
      <c r="B1195" s="14" t="s">
        <v>3</v>
      </c>
      <c r="C1195" s="13" t="s">
        <v>3</v>
      </c>
      <c r="D1195" s="12" t="s">
        <v>3</v>
      </c>
      <c r="E1195" s="12" t="s">
        <v>3</v>
      </c>
      <c r="F1195" s="96"/>
      <c r="G1195" s="86"/>
      <c r="H1195" s="10">
        <v>0</v>
      </c>
      <c r="I1195" s="10">
        <v>0</v>
      </c>
      <c r="J1195" s="10">
        <v>0</v>
      </c>
      <c r="K1195" s="10">
        <v>169.03</v>
      </c>
      <c r="L1195" s="10">
        <v>0</v>
      </c>
      <c r="M1195" s="10">
        <v>169.03</v>
      </c>
      <c r="N1195" s="11">
        <v>-169.03</v>
      </c>
      <c r="O1195" s="24">
        <v>-1</v>
      </c>
      <c r="P1195" s="10">
        <v>169.03</v>
      </c>
      <c r="Q1195" s="10">
        <v>0</v>
      </c>
      <c r="R1195" s="10">
        <v>169.03</v>
      </c>
      <c r="S1195" s="11">
        <v>-169.03</v>
      </c>
      <c r="T1195" s="24">
        <v>-1</v>
      </c>
    </row>
    <row r="1196" spans="1:20" hidden="1" outlineLevel="4" collapsed="1" x14ac:dyDescent="0.35">
      <c r="A1196" s="14" t="s">
        <v>3</v>
      </c>
      <c r="B1196" s="14" t="s">
        <v>3</v>
      </c>
      <c r="C1196" s="13" t="s">
        <v>3</v>
      </c>
      <c r="D1196" s="12" t="s">
        <v>3</v>
      </c>
      <c r="E1196" s="12" t="s">
        <v>3</v>
      </c>
      <c r="F1196" s="96"/>
      <c r="G1196" s="86"/>
      <c r="H1196" s="10">
        <v>0</v>
      </c>
      <c r="I1196" s="10">
        <v>0</v>
      </c>
      <c r="J1196" s="10">
        <v>0</v>
      </c>
      <c r="K1196" s="10">
        <v>169.03</v>
      </c>
      <c r="L1196" s="10">
        <v>0</v>
      </c>
      <c r="M1196" s="10">
        <v>169.03</v>
      </c>
      <c r="N1196" s="11">
        <v>-169.03</v>
      </c>
      <c r="O1196" s="24">
        <v>-1</v>
      </c>
      <c r="P1196" s="10">
        <v>169.03</v>
      </c>
      <c r="Q1196" s="10">
        <v>0</v>
      </c>
      <c r="R1196" s="10">
        <v>169.03</v>
      </c>
      <c r="S1196" s="11">
        <v>-169.03</v>
      </c>
      <c r="T1196" s="24">
        <v>-1</v>
      </c>
    </row>
    <row r="1197" spans="1:20" hidden="1" outlineLevel="4" collapsed="1" x14ac:dyDescent="0.35">
      <c r="A1197" s="14" t="s">
        <v>3</v>
      </c>
      <c r="B1197" s="14" t="s">
        <v>3</v>
      </c>
      <c r="C1197" s="13" t="s">
        <v>3</v>
      </c>
      <c r="D1197" s="12" t="s">
        <v>3</v>
      </c>
      <c r="E1197" s="12" t="s">
        <v>3</v>
      </c>
      <c r="F1197" s="96"/>
      <c r="G1197" s="86"/>
      <c r="H1197" s="10">
        <v>0</v>
      </c>
      <c r="I1197" s="10">
        <v>0</v>
      </c>
      <c r="J1197" s="10">
        <v>0</v>
      </c>
      <c r="K1197" s="10">
        <v>169.03</v>
      </c>
      <c r="L1197" s="10">
        <v>0</v>
      </c>
      <c r="M1197" s="10">
        <v>169.03</v>
      </c>
      <c r="N1197" s="11">
        <v>-169.03</v>
      </c>
      <c r="O1197" s="24">
        <v>-1</v>
      </c>
      <c r="P1197" s="10">
        <v>169.03</v>
      </c>
      <c r="Q1197" s="10">
        <v>0</v>
      </c>
      <c r="R1197" s="10">
        <v>169.03</v>
      </c>
      <c r="S1197" s="11">
        <v>-169.03</v>
      </c>
      <c r="T1197" s="24">
        <v>-1</v>
      </c>
    </row>
    <row r="1198" spans="1:20" hidden="1" outlineLevel="4" collapsed="1" x14ac:dyDescent="0.35">
      <c r="A1198" s="14" t="s">
        <v>3</v>
      </c>
      <c r="B1198" s="14" t="s">
        <v>3</v>
      </c>
      <c r="C1198" s="13" t="s">
        <v>3</v>
      </c>
      <c r="D1198" s="12" t="s">
        <v>3</v>
      </c>
      <c r="E1198" s="12" t="s">
        <v>3</v>
      </c>
      <c r="F1198" s="96"/>
      <c r="G1198" s="86"/>
      <c r="H1198" s="10">
        <v>0</v>
      </c>
      <c r="I1198" s="10">
        <v>0</v>
      </c>
      <c r="J1198" s="10">
        <v>0</v>
      </c>
      <c r="K1198" s="10">
        <v>946.04</v>
      </c>
      <c r="L1198" s="10">
        <v>0</v>
      </c>
      <c r="M1198" s="10">
        <v>946.04</v>
      </c>
      <c r="N1198" s="11">
        <v>-946.04</v>
      </c>
      <c r="O1198" s="24">
        <v>-1</v>
      </c>
      <c r="P1198" s="10">
        <v>946.04</v>
      </c>
      <c r="Q1198" s="10">
        <v>0</v>
      </c>
      <c r="R1198" s="10">
        <v>946.04</v>
      </c>
      <c r="S1198" s="11">
        <v>-946.04</v>
      </c>
      <c r="T1198" s="24">
        <v>-1</v>
      </c>
    </row>
    <row r="1199" spans="1:20" hidden="1" outlineLevel="4" collapsed="1" x14ac:dyDescent="0.35">
      <c r="A1199" s="14" t="s">
        <v>3</v>
      </c>
      <c r="B1199" s="14" t="s">
        <v>3</v>
      </c>
      <c r="C1199" s="13" t="s">
        <v>3</v>
      </c>
      <c r="D1199" s="12" t="s">
        <v>3</v>
      </c>
      <c r="E1199" s="12" t="s">
        <v>3</v>
      </c>
      <c r="F1199" s="96"/>
      <c r="G1199" s="86"/>
      <c r="H1199" s="10">
        <v>0</v>
      </c>
      <c r="I1199" s="10">
        <v>0</v>
      </c>
      <c r="J1199" s="10">
        <v>0</v>
      </c>
      <c r="K1199" s="10">
        <v>424.58</v>
      </c>
      <c r="L1199" s="10">
        <v>0</v>
      </c>
      <c r="M1199" s="10">
        <v>424.58</v>
      </c>
      <c r="N1199" s="11">
        <v>-424.58</v>
      </c>
      <c r="O1199" s="24">
        <v>-1</v>
      </c>
      <c r="P1199" s="10">
        <v>424.58</v>
      </c>
      <c r="Q1199" s="10">
        <v>0</v>
      </c>
      <c r="R1199" s="10">
        <v>424.58</v>
      </c>
      <c r="S1199" s="11">
        <v>-424.58</v>
      </c>
      <c r="T1199" s="24">
        <v>-1</v>
      </c>
    </row>
    <row r="1200" spans="1:20" hidden="1" outlineLevel="4" collapsed="1" x14ac:dyDescent="0.35">
      <c r="A1200" s="14" t="s">
        <v>3</v>
      </c>
      <c r="B1200" s="14" t="s">
        <v>3</v>
      </c>
      <c r="C1200" s="13" t="s">
        <v>3</v>
      </c>
      <c r="D1200" s="12" t="s">
        <v>3</v>
      </c>
      <c r="E1200" s="12" t="s">
        <v>3</v>
      </c>
      <c r="F1200" s="96"/>
      <c r="G1200" s="86"/>
      <c r="H1200" s="10">
        <v>0</v>
      </c>
      <c r="I1200" s="10">
        <v>0</v>
      </c>
      <c r="J1200" s="10">
        <v>0</v>
      </c>
      <c r="K1200" s="10">
        <v>45.85</v>
      </c>
      <c r="L1200" s="10">
        <v>0</v>
      </c>
      <c r="M1200" s="10">
        <v>45.85</v>
      </c>
      <c r="N1200" s="11">
        <v>-45.85</v>
      </c>
      <c r="O1200" s="24">
        <v>-1</v>
      </c>
      <c r="P1200" s="10">
        <v>45.85</v>
      </c>
      <c r="Q1200" s="10">
        <v>0</v>
      </c>
      <c r="R1200" s="10">
        <v>45.85</v>
      </c>
      <c r="S1200" s="11">
        <v>-45.85</v>
      </c>
      <c r="T1200" s="24">
        <v>-1</v>
      </c>
    </row>
    <row r="1201" spans="1:20" hidden="1" outlineLevel="4" collapsed="1" x14ac:dyDescent="0.35">
      <c r="A1201" s="14" t="s">
        <v>3</v>
      </c>
      <c r="B1201" s="14" t="s">
        <v>3</v>
      </c>
      <c r="C1201" s="13" t="s">
        <v>3</v>
      </c>
      <c r="D1201" s="12" t="s">
        <v>3</v>
      </c>
      <c r="E1201" s="12" t="s">
        <v>3</v>
      </c>
      <c r="F1201" s="96"/>
      <c r="G1201" s="86"/>
      <c r="H1201" s="10">
        <v>0</v>
      </c>
      <c r="I1201" s="10">
        <v>0</v>
      </c>
      <c r="J1201" s="10">
        <v>0</v>
      </c>
      <c r="K1201" s="10">
        <v>567.30999999999995</v>
      </c>
      <c r="L1201" s="10">
        <v>0</v>
      </c>
      <c r="M1201" s="10">
        <v>567.30999999999995</v>
      </c>
      <c r="N1201" s="11">
        <v>-567.30999999999995</v>
      </c>
      <c r="O1201" s="24">
        <v>-1</v>
      </c>
      <c r="P1201" s="10">
        <v>567.30999999999995</v>
      </c>
      <c r="Q1201" s="10">
        <v>0</v>
      </c>
      <c r="R1201" s="10">
        <v>567.30999999999995</v>
      </c>
      <c r="S1201" s="11">
        <v>-567.30999999999995</v>
      </c>
      <c r="T1201" s="24">
        <v>-1</v>
      </c>
    </row>
    <row r="1202" spans="1:20" hidden="1" outlineLevel="4" collapsed="1" x14ac:dyDescent="0.35">
      <c r="A1202" s="14" t="s">
        <v>3</v>
      </c>
      <c r="B1202" s="14" t="s">
        <v>3</v>
      </c>
      <c r="C1202" s="13" t="s">
        <v>3</v>
      </c>
      <c r="D1202" s="12" t="s">
        <v>3</v>
      </c>
      <c r="E1202" s="12" t="s">
        <v>3</v>
      </c>
      <c r="F1202" s="96"/>
      <c r="G1202" s="86"/>
      <c r="H1202" s="10">
        <v>0</v>
      </c>
      <c r="I1202" s="10">
        <v>0</v>
      </c>
      <c r="J1202" s="10">
        <v>0</v>
      </c>
      <c r="K1202" s="10">
        <v>169.03</v>
      </c>
      <c r="L1202" s="10">
        <v>0</v>
      </c>
      <c r="M1202" s="10">
        <v>169.03</v>
      </c>
      <c r="N1202" s="11">
        <v>-169.03</v>
      </c>
      <c r="O1202" s="24">
        <v>-1</v>
      </c>
      <c r="P1202" s="10">
        <v>169.03</v>
      </c>
      <c r="Q1202" s="10">
        <v>0</v>
      </c>
      <c r="R1202" s="10">
        <v>169.03</v>
      </c>
      <c r="S1202" s="11">
        <v>-169.03</v>
      </c>
      <c r="T1202" s="24">
        <v>-1</v>
      </c>
    </row>
    <row r="1203" spans="1:20" hidden="1" outlineLevel="4" collapsed="1" x14ac:dyDescent="0.35">
      <c r="A1203" s="14" t="s">
        <v>3</v>
      </c>
      <c r="B1203" s="14" t="s">
        <v>3</v>
      </c>
      <c r="C1203" s="13" t="s">
        <v>3</v>
      </c>
      <c r="D1203" s="12" t="s">
        <v>3</v>
      </c>
      <c r="E1203" s="12" t="s">
        <v>3</v>
      </c>
      <c r="F1203" s="96"/>
      <c r="G1203" s="86"/>
      <c r="H1203" s="10">
        <v>0</v>
      </c>
      <c r="I1203" s="10">
        <v>0</v>
      </c>
      <c r="J1203" s="10">
        <v>0</v>
      </c>
      <c r="K1203" s="10">
        <v>218.89</v>
      </c>
      <c r="L1203" s="10">
        <v>0</v>
      </c>
      <c r="M1203" s="10">
        <v>218.89</v>
      </c>
      <c r="N1203" s="11">
        <v>-218.89</v>
      </c>
      <c r="O1203" s="24">
        <v>-1</v>
      </c>
      <c r="P1203" s="10">
        <v>218.89</v>
      </c>
      <c r="Q1203" s="10">
        <v>0</v>
      </c>
      <c r="R1203" s="10">
        <v>218.89</v>
      </c>
      <c r="S1203" s="11">
        <v>-218.89</v>
      </c>
      <c r="T1203" s="24">
        <v>-1</v>
      </c>
    </row>
    <row r="1204" spans="1:20" hidden="1" outlineLevel="4" collapsed="1" x14ac:dyDescent="0.35">
      <c r="A1204" s="14" t="s">
        <v>3</v>
      </c>
      <c r="B1204" s="14" t="s">
        <v>3</v>
      </c>
      <c r="C1204" s="13" t="s">
        <v>3</v>
      </c>
      <c r="D1204" s="12" t="s">
        <v>3</v>
      </c>
      <c r="E1204" s="12" t="s">
        <v>3</v>
      </c>
      <c r="F1204" s="96"/>
      <c r="G1204" s="86"/>
      <c r="H1204" s="10">
        <v>0</v>
      </c>
      <c r="I1204" s="10">
        <v>0</v>
      </c>
      <c r="J1204" s="10">
        <v>0</v>
      </c>
      <c r="K1204" s="10">
        <v>338.06</v>
      </c>
      <c r="L1204" s="10">
        <v>0</v>
      </c>
      <c r="M1204" s="10">
        <v>338.06</v>
      </c>
      <c r="N1204" s="11">
        <v>-338.06</v>
      </c>
      <c r="O1204" s="24">
        <v>-1</v>
      </c>
      <c r="P1204" s="10">
        <v>338.06</v>
      </c>
      <c r="Q1204" s="10">
        <v>0</v>
      </c>
      <c r="R1204" s="10">
        <v>338.06</v>
      </c>
      <c r="S1204" s="11">
        <v>-338.06</v>
      </c>
      <c r="T1204" s="24">
        <v>-1</v>
      </c>
    </row>
    <row r="1205" spans="1:20" hidden="1" outlineLevel="4" collapsed="1" x14ac:dyDescent="0.35">
      <c r="A1205" s="14" t="s">
        <v>3</v>
      </c>
      <c r="B1205" s="14" t="s">
        <v>3</v>
      </c>
      <c r="C1205" s="13" t="s">
        <v>3</v>
      </c>
      <c r="D1205" s="12" t="s">
        <v>3</v>
      </c>
      <c r="E1205" s="12" t="s">
        <v>3</v>
      </c>
      <c r="F1205" s="96"/>
      <c r="G1205" s="86"/>
      <c r="H1205" s="10">
        <v>0</v>
      </c>
      <c r="I1205" s="10">
        <v>0</v>
      </c>
      <c r="J1205" s="10">
        <v>0</v>
      </c>
      <c r="K1205" s="10">
        <v>132.37</v>
      </c>
      <c r="L1205" s="10">
        <v>0</v>
      </c>
      <c r="M1205" s="10">
        <v>132.37</v>
      </c>
      <c r="N1205" s="11">
        <v>-132.37</v>
      </c>
      <c r="O1205" s="24">
        <v>-1</v>
      </c>
      <c r="P1205" s="10">
        <v>132.37</v>
      </c>
      <c r="Q1205" s="10">
        <v>0</v>
      </c>
      <c r="R1205" s="10">
        <v>132.37</v>
      </c>
      <c r="S1205" s="11">
        <v>-132.37</v>
      </c>
      <c r="T1205" s="24">
        <v>-1</v>
      </c>
    </row>
    <row r="1206" spans="1:20" hidden="1" outlineLevel="4" collapsed="1" x14ac:dyDescent="0.35">
      <c r="A1206" s="14" t="s">
        <v>3</v>
      </c>
      <c r="B1206" s="14" t="s">
        <v>3</v>
      </c>
      <c r="C1206" s="13" t="s">
        <v>3</v>
      </c>
      <c r="D1206" s="12" t="s">
        <v>3</v>
      </c>
      <c r="E1206" s="12" t="s">
        <v>3</v>
      </c>
      <c r="F1206" s="96"/>
      <c r="G1206" s="86"/>
      <c r="H1206" s="10">
        <v>0</v>
      </c>
      <c r="I1206" s="10">
        <v>0</v>
      </c>
      <c r="J1206" s="10">
        <v>0</v>
      </c>
      <c r="K1206" s="10">
        <v>255.55</v>
      </c>
      <c r="L1206" s="10">
        <v>0</v>
      </c>
      <c r="M1206" s="10">
        <v>255.55</v>
      </c>
      <c r="N1206" s="11">
        <v>-255.55</v>
      </c>
      <c r="O1206" s="24">
        <v>-1</v>
      </c>
      <c r="P1206" s="10">
        <v>255.55</v>
      </c>
      <c r="Q1206" s="10">
        <v>0</v>
      </c>
      <c r="R1206" s="10">
        <v>255.55</v>
      </c>
      <c r="S1206" s="11">
        <v>-255.55</v>
      </c>
      <c r="T1206" s="24">
        <v>-1</v>
      </c>
    </row>
    <row r="1207" spans="1:20" hidden="1" outlineLevel="4" collapsed="1" x14ac:dyDescent="0.35">
      <c r="A1207" s="14" t="s">
        <v>3</v>
      </c>
      <c r="B1207" s="14" t="s">
        <v>3</v>
      </c>
      <c r="C1207" s="13" t="s">
        <v>3</v>
      </c>
      <c r="D1207" s="12" t="s">
        <v>3</v>
      </c>
      <c r="E1207" s="12" t="s">
        <v>3</v>
      </c>
      <c r="F1207" s="96"/>
      <c r="G1207" s="86"/>
      <c r="H1207" s="10">
        <v>0</v>
      </c>
      <c r="I1207" s="10">
        <v>0</v>
      </c>
      <c r="J1207" s="10">
        <v>0</v>
      </c>
      <c r="K1207" s="10">
        <v>255.55</v>
      </c>
      <c r="L1207" s="10">
        <v>0</v>
      </c>
      <c r="M1207" s="10">
        <v>255.55</v>
      </c>
      <c r="N1207" s="11">
        <v>-255.55</v>
      </c>
      <c r="O1207" s="24">
        <v>-1</v>
      </c>
      <c r="P1207" s="10">
        <v>255.55</v>
      </c>
      <c r="Q1207" s="10">
        <v>0</v>
      </c>
      <c r="R1207" s="10">
        <v>255.55</v>
      </c>
      <c r="S1207" s="11">
        <v>-255.55</v>
      </c>
      <c r="T1207" s="24">
        <v>-1</v>
      </c>
    </row>
    <row r="1208" spans="1:20" hidden="1" outlineLevel="4" collapsed="1" x14ac:dyDescent="0.35">
      <c r="A1208" s="14" t="s">
        <v>3</v>
      </c>
      <c r="B1208" s="14" t="s">
        <v>3</v>
      </c>
      <c r="C1208" s="13" t="s">
        <v>3</v>
      </c>
      <c r="D1208" s="12" t="s">
        <v>3</v>
      </c>
      <c r="E1208" s="12" t="s">
        <v>3</v>
      </c>
      <c r="F1208" s="96"/>
      <c r="G1208" s="86"/>
      <c r="H1208" s="10">
        <v>0</v>
      </c>
      <c r="I1208" s="10">
        <v>0</v>
      </c>
      <c r="J1208" s="10">
        <v>0</v>
      </c>
      <c r="K1208" s="10">
        <v>169.03</v>
      </c>
      <c r="L1208" s="10">
        <v>0</v>
      </c>
      <c r="M1208" s="10">
        <v>169.03</v>
      </c>
      <c r="N1208" s="11">
        <v>-169.03</v>
      </c>
      <c r="O1208" s="24">
        <v>-1</v>
      </c>
      <c r="P1208" s="10">
        <v>169.03</v>
      </c>
      <c r="Q1208" s="10">
        <v>0</v>
      </c>
      <c r="R1208" s="10">
        <v>169.03</v>
      </c>
      <c r="S1208" s="11">
        <v>-169.03</v>
      </c>
      <c r="T1208" s="24">
        <v>-1</v>
      </c>
    </row>
    <row r="1209" spans="1:20" hidden="1" outlineLevel="4" collapsed="1" x14ac:dyDescent="0.35">
      <c r="A1209" s="14" t="s">
        <v>3</v>
      </c>
      <c r="B1209" s="14" t="s">
        <v>3</v>
      </c>
      <c r="C1209" s="13" t="s">
        <v>3</v>
      </c>
      <c r="D1209" s="12" t="s">
        <v>3</v>
      </c>
      <c r="E1209" s="12" t="s">
        <v>3</v>
      </c>
      <c r="F1209" s="96"/>
      <c r="G1209" s="86"/>
      <c r="H1209" s="10">
        <v>0</v>
      </c>
      <c r="I1209" s="10">
        <v>0</v>
      </c>
      <c r="J1209" s="10">
        <v>0</v>
      </c>
      <c r="K1209" s="10">
        <v>338.06</v>
      </c>
      <c r="L1209" s="10">
        <v>0</v>
      </c>
      <c r="M1209" s="10">
        <v>338.06</v>
      </c>
      <c r="N1209" s="11">
        <v>-338.06</v>
      </c>
      <c r="O1209" s="24">
        <v>-1</v>
      </c>
      <c r="P1209" s="10">
        <v>338.06</v>
      </c>
      <c r="Q1209" s="10">
        <v>0</v>
      </c>
      <c r="R1209" s="10">
        <v>338.06</v>
      </c>
      <c r="S1209" s="11">
        <v>-338.06</v>
      </c>
      <c r="T1209" s="24">
        <v>-1</v>
      </c>
    </row>
    <row r="1210" spans="1:20" hidden="1" outlineLevel="4" collapsed="1" x14ac:dyDescent="0.35">
      <c r="A1210" s="14" t="s">
        <v>3</v>
      </c>
      <c r="B1210" s="14" t="s">
        <v>3</v>
      </c>
      <c r="C1210" s="13" t="s">
        <v>3</v>
      </c>
      <c r="D1210" s="12" t="s">
        <v>3</v>
      </c>
      <c r="E1210" s="12" t="s">
        <v>3</v>
      </c>
      <c r="F1210" s="96"/>
      <c r="G1210" s="86"/>
      <c r="H1210" s="10">
        <v>0</v>
      </c>
      <c r="I1210" s="10">
        <v>0</v>
      </c>
      <c r="J1210" s="10">
        <v>0</v>
      </c>
      <c r="K1210" s="11">
        <v>-169.03</v>
      </c>
      <c r="L1210" s="10">
        <v>0</v>
      </c>
      <c r="M1210" s="11">
        <v>-169.03</v>
      </c>
      <c r="N1210" s="10">
        <v>169.03</v>
      </c>
      <c r="O1210" s="24">
        <v>-1</v>
      </c>
      <c r="P1210" s="11">
        <v>-169.03</v>
      </c>
      <c r="Q1210" s="10">
        <v>0</v>
      </c>
      <c r="R1210" s="11">
        <v>-169.03</v>
      </c>
      <c r="S1210" s="10">
        <v>169.03</v>
      </c>
      <c r="T1210" s="24">
        <v>-1</v>
      </c>
    </row>
    <row r="1211" spans="1:20" hidden="1" outlineLevel="4" collapsed="1" x14ac:dyDescent="0.35">
      <c r="A1211" s="14" t="s">
        <v>3</v>
      </c>
      <c r="B1211" s="14" t="s">
        <v>3</v>
      </c>
      <c r="C1211" s="13" t="s">
        <v>3</v>
      </c>
      <c r="D1211" s="12" t="s">
        <v>3</v>
      </c>
      <c r="E1211" s="12" t="s">
        <v>3</v>
      </c>
      <c r="F1211" s="96"/>
      <c r="G1211" s="86"/>
      <c r="H1211" s="10">
        <v>0</v>
      </c>
      <c r="I1211" s="10">
        <v>0</v>
      </c>
      <c r="J1211" s="10">
        <v>0</v>
      </c>
      <c r="K1211" s="10">
        <v>169.03</v>
      </c>
      <c r="L1211" s="10">
        <v>0</v>
      </c>
      <c r="M1211" s="10">
        <v>169.03</v>
      </c>
      <c r="N1211" s="11">
        <v>-169.03</v>
      </c>
      <c r="O1211" s="24">
        <v>-1</v>
      </c>
      <c r="P1211" s="10">
        <v>169.03</v>
      </c>
      <c r="Q1211" s="10">
        <v>0</v>
      </c>
      <c r="R1211" s="10">
        <v>169.03</v>
      </c>
      <c r="S1211" s="11">
        <v>-169.03</v>
      </c>
      <c r="T1211" s="24">
        <v>-1</v>
      </c>
    </row>
    <row r="1212" spans="1:20" hidden="1" outlineLevel="4" collapsed="1" x14ac:dyDescent="0.35">
      <c r="A1212" s="14" t="s">
        <v>3</v>
      </c>
      <c r="B1212" s="14" t="s">
        <v>3</v>
      </c>
      <c r="C1212" s="13" t="s">
        <v>3</v>
      </c>
      <c r="D1212" s="12" t="s">
        <v>3</v>
      </c>
      <c r="E1212" s="12" t="s">
        <v>3</v>
      </c>
      <c r="F1212" s="96"/>
      <c r="G1212" s="86"/>
      <c r="H1212" s="10">
        <v>0</v>
      </c>
      <c r="I1212" s="10">
        <v>0</v>
      </c>
      <c r="J1212" s="10">
        <v>0</v>
      </c>
      <c r="K1212" s="10">
        <v>387.92</v>
      </c>
      <c r="L1212" s="10">
        <v>0</v>
      </c>
      <c r="M1212" s="10">
        <v>387.92</v>
      </c>
      <c r="N1212" s="11">
        <v>-387.92</v>
      </c>
      <c r="O1212" s="24">
        <v>-1</v>
      </c>
      <c r="P1212" s="10">
        <v>387.92</v>
      </c>
      <c r="Q1212" s="10">
        <v>0</v>
      </c>
      <c r="R1212" s="10">
        <v>387.92</v>
      </c>
      <c r="S1212" s="11">
        <v>-387.92</v>
      </c>
      <c r="T1212" s="24">
        <v>-1</v>
      </c>
    </row>
    <row r="1213" spans="1:20" hidden="1" outlineLevel="4" collapsed="1" x14ac:dyDescent="0.35">
      <c r="A1213" s="14" t="s">
        <v>3</v>
      </c>
      <c r="B1213" s="14" t="s">
        <v>3</v>
      </c>
      <c r="C1213" s="13" t="s">
        <v>3</v>
      </c>
      <c r="D1213" s="12" t="s">
        <v>3</v>
      </c>
      <c r="E1213" s="12" t="s">
        <v>3</v>
      </c>
      <c r="F1213" s="96"/>
      <c r="G1213" s="86"/>
      <c r="H1213" s="10">
        <v>0</v>
      </c>
      <c r="I1213" s="10">
        <v>0</v>
      </c>
      <c r="J1213" s="10">
        <v>0</v>
      </c>
      <c r="K1213" s="10">
        <v>169.03</v>
      </c>
      <c r="L1213" s="10">
        <v>0</v>
      </c>
      <c r="M1213" s="10">
        <v>169.03</v>
      </c>
      <c r="N1213" s="11">
        <v>-169.03</v>
      </c>
      <c r="O1213" s="24">
        <v>-1</v>
      </c>
      <c r="P1213" s="10">
        <v>169.03</v>
      </c>
      <c r="Q1213" s="10">
        <v>0</v>
      </c>
      <c r="R1213" s="10">
        <v>169.03</v>
      </c>
      <c r="S1213" s="11">
        <v>-169.03</v>
      </c>
      <c r="T1213" s="24">
        <v>-1</v>
      </c>
    </row>
    <row r="1214" spans="1:20" hidden="1" outlineLevel="4" collapsed="1" x14ac:dyDescent="0.35">
      <c r="A1214" s="14" t="s">
        <v>3</v>
      </c>
      <c r="B1214" s="14" t="s">
        <v>3</v>
      </c>
      <c r="C1214" s="13" t="s">
        <v>3</v>
      </c>
      <c r="D1214" s="12" t="s">
        <v>3</v>
      </c>
      <c r="E1214" s="12" t="s">
        <v>3</v>
      </c>
      <c r="F1214" s="96"/>
      <c r="G1214" s="86"/>
      <c r="H1214" s="10">
        <v>0</v>
      </c>
      <c r="I1214" s="10">
        <v>0</v>
      </c>
      <c r="J1214" s="10">
        <v>0</v>
      </c>
      <c r="K1214" s="10">
        <v>169.03</v>
      </c>
      <c r="L1214" s="10">
        <v>0</v>
      </c>
      <c r="M1214" s="10">
        <v>169.03</v>
      </c>
      <c r="N1214" s="11">
        <v>-169.03</v>
      </c>
      <c r="O1214" s="24">
        <v>-1</v>
      </c>
      <c r="P1214" s="10">
        <v>169.03</v>
      </c>
      <c r="Q1214" s="10">
        <v>0</v>
      </c>
      <c r="R1214" s="10">
        <v>169.03</v>
      </c>
      <c r="S1214" s="11">
        <v>-169.03</v>
      </c>
      <c r="T1214" s="24">
        <v>-1</v>
      </c>
    </row>
    <row r="1215" spans="1:20" hidden="1" outlineLevel="4" collapsed="1" x14ac:dyDescent="0.35">
      <c r="A1215" s="14" t="s">
        <v>3</v>
      </c>
      <c r="B1215" s="14" t="s">
        <v>3</v>
      </c>
      <c r="C1215" s="13" t="s">
        <v>3</v>
      </c>
      <c r="D1215" s="12" t="s">
        <v>3</v>
      </c>
      <c r="E1215" s="12" t="s">
        <v>3</v>
      </c>
      <c r="F1215" s="96"/>
      <c r="G1215" s="86"/>
      <c r="H1215" s="10">
        <v>0</v>
      </c>
      <c r="I1215" s="10">
        <v>0</v>
      </c>
      <c r="J1215" s="10">
        <v>0</v>
      </c>
      <c r="K1215" s="10">
        <v>214.88</v>
      </c>
      <c r="L1215" s="10">
        <v>0</v>
      </c>
      <c r="M1215" s="10">
        <v>214.88</v>
      </c>
      <c r="N1215" s="11">
        <v>-214.88</v>
      </c>
      <c r="O1215" s="24">
        <v>-1</v>
      </c>
      <c r="P1215" s="10">
        <v>214.88</v>
      </c>
      <c r="Q1215" s="10">
        <v>0</v>
      </c>
      <c r="R1215" s="10">
        <v>214.88</v>
      </c>
      <c r="S1215" s="11">
        <v>-214.88</v>
      </c>
      <c r="T1215" s="24">
        <v>-1</v>
      </c>
    </row>
    <row r="1216" spans="1:20" hidden="1" outlineLevel="4" collapsed="1" x14ac:dyDescent="0.35">
      <c r="A1216" s="14" t="s">
        <v>3</v>
      </c>
      <c r="B1216" s="14" t="s">
        <v>3</v>
      </c>
      <c r="C1216" s="13" t="s">
        <v>3</v>
      </c>
      <c r="D1216" s="12" t="s">
        <v>3</v>
      </c>
      <c r="E1216" s="12" t="s">
        <v>3</v>
      </c>
      <c r="F1216" s="96"/>
      <c r="G1216" s="86"/>
      <c r="H1216" s="10">
        <v>0</v>
      </c>
      <c r="I1216" s="10">
        <v>0</v>
      </c>
      <c r="J1216" s="10">
        <v>0</v>
      </c>
      <c r="K1216" s="10">
        <v>86.52</v>
      </c>
      <c r="L1216" s="10">
        <v>0</v>
      </c>
      <c r="M1216" s="10">
        <v>86.52</v>
      </c>
      <c r="N1216" s="11">
        <v>-86.52</v>
      </c>
      <c r="O1216" s="24">
        <v>-1</v>
      </c>
      <c r="P1216" s="10">
        <v>86.52</v>
      </c>
      <c r="Q1216" s="10">
        <v>0</v>
      </c>
      <c r="R1216" s="10">
        <v>86.52</v>
      </c>
      <c r="S1216" s="11">
        <v>-86.52</v>
      </c>
      <c r="T1216" s="24">
        <v>-1</v>
      </c>
    </row>
    <row r="1217" spans="1:20" hidden="1" outlineLevel="4" collapsed="1" x14ac:dyDescent="0.35">
      <c r="A1217" s="14" t="s">
        <v>3</v>
      </c>
      <c r="B1217" s="14" t="s">
        <v>3</v>
      </c>
      <c r="C1217" s="13" t="s">
        <v>3</v>
      </c>
      <c r="D1217" s="12" t="s">
        <v>3</v>
      </c>
      <c r="E1217" s="12" t="s">
        <v>3</v>
      </c>
      <c r="F1217" s="96" t="s">
        <v>122</v>
      </c>
      <c r="G1217" s="86"/>
      <c r="H1217" s="10">
        <v>0</v>
      </c>
      <c r="I1217" s="10">
        <v>0</v>
      </c>
      <c r="J1217" s="10">
        <v>0</v>
      </c>
      <c r="K1217" s="10">
        <v>169.03</v>
      </c>
      <c r="L1217" s="10">
        <v>0</v>
      </c>
      <c r="M1217" s="10">
        <v>169.03</v>
      </c>
      <c r="N1217" s="11">
        <v>-169.03</v>
      </c>
      <c r="O1217" s="24">
        <v>-1</v>
      </c>
      <c r="P1217" s="10">
        <v>169.03</v>
      </c>
      <c r="Q1217" s="10">
        <v>0</v>
      </c>
      <c r="R1217" s="10">
        <v>169.03</v>
      </c>
      <c r="S1217" s="11">
        <v>-169.03</v>
      </c>
      <c r="T1217" s="24">
        <v>-1</v>
      </c>
    </row>
    <row r="1218" spans="1:20" hidden="1" outlineLevel="2" collapsed="1" x14ac:dyDescent="0.35">
      <c r="A1218" s="14" t="s">
        <v>3</v>
      </c>
      <c r="B1218" s="14" t="s">
        <v>3</v>
      </c>
      <c r="C1218" s="13" t="s">
        <v>3</v>
      </c>
      <c r="D1218" s="94" t="s">
        <v>440</v>
      </c>
      <c r="E1218" s="86"/>
      <c r="F1218" s="86"/>
      <c r="G1218" s="86"/>
      <c r="H1218" s="16">
        <v>18212625</v>
      </c>
      <c r="I1218" s="16">
        <v>0</v>
      </c>
      <c r="J1218" s="16">
        <v>18212625</v>
      </c>
      <c r="K1218" s="16">
        <v>9313932.6300000008</v>
      </c>
      <c r="L1218" s="16">
        <v>0</v>
      </c>
      <c r="M1218" s="16">
        <v>9313932.6300000008</v>
      </c>
      <c r="N1218" s="16">
        <v>8898692.3699999992</v>
      </c>
      <c r="O1218" s="17">
        <v>0.51139979162806015</v>
      </c>
      <c r="P1218" s="16">
        <v>20260732.289999999</v>
      </c>
      <c r="Q1218" s="18">
        <v>-452805</v>
      </c>
      <c r="R1218" s="16">
        <v>19807927.289999999</v>
      </c>
      <c r="S1218" s="18">
        <v>-1595302.29</v>
      </c>
      <c r="T1218" s="15">
        <v>1.0875932102044599</v>
      </c>
    </row>
    <row r="1219" spans="1:20" hidden="1" outlineLevel="3" collapsed="1" x14ac:dyDescent="0.35">
      <c r="A1219" s="14" t="s">
        <v>3</v>
      </c>
      <c r="B1219" s="14" t="s">
        <v>3</v>
      </c>
      <c r="C1219" s="13" t="s">
        <v>3</v>
      </c>
      <c r="D1219" s="12" t="s">
        <v>3</v>
      </c>
      <c r="E1219" s="96" t="s">
        <v>439</v>
      </c>
      <c r="F1219" s="86"/>
      <c r="G1219" s="86"/>
      <c r="H1219" s="16">
        <v>19446474</v>
      </c>
      <c r="I1219" s="16">
        <v>0</v>
      </c>
      <c r="J1219" s="16">
        <v>19446474</v>
      </c>
      <c r="K1219" s="16">
        <v>9313932.6300000008</v>
      </c>
      <c r="L1219" s="16">
        <v>0</v>
      </c>
      <c r="M1219" s="16">
        <v>9313932.6300000008</v>
      </c>
      <c r="N1219" s="16">
        <v>10132541.369999999</v>
      </c>
      <c r="O1219" s="17">
        <v>0.47895225787461521</v>
      </c>
      <c r="P1219" s="16">
        <v>20260732.289999999</v>
      </c>
      <c r="Q1219" s="18">
        <v>-452805</v>
      </c>
      <c r="R1219" s="16">
        <v>19807927.289999999</v>
      </c>
      <c r="S1219" s="18">
        <v>-361453.29</v>
      </c>
      <c r="T1219" s="15">
        <v>1.0185870862758977</v>
      </c>
    </row>
    <row r="1220" spans="1:20" hidden="1" outlineLevel="4" collapsed="1" x14ac:dyDescent="0.35">
      <c r="A1220" s="14" t="s">
        <v>3</v>
      </c>
      <c r="B1220" s="14" t="s">
        <v>3</v>
      </c>
      <c r="C1220" s="13" t="s">
        <v>3</v>
      </c>
      <c r="D1220" s="12" t="s">
        <v>3</v>
      </c>
      <c r="E1220" s="12" t="s">
        <v>3</v>
      </c>
      <c r="F1220" s="96"/>
      <c r="G1220" s="86"/>
      <c r="H1220" s="10">
        <v>145985</v>
      </c>
      <c r="I1220" s="10">
        <v>0</v>
      </c>
      <c r="J1220" s="10">
        <v>145985</v>
      </c>
      <c r="K1220" s="10">
        <v>66881.119999999995</v>
      </c>
      <c r="L1220" s="10">
        <v>0</v>
      </c>
      <c r="M1220" s="10">
        <v>66881.119999999995</v>
      </c>
      <c r="N1220" s="10">
        <v>79103.88</v>
      </c>
      <c r="O1220" s="9">
        <v>0.45813693187656268</v>
      </c>
      <c r="P1220" s="10">
        <v>132559.34</v>
      </c>
      <c r="Q1220" s="10">
        <v>0</v>
      </c>
      <c r="R1220" s="10">
        <v>132559.34</v>
      </c>
      <c r="S1220" s="10">
        <v>13425.66</v>
      </c>
      <c r="T1220" s="9">
        <v>0.90803397609343428</v>
      </c>
    </row>
    <row r="1221" spans="1:20" hidden="1" outlineLevel="4" collapsed="1" x14ac:dyDescent="0.35">
      <c r="A1221" s="14" t="s">
        <v>3</v>
      </c>
      <c r="B1221" s="14" t="s">
        <v>3</v>
      </c>
      <c r="C1221" s="13" t="s">
        <v>3</v>
      </c>
      <c r="D1221" s="12" t="s">
        <v>3</v>
      </c>
      <c r="E1221" s="12" t="s">
        <v>3</v>
      </c>
      <c r="F1221" s="96"/>
      <c r="G1221" s="86"/>
      <c r="H1221" s="10">
        <v>34771</v>
      </c>
      <c r="I1221" s="10">
        <v>0</v>
      </c>
      <c r="J1221" s="10">
        <v>34771</v>
      </c>
      <c r="K1221" s="10">
        <v>17643.11</v>
      </c>
      <c r="L1221" s="10">
        <v>0</v>
      </c>
      <c r="M1221" s="10">
        <v>17643.11</v>
      </c>
      <c r="N1221" s="10">
        <v>17127.89</v>
      </c>
      <c r="O1221" s="9">
        <v>0.50740876017370795</v>
      </c>
      <c r="P1221" s="10">
        <v>36504.769999999997</v>
      </c>
      <c r="Q1221" s="10">
        <v>0</v>
      </c>
      <c r="R1221" s="10">
        <v>36504.769999999997</v>
      </c>
      <c r="S1221" s="11">
        <v>-1733.77</v>
      </c>
      <c r="T1221" s="9">
        <v>1.0498625291190935</v>
      </c>
    </row>
    <row r="1222" spans="1:20" hidden="1" outlineLevel="4" collapsed="1" x14ac:dyDescent="0.35">
      <c r="A1222" s="14" t="s">
        <v>3</v>
      </c>
      <c r="B1222" s="14" t="s">
        <v>3</v>
      </c>
      <c r="C1222" s="13" t="s">
        <v>3</v>
      </c>
      <c r="D1222" s="12" t="s">
        <v>3</v>
      </c>
      <c r="E1222" s="12" t="s">
        <v>3</v>
      </c>
      <c r="F1222" s="96"/>
      <c r="G1222" s="86"/>
      <c r="H1222" s="10">
        <v>119085</v>
      </c>
      <c r="I1222" s="10">
        <v>0</v>
      </c>
      <c r="J1222" s="10">
        <v>119085</v>
      </c>
      <c r="K1222" s="10">
        <v>54406.07</v>
      </c>
      <c r="L1222" s="10">
        <v>0</v>
      </c>
      <c r="M1222" s="10">
        <v>54406.07</v>
      </c>
      <c r="N1222" s="10">
        <v>64678.93</v>
      </c>
      <c r="O1222" s="9">
        <v>0.45686753159507915</v>
      </c>
      <c r="P1222" s="10">
        <v>111884.09</v>
      </c>
      <c r="Q1222" s="10">
        <v>0</v>
      </c>
      <c r="R1222" s="10">
        <v>111884.09</v>
      </c>
      <c r="S1222" s="10">
        <v>7200.91</v>
      </c>
      <c r="T1222" s="9">
        <v>0.93953134315824827</v>
      </c>
    </row>
    <row r="1223" spans="1:20" hidden="1" outlineLevel="4" collapsed="1" x14ac:dyDescent="0.35">
      <c r="A1223" s="14" t="s">
        <v>3</v>
      </c>
      <c r="B1223" s="14" t="s">
        <v>3</v>
      </c>
      <c r="C1223" s="13" t="s">
        <v>3</v>
      </c>
      <c r="D1223" s="12" t="s">
        <v>3</v>
      </c>
      <c r="E1223" s="12" t="s">
        <v>3</v>
      </c>
      <c r="F1223" s="96"/>
      <c r="G1223" s="86"/>
      <c r="H1223" s="10">
        <v>120787</v>
      </c>
      <c r="I1223" s="10">
        <v>0</v>
      </c>
      <c r="J1223" s="10">
        <v>120787</v>
      </c>
      <c r="K1223" s="10">
        <v>61265.42</v>
      </c>
      <c r="L1223" s="10">
        <v>0</v>
      </c>
      <c r="M1223" s="10">
        <v>61265.42</v>
      </c>
      <c r="N1223" s="10">
        <v>59521.58</v>
      </c>
      <c r="O1223" s="9">
        <v>0.50721865763699736</v>
      </c>
      <c r="P1223" s="10">
        <v>126644.84</v>
      </c>
      <c r="Q1223" s="10">
        <v>0</v>
      </c>
      <c r="R1223" s="10">
        <v>126644.84</v>
      </c>
      <c r="S1223" s="11">
        <v>-5857.84</v>
      </c>
      <c r="T1223" s="9">
        <v>1.0484972720574235</v>
      </c>
    </row>
    <row r="1224" spans="1:20" hidden="1" outlineLevel="4" collapsed="1" x14ac:dyDescent="0.35">
      <c r="A1224" s="14" t="s">
        <v>3</v>
      </c>
      <c r="B1224" s="14" t="s">
        <v>3</v>
      </c>
      <c r="C1224" s="13" t="s">
        <v>3</v>
      </c>
      <c r="D1224" s="12" t="s">
        <v>3</v>
      </c>
      <c r="E1224" s="12" t="s">
        <v>3</v>
      </c>
      <c r="F1224" s="96"/>
      <c r="G1224" s="86"/>
      <c r="H1224" s="10">
        <v>10246</v>
      </c>
      <c r="I1224" s="10">
        <v>0</v>
      </c>
      <c r="J1224" s="10">
        <v>10246</v>
      </c>
      <c r="K1224" s="10">
        <v>5170.24</v>
      </c>
      <c r="L1224" s="10">
        <v>0</v>
      </c>
      <c r="M1224" s="10">
        <v>5170.24</v>
      </c>
      <c r="N1224" s="10">
        <v>5075.76</v>
      </c>
      <c r="O1224" s="9">
        <v>0.50461057973843448</v>
      </c>
      <c r="P1224" s="10">
        <v>10556.38</v>
      </c>
      <c r="Q1224" s="10">
        <v>0</v>
      </c>
      <c r="R1224" s="10">
        <v>10556.38</v>
      </c>
      <c r="S1224" s="11">
        <v>-310.38</v>
      </c>
      <c r="T1224" s="9">
        <v>1.0302927971891469</v>
      </c>
    </row>
    <row r="1225" spans="1:20" hidden="1" outlineLevel="4" collapsed="1" x14ac:dyDescent="0.35">
      <c r="A1225" s="14" t="s">
        <v>3</v>
      </c>
      <c r="B1225" s="14" t="s">
        <v>3</v>
      </c>
      <c r="C1225" s="13" t="s">
        <v>3</v>
      </c>
      <c r="D1225" s="12" t="s">
        <v>3</v>
      </c>
      <c r="E1225" s="12" t="s">
        <v>3</v>
      </c>
      <c r="F1225" s="96"/>
      <c r="G1225" s="86"/>
      <c r="H1225" s="10">
        <v>122859</v>
      </c>
      <c r="I1225" s="10">
        <v>0</v>
      </c>
      <c r="J1225" s="10">
        <v>122859</v>
      </c>
      <c r="K1225" s="10">
        <v>48878.13</v>
      </c>
      <c r="L1225" s="10">
        <v>0</v>
      </c>
      <c r="M1225" s="10">
        <v>48878.13</v>
      </c>
      <c r="N1225" s="10">
        <v>73980.87</v>
      </c>
      <c r="O1225" s="9">
        <v>0.39783923033721585</v>
      </c>
      <c r="P1225" s="10">
        <v>101777.13</v>
      </c>
      <c r="Q1225" s="10">
        <v>0</v>
      </c>
      <c r="R1225" s="10">
        <v>101777.13</v>
      </c>
      <c r="S1225" s="10">
        <v>21081.87</v>
      </c>
      <c r="T1225" s="9">
        <v>0.82840597758405976</v>
      </c>
    </row>
    <row r="1226" spans="1:20" hidden="1" outlineLevel="4" collapsed="1" x14ac:dyDescent="0.35">
      <c r="A1226" s="14" t="s">
        <v>3</v>
      </c>
      <c r="B1226" s="14" t="s">
        <v>3</v>
      </c>
      <c r="C1226" s="13" t="s">
        <v>3</v>
      </c>
      <c r="D1226" s="12" t="s">
        <v>3</v>
      </c>
      <c r="E1226" s="12" t="s">
        <v>3</v>
      </c>
      <c r="F1226" s="96"/>
      <c r="G1226" s="86"/>
      <c r="H1226" s="10">
        <v>61614</v>
      </c>
      <c r="I1226" s="10">
        <v>0</v>
      </c>
      <c r="J1226" s="10">
        <v>61614</v>
      </c>
      <c r="K1226" s="10">
        <v>31160.799999999999</v>
      </c>
      <c r="L1226" s="10">
        <v>0</v>
      </c>
      <c r="M1226" s="10">
        <v>31160.799999999999</v>
      </c>
      <c r="N1226" s="10">
        <v>30453.200000000001</v>
      </c>
      <c r="O1226" s="9">
        <v>0.50574220144772297</v>
      </c>
      <c r="P1226" s="10">
        <v>63967</v>
      </c>
      <c r="Q1226" s="10">
        <v>0</v>
      </c>
      <c r="R1226" s="10">
        <v>63967</v>
      </c>
      <c r="S1226" s="11">
        <v>-2353</v>
      </c>
      <c r="T1226" s="9">
        <v>1.0381893725452007</v>
      </c>
    </row>
    <row r="1227" spans="1:20" hidden="1" outlineLevel="4" collapsed="1" x14ac:dyDescent="0.35">
      <c r="A1227" s="14" t="s">
        <v>3</v>
      </c>
      <c r="B1227" s="14" t="s">
        <v>3</v>
      </c>
      <c r="C1227" s="13" t="s">
        <v>3</v>
      </c>
      <c r="D1227" s="12" t="s">
        <v>3</v>
      </c>
      <c r="E1227" s="12" t="s">
        <v>3</v>
      </c>
      <c r="F1227" s="96"/>
      <c r="G1227" s="86"/>
      <c r="H1227" s="10">
        <v>152993</v>
      </c>
      <c r="I1227" s="10">
        <v>0</v>
      </c>
      <c r="J1227" s="10">
        <v>152993</v>
      </c>
      <c r="K1227" s="10">
        <v>78468.44</v>
      </c>
      <c r="L1227" s="10">
        <v>0</v>
      </c>
      <c r="M1227" s="10">
        <v>78468.44</v>
      </c>
      <c r="N1227" s="10">
        <v>74524.56</v>
      </c>
      <c r="O1227" s="9">
        <v>0.51288908642879083</v>
      </c>
      <c r="P1227" s="10">
        <v>166491.98000000001</v>
      </c>
      <c r="Q1227" s="10">
        <v>0</v>
      </c>
      <c r="R1227" s="10">
        <v>166491.98000000001</v>
      </c>
      <c r="S1227" s="11">
        <v>-13498.98</v>
      </c>
      <c r="T1227" s="9">
        <v>1.0882326642395403</v>
      </c>
    </row>
    <row r="1228" spans="1:20" hidden="1" outlineLevel="4" collapsed="1" x14ac:dyDescent="0.35">
      <c r="A1228" s="14" t="s">
        <v>3</v>
      </c>
      <c r="B1228" s="14" t="s">
        <v>3</v>
      </c>
      <c r="C1228" s="13" t="s">
        <v>3</v>
      </c>
      <c r="D1228" s="12" t="s">
        <v>3</v>
      </c>
      <c r="E1228" s="12" t="s">
        <v>3</v>
      </c>
      <c r="F1228" s="96"/>
      <c r="G1228" s="86"/>
      <c r="H1228" s="10">
        <v>87395</v>
      </c>
      <c r="I1228" s="10">
        <v>0</v>
      </c>
      <c r="J1228" s="10">
        <v>87395</v>
      </c>
      <c r="K1228" s="10">
        <v>44286.27</v>
      </c>
      <c r="L1228" s="10">
        <v>0</v>
      </c>
      <c r="M1228" s="10">
        <v>44286.27</v>
      </c>
      <c r="N1228" s="10">
        <v>43108.73</v>
      </c>
      <c r="O1228" s="9">
        <v>0.5067368842611133</v>
      </c>
      <c r="P1228" s="10">
        <v>91341.39</v>
      </c>
      <c r="Q1228" s="10">
        <v>0</v>
      </c>
      <c r="R1228" s="10">
        <v>91341.39</v>
      </c>
      <c r="S1228" s="11">
        <v>-3946.39</v>
      </c>
      <c r="T1228" s="9">
        <v>1.0451557869443333</v>
      </c>
    </row>
    <row r="1229" spans="1:20" hidden="1" outlineLevel="4" collapsed="1" x14ac:dyDescent="0.35">
      <c r="A1229" s="14" t="s">
        <v>3</v>
      </c>
      <c r="B1229" s="14" t="s">
        <v>3</v>
      </c>
      <c r="C1229" s="13" t="s">
        <v>3</v>
      </c>
      <c r="D1229" s="12" t="s">
        <v>3</v>
      </c>
      <c r="E1229" s="12" t="s">
        <v>3</v>
      </c>
      <c r="F1229" s="96"/>
      <c r="G1229" s="86"/>
      <c r="H1229" s="10">
        <v>144198</v>
      </c>
      <c r="I1229" s="10">
        <v>0</v>
      </c>
      <c r="J1229" s="10">
        <v>144198</v>
      </c>
      <c r="K1229" s="10">
        <v>61631.78</v>
      </c>
      <c r="L1229" s="10">
        <v>0</v>
      </c>
      <c r="M1229" s="10">
        <v>61631.78</v>
      </c>
      <c r="N1229" s="10">
        <v>82566.22</v>
      </c>
      <c r="O1229" s="9">
        <v>0.42741078239642716</v>
      </c>
      <c r="P1229" s="10">
        <v>131507.24</v>
      </c>
      <c r="Q1229" s="10">
        <v>0</v>
      </c>
      <c r="R1229" s="10">
        <v>131507.24</v>
      </c>
      <c r="S1229" s="10">
        <v>12690.76</v>
      </c>
      <c r="T1229" s="9">
        <v>0.91199073496164995</v>
      </c>
    </row>
    <row r="1230" spans="1:20" hidden="1" outlineLevel="4" collapsed="1" x14ac:dyDescent="0.35">
      <c r="A1230" s="14" t="s">
        <v>3</v>
      </c>
      <c r="B1230" s="14" t="s">
        <v>3</v>
      </c>
      <c r="C1230" s="13" t="s">
        <v>3</v>
      </c>
      <c r="D1230" s="12" t="s">
        <v>3</v>
      </c>
      <c r="E1230" s="12" t="s">
        <v>3</v>
      </c>
      <c r="F1230" s="96"/>
      <c r="G1230" s="86"/>
      <c r="H1230" s="10">
        <v>108418</v>
      </c>
      <c r="I1230" s="10">
        <v>0</v>
      </c>
      <c r="J1230" s="10">
        <v>108418</v>
      </c>
      <c r="K1230" s="10">
        <v>54719.6</v>
      </c>
      <c r="L1230" s="10">
        <v>0</v>
      </c>
      <c r="M1230" s="10">
        <v>54719.6</v>
      </c>
      <c r="N1230" s="10">
        <v>53698.400000000001</v>
      </c>
      <c r="O1230" s="9">
        <v>0.50470955007471086</v>
      </c>
      <c r="P1230" s="10">
        <v>108962.24000000001</v>
      </c>
      <c r="Q1230" s="10">
        <v>0</v>
      </c>
      <c r="R1230" s="10">
        <v>108962.24000000001</v>
      </c>
      <c r="S1230" s="11">
        <v>-544.24</v>
      </c>
      <c r="T1230" s="9">
        <v>1.0050198306554263</v>
      </c>
    </row>
    <row r="1231" spans="1:20" hidden="1" outlineLevel="4" collapsed="1" x14ac:dyDescent="0.35">
      <c r="A1231" s="14" t="s">
        <v>3</v>
      </c>
      <c r="B1231" s="14" t="s">
        <v>3</v>
      </c>
      <c r="C1231" s="13" t="s">
        <v>3</v>
      </c>
      <c r="D1231" s="12" t="s">
        <v>3</v>
      </c>
      <c r="E1231" s="12" t="s">
        <v>3</v>
      </c>
      <c r="F1231" s="96"/>
      <c r="G1231" s="86"/>
      <c r="H1231" s="10">
        <v>109230</v>
      </c>
      <c r="I1231" s="10">
        <v>0</v>
      </c>
      <c r="J1231" s="10">
        <v>109230</v>
      </c>
      <c r="K1231" s="10">
        <v>57684.44</v>
      </c>
      <c r="L1231" s="10">
        <v>0</v>
      </c>
      <c r="M1231" s="10">
        <v>57684.44</v>
      </c>
      <c r="N1231" s="10">
        <v>51545.56</v>
      </c>
      <c r="O1231" s="9">
        <v>0.52810070493454175</v>
      </c>
      <c r="P1231" s="10">
        <v>120294.92</v>
      </c>
      <c r="Q1231" s="10">
        <v>0</v>
      </c>
      <c r="R1231" s="10">
        <v>120294.92</v>
      </c>
      <c r="S1231" s="11">
        <v>-11064.92</v>
      </c>
      <c r="T1231" s="9">
        <v>1.1012992767554701</v>
      </c>
    </row>
    <row r="1232" spans="1:20" hidden="1" outlineLevel="4" collapsed="1" x14ac:dyDescent="0.35">
      <c r="A1232" s="14" t="s">
        <v>3</v>
      </c>
      <c r="B1232" s="14" t="s">
        <v>3</v>
      </c>
      <c r="C1232" s="13" t="s">
        <v>3</v>
      </c>
      <c r="D1232" s="12" t="s">
        <v>3</v>
      </c>
      <c r="E1232" s="12" t="s">
        <v>3</v>
      </c>
      <c r="F1232" s="96"/>
      <c r="G1232" s="86"/>
      <c r="H1232" s="10">
        <v>478460</v>
      </c>
      <c r="I1232" s="10">
        <v>0</v>
      </c>
      <c r="J1232" s="10">
        <v>478460</v>
      </c>
      <c r="K1232" s="10">
        <v>0</v>
      </c>
      <c r="L1232" s="10">
        <v>0</v>
      </c>
      <c r="M1232" s="10">
        <v>0</v>
      </c>
      <c r="N1232" s="10">
        <v>478460</v>
      </c>
      <c r="O1232" s="9">
        <v>0</v>
      </c>
      <c r="P1232" s="10">
        <v>0</v>
      </c>
      <c r="Q1232" s="10">
        <v>0</v>
      </c>
      <c r="R1232" s="10">
        <v>0</v>
      </c>
      <c r="S1232" s="10">
        <v>478460</v>
      </c>
      <c r="T1232" s="9">
        <v>0</v>
      </c>
    </row>
    <row r="1233" spans="1:20" hidden="1" outlineLevel="4" collapsed="1" x14ac:dyDescent="0.35">
      <c r="A1233" s="14" t="s">
        <v>3</v>
      </c>
      <c r="B1233" s="14" t="s">
        <v>3</v>
      </c>
      <c r="C1233" s="13" t="s">
        <v>3</v>
      </c>
      <c r="D1233" s="12" t="s">
        <v>3</v>
      </c>
      <c r="E1233" s="12" t="s">
        <v>3</v>
      </c>
      <c r="F1233" s="96"/>
      <c r="G1233" s="86"/>
      <c r="H1233" s="10">
        <v>107227</v>
      </c>
      <c r="I1233" s="10">
        <v>0</v>
      </c>
      <c r="J1233" s="10">
        <v>107227</v>
      </c>
      <c r="K1233" s="10">
        <v>65780.86</v>
      </c>
      <c r="L1233" s="10">
        <v>0</v>
      </c>
      <c r="M1233" s="10">
        <v>65780.86</v>
      </c>
      <c r="N1233" s="10">
        <v>41446.14</v>
      </c>
      <c r="O1233" s="9">
        <v>0.61347291260596681</v>
      </c>
      <c r="P1233" s="10">
        <v>163260.88</v>
      </c>
      <c r="Q1233" s="10">
        <v>0</v>
      </c>
      <c r="R1233" s="10">
        <v>163260.88</v>
      </c>
      <c r="S1233" s="11">
        <v>-56033.88</v>
      </c>
      <c r="T1233" s="9">
        <v>1.5225724864073413</v>
      </c>
    </row>
    <row r="1234" spans="1:20" hidden="1" outlineLevel="4" collapsed="1" x14ac:dyDescent="0.35">
      <c r="A1234" s="14" t="s">
        <v>3</v>
      </c>
      <c r="B1234" s="14" t="s">
        <v>3</v>
      </c>
      <c r="C1234" s="13" t="s">
        <v>3</v>
      </c>
      <c r="D1234" s="12" t="s">
        <v>3</v>
      </c>
      <c r="E1234" s="12" t="s">
        <v>3</v>
      </c>
      <c r="F1234" s="96"/>
      <c r="G1234" s="86"/>
      <c r="H1234" s="10">
        <v>46362</v>
      </c>
      <c r="I1234" s="10">
        <v>0</v>
      </c>
      <c r="J1234" s="10">
        <v>46362</v>
      </c>
      <c r="K1234" s="10">
        <v>13561.96</v>
      </c>
      <c r="L1234" s="10">
        <v>0</v>
      </c>
      <c r="M1234" s="10">
        <v>13561.96</v>
      </c>
      <c r="N1234" s="10">
        <v>32800.04</v>
      </c>
      <c r="O1234" s="9">
        <v>0.29252318709287778</v>
      </c>
      <c r="P1234" s="10">
        <v>38266.42</v>
      </c>
      <c r="Q1234" s="10">
        <v>0</v>
      </c>
      <c r="R1234" s="10">
        <v>38266.42</v>
      </c>
      <c r="S1234" s="10">
        <v>8095.58</v>
      </c>
      <c r="T1234" s="9">
        <v>0.82538328803761707</v>
      </c>
    </row>
    <row r="1235" spans="1:20" hidden="1" outlineLevel="4" collapsed="1" x14ac:dyDescent="0.35">
      <c r="A1235" s="14" t="s">
        <v>3</v>
      </c>
      <c r="B1235" s="14" t="s">
        <v>3</v>
      </c>
      <c r="C1235" s="13" t="s">
        <v>3</v>
      </c>
      <c r="D1235" s="12" t="s">
        <v>3</v>
      </c>
      <c r="E1235" s="12" t="s">
        <v>3</v>
      </c>
      <c r="F1235" s="96"/>
      <c r="G1235" s="86"/>
      <c r="H1235" s="10">
        <v>335806</v>
      </c>
      <c r="I1235" s="10">
        <v>0</v>
      </c>
      <c r="J1235" s="10">
        <v>335806</v>
      </c>
      <c r="K1235" s="10">
        <v>179620.82</v>
      </c>
      <c r="L1235" s="10">
        <v>0</v>
      </c>
      <c r="M1235" s="10">
        <v>179620.82</v>
      </c>
      <c r="N1235" s="10">
        <v>156185.18</v>
      </c>
      <c r="O1235" s="9">
        <v>0.53489461176989095</v>
      </c>
      <c r="P1235" s="10">
        <v>472978.28</v>
      </c>
      <c r="Q1235" s="10">
        <v>0</v>
      </c>
      <c r="R1235" s="10">
        <v>472978.28</v>
      </c>
      <c r="S1235" s="11">
        <v>-137172.28</v>
      </c>
      <c r="T1235" s="9">
        <v>1.4084866857649954</v>
      </c>
    </row>
    <row r="1236" spans="1:20" hidden="1" outlineLevel="4" collapsed="1" x14ac:dyDescent="0.35">
      <c r="A1236" s="14" t="s">
        <v>3</v>
      </c>
      <c r="B1236" s="14" t="s">
        <v>3</v>
      </c>
      <c r="C1236" s="13" t="s">
        <v>3</v>
      </c>
      <c r="D1236" s="12" t="s">
        <v>3</v>
      </c>
      <c r="E1236" s="12" t="s">
        <v>3</v>
      </c>
      <c r="F1236" s="96"/>
      <c r="G1236" s="86"/>
      <c r="H1236" s="10">
        <v>46095</v>
      </c>
      <c r="I1236" s="10">
        <v>0</v>
      </c>
      <c r="J1236" s="10">
        <v>46095</v>
      </c>
      <c r="K1236" s="10">
        <v>23370.43</v>
      </c>
      <c r="L1236" s="10">
        <v>0</v>
      </c>
      <c r="M1236" s="10">
        <v>23370.43</v>
      </c>
      <c r="N1236" s="10">
        <v>22724.57</v>
      </c>
      <c r="O1236" s="9">
        <v>0.50700574899663742</v>
      </c>
      <c r="P1236" s="10">
        <v>51742.39</v>
      </c>
      <c r="Q1236" s="10">
        <v>0</v>
      </c>
      <c r="R1236" s="10">
        <v>51742.39</v>
      </c>
      <c r="S1236" s="11">
        <v>-5647.39</v>
      </c>
      <c r="T1236" s="9">
        <v>1.1225163249810175</v>
      </c>
    </row>
    <row r="1237" spans="1:20" hidden="1" outlineLevel="4" collapsed="1" x14ac:dyDescent="0.35">
      <c r="A1237" s="14" t="s">
        <v>3</v>
      </c>
      <c r="B1237" s="14" t="s">
        <v>3</v>
      </c>
      <c r="C1237" s="13" t="s">
        <v>3</v>
      </c>
      <c r="D1237" s="12" t="s">
        <v>3</v>
      </c>
      <c r="E1237" s="12" t="s">
        <v>3</v>
      </c>
      <c r="F1237" s="96"/>
      <c r="G1237" s="86"/>
      <c r="H1237" s="10">
        <v>76230</v>
      </c>
      <c r="I1237" s="10">
        <v>0</v>
      </c>
      <c r="J1237" s="10">
        <v>76230</v>
      </c>
      <c r="K1237" s="10">
        <v>146175.78</v>
      </c>
      <c r="L1237" s="10">
        <v>0</v>
      </c>
      <c r="M1237" s="10">
        <v>146175.78</v>
      </c>
      <c r="N1237" s="11">
        <v>-69945.78</v>
      </c>
      <c r="O1237" s="9">
        <v>1.9175623770169226</v>
      </c>
      <c r="P1237" s="10">
        <v>174791.76</v>
      </c>
      <c r="Q1237" s="10">
        <v>0</v>
      </c>
      <c r="R1237" s="10">
        <v>174791.76</v>
      </c>
      <c r="S1237" s="11">
        <v>-98561.76</v>
      </c>
      <c r="T1237" s="9">
        <v>2.2929523809523809</v>
      </c>
    </row>
    <row r="1238" spans="1:20" hidden="1" outlineLevel="4" collapsed="1" x14ac:dyDescent="0.35">
      <c r="A1238" s="14" t="s">
        <v>3</v>
      </c>
      <c r="B1238" s="14" t="s">
        <v>3</v>
      </c>
      <c r="C1238" s="13" t="s">
        <v>3</v>
      </c>
      <c r="D1238" s="12" t="s">
        <v>3</v>
      </c>
      <c r="E1238" s="12" t="s">
        <v>3</v>
      </c>
      <c r="F1238" s="96"/>
      <c r="G1238" s="86"/>
      <c r="H1238" s="10">
        <v>23181</v>
      </c>
      <c r="I1238" s="10">
        <v>0</v>
      </c>
      <c r="J1238" s="10">
        <v>23181</v>
      </c>
      <c r="K1238" s="10">
        <v>11725.09</v>
      </c>
      <c r="L1238" s="10">
        <v>0</v>
      </c>
      <c r="M1238" s="10">
        <v>11725.09</v>
      </c>
      <c r="N1238" s="10">
        <v>11455.91</v>
      </c>
      <c r="O1238" s="9">
        <v>0.50580604805659812</v>
      </c>
      <c r="P1238" s="10">
        <v>24077.53</v>
      </c>
      <c r="Q1238" s="10">
        <v>0</v>
      </c>
      <c r="R1238" s="10">
        <v>24077.53</v>
      </c>
      <c r="S1238" s="11">
        <v>-896.53</v>
      </c>
      <c r="T1238" s="9">
        <v>1.0386752081446011</v>
      </c>
    </row>
    <row r="1239" spans="1:20" hidden="1" outlineLevel="4" collapsed="1" x14ac:dyDescent="0.35">
      <c r="A1239" s="14" t="s">
        <v>3</v>
      </c>
      <c r="B1239" s="14" t="s">
        <v>3</v>
      </c>
      <c r="C1239" s="13" t="s">
        <v>3</v>
      </c>
      <c r="D1239" s="12" t="s">
        <v>3</v>
      </c>
      <c r="E1239" s="12" t="s">
        <v>3</v>
      </c>
      <c r="F1239" s="96"/>
      <c r="G1239" s="86"/>
      <c r="H1239" s="10">
        <v>23181</v>
      </c>
      <c r="I1239" s="10">
        <v>0</v>
      </c>
      <c r="J1239" s="10">
        <v>23181</v>
      </c>
      <c r="K1239" s="10">
        <v>0</v>
      </c>
      <c r="L1239" s="10">
        <v>0</v>
      </c>
      <c r="M1239" s="10">
        <v>0</v>
      </c>
      <c r="N1239" s="10">
        <v>23181</v>
      </c>
      <c r="O1239" s="9">
        <v>0</v>
      </c>
      <c r="P1239" s="10">
        <v>0</v>
      </c>
      <c r="Q1239" s="10">
        <v>0</v>
      </c>
      <c r="R1239" s="10">
        <v>0</v>
      </c>
      <c r="S1239" s="10">
        <v>23181</v>
      </c>
      <c r="T1239" s="9">
        <v>0</v>
      </c>
    </row>
    <row r="1240" spans="1:20" hidden="1" outlineLevel="4" collapsed="1" x14ac:dyDescent="0.35">
      <c r="A1240" s="14" t="s">
        <v>3</v>
      </c>
      <c r="B1240" s="14" t="s">
        <v>3</v>
      </c>
      <c r="C1240" s="13" t="s">
        <v>3</v>
      </c>
      <c r="D1240" s="12" t="s">
        <v>3</v>
      </c>
      <c r="E1240" s="12" t="s">
        <v>3</v>
      </c>
      <c r="F1240" s="96"/>
      <c r="G1240" s="86"/>
      <c r="H1240" s="10">
        <v>23180</v>
      </c>
      <c r="I1240" s="10">
        <v>0</v>
      </c>
      <c r="J1240" s="10">
        <v>23180</v>
      </c>
      <c r="K1240" s="10">
        <v>11836.04</v>
      </c>
      <c r="L1240" s="10">
        <v>0</v>
      </c>
      <c r="M1240" s="10">
        <v>11836.04</v>
      </c>
      <c r="N1240" s="10">
        <v>11343.96</v>
      </c>
      <c r="O1240" s="9">
        <v>0.51061432269197582</v>
      </c>
      <c r="P1240" s="10">
        <v>24854.48</v>
      </c>
      <c r="Q1240" s="10">
        <v>0</v>
      </c>
      <c r="R1240" s="10">
        <v>24854.48</v>
      </c>
      <c r="S1240" s="11">
        <v>-1674.48</v>
      </c>
      <c r="T1240" s="9">
        <v>1.0722381363244176</v>
      </c>
    </row>
    <row r="1241" spans="1:20" hidden="1" outlineLevel="4" collapsed="1" x14ac:dyDescent="0.35">
      <c r="A1241" s="14" t="s">
        <v>3</v>
      </c>
      <c r="B1241" s="14" t="s">
        <v>3</v>
      </c>
      <c r="C1241" s="13" t="s">
        <v>3</v>
      </c>
      <c r="D1241" s="12" t="s">
        <v>3</v>
      </c>
      <c r="E1241" s="12" t="s">
        <v>3</v>
      </c>
      <c r="F1241" s="96"/>
      <c r="G1241" s="86"/>
      <c r="H1241" s="10">
        <v>103215</v>
      </c>
      <c r="I1241" s="10">
        <v>0</v>
      </c>
      <c r="J1241" s="10">
        <v>103215</v>
      </c>
      <c r="K1241" s="10">
        <v>44574.71</v>
      </c>
      <c r="L1241" s="10">
        <v>0</v>
      </c>
      <c r="M1241" s="10">
        <v>44574.71</v>
      </c>
      <c r="N1241" s="10">
        <v>58640.29</v>
      </c>
      <c r="O1241" s="9">
        <v>0.43186271375284602</v>
      </c>
      <c r="P1241" s="10">
        <v>91630.37</v>
      </c>
      <c r="Q1241" s="10">
        <v>0</v>
      </c>
      <c r="R1241" s="10">
        <v>91630.37</v>
      </c>
      <c r="S1241" s="10">
        <v>11584.63</v>
      </c>
      <c r="T1241" s="9">
        <v>0.88776214697476141</v>
      </c>
    </row>
    <row r="1242" spans="1:20" hidden="1" outlineLevel="4" collapsed="1" x14ac:dyDescent="0.35">
      <c r="A1242" s="14" t="s">
        <v>3</v>
      </c>
      <c r="B1242" s="14" t="s">
        <v>3</v>
      </c>
      <c r="C1242" s="13" t="s">
        <v>3</v>
      </c>
      <c r="D1242" s="12" t="s">
        <v>3</v>
      </c>
      <c r="E1242" s="12" t="s">
        <v>3</v>
      </c>
      <c r="F1242" s="96"/>
      <c r="G1242" s="86"/>
      <c r="H1242" s="10">
        <v>100115</v>
      </c>
      <c r="I1242" s="10">
        <v>0</v>
      </c>
      <c r="J1242" s="10">
        <v>100115</v>
      </c>
      <c r="K1242" s="10">
        <v>27185.64</v>
      </c>
      <c r="L1242" s="10">
        <v>0</v>
      </c>
      <c r="M1242" s="10">
        <v>27185.64</v>
      </c>
      <c r="N1242" s="10">
        <v>72929.36</v>
      </c>
      <c r="O1242" s="9">
        <v>0.27154412425710434</v>
      </c>
      <c r="P1242" s="10">
        <v>55801.08</v>
      </c>
      <c r="Q1242" s="10">
        <v>0</v>
      </c>
      <c r="R1242" s="10">
        <v>55801.08</v>
      </c>
      <c r="S1242" s="10">
        <v>44313.919999999998</v>
      </c>
      <c r="T1242" s="9">
        <v>0.55736982470159313</v>
      </c>
    </row>
    <row r="1243" spans="1:20" hidden="1" outlineLevel="4" collapsed="1" x14ac:dyDescent="0.35">
      <c r="A1243" s="14" t="s">
        <v>3</v>
      </c>
      <c r="B1243" s="14" t="s">
        <v>3</v>
      </c>
      <c r="C1243" s="13" t="s">
        <v>3</v>
      </c>
      <c r="D1243" s="12" t="s">
        <v>3</v>
      </c>
      <c r="E1243" s="12" t="s">
        <v>3</v>
      </c>
      <c r="F1243" s="96"/>
      <c r="G1243" s="86"/>
      <c r="H1243" s="10">
        <v>45829</v>
      </c>
      <c r="I1243" s="10">
        <v>0</v>
      </c>
      <c r="J1243" s="10">
        <v>45829</v>
      </c>
      <c r="K1243" s="10">
        <v>67593.33</v>
      </c>
      <c r="L1243" s="10">
        <v>0</v>
      </c>
      <c r="M1243" s="10">
        <v>67593.33</v>
      </c>
      <c r="N1243" s="11">
        <v>-21764.33</v>
      </c>
      <c r="O1243" s="9">
        <v>1.4749030090117612</v>
      </c>
      <c r="P1243" s="10">
        <v>139783.41</v>
      </c>
      <c r="Q1243" s="10">
        <v>0</v>
      </c>
      <c r="R1243" s="10">
        <v>139783.41</v>
      </c>
      <c r="S1243" s="11">
        <v>-93954.41</v>
      </c>
      <c r="T1243" s="9">
        <v>3.0501082284143228</v>
      </c>
    </row>
    <row r="1244" spans="1:20" hidden="1" outlineLevel="4" collapsed="1" x14ac:dyDescent="0.35">
      <c r="A1244" s="14" t="s">
        <v>3</v>
      </c>
      <c r="B1244" s="14" t="s">
        <v>3</v>
      </c>
      <c r="C1244" s="13" t="s">
        <v>3</v>
      </c>
      <c r="D1244" s="12" t="s">
        <v>3</v>
      </c>
      <c r="E1244" s="12" t="s">
        <v>3</v>
      </c>
      <c r="F1244" s="96"/>
      <c r="G1244" s="86"/>
      <c r="H1244" s="10">
        <v>75273</v>
      </c>
      <c r="I1244" s="10">
        <v>0</v>
      </c>
      <c r="J1244" s="10">
        <v>75273</v>
      </c>
      <c r="K1244" s="10">
        <v>38146.379999999997</v>
      </c>
      <c r="L1244" s="10">
        <v>0</v>
      </c>
      <c r="M1244" s="10">
        <v>38146.379999999997</v>
      </c>
      <c r="N1244" s="10">
        <v>37126.620000000003</v>
      </c>
      <c r="O1244" s="9">
        <v>0.50677374357339289</v>
      </c>
      <c r="P1244" s="10">
        <v>78691.86</v>
      </c>
      <c r="Q1244" s="10">
        <v>0</v>
      </c>
      <c r="R1244" s="10">
        <v>78691.86</v>
      </c>
      <c r="S1244" s="11">
        <v>-3418.86</v>
      </c>
      <c r="T1244" s="9">
        <v>1.045419473117851</v>
      </c>
    </row>
    <row r="1245" spans="1:20" hidden="1" outlineLevel="4" collapsed="1" x14ac:dyDescent="0.35">
      <c r="A1245" s="14" t="s">
        <v>3</v>
      </c>
      <c r="B1245" s="14" t="s">
        <v>3</v>
      </c>
      <c r="C1245" s="13" t="s">
        <v>3</v>
      </c>
      <c r="D1245" s="12" t="s">
        <v>3</v>
      </c>
      <c r="E1245" s="12" t="s">
        <v>3</v>
      </c>
      <c r="F1245" s="96"/>
      <c r="G1245" s="86"/>
      <c r="H1245" s="10">
        <v>145096</v>
      </c>
      <c r="I1245" s="10">
        <v>0</v>
      </c>
      <c r="J1245" s="10">
        <v>145096</v>
      </c>
      <c r="K1245" s="10">
        <v>30064.98</v>
      </c>
      <c r="L1245" s="10">
        <v>0</v>
      </c>
      <c r="M1245" s="10">
        <v>30064.98</v>
      </c>
      <c r="N1245" s="10">
        <v>115031.02</v>
      </c>
      <c r="O1245" s="9">
        <v>0.20720750399735346</v>
      </c>
      <c r="P1245" s="10">
        <v>65189.64</v>
      </c>
      <c r="Q1245" s="10">
        <v>0</v>
      </c>
      <c r="R1245" s="10">
        <v>65189.64</v>
      </c>
      <c r="S1245" s="10">
        <v>79906.36</v>
      </c>
      <c r="T1245" s="9">
        <v>0.44928626564481444</v>
      </c>
    </row>
    <row r="1246" spans="1:20" hidden="1" outlineLevel="4" collapsed="1" x14ac:dyDescent="0.35">
      <c r="A1246" s="14" t="s">
        <v>3</v>
      </c>
      <c r="B1246" s="14" t="s">
        <v>3</v>
      </c>
      <c r="C1246" s="13" t="s">
        <v>3</v>
      </c>
      <c r="D1246" s="12" t="s">
        <v>3</v>
      </c>
      <c r="E1246" s="12" t="s">
        <v>3</v>
      </c>
      <c r="F1246" s="96"/>
      <c r="G1246" s="86"/>
      <c r="H1246" s="10">
        <v>139487</v>
      </c>
      <c r="I1246" s="10">
        <v>0</v>
      </c>
      <c r="J1246" s="10">
        <v>139487</v>
      </c>
      <c r="K1246" s="10">
        <v>50263.4</v>
      </c>
      <c r="L1246" s="10">
        <v>0</v>
      </c>
      <c r="M1246" s="10">
        <v>50263.4</v>
      </c>
      <c r="N1246" s="10">
        <v>89223.6</v>
      </c>
      <c r="O1246" s="9">
        <v>0.3603446916200076</v>
      </c>
      <c r="P1246" s="10">
        <v>107072.42</v>
      </c>
      <c r="Q1246" s="10">
        <v>0</v>
      </c>
      <c r="R1246" s="10">
        <v>107072.42</v>
      </c>
      <c r="S1246" s="10">
        <v>32414.58</v>
      </c>
      <c r="T1246" s="9">
        <v>0.76761576347616622</v>
      </c>
    </row>
    <row r="1247" spans="1:20" hidden="1" outlineLevel="4" collapsed="1" x14ac:dyDescent="0.35">
      <c r="A1247" s="14" t="s">
        <v>3</v>
      </c>
      <c r="B1247" s="14" t="s">
        <v>3</v>
      </c>
      <c r="C1247" s="13" t="s">
        <v>3</v>
      </c>
      <c r="D1247" s="12" t="s">
        <v>3</v>
      </c>
      <c r="E1247" s="12" t="s">
        <v>3</v>
      </c>
      <c r="F1247" s="96"/>
      <c r="G1247" s="86"/>
      <c r="H1247" s="10">
        <v>405747</v>
      </c>
      <c r="I1247" s="10">
        <v>0</v>
      </c>
      <c r="J1247" s="10">
        <v>405747</v>
      </c>
      <c r="K1247" s="10">
        <v>283819.31</v>
      </c>
      <c r="L1247" s="10">
        <v>0</v>
      </c>
      <c r="M1247" s="10">
        <v>283819.31</v>
      </c>
      <c r="N1247" s="10">
        <v>121927.69</v>
      </c>
      <c r="O1247" s="9">
        <v>0.69949823412126277</v>
      </c>
      <c r="P1247" s="10">
        <v>749801.21</v>
      </c>
      <c r="Q1247" s="10">
        <v>0</v>
      </c>
      <c r="R1247" s="10">
        <v>749801.21</v>
      </c>
      <c r="S1247" s="11">
        <v>-344054.21</v>
      </c>
      <c r="T1247" s="9">
        <v>1.8479525665007999</v>
      </c>
    </row>
    <row r="1248" spans="1:20" hidden="1" outlineLevel="4" collapsed="1" x14ac:dyDescent="0.35">
      <c r="A1248" s="14" t="s">
        <v>3</v>
      </c>
      <c r="B1248" s="14" t="s">
        <v>3</v>
      </c>
      <c r="C1248" s="13" t="s">
        <v>3</v>
      </c>
      <c r="D1248" s="12" t="s">
        <v>3</v>
      </c>
      <c r="E1248" s="12" t="s">
        <v>3</v>
      </c>
      <c r="F1248" s="96"/>
      <c r="G1248" s="86"/>
      <c r="H1248" s="10">
        <v>252400</v>
      </c>
      <c r="I1248" s="10">
        <v>0</v>
      </c>
      <c r="J1248" s="10">
        <v>252400</v>
      </c>
      <c r="K1248" s="10">
        <v>145141.53</v>
      </c>
      <c r="L1248" s="10">
        <v>0</v>
      </c>
      <c r="M1248" s="10">
        <v>145141.53</v>
      </c>
      <c r="N1248" s="10">
        <v>107258.47</v>
      </c>
      <c r="O1248" s="9">
        <v>0.57504568145800317</v>
      </c>
      <c r="P1248" s="10">
        <v>315317.31</v>
      </c>
      <c r="Q1248" s="10">
        <v>0</v>
      </c>
      <c r="R1248" s="10">
        <v>315317.31</v>
      </c>
      <c r="S1248" s="11">
        <v>-62917.31</v>
      </c>
      <c r="T1248" s="9">
        <v>1.2492761885895405</v>
      </c>
    </row>
    <row r="1249" spans="1:20" hidden="1" outlineLevel="4" collapsed="1" x14ac:dyDescent="0.35">
      <c r="A1249" s="14" t="s">
        <v>3</v>
      </c>
      <c r="B1249" s="14" t="s">
        <v>3</v>
      </c>
      <c r="C1249" s="13" t="s">
        <v>3</v>
      </c>
      <c r="D1249" s="12" t="s">
        <v>3</v>
      </c>
      <c r="E1249" s="12" t="s">
        <v>3</v>
      </c>
      <c r="F1249" s="96"/>
      <c r="G1249" s="86"/>
      <c r="H1249" s="10">
        <v>83323</v>
      </c>
      <c r="I1249" s="10">
        <v>0</v>
      </c>
      <c r="J1249" s="10">
        <v>83323</v>
      </c>
      <c r="K1249" s="10">
        <v>68353.039999999994</v>
      </c>
      <c r="L1249" s="10">
        <v>0</v>
      </c>
      <c r="M1249" s="10">
        <v>68353.039999999994</v>
      </c>
      <c r="N1249" s="10">
        <v>14969.96</v>
      </c>
      <c r="O1249" s="9">
        <v>0.82033820193704021</v>
      </c>
      <c r="P1249" s="10">
        <v>169512.68</v>
      </c>
      <c r="Q1249" s="10">
        <v>0</v>
      </c>
      <c r="R1249" s="10">
        <v>169512.68</v>
      </c>
      <c r="S1249" s="11">
        <v>-86189.68</v>
      </c>
      <c r="T1249" s="9">
        <v>2.0344044261488423</v>
      </c>
    </row>
    <row r="1250" spans="1:20" hidden="1" outlineLevel="4" collapsed="1" x14ac:dyDescent="0.35">
      <c r="A1250" s="14" t="s">
        <v>3</v>
      </c>
      <c r="B1250" s="14" t="s">
        <v>3</v>
      </c>
      <c r="C1250" s="13" t="s">
        <v>3</v>
      </c>
      <c r="D1250" s="12" t="s">
        <v>3</v>
      </c>
      <c r="E1250" s="12" t="s">
        <v>3</v>
      </c>
      <c r="F1250" s="96"/>
      <c r="G1250" s="86"/>
      <c r="H1250" s="10">
        <v>276932</v>
      </c>
      <c r="I1250" s="10">
        <v>0</v>
      </c>
      <c r="J1250" s="10">
        <v>276932</v>
      </c>
      <c r="K1250" s="10">
        <v>140719.19</v>
      </c>
      <c r="L1250" s="10">
        <v>0</v>
      </c>
      <c r="M1250" s="10">
        <v>140719.19</v>
      </c>
      <c r="N1250" s="10">
        <v>136212.81</v>
      </c>
      <c r="O1250" s="9">
        <v>0.50813625727615441</v>
      </c>
      <c r="P1250" s="10">
        <v>294324.83</v>
      </c>
      <c r="Q1250" s="10">
        <v>0</v>
      </c>
      <c r="R1250" s="10">
        <v>294324.83</v>
      </c>
      <c r="S1250" s="11">
        <v>-17392.830000000002</v>
      </c>
      <c r="T1250" s="9">
        <v>1.0628054179365332</v>
      </c>
    </row>
    <row r="1251" spans="1:20" hidden="1" outlineLevel="4" collapsed="1" x14ac:dyDescent="0.35">
      <c r="A1251" s="14" t="s">
        <v>3</v>
      </c>
      <c r="B1251" s="14" t="s">
        <v>3</v>
      </c>
      <c r="C1251" s="13" t="s">
        <v>3</v>
      </c>
      <c r="D1251" s="12" t="s">
        <v>3</v>
      </c>
      <c r="E1251" s="12" t="s">
        <v>3</v>
      </c>
      <c r="F1251" s="96"/>
      <c r="G1251" s="86"/>
      <c r="H1251" s="10">
        <v>133774</v>
      </c>
      <c r="I1251" s="10">
        <v>0</v>
      </c>
      <c r="J1251" s="10">
        <v>133774</v>
      </c>
      <c r="K1251" s="10">
        <v>96820.27</v>
      </c>
      <c r="L1251" s="10">
        <v>0</v>
      </c>
      <c r="M1251" s="10">
        <v>96820.27</v>
      </c>
      <c r="N1251" s="10">
        <v>36953.730000000003</v>
      </c>
      <c r="O1251" s="9">
        <v>0.7237599982059294</v>
      </c>
      <c r="P1251" s="10">
        <v>200464.27</v>
      </c>
      <c r="Q1251" s="10">
        <v>0</v>
      </c>
      <c r="R1251" s="10">
        <v>200464.27</v>
      </c>
      <c r="S1251" s="11">
        <v>-66690.27</v>
      </c>
      <c r="T1251" s="9">
        <v>1.4985293853813149</v>
      </c>
    </row>
    <row r="1252" spans="1:20" hidden="1" outlineLevel="4" collapsed="1" x14ac:dyDescent="0.35">
      <c r="A1252" s="14" t="s">
        <v>3</v>
      </c>
      <c r="B1252" s="14" t="s">
        <v>3</v>
      </c>
      <c r="C1252" s="13" t="s">
        <v>3</v>
      </c>
      <c r="D1252" s="12" t="s">
        <v>3</v>
      </c>
      <c r="E1252" s="12" t="s">
        <v>3</v>
      </c>
      <c r="F1252" s="96"/>
      <c r="G1252" s="86"/>
      <c r="H1252" s="10">
        <v>120286</v>
      </c>
      <c r="I1252" s="10">
        <v>0</v>
      </c>
      <c r="J1252" s="10">
        <v>120286</v>
      </c>
      <c r="K1252" s="10">
        <v>44932.15</v>
      </c>
      <c r="L1252" s="10">
        <v>0</v>
      </c>
      <c r="M1252" s="10">
        <v>44932.15</v>
      </c>
      <c r="N1252" s="10">
        <v>75353.850000000006</v>
      </c>
      <c r="O1252" s="9">
        <v>0.37354430274512412</v>
      </c>
      <c r="P1252" s="10">
        <v>95577.49</v>
      </c>
      <c r="Q1252" s="10">
        <v>0</v>
      </c>
      <c r="R1252" s="10">
        <v>95577.49</v>
      </c>
      <c r="S1252" s="10">
        <v>24708.51</v>
      </c>
      <c r="T1252" s="9">
        <v>0.79458532165006734</v>
      </c>
    </row>
    <row r="1253" spans="1:20" hidden="1" outlineLevel="4" collapsed="1" x14ac:dyDescent="0.35">
      <c r="A1253" s="14" t="s">
        <v>3</v>
      </c>
      <c r="B1253" s="14" t="s">
        <v>3</v>
      </c>
      <c r="C1253" s="13" t="s">
        <v>3</v>
      </c>
      <c r="D1253" s="12" t="s">
        <v>3</v>
      </c>
      <c r="E1253" s="12" t="s">
        <v>3</v>
      </c>
      <c r="F1253" s="96"/>
      <c r="G1253" s="86"/>
      <c r="H1253" s="10">
        <v>132463</v>
      </c>
      <c r="I1253" s="10">
        <v>0</v>
      </c>
      <c r="J1253" s="10">
        <v>132463</v>
      </c>
      <c r="K1253" s="10">
        <v>68617</v>
      </c>
      <c r="L1253" s="10">
        <v>0</v>
      </c>
      <c r="M1253" s="10">
        <v>68617</v>
      </c>
      <c r="N1253" s="10">
        <v>63846</v>
      </c>
      <c r="O1253" s="9">
        <v>0.51800880245804493</v>
      </c>
      <c r="P1253" s="10">
        <v>137079.82</v>
      </c>
      <c r="Q1253" s="10">
        <v>0</v>
      </c>
      <c r="R1253" s="10">
        <v>137079.82</v>
      </c>
      <c r="S1253" s="11">
        <v>-4616.82</v>
      </c>
      <c r="T1253" s="9">
        <v>1.0348536572476843</v>
      </c>
    </row>
    <row r="1254" spans="1:20" hidden="1" outlineLevel="4" collapsed="1" x14ac:dyDescent="0.35">
      <c r="A1254" s="14" t="s">
        <v>3</v>
      </c>
      <c r="B1254" s="14" t="s">
        <v>3</v>
      </c>
      <c r="C1254" s="13" t="s">
        <v>3</v>
      </c>
      <c r="D1254" s="12" t="s">
        <v>3</v>
      </c>
      <c r="E1254" s="12" t="s">
        <v>3</v>
      </c>
      <c r="F1254" s="96"/>
      <c r="G1254" s="86"/>
      <c r="H1254" s="10">
        <v>160720</v>
      </c>
      <c r="I1254" s="10">
        <v>0</v>
      </c>
      <c r="J1254" s="10">
        <v>160720</v>
      </c>
      <c r="K1254" s="10">
        <v>119022.97</v>
      </c>
      <c r="L1254" s="10">
        <v>0</v>
      </c>
      <c r="M1254" s="10">
        <v>119022.97</v>
      </c>
      <c r="N1254" s="10">
        <v>41697.03</v>
      </c>
      <c r="O1254" s="9">
        <v>0.74056103782976601</v>
      </c>
      <c r="P1254" s="10">
        <v>310646.89</v>
      </c>
      <c r="Q1254" s="10">
        <v>0</v>
      </c>
      <c r="R1254" s="10">
        <v>310646.89</v>
      </c>
      <c r="S1254" s="11">
        <v>-149926.89000000001</v>
      </c>
      <c r="T1254" s="9">
        <v>1.9328452588352414</v>
      </c>
    </row>
    <row r="1255" spans="1:20" hidden="1" outlineLevel="4" collapsed="1" x14ac:dyDescent="0.35">
      <c r="A1255" s="14" t="s">
        <v>3</v>
      </c>
      <c r="B1255" s="14" t="s">
        <v>3</v>
      </c>
      <c r="C1255" s="13" t="s">
        <v>3</v>
      </c>
      <c r="D1255" s="12" t="s">
        <v>3</v>
      </c>
      <c r="E1255" s="12" t="s">
        <v>3</v>
      </c>
      <c r="F1255" s="96"/>
      <c r="G1255" s="86"/>
      <c r="H1255" s="10">
        <v>150523</v>
      </c>
      <c r="I1255" s="10">
        <v>0</v>
      </c>
      <c r="J1255" s="10">
        <v>150523</v>
      </c>
      <c r="K1255" s="10">
        <v>72230.25</v>
      </c>
      <c r="L1255" s="10">
        <v>0</v>
      </c>
      <c r="M1255" s="10">
        <v>72230.25</v>
      </c>
      <c r="N1255" s="10">
        <v>78292.75</v>
      </c>
      <c r="O1255" s="9">
        <v>0.47986188157291576</v>
      </c>
      <c r="P1255" s="10">
        <v>147913.53</v>
      </c>
      <c r="Q1255" s="10">
        <v>0</v>
      </c>
      <c r="R1255" s="10">
        <v>147913.53</v>
      </c>
      <c r="S1255" s="10">
        <v>2609.4699999999998</v>
      </c>
      <c r="T1255" s="9">
        <v>0.98266397826245822</v>
      </c>
    </row>
    <row r="1256" spans="1:20" hidden="1" outlineLevel="4" collapsed="1" x14ac:dyDescent="0.35">
      <c r="A1256" s="14" t="s">
        <v>3</v>
      </c>
      <c r="B1256" s="14" t="s">
        <v>3</v>
      </c>
      <c r="C1256" s="13" t="s">
        <v>3</v>
      </c>
      <c r="D1256" s="12" t="s">
        <v>3</v>
      </c>
      <c r="E1256" s="12" t="s">
        <v>3</v>
      </c>
      <c r="F1256" s="96"/>
      <c r="G1256" s="86"/>
      <c r="H1256" s="10">
        <v>215013</v>
      </c>
      <c r="I1256" s="10">
        <v>0</v>
      </c>
      <c r="J1256" s="10">
        <v>215013</v>
      </c>
      <c r="K1256" s="10">
        <v>110263.14</v>
      </c>
      <c r="L1256" s="10">
        <v>0</v>
      </c>
      <c r="M1256" s="10">
        <v>110263.14</v>
      </c>
      <c r="N1256" s="10">
        <v>104749.86</v>
      </c>
      <c r="O1256" s="9">
        <v>0.51282080618381209</v>
      </c>
      <c r="P1256" s="10">
        <v>249903</v>
      </c>
      <c r="Q1256" s="10">
        <v>0</v>
      </c>
      <c r="R1256" s="10">
        <v>249903</v>
      </c>
      <c r="S1256" s="11">
        <v>-34890</v>
      </c>
      <c r="T1256" s="9">
        <v>1.16226925813788</v>
      </c>
    </row>
    <row r="1257" spans="1:20" hidden="1" outlineLevel="4" collapsed="1" x14ac:dyDescent="0.35">
      <c r="A1257" s="14" t="s">
        <v>3</v>
      </c>
      <c r="B1257" s="14" t="s">
        <v>3</v>
      </c>
      <c r="C1257" s="13" t="s">
        <v>3</v>
      </c>
      <c r="D1257" s="12" t="s">
        <v>3</v>
      </c>
      <c r="E1257" s="12" t="s">
        <v>3</v>
      </c>
      <c r="F1257" s="96"/>
      <c r="G1257" s="86"/>
      <c r="H1257" s="10">
        <v>146743</v>
      </c>
      <c r="I1257" s="10">
        <v>0</v>
      </c>
      <c r="J1257" s="10">
        <v>146743</v>
      </c>
      <c r="K1257" s="10">
        <v>55522.31</v>
      </c>
      <c r="L1257" s="10">
        <v>0</v>
      </c>
      <c r="M1257" s="10">
        <v>55522.31</v>
      </c>
      <c r="N1257" s="10">
        <v>91220.69</v>
      </c>
      <c r="O1257" s="9">
        <v>0.37836428313445958</v>
      </c>
      <c r="P1257" s="10">
        <v>116065.43</v>
      </c>
      <c r="Q1257" s="10">
        <v>0</v>
      </c>
      <c r="R1257" s="10">
        <v>116065.43</v>
      </c>
      <c r="S1257" s="10">
        <v>30677.57</v>
      </c>
      <c r="T1257" s="9">
        <v>0.79094355437738084</v>
      </c>
    </row>
    <row r="1258" spans="1:20" hidden="1" outlineLevel="4" collapsed="1" x14ac:dyDescent="0.35">
      <c r="A1258" s="14" t="s">
        <v>3</v>
      </c>
      <c r="B1258" s="14" t="s">
        <v>3</v>
      </c>
      <c r="C1258" s="13" t="s">
        <v>3</v>
      </c>
      <c r="D1258" s="12" t="s">
        <v>3</v>
      </c>
      <c r="E1258" s="12" t="s">
        <v>3</v>
      </c>
      <c r="F1258" s="96"/>
      <c r="G1258" s="86"/>
      <c r="H1258" s="10">
        <v>145903</v>
      </c>
      <c r="I1258" s="10">
        <v>0</v>
      </c>
      <c r="J1258" s="10">
        <v>145903</v>
      </c>
      <c r="K1258" s="10">
        <v>58164.58</v>
      </c>
      <c r="L1258" s="10">
        <v>0</v>
      </c>
      <c r="M1258" s="10">
        <v>58164.58</v>
      </c>
      <c r="N1258" s="10">
        <v>87738.42</v>
      </c>
      <c r="O1258" s="9">
        <v>0.39865239234285793</v>
      </c>
      <c r="P1258" s="10">
        <v>112522.24000000001</v>
      </c>
      <c r="Q1258" s="10">
        <v>0</v>
      </c>
      <c r="R1258" s="10">
        <v>112522.24000000001</v>
      </c>
      <c r="S1258" s="10">
        <v>33380.76</v>
      </c>
      <c r="T1258" s="9">
        <v>0.77121265498310521</v>
      </c>
    </row>
    <row r="1259" spans="1:20" hidden="1" outlineLevel="4" collapsed="1" x14ac:dyDescent="0.35">
      <c r="A1259" s="14" t="s">
        <v>3</v>
      </c>
      <c r="B1259" s="14" t="s">
        <v>3</v>
      </c>
      <c r="C1259" s="13" t="s">
        <v>3</v>
      </c>
      <c r="D1259" s="12" t="s">
        <v>3</v>
      </c>
      <c r="E1259" s="12" t="s">
        <v>3</v>
      </c>
      <c r="F1259" s="96"/>
      <c r="G1259" s="86"/>
      <c r="H1259" s="10">
        <v>0</v>
      </c>
      <c r="I1259" s="10">
        <v>0</v>
      </c>
      <c r="J1259" s="10">
        <v>0</v>
      </c>
      <c r="K1259" s="10">
        <v>966.63</v>
      </c>
      <c r="L1259" s="10">
        <v>0</v>
      </c>
      <c r="M1259" s="10">
        <v>966.63</v>
      </c>
      <c r="N1259" s="11">
        <v>-966.63</v>
      </c>
      <c r="O1259" s="24">
        <v>-1</v>
      </c>
      <c r="P1259" s="10">
        <v>966.63</v>
      </c>
      <c r="Q1259" s="10">
        <v>0</v>
      </c>
      <c r="R1259" s="10">
        <v>966.63</v>
      </c>
      <c r="S1259" s="11">
        <v>-966.63</v>
      </c>
      <c r="T1259" s="24">
        <v>-1</v>
      </c>
    </row>
    <row r="1260" spans="1:20" hidden="1" outlineLevel="4" collapsed="1" x14ac:dyDescent="0.35">
      <c r="A1260" s="14" t="s">
        <v>3</v>
      </c>
      <c r="B1260" s="14" t="s">
        <v>3</v>
      </c>
      <c r="C1260" s="13" t="s">
        <v>3</v>
      </c>
      <c r="D1260" s="12" t="s">
        <v>3</v>
      </c>
      <c r="E1260" s="12" t="s">
        <v>3</v>
      </c>
      <c r="F1260" s="96"/>
      <c r="G1260" s="86"/>
      <c r="H1260" s="10">
        <v>179883</v>
      </c>
      <c r="I1260" s="10">
        <v>0</v>
      </c>
      <c r="J1260" s="10">
        <v>179883</v>
      </c>
      <c r="K1260" s="10">
        <v>76942.789999999994</v>
      </c>
      <c r="L1260" s="10">
        <v>0</v>
      </c>
      <c r="M1260" s="10">
        <v>76942.789999999994</v>
      </c>
      <c r="N1260" s="10">
        <v>102940.21</v>
      </c>
      <c r="O1260" s="9">
        <v>0.42773797412762743</v>
      </c>
      <c r="P1260" s="10">
        <v>165214.54999999999</v>
      </c>
      <c r="Q1260" s="10">
        <v>0</v>
      </c>
      <c r="R1260" s="10">
        <v>165214.54999999999</v>
      </c>
      <c r="S1260" s="10">
        <v>14668.45</v>
      </c>
      <c r="T1260" s="9">
        <v>0.91845560725582742</v>
      </c>
    </row>
    <row r="1261" spans="1:20" hidden="1" outlineLevel="4" collapsed="1" x14ac:dyDescent="0.35">
      <c r="A1261" s="14" t="s">
        <v>3</v>
      </c>
      <c r="B1261" s="14" t="s">
        <v>3</v>
      </c>
      <c r="C1261" s="13" t="s">
        <v>3</v>
      </c>
      <c r="D1261" s="12" t="s">
        <v>3</v>
      </c>
      <c r="E1261" s="12" t="s">
        <v>3</v>
      </c>
      <c r="F1261" s="96"/>
      <c r="G1261" s="86"/>
      <c r="H1261" s="10">
        <v>70338</v>
      </c>
      <c r="I1261" s="10">
        <v>0</v>
      </c>
      <c r="J1261" s="10">
        <v>70338</v>
      </c>
      <c r="K1261" s="10">
        <v>32758.98</v>
      </c>
      <c r="L1261" s="10">
        <v>0</v>
      </c>
      <c r="M1261" s="10">
        <v>32758.98</v>
      </c>
      <c r="N1261" s="10">
        <v>37579.019999999997</v>
      </c>
      <c r="O1261" s="9">
        <v>0.46573658619807218</v>
      </c>
      <c r="P1261" s="10">
        <v>72362.34</v>
      </c>
      <c r="Q1261" s="10">
        <v>0</v>
      </c>
      <c r="R1261" s="10">
        <v>72362.34</v>
      </c>
      <c r="S1261" s="11">
        <v>-2024.34</v>
      </c>
      <c r="T1261" s="9">
        <v>1.0287801757229378</v>
      </c>
    </row>
    <row r="1262" spans="1:20" hidden="1" outlineLevel="4" collapsed="1" x14ac:dyDescent="0.35">
      <c r="A1262" s="14" t="s">
        <v>3</v>
      </c>
      <c r="B1262" s="14" t="s">
        <v>3</v>
      </c>
      <c r="C1262" s="13" t="s">
        <v>3</v>
      </c>
      <c r="D1262" s="12" t="s">
        <v>3</v>
      </c>
      <c r="E1262" s="12" t="s">
        <v>3</v>
      </c>
      <c r="F1262" s="96"/>
      <c r="G1262" s="86"/>
      <c r="H1262" s="10">
        <v>118850</v>
      </c>
      <c r="I1262" s="10">
        <v>0</v>
      </c>
      <c r="J1262" s="10">
        <v>118850</v>
      </c>
      <c r="K1262" s="10">
        <v>38878.589999999997</v>
      </c>
      <c r="L1262" s="10">
        <v>0</v>
      </c>
      <c r="M1262" s="10">
        <v>38878.589999999997</v>
      </c>
      <c r="N1262" s="10">
        <v>79971.41</v>
      </c>
      <c r="O1262" s="9">
        <v>0.32712318047959615</v>
      </c>
      <c r="P1262" s="10">
        <v>80757.03</v>
      </c>
      <c r="Q1262" s="10">
        <v>0</v>
      </c>
      <c r="R1262" s="10">
        <v>80757.03</v>
      </c>
      <c r="S1262" s="10">
        <v>38092.97</v>
      </c>
      <c r="T1262" s="9">
        <v>0.67948700042069832</v>
      </c>
    </row>
    <row r="1263" spans="1:20" hidden="1" outlineLevel="4" collapsed="1" x14ac:dyDescent="0.35">
      <c r="A1263" s="14" t="s">
        <v>3</v>
      </c>
      <c r="B1263" s="14" t="s">
        <v>3</v>
      </c>
      <c r="C1263" s="13" t="s">
        <v>3</v>
      </c>
      <c r="D1263" s="12" t="s">
        <v>3</v>
      </c>
      <c r="E1263" s="12" t="s">
        <v>3</v>
      </c>
      <c r="F1263" s="96"/>
      <c r="G1263" s="86"/>
      <c r="H1263" s="10">
        <v>56365</v>
      </c>
      <c r="I1263" s="10">
        <v>0</v>
      </c>
      <c r="J1263" s="10">
        <v>56365</v>
      </c>
      <c r="K1263" s="10">
        <v>5918.02</v>
      </c>
      <c r="L1263" s="10">
        <v>0</v>
      </c>
      <c r="M1263" s="10">
        <v>5918.02</v>
      </c>
      <c r="N1263" s="10">
        <v>50446.98</v>
      </c>
      <c r="O1263" s="9">
        <v>0.10499458884059257</v>
      </c>
      <c r="P1263" s="10">
        <v>12427.24</v>
      </c>
      <c r="Q1263" s="11">
        <v>-627507</v>
      </c>
      <c r="R1263" s="11">
        <v>-615079.76</v>
      </c>
      <c r="S1263" s="10">
        <v>671444.76</v>
      </c>
      <c r="T1263" s="24">
        <v>-9.99</v>
      </c>
    </row>
    <row r="1264" spans="1:20" hidden="1" outlineLevel="4" collapsed="1" x14ac:dyDescent="0.35">
      <c r="A1264" s="14" t="s">
        <v>3</v>
      </c>
      <c r="B1264" s="14" t="s">
        <v>3</v>
      </c>
      <c r="C1264" s="13" t="s">
        <v>3</v>
      </c>
      <c r="D1264" s="12" t="s">
        <v>3</v>
      </c>
      <c r="E1264" s="12" t="s">
        <v>3</v>
      </c>
      <c r="F1264" s="96"/>
      <c r="G1264" s="86"/>
      <c r="H1264" s="10">
        <v>730896</v>
      </c>
      <c r="I1264" s="10">
        <v>0</v>
      </c>
      <c r="J1264" s="10">
        <v>730896</v>
      </c>
      <c r="K1264" s="10">
        <v>391430.19</v>
      </c>
      <c r="L1264" s="10">
        <v>0</v>
      </c>
      <c r="M1264" s="10">
        <v>391430.19</v>
      </c>
      <c r="N1264" s="10">
        <v>339465.81</v>
      </c>
      <c r="O1264" s="9">
        <v>0.53554840907598344</v>
      </c>
      <c r="P1264" s="10">
        <v>1036412.61</v>
      </c>
      <c r="Q1264" s="10">
        <v>0</v>
      </c>
      <c r="R1264" s="10">
        <v>1036412.61</v>
      </c>
      <c r="S1264" s="11">
        <v>-305516.61</v>
      </c>
      <c r="T1264" s="9">
        <v>1.4180028485584817</v>
      </c>
    </row>
    <row r="1265" spans="1:20" hidden="1" outlineLevel="4" collapsed="1" x14ac:dyDescent="0.35">
      <c r="A1265" s="14" t="s">
        <v>3</v>
      </c>
      <c r="B1265" s="14" t="s">
        <v>3</v>
      </c>
      <c r="C1265" s="13" t="s">
        <v>3</v>
      </c>
      <c r="D1265" s="12" t="s">
        <v>3</v>
      </c>
      <c r="E1265" s="12" t="s">
        <v>3</v>
      </c>
      <c r="F1265" s="96"/>
      <c r="G1265" s="86"/>
      <c r="H1265" s="10">
        <v>268613</v>
      </c>
      <c r="I1265" s="10">
        <v>0</v>
      </c>
      <c r="J1265" s="10">
        <v>268613</v>
      </c>
      <c r="K1265" s="10">
        <v>113838.5</v>
      </c>
      <c r="L1265" s="10">
        <v>0</v>
      </c>
      <c r="M1265" s="10">
        <v>113838.5</v>
      </c>
      <c r="N1265" s="10">
        <v>154774.5</v>
      </c>
      <c r="O1265" s="9">
        <v>0.42380115631037962</v>
      </c>
      <c r="P1265" s="10">
        <v>243311.18</v>
      </c>
      <c r="Q1265" s="10">
        <v>0</v>
      </c>
      <c r="R1265" s="10">
        <v>243311.18</v>
      </c>
      <c r="S1265" s="10">
        <v>25301.82</v>
      </c>
      <c r="T1265" s="9">
        <v>0.90580567582358262</v>
      </c>
    </row>
    <row r="1266" spans="1:20" hidden="1" outlineLevel="4" collapsed="1" x14ac:dyDescent="0.35">
      <c r="A1266" s="14" t="s">
        <v>3</v>
      </c>
      <c r="B1266" s="14" t="s">
        <v>3</v>
      </c>
      <c r="C1266" s="13" t="s">
        <v>3</v>
      </c>
      <c r="D1266" s="12" t="s">
        <v>3</v>
      </c>
      <c r="E1266" s="12" t="s">
        <v>3</v>
      </c>
      <c r="F1266" s="96"/>
      <c r="G1266" s="86"/>
      <c r="H1266" s="10">
        <v>119928</v>
      </c>
      <c r="I1266" s="10">
        <v>0</v>
      </c>
      <c r="J1266" s="10">
        <v>119928</v>
      </c>
      <c r="K1266" s="10">
        <v>43455.7</v>
      </c>
      <c r="L1266" s="10">
        <v>0</v>
      </c>
      <c r="M1266" s="10">
        <v>43455.7</v>
      </c>
      <c r="N1266" s="10">
        <v>76472.3</v>
      </c>
      <c r="O1266" s="9">
        <v>0.36234824227870055</v>
      </c>
      <c r="P1266" s="10">
        <v>87691.48</v>
      </c>
      <c r="Q1266" s="10">
        <v>0</v>
      </c>
      <c r="R1266" s="10">
        <v>87691.48</v>
      </c>
      <c r="S1266" s="10">
        <v>32236.52</v>
      </c>
      <c r="T1266" s="9">
        <v>0.73120105396571278</v>
      </c>
    </row>
    <row r="1267" spans="1:20" hidden="1" outlineLevel="4" collapsed="1" x14ac:dyDescent="0.35">
      <c r="A1267" s="14" t="s">
        <v>3</v>
      </c>
      <c r="B1267" s="14" t="s">
        <v>3</v>
      </c>
      <c r="C1267" s="13" t="s">
        <v>3</v>
      </c>
      <c r="D1267" s="12" t="s">
        <v>3</v>
      </c>
      <c r="E1267" s="12" t="s">
        <v>3</v>
      </c>
      <c r="F1267" s="96"/>
      <c r="G1267" s="86"/>
      <c r="H1267" s="10">
        <v>346086</v>
      </c>
      <c r="I1267" s="10">
        <v>0</v>
      </c>
      <c r="J1267" s="10">
        <v>346086</v>
      </c>
      <c r="K1267" s="10">
        <v>177216.22</v>
      </c>
      <c r="L1267" s="10">
        <v>0</v>
      </c>
      <c r="M1267" s="10">
        <v>177216.22</v>
      </c>
      <c r="N1267" s="10">
        <v>168869.78</v>
      </c>
      <c r="O1267" s="9">
        <v>0.51205833232202402</v>
      </c>
      <c r="P1267" s="10">
        <v>390318.46</v>
      </c>
      <c r="Q1267" s="10">
        <v>0</v>
      </c>
      <c r="R1267" s="10">
        <v>390318.46</v>
      </c>
      <c r="S1267" s="11">
        <v>-44232.46</v>
      </c>
      <c r="T1267" s="9">
        <v>1.1278077125338788</v>
      </c>
    </row>
    <row r="1268" spans="1:20" hidden="1" outlineLevel="4" collapsed="1" x14ac:dyDescent="0.35">
      <c r="A1268" s="14" t="s">
        <v>3</v>
      </c>
      <c r="B1268" s="14" t="s">
        <v>3</v>
      </c>
      <c r="C1268" s="13" t="s">
        <v>3</v>
      </c>
      <c r="D1268" s="12" t="s">
        <v>3</v>
      </c>
      <c r="E1268" s="12" t="s">
        <v>3</v>
      </c>
      <c r="F1268" s="96"/>
      <c r="G1268" s="86"/>
      <c r="H1268" s="10">
        <v>173232</v>
      </c>
      <c r="I1268" s="10">
        <v>0</v>
      </c>
      <c r="J1268" s="10">
        <v>173232</v>
      </c>
      <c r="K1268" s="10">
        <v>81122.58</v>
      </c>
      <c r="L1268" s="10">
        <v>0</v>
      </c>
      <c r="M1268" s="10">
        <v>81122.58</v>
      </c>
      <c r="N1268" s="10">
        <v>92109.42</v>
      </c>
      <c r="O1268" s="9">
        <v>0.46828865336658354</v>
      </c>
      <c r="P1268" s="10">
        <v>168251.16</v>
      </c>
      <c r="Q1268" s="10">
        <v>0</v>
      </c>
      <c r="R1268" s="10">
        <v>168251.16</v>
      </c>
      <c r="S1268" s="10">
        <v>4980.84</v>
      </c>
      <c r="T1268" s="9">
        <v>0.97124757550568019</v>
      </c>
    </row>
    <row r="1269" spans="1:20" hidden="1" outlineLevel="4" collapsed="1" x14ac:dyDescent="0.35">
      <c r="A1269" s="14" t="s">
        <v>3</v>
      </c>
      <c r="B1269" s="14" t="s">
        <v>3</v>
      </c>
      <c r="C1269" s="13" t="s">
        <v>3</v>
      </c>
      <c r="D1269" s="12" t="s">
        <v>3</v>
      </c>
      <c r="E1269" s="12" t="s">
        <v>3</v>
      </c>
      <c r="F1269" s="96"/>
      <c r="G1269" s="86"/>
      <c r="H1269" s="10">
        <v>326667</v>
      </c>
      <c r="I1269" s="10">
        <v>0</v>
      </c>
      <c r="J1269" s="10">
        <v>326667</v>
      </c>
      <c r="K1269" s="10">
        <v>181433.45</v>
      </c>
      <c r="L1269" s="10">
        <v>0</v>
      </c>
      <c r="M1269" s="10">
        <v>181433.45</v>
      </c>
      <c r="N1269" s="10">
        <v>145233.54999999999</v>
      </c>
      <c r="O1269" s="9">
        <v>0.55540795366535345</v>
      </c>
      <c r="P1269" s="10">
        <v>397947.53</v>
      </c>
      <c r="Q1269" s="10">
        <v>0</v>
      </c>
      <c r="R1269" s="10">
        <v>397947.53</v>
      </c>
      <c r="S1269" s="11">
        <v>-71280.53</v>
      </c>
      <c r="T1269" s="9">
        <v>1.2182054814229781</v>
      </c>
    </row>
    <row r="1270" spans="1:20" hidden="1" outlineLevel="4" collapsed="1" x14ac:dyDescent="0.35">
      <c r="A1270" s="14" t="s">
        <v>3</v>
      </c>
      <c r="B1270" s="14" t="s">
        <v>3</v>
      </c>
      <c r="C1270" s="13" t="s">
        <v>3</v>
      </c>
      <c r="D1270" s="12" t="s">
        <v>3</v>
      </c>
      <c r="E1270" s="12" t="s">
        <v>3</v>
      </c>
      <c r="F1270" s="96"/>
      <c r="G1270" s="86"/>
      <c r="H1270" s="10">
        <v>174759</v>
      </c>
      <c r="I1270" s="10">
        <v>0</v>
      </c>
      <c r="J1270" s="10">
        <v>174759</v>
      </c>
      <c r="K1270" s="10">
        <v>105812.67</v>
      </c>
      <c r="L1270" s="10">
        <v>0</v>
      </c>
      <c r="M1270" s="10">
        <v>105812.67</v>
      </c>
      <c r="N1270" s="10">
        <v>68946.33</v>
      </c>
      <c r="O1270" s="9">
        <v>0.60547765780303164</v>
      </c>
      <c r="P1270" s="10">
        <v>221301.99</v>
      </c>
      <c r="Q1270" s="10">
        <v>0</v>
      </c>
      <c r="R1270" s="10">
        <v>221301.99</v>
      </c>
      <c r="S1270" s="11">
        <v>-46542.99</v>
      </c>
      <c r="T1270" s="9">
        <v>1.2663267127873243</v>
      </c>
    </row>
    <row r="1271" spans="1:20" hidden="1" outlineLevel="4" collapsed="1" x14ac:dyDescent="0.35">
      <c r="A1271" s="14" t="s">
        <v>3</v>
      </c>
      <c r="B1271" s="14" t="s">
        <v>3</v>
      </c>
      <c r="C1271" s="13" t="s">
        <v>3</v>
      </c>
      <c r="D1271" s="12" t="s">
        <v>3</v>
      </c>
      <c r="E1271" s="12" t="s">
        <v>3</v>
      </c>
      <c r="F1271" s="96"/>
      <c r="G1271" s="86"/>
      <c r="H1271" s="10">
        <v>373562</v>
      </c>
      <c r="I1271" s="10">
        <v>0</v>
      </c>
      <c r="J1271" s="10">
        <v>373562</v>
      </c>
      <c r="K1271" s="10">
        <v>200335.76</v>
      </c>
      <c r="L1271" s="10">
        <v>0</v>
      </c>
      <c r="M1271" s="10">
        <v>200335.76</v>
      </c>
      <c r="N1271" s="10">
        <v>173226.23999999999</v>
      </c>
      <c r="O1271" s="9">
        <v>0.53628516819162553</v>
      </c>
      <c r="P1271" s="10">
        <v>412287.98</v>
      </c>
      <c r="Q1271" s="10">
        <v>0</v>
      </c>
      <c r="R1271" s="10">
        <v>412287.98</v>
      </c>
      <c r="S1271" s="11">
        <v>-38725.980000000003</v>
      </c>
      <c r="T1271" s="9">
        <v>1.103666807651742</v>
      </c>
    </row>
    <row r="1272" spans="1:20" hidden="1" outlineLevel="4" collapsed="1" x14ac:dyDescent="0.35">
      <c r="A1272" s="14" t="s">
        <v>3</v>
      </c>
      <c r="B1272" s="14" t="s">
        <v>3</v>
      </c>
      <c r="C1272" s="13" t="s">
        <v>3</v>
      </c>
      <c r="D1272" s="12" t="s">
        <v>3</v>
      </c>
      <c r="E1272" s="12" t="s">
        <v>3</v>
      </c>
      <c r="F1272" s="96"/>
      <c r="G1272" s="86"/>
      <c r="H1272" s="10">
        <v>72367</v>
      </c>
      <c r="I1272" s="10">
        <v>0</v>
      </c>
      <c r="J1272" s="10">
        <v>72367</v>
      </c>
      <c r="K1272" s="10">
        <v>33834.69</v>
      </c>
      <c r="L1272" s="10">
        <v>0</v>
      </c>
      <c r="M1272" s="10">
        <v>33834.69</v>
      </c>
      <c r="N1272" s="10">
        <v>38532.31</v>
      </c>
      <c r="O1272" s="9">
        <v>0.46754307902773362</v>
      </c>
      <c r="P1272" s="10">
        <v>71792.13</v>
      </c>
      <c r="Q1272" s="10">
        <v>0</v>
      </c>
      <c r="R1272" s="10">
        <v>71792.13</v>
      </c>
      <c r="S1272" s="10">
        <v>574.87</v>
      </c>
      <c r="T1272" s="9">
        <v>0.9920561858305581</v>
      </c>
    </row>
    <row r="1273" spans="1:20" hidden="1" outlineLevel="4" collapsed="1" x14ac:dyDescent="0.35">
      <c r="A1273" s="14" t="s">
        <v>3</v>
      </c>
      <c r="B1273" s="14" t="s">
        <v>3</v>
      </c>
      <c r="C1273" s="13" t="s">
        <v>3</v>
      </c>
      <c r="D1273" s="12" t="s">
        <v>3</v>
      </c>
      <c r="E1273" s="12" t="s">
        <v>3</v>
      </c>
      <c r="F1273" s="96"/>
      <c r="G1273" s="86"/>
      <c r="H1273" s="10">
        <v>144533</v>
      </c>
      <c r="I1273" s="10">
        <v>0</v>
      </c>
      <c r="J1273" s="10">
        <v>144533</v>
      </c>
      <c r="K1273" s="10">
        <v>83596.19</v>
      </c>
      <c r="L1273" s="10">
        <v>0</v>
      </c>
      <c r="M1273" s="10">
        <v>83596.19</v>
      </c>
      <c r="N1273" s="10">
        <v>60936.81</v>
      </c>
      <c r="O1273" s="9">
        <v>0.57838825735299204</v>
      </c>
      <c r="P1273" s="10">
        <v>178844.87</v>
      </c>
      <c r="Q1273" s="10">
        <v>0</v>
      </c>
      <c r="R1273" s="10">
        <v>178844.87</v>
      </c>
      <c r="S1273" s="11">
        <v>-34311.870000000003</v>
      </c>
      <c r="T1273" s="9">
        <v>1.2373981720437548</v>
      </c>
    </row>
    <row r="1274" spans="1:20" hidden="1" outlineLevel="4" collapsed="1" x14ac:dyDescent="0.35">
      <c r="A1274" s="14" t="s">
        <v>3</v>
      </c>
      <c r="B1274" s="14" t="s">
        <v>3</v>
      </c>
      <c r="C1274" s="13" t="s">
        <v>3</v>
      </c>
      <c r="D1274" s="12" t="s">
        <v>3</v>
      </c>
      <c r="E1274" s="12" t="s">
        <v>3</v>
      </c>
      <c r="F1274" s="96"/>
      <c r="G1274" s="86"/>
      <c r="H1274" s="10">
        <v>322571</v>
      </c>
      <c r="I1274" s="10">
        <v>0</v>
      </c>
      <c r="J1274" s="10">
        <v>322571</v>
      </c>
      <c r="K1274" s="10">
        <v>158985.35</v>
      </c>
      <c r="L1274" s="10">
        <v>0</v>
      </c>
      <c r="M1274" s="10">
        <v>158985.35</v>
      </c>
      <c r="N1274" s="10">
        <v>163585.65</v>
      </c>
      <c r="O1274" s="9">
        <v>0.49286932179272158</v>
      </c>
      <c r="P1274" s="10">
        <v>395229.53</v>
      </c>
      <c r="Q1274" s="10">
        <v>0</v>
      </c>
      <c r="R1274" s="10">
        <v>395229.53</v>
      </c>
      <c r="S1274" s="11">
        <v>-72658.53</v>
      </c>
      <c r="T1274" s="9">
        <v>1.2252481779205198</v>
      </c>
    </row>
    <row r="1275" spans="1:20" hidden="1" outlineLevel="4" collapsed="1" x14ac:dyDescent="0.35">
      <c r="A1275" s="14" t="s">
        <v>3</v>
      </c>
      <c r="B1275" s="14" t="s">
        <v>3</v>
      </c>
      <c r="C1275" s="13" t="s">
        <v>3</v>
      </c>
      <c r="D1275" s="12" t="s">
        <v>3</v>
      </c>
      <c r="E1275" s="12" t="s">
        <v>3</v>
      </c>
      <c r="F1275" s="96"/>
      <c r="G1275" s="86"/>
      <c r="H1275" s="10">
        <v>192089</v>
      </c>
      <c r="I1275" s="10">
        <v>0</v>
      </c>
      <c r="J1275" s="10">
        <v>192089</v>
      </c>
      <c r="K1275" s="10">
        <v>106028.74</v>
      </c>
      <c r="L1275" s="10">
        <v>0</v>
      </c>
      <c r="M1275" s="10">
        <v>106028.74</v>
      </c>
      <c r="N1275" s="10">
        <v>86060.26</v>
      </c>
      <c r="O1275" s="9">
        <v>0.5519771564222834</v>
      </c>
      <c r="P1275" s="10">
        <v>223200.76</v>
      </c>
      <c r="Q1275" s="10">
        <v>0</v>
      </c>
      <c r="R1275" s="10">
        <v>223200.76</v>
      </c>
      <c r="S1275" s="11">
        <v>-31111.759999999998</v>
      </c>
      <c r="T1275" s="9">
        <v>1.1619653389834921</v>
      </c>
    </row>
    <row r="1276" spans="1:20" hidden="1" outlineLevel="4" collapsed="1" x14ac:dyDescent="0.35">
      <c r="A1276" s="14" t="s">
        <v>3</v>
      </c>
      <c r="B1276" s="14" t="s">
        <v>3</v>
      </c>
      <c r="C1276" s="13" t="s">
        <v>3</v>
      </c>
      <c r="D1276" s="12" t="s">
        <v>3</v>
      </c>
      <c r="E1276" s="12" t="s">
        <v>3</v>
      </c>
      <c r="F1276" s="96"/>
      <c r="G1276" s="86"/>
      <c r="H1276" s="10">
        <v>69542</v>
      </c>
      <c r="I1276" s="10">
        <v>0</v>
      </c>
      <c r="J1276" s="10">
        <v>69542</v>
      </c>
      <c r="K1276" s="10">
        <v>35286.22</v>
      </c>
      <c r="L1276" s="10">
        <v>0</v>
      </c>
      <c r="M1276" s="10">
        <v>35286.22</v>
      </c>
      <c r="N1276" s="10">
        <v>34255.78</v>
      </c>
      <c r="O1276" s="9">
        <v>0.50740876017370795</v>
      </c>
      <c r="P1276" s="10">
        <v>73009.539999999994</v>
      </c>
      <c r="Q1276" s="10">
        <v>0</v>
      </c>
      <c r="R1276" s="10">
        <v>73009.539999999994</v>
      </c>
      <c r="S1276" s="11">
        <v>-3467.54</v>
      </c>
      <c r="T1276" s="9">
        <v>1.0498625291190935</v>
      </c>
    </row>
    <row r="1277" spans="1:20" hidden="1" outlineLevel="4" collapsed="1" x14ac:dyDescent="0.35">
      <c r="A1277" s="14" t="s">
        <v>3</v>
      </c>
      <c r="B1277" s="14" t="s">
        <v>3</v>
      </c>
      <c r="C1277" s="13" t="s">
        <v>3</v>
      </c>
      <c r="D1277" s="12" t="s">
        <v>3</v>
      </c>
      <c r="E1277" s="12" t="s">
        <v>3</v>
      </c>
      <c r="F1277" s="96"/>
      <c r="G1277" s="86"/>
      <c r="H1277" s="10">
        <v>0</v>
      </c>
      <c r="I1277" s="10">
        <v>0</v>
      </c>
      <c r="J1277" s="10">
        <v>0</v>
      </c>
      <c r="K1277" s="10">
        <v>15206.51</v>
      </c>
      <c r="L1277" s="10">
        <v>0</v>
      </c>
      <c r="M1277" s="10">
        <v>15206.51</v>
      </c>
      <c r="N1277" s="11">
        <v>-15206.51</v>
      </c>
      <c r="O1277" s="24">
        <v>-1</v>
      </c>
      <c r="P1277" s="10">
        <v>31048.07</v>
      </c>
      <c r="Q1277" s="10">
        <v>0</v>
      </c>
      <c r="R1277" s="10">
        <v>31048.07</v>
      </c>
      <c r="S1277" s="11">
        <v>-31048.07</v>
      </c>
      <c r="T1277" s="24">
        <v>-1</v>
      </c>
    </row>
    <row r="1278" spans="1:20" hidden="1" outlineLevel="4" collapsed="1" x14ac:dyDescent="0.35">
      <c r="A1278" s="14" t="s">
        <v>3</v>
      </c>
      <c r="B1278" s="14" t="s">
        <v>3</v>
      </c>
      <c r="C1278" s="13" t="s">
        <v>3</v>
      </c>
      <c r="D1278" s="12" t="s">
        <v>3</v>
      </c>
      <c r="E1278" s="12" t="s">
        <v>3</v>
      </c>
      <c r="F1278" s="96"/>
      <c r="G1278" s="86"/>
      <c r="H1278" s="10">
        <v>0</v>
      </c>
      <c r="I1278" s="10">
        <v>0</v>
      </c>
      <c r="J1278" s="10">
        <v>0</v>
      </c>
      <c r="K1278" s="10">
        <v>10053</v>
      </c>
      <c r="L1278" s="10">
        <v>0</v>
      </c>
      <c r="M1278" s="10">
        <v>10053</v>
      </c>
      <c r="N1278" s="11">
        <v>-10053</v>
      </c>
      <c r="O1278" s="24">
        <v>-1</v>
      </c>
      <c r="P1278" s="10">
        <v>10053</v>
      </c>
      <c r="Q1278" s="10">
        <v>0</v>
      </c>
      <c r="R1278" s="10">
        <v>10053</v>
      </c>
      <c r="S1278" s="11">
        <v>-10053</v>
      </c>
      <c r="T1278" s="24">
        <v>-1</v>
      </c>
    </row>
    <row r="1279" spans="1:20" hidden="1" outlineLevel="4" collapsed="1" x14ac:dyDescent="0.35">
      <c r="A1279" s="14" t="s">
        <v>3</v>
      </c>
      <c r="B1279" s="14" t="s">
        <v>3</v>
      </c>
      <c r="C1279" s="13" t="s">
        <v>3</v>
      </c>
      <c r="D1279" s="12" t="s">
        <v>3</v>
      </c>
      <c r="E1279" s="12" t="s">
        <v>3</v>
      </c>
      <c r="F1279" s="96"/>
      <c r="G1279" s="86"/>
      <c r="H1279" s="10">
        <v>231775</v>
      </c>
      <c r="I1279" s="10">
        <v>0</v>
      </c>
      <c r="J1279" s="10">
        <v>231775</v>
      </c>
      <c r="K1279" s="10">
        <v>173925.98</v>
      </c>
      <c r="L1279" s="10">
        <v>0</v>
      </c>
      <c r="M1279" s="10">
        <v>173925.98</v>
      </c>
      <c r="N1279" s="10">
        <v>57849.02</v>
      </c>
      <c r="O1279" s="9">
        <v>0.75040871534893749</v>
      </c>
      <c r="P1279" s="10">
        <v>399977.12</v>
      </c>
      <c r="Q1279" s="10">
        <v>0</v>
      </c>
      <c r="R1279" s="10">
        <v>399977.12</v>
      </c>
      <c r="S1279" s="11">
        <v>-168202.12</v>
      </c>
      <c r="T1279" s="9">
        <v>1.7257129543738539</v>
      </c>
    </row>
    <row r="1280" spans="1:20" hidden="1" outlineLevel="4" collapsed="1" x14ac:dyDescent="0.35">
      <c r="A1280" s="14" t="s">
        <v>3</v>
      </c>
      <c r="B1280" s="14" t="s">
        <v>3</v>
      </c>
      <c r="C1280" s="13" t="s">
        <v>3</v>
      </c>
      <c r="D1280" s="12" t="s">
        <v>3</v>
      </c>
      <c r="E1280" s="12" t="s">
        <v>3</v>
      </c>
      <c r="F1280" s="96"/>
      <c r="G1280" s="86"/>
      <c r="H1280" s="10">
        <v>361209</v>
      </c>
      <c r="I1280" s="10">
        <v>0</v>
      </c>
      <c r="J1280" s="10">
        <v>361209</v>
      </c>
      <c r="K1280" s="10">
        <v>161465.75</v>
      </c>
      <c r="L1280" s="10">
        <v>0</v>
      </c>
      <c r="M1280" s="10">
        <v>161465.75</v>
      </c>
      <c r="N1280" s="10">
        <v>199743.25</v>
      </c>
      <c r="O1280" s="9">
        <v>0.44701474769454802</v>
      </c>
      <c r="P1280" s="10">
        <v>341000.99</v>
      </c>
      <c r="Q1280" s="10">
        <v>0</v>
      </c>
      <c r="R1280" s="10">
        <v>341000.99</v>
      </c>
      <c r="S1280" s="10">
        <v>20208.009999999998</v>
      </c>
      <c r="T1280" s="9">
        <v>0.94405452245099097</v>
      </c>
    </row>
    <row r="1281" spans="1:20" hidden="1" outlineLevel="4" collapsed="1" x14ac:dyDescent="0.35">
      <c r="A1281" s="14" t="s">
        <v>3</v>
      </c>
      <c r="B1281" s="14" t="s">
        <v>3</v>
      </c>
      <c r="C1281" s="13" t="s">
        <v>3</v>
      </c>
      <c r="D1281" s="12" t="s">
        <v>3</v>
      </c>
      <c r="E1281" s="12" t="s">
        <v>3</v>
      </c>
      <c r="F1281" s="96"/>
      <c r="G1281" s="86"/>
      <c r="H1281" s="10">
        <v>102472</v>
      </c>
      <c r="I1281" s="10">
        <v>0</v>
      </c>
      <c r="J1281" s="10">
        <v>102472</v>
      </c>
      <c r="K1281" s="10">
        <v>41831.53</v>
      </c>
      <c r="L1281" s="10">
        <v>0</v>
      </c>
      <c r="M1281" s="10">
        <v>41831.53</v>
      </c>
      <c r="N1281" s="10">
        <v>60640.47</v>
      </c>
      <c r="O1281" s="9">
        <v>0.40822400265438363</v>
      </c>
      <c r="P1281" s="10">
        <v>84458.17</v>
      </c>
      <c r="Q1281" s="10">
        <v>0</v>
      </c>
      <c r="R1281" s="10">
        <v>84458.17</v>
      </c>
      <c r="S1281" s="10">
        <v>18013.830000000002</v>
      </c>
      <c r="T1281" s="9">
        <v>0.82420729565149509</v>
      </c>
    </row>
    <row r="1282" spans="1:20" hidden="1" outlineLevel="4" collapsed="1" x14ac:dyDescent="0.35">
      <c r="A1282" s="14" t="s">
        <v>3</v>
      </c>
      <c r="B1282" s="14" t="s">
        <v>3</v>
      </c>
      <c r="C1282" s="13" t="s">
        <v>3</v>
      </c>
      <c r="D1282" s="12" t="s">
        <v>3</v>
      </c>
      <c r="E1282" s="12" t="s">
        <v>3</v>
      </c>
      <c r="F1282" s="96"/>
      <c r="G1282" s="86"/>
      <c r="H1282" s="10">
        <v>292220</v>
      </c>
      <c r="I1282" s="10">
        <v>0</v>
      </c>
      <c r="J1282" s="10">
        <v>292220</v>
      </c>
      <c r="K1282" s="10">
        <v>153803.62</v>
      </c>
      <c r="L1282" s="10">
        <v>0</v>
      </c>
      <c r="M1282" s="10">
        <v>153803.62</v>
      </c>
      <c r="N1282" s="10">
        <v>138416.38</v>
      </c>
      <c r="O1282" s="9">
        <v>0.52632817740058857</v>
      </c>
      <c r="P1282" s="10">
        <v>332680.96000000002</v>
      </c>
      <c r="Q1282" s="10">
        <v>0</v>
      </c>
      <c r="R1282" s="10">
        <v>332680.96000000002</v>
      </c>
      <c r="S1282" s="11">
        <v>-40460.959999999999</v>
      </c>
      <c r="T1282" s="9">
        <v>1.1384606118677709</v>
      </c>
    </row>
    <row r="1283" spans="1:20" hidden="1" outlineLevel="4" collapsed="1" x14ac:dyDescent="0.35">
      <c r="A1283" s="14" t="s">
        <v>3</v>
      </c>
      <c r="B1283" s="14" t="s">
        <v>3</v>
      </c>
      <c r="C1283" s="13" t="s">
        <v>3</v>
      </c>
      <c r="D1283" s="12" t="s">
        <v>3</v>
      </c>
      <c r="E1283" s="12" t="s">
        <v>3</v>
      </c>
      <c r="F1283" s="96"/>
      <c r="G1283" s="86"/>
      <c r="H1283" s="10">
        <v>155336</v>
      </c>
      <c r="I1283" s="10">
        <v>0</v>
      </c>
      <c r="J1283" s="10">
        <v>155336</v>
      </c>
      <c r="K1283" s="10">
        <v>77357.350000000006</v>
      </c>
      <c r="L1283" s="10">
        <v>0</v>
      </c>
      <c r="M1283" s="10">
        <v>77357.350000000006</v>
      </c>
      <c r="N1283" s="10">
        <v>77978.649999999994</v>
      </c>
      <c r="O1283" s="9">
        <v>0.49800014162846989</v>
      </c>
      <c r="P1283" s="10">
        <v>156038.35</v>
      </c>
      <c r="Q1283" s="10">
        <v>0</v>
      </c>
      <c r="R1283" s="10">
        <v>156038.35</v>
      </c>
      <c r="S1283" s="11">
        <v>-702.35</v>
      </c>
      <c r="T1283" s="9">
        <v>1.0045214889014782</v>
      </c>
    </row>
    <row r="1284" spans="1:20" hidden="1" outlineLevel="4" collapsed="1" x14ac:dyDescent="0.35">
      <c r="A1284" s="14" t="s">
        <v>3</v>
      </c>
      <c r="B1284" s="14" t="s">
        <v>3</v>
      </c>
      <c r="C1284" s="13" t="s">
        <v>3</v>
      </c>
      <c r="D1284" s="12" t="s">
        <v>3</v>
      </c>
      <c r="E1284" s="12" t="s">
        <v>3</v>
      </c>
      <c r="F1284" s="96"/>
      <c r="G1284" s="86"/>
      <c r="H1284" s="10">
        <v>432699</v>
      </c>
      <c r="I1284" s="10">
        <v>0</v>
      </c>
      <c r="J1284" s="10">
        <v>432699</v>
      </c>
      <c r="K1284" s="10">
        <v>178313.49</v>
      </c>
      <c r="L1284" s="10">
        <v>0</v>
      </c>
      <c r="M1284" s="10">
        <v>178313.49</v>
      </c>
      <c r="N1284" s="10">
        <v>254385.51</v>
      </c>
      <c r="O1284" s="9">
        <v>0.41209591424985959</v>
      </c>
      <c r="P1284" s="10">
        <v>368879.91</v>
      </c>
      <c r="Q1284" s="10">
        <v>0</v>
      </c>
      <c r="R1284" s="10">
        <v>368879.91</v>
      </c>
      <c r="S1284" s="10">
        <v>63819.09</v>
      </c>
      <c r="T1284" s="9">
        <v>0.85250927318990799</v>
      </c>
    </row>
    <row r="1285" spans="1:20" hidden="1" outlineLevel="4" collapsed="1" x14ac:dyDescent="0.35">
      <c r="A1285" s="14" t="s">
        <v>3</v>
      </c>
      <c r="B1285" s="14" t="s">
        <v>3</v>
      </c>
      <c r="C1285" s="13" t="s">
        <v>3</v>
      </c>
      <c r="D1285" s="12" t="s">
        <v>3</v>
      </c>
      <c r="E1285" s="12" t="s">
        <v>3</v>
      </c>
      <c r="F1285" s="96"/>
      <c r="G1285" s="86"/>
      <c r="H1285" s="10">
        <v>61993</v>
      </c>
      <c r="I1285" s="10">
        <v>0</v>
      </c>
      <c r="J1285" s="10">
        <v>61993</v>
      </c>
      <c r="K1285" s="10">
        <v>36941.910000000003</v>
      </c>
      <c r="L1285" s="10">
        <v>0</v>
      </c>
      <c r="M1285" s="10">
        <v>36941.910000000003</v>
      </c>
      <c r="N1285" s="10">
        <v>25051.09</v>
      </c>
      <c r="O1285" s="9">
        <v>0.59590453760908491</v>
      </c>
      <c r="P1285" s="10">
        <v>74212.289999999994</v>
      </c>
      <c r="Q1285" s="10">
        <v>0</v>
      </c>
      <c r="R1285" s="10">
        <v>74212.289999999994</v>
      </c>
      <c r="S1285" s="11">
        <v>-12219.29</v>
      </c>
      <c r="T1285" s="9">
        <v>1.1971075766618813</v>
      </c>
    </row>
    <row r="1286" spans="1:20" hidden="1" outlineLevel="4" collapsed="1" x14ac:dyDescent="0.35">
      <c r="A1286" s="14" t="s">
        <v>3</v>
      </c>
      <c r="B1286" s="14" t="s">
        <v>3</v>
      </c>
      <c r="C1286" s="13" t="s">
        <v>3</v>
      </c>
      <c r="D1286" s="12" t="s">
        <v>3</v>
      </c>
      <c r="E1286" s="12" t="s">
        <v>3</v>
      </c>
      <c r="F1286" s="96"/>
      <c r="G1286" s="86"/>
      <c r="H1286" s="10">
        <v>363762</v>
      </c>
      <c r="I1286" s="10">
        <v>0</v>
      </c>
      <c r="J1286" s="10">
        <v>363762</v>
      </c>
      <c r="K1286" s="10">
        <v>139590.38</v>
      </c>
      <c r="L1286" s="10">
        <v>0</v>
      </c>
      <c r="M1286" s="10">
        <v>139590.38</v>
      </c>
      <c r="N1286" s="10">
        <v>224171.62</v>
      </c>
      <c r="O1286" s="9">
        <v>0.38374096249745715</v>
      </c>
      <c r="P1286" s="10">
        <v>300513.32</v>
      </c>
      <c r="Q1286" s="10">
        <v>0</v>
      </c>
      <c r="R1286" s="10">
        <v>300513.32</v>
      </c>
      <c r="S1286" s="10">
        <v>63248.68</v>
      </c>
      <c r="T1286" s="9">
        <v>0.82612620339672638</v>
      </c>
    </row>
    <row r="1287" spans="1:20" hidden="1" outlineLevel="4" collapsed="1" x14ac:dyDescent="0.35">
      <c r="A1287" s="14" t="s">
        <v>3</v>
      </c>
      <c r="B1287" s="14" t="s">
        <v>3</v>
      </c>
      <c r="C1287" s="13" t="s">
        <v>3</v>
      </c>
      <c r="D1287" s="12" t="s">
        <v>3</v>
      </c>
      <c r="E1287" s="12" t="s">
        <v>3</v>
      </c>
      <c r="F1287" s="96"/>
      <c r="G1287" s="86"/>
      <c r="H1287" s="10">
        <v>76229</v>
      </c>
      <c r="I1287" s="10">
        <v>0</v>
      </c>
      <c r="J1287" s="10">
        <v>76229</v>
      </c>
      <c r="K1287" s="10">
        <v>38609.69</v>
      </c>
      <c r="L1287" s="10">
        <v>0</v>
      </c>
      <c r="M1287" s="10">
        <v>38609.69</v>
      </c>
      <c r="N1287" s="10">
        <v>37619.31</v>
      </c>
      <c r="O1287" s="9">
        <v>0.50649608416744285</v>
      </c>
      <c r="P1287" s="10">
        <v>79540.13</v>
      </c>
      <c r="Q1287" s="10">
        <v>0</v>
      </c>
      <c r="R1287" s="10">
        <v>79540.13</v>
      </c>
      <c r="S1287" s="11">
        <v>-3311.13</v>
      </c>
      <c r="T1287" s="9">
        <v>1.0434366186097155</v>
      </c>
    </row>
    <row r="1288" spans="1:20" hidden="1" outlineLevel="4" collapsed="1" x14ac:dyDescent="0.35">
      <c r="A1288" s="14" t="s">
        <v>3</v>
      </c>
      <c r="B1288" s="14" t="s">
        <v>3</v>
      </c>
      <c r="C1288" s="13" t="s">
        <v>3</v>
      </c>
      <c r="D1288" s="12" t="s">
        <v>3</v>
      </c>
      <c r="E1288" s="12" t="s">
        <v>3</v>
      </c>
      <c r="F1288" s="96"/>
      <c r="G1288" s="86"/>
      <c r="H1288" s="10">
        <v>11324</v>
      </c>
      <c r="I1288" s="10">
        <v>0</v>
      </c>
      <c r="J1288" s="10">
        <v>11324</v>
      </c>
      <c r="K1288" s="10">
        <v>0</v>
      </c>
      <c r="L1288" s="10">
        <v>0</v>
      </c>
      <c r="M1288" s="10">
        <v>0</v>
      </c>
      <c r="N1288" s="10">
        <v>11324</v>
      </c>
      <c r="O1288" s="9">
        <v>0</v>
      </c>
      <c r="P1288" s="10">
        <v>0</v>
      </c>
      <c r="Q1288" s="10">
        <v>0</v>
      </c>
      <c r="R1288" s="10">
        <v>0</v>
      </c>
      <c r="S1288" s="10">
        <v>11324</v>
      </c>
      <c r="T1288" s="9">
        <v>0</v>
      </c>
    </row>
    <row r="1289" spans="1:20" hidden="1" outlineLevel="4" collapsed="1" x14ac:dyDescent="0.35">
      <c r="A1289" s="14" t="s">
        <v>3</v>
      </c>
      <c r="B1289" s="14" t="s">
        <v>3</v>
      </c>
      <c r="C1289" s="13" t="s">
        <v>3</v>
      </c>
      <c r="D1289" s="12" t="s">
        <v>3</v>
      </c>
      <c r="E1289" s="12" t="s">
        <v>3</v>
      </c>
      <c r="F1289" s="96"/>
      <c r="G1289" s="86"/>
      <c r="H1289" s="10">
        <v>290320</v>
      </c>
      <c r="I1289" s="10">
        <v>0</v>
      </c>
      <c r="J1289" s="10">
        <v>290320</v>
      </c>
      <c r="K1289" s="10">
        <v>132430</v>
      </c>
      <c r="L1289" s="10">
        <v>0</v>
      </c>
      <c r="M1289" s="10">
        <v>132430</v>
      </c>
      <c r="N1289" s="10">
        <v>157890</v>
      </c>
      <c r="O1289" s="9">
        <v>0.45615183246073299</v>
      </c>
      <c r="P1289" s="10">
        <v>309492.09999999998</v>
      </c>
      <c r="Q1289" s="10">
        <v>0</v>
      </c>
      <c r="R1289" s="10">
        <v>309492.09999999998</v>
      </c>
      <c r="S1289" s="11">
        <v>-19172.099999999999</v>
      </c>
      <c r="T1289" s="9">
        <v>1.0660378203361807</v>
      </c>
    </row>
    <row r="1290" spans="1:20" hidden="1" outlineLevel="4" collapsed="1" x14ac:dyDescent="0.35">
      <c r="A1290" s="14" t="s">
        <v>3</v>
      </c>
      <c r="B1290" s="14" t="s">
        <v>3</v>
      </c>
      <c r="C1290" s="13" t="s">
        <v>3</v>
      </c>
      <c r="D1290" s="12" t="s">
        <v>3</v>
      </c>
      <c r="E1290" s="12" t="s">
        <v>3</v>
      </c>
      <c r="F1290" s="96"/>
      <c r="G1290" s="86"/>
      <c r="H1290" s="10">
        <v>149486</v>
      </c>
      <c r="I1290" s="10">
        <v>0</v>
      </c>
      <c r="J1290" s="10">
        <v>149486</v>
      </c>
      <c r="K1290" s="10">
        <v>75571.22</v>
      </c>
      <c r="L1290" s="10">
        <v>0</v>
      </c>
      <c r="M1290" s="10">
        <v>75571.22</v>
      </c>
      <c r="N1290" s="10">
        <v>73914.78</v>
      </c>
      <c r="O1290" s="9">
        <v>0.50554045194867747</v>
      </c>
      <c r="P1290" s="10">
        <v>154978.04</v>
      </c>
      <c r="Q1290" s="10">
        <v>0</v>
      </c>
      <c r="R1290" s="10">
        <v>154978.04</v>
      </c>
      <c r="S1290" s="11">
        <v>-5492.04</v>
      </c>
      <c r="T1290" s="9">
        <v>1.0367394939994381</v>
      </c>
    </row>
    <row r="1291" spans="1:20" hidden="1" outlineLevel="4" collapsed="1" x14ac:dyDescent="0.35">
      <c r="A1291" s="14" t="s">
        <v>3</v>
      </c>
      <c r="B1291" s="14" t="s">
        <v>3</v>
      </c>
      <c r="C1291" s="13" t="s">
        <v>3</v>
      </c>
      <c r="D1291" s="12" t="s">
        <v>3</v>
      </c>
      <c r="E1291" s="12" t="s">
        <v>3</v>
      </c>
      <c r="F1291" s="96"/>
      <c r="G1291" s="86"/>
      <c r="H1291" s="10">
        <v>135383</v>
      </c>
      <c r="I1291" s="10">
        <v>0</v>
      </c>
      <c r="J1291" s="10">
        <v>135383</v>
      </c>
      <c r="K1291" s="10">
        <v>68492.83</v>
      </c>
      <c r="L1291" s="10">
        <v>0</v>
      </c>
      <c r="M1291" s="10">
        <v>68492.83</v>
      </c>
      <c r="N1291" s="10">
        <v>66890.17</v>
      </c>
      <c r="O1291" s="9">
        <v>0.50591898539698488</v>
      </c>
      <c r="P1291" s="10">
        <v>150001.03</v>
      </c>
      <c r="Q1291" s="10">
        <v>0</v>
      </c>
      <c r="R1291" s="10">
        <v>150001.03</v>
      </c>
      <c r="S1291" s="11">
        <v>-14618.03</v>
      </c>
      <c r="T1291" s="9">
        <v>1.1079753735697984</v>
      </c>
    </row>
    <row r="1292" spans="1:20" hidden="1" outlineLevel="4" collapsed="1" x14ac:dyDescent="0.35">
      <c r="A1292" s="14" t="s">
        <v>3</v>
      </c>
      <c r="B1292" s="14" t="s">
        <v>3</v>
      </c>
      <c r="C1292" s="13" t="s">
        <v>3</v>
      </c>
      <c r="D1292" s="12" t="s">
        <v>3</v>
      </c>
      <c r="E1292" s="12" t="s">
        <v>3</v>
      </c>
      <c r="F1292" s="96"/>
      <c r="G1292" s="86"/>
      <c r="H1292" s="10">
        <v>152992</v>
      </c>
      <c r="I1292" s="10">
        <v>0</v>
      </c>
      <c r="J1292" s="10">
        <v>152992</v>
      </c>
      <c r="K1292" s="10">
        <v>65117.72</v>
      </c>
      <c r="L1292" s="10">
        <v>0</v>
      </c>
      <c r="M1292" s="10">
        <v>65117.72</v>
      </c>
      <c r="N1292" s="10">
        <v>87874.28</v>
      </c>
      <c r="O1292" s="9">
        <v>0.42562826814473959</v>
      </c>
      <c r="P1292" s="10">
        <v>131035.04</v>
      </c>
      <c r="Q1292" s="10">
        <v>0</v>
      </c>
      <c r="R1292" s="10">
        <v>131035.04</v>
      </c>
      <c r="S1292" s="10">
        <v>21956.959999999999</v>
      </c>
      <c r="T1292" s="9">
        <v>0.85648295335703828</v>
      </c>
    </row>
    <row r="1293" spans="1:20" hidden="1" outlineLevel="4" collapsed="1" x14ac:dyDescent="0.35">
      <c r="A1293" s="14" t="s">
        <v>3</v>
      </c>
      <c r="B1293" s="14" t="s">
        <v>3</v>
      </c>
      <c r="C1293" s="13" t="s">
        <v>3</v>
      </c>
      <c r="D1293" s="12" t="s">
        <v>3</v>
      </c>
      <c r="E1293" s="12" t="s">
        <v>3</v>
      </c>
      <c r="F1293" s="96"/>
      <c r="G1293" s="86"/>
      <c r="H1293" s="10">
        <v>23181</v>
      </c>
      <c r="I1293" s="10">
        <v>0</v>
      </c>
      <c r="J1293" s="10">
        <v>23181</v>
      </c>
      <c r="K1293" s="10">
        <v>0</v>
      </c>
      <c r="L1293" s="10">
        <v>0</v>
      </c>
      <c r="M1293" s="10">
        <v>0</v>
      </c>
      <c r="N1293" s="10">
        <v>23181</v>
      </c>
      <c r="O1293" s="9">
        <v>0</v>
      </c>
      <c r="P1293" s="10">
        <v>0</v>
      </c>
      <c r="Q1293" s="10">
        <v>0</v>
      </c>
      <c r="R1293" s="10">
        <v>0</v>
      </c>
      <c r="S1293" s="10">
        <v>23181</v>
      </c>
      <c r="T1293" s="9">
        <v>0</v>
      </c>
    </row>
    <row r="1294" spans="1:20" hidden="1" outlineLevel="4" collapsed="1" x14ac:dyDescent="0.35">
      <c r="A1294" s="14" t="s">
        <v>3</v>
      </c>
      <c r="B1294" s="14" t="s">
        <v>3</v>
      </c>
      <c r="C1294" s="13" t="s">
        <v>3</v>
      </c>
      <c r="D1294" s="12" t="s">
        <v>3</v>
      </c>
      <c r="E1294" s="12" t="s">
        <v>3</v>
      </c>
      <c r="F1294" s="96"/>
      <c r="G1294" s="86"/>
      <c r="H1294" s="10">
        <v>121017</v>
      </c>
      <c r="I1294" s="10">
        <v>0</v>
      </c>
      <c r="J1294" s="10">
        <v>121017</v>
      </c>
      <c r="K1294" s="10">
        <v>60912.25</v>
      </c>
      <c r="L1294" s="10">
        <v>0</v>
      </c>
      <c r="M1294" s="10">
        <v>60912.25</v>
      </c>
      <c r="N1294" s="10">
        <v>60104.75</v>
      </c>
      <c r="O1294" s="9">
        <v>0.50333630812199937</v>
      </c>
      <c r="P1294" s="10">
        <v>123579.85</v>
      </c>
      <c r="Q1294" s="10">
        <v>0</v>
      </c>
      <c r="R1294" s="10">
        <v>123579.85</v>
      </c>
      <c r="S1294" s="11">
        <v>-2562.85</v>
      </c>
      <c r="T1294" s="9">
        <v>1.0211776031466653</v>
      </c>
    </row>
    <row r="1295" spans="1:20" hidden="1" outlineLevel="4" collapsed="1" x14ac:dyDescent="0.35">
      <c r="A1295" s="14" t="s">
        <v>3</v>
      </c>
      <c r="B1295" s="14" t="s">
        <v>3</v>
      </c>
      <c r="C1295" s="13" t="s">
        <v>3</v>
      </c>
      <c r="D1295" s="12" t="s">
        <v>3</v>
      </c>
      <c r="E1295" s="12" t="s">
        <v>3</v>
      </c>
      <c r="F1295" s="96"/>
      <c r="G1295" s="86"/>
      <c r="H1295" s="10">
        <v>53315</v>
      </c>
      <c r="I1295" s="10">
        <v>0</v>
      </c>
      <c r="J1295" s="10">
        <v>53315</v>
      </c>
      <c r="K1295" s="10">
        <v>27042.55</v>
      </c>
      <c r="L1295" s="10">
        <v>0</v>
      </c>
      <c r="M1295" s="10">
        <v>27042.55</v>
      </c>
      <c r="N1295" s="10">
        <v>26272.45</v>
      </c>
      <c r="O1295" s="9">
        <v>0.50722217012097903</v>
      </c>
      <c r="P1295" s="10">
        <v>55902.55</v>
      </c>
      <c r="Q1295" s="10">
        <v>0</v>
      </c>
      <c r="R1295" s="10">
        <v>55902.55</v>
      </c>
      <c r="S1295" s="11">
        <v>-2587.5500000000002</v>
      </c>
      <c r="T1295" s="9">
        <v>1.0485332458032448</v>
      </c>
    </row>
    <row r="1296" spans="1:20" hidden="1" outlineLevel="4" collapsed="1" x14ac:dyDescent="0.35">
      <c r="A1296" s="14" t="s">
        <v>3</v>
      </c>
      <c r="B1296" s="14" t="s">
        <v>3</v>
      </c>
      <c r="C1296" s="13" t="s">
        <v>3</v>
      </c>
      <c r="D1296" s="12" t="s">
        <v>3</v>
      </c>
      <c r="E1296" s="12" t="s">
        <v>3</v>
      </c>
      <c r="F1296" s="96"/>
      <c r="G1296" s="86"/>
      <c r="H1296" s="10">
        <v>125176</v>
      </c>
      <c r="I1296" s="10">
        <v>0</v>
      </c>
      <c r="J1296" s="10">
        <v>125176</v>
      </c>
      <c r="K1296" s="10">
        <v>63262.64</v>
      </c>
      <c r="L1296" s="10">
        <v>0</v>
      </c>
      <c r="M1296" s="10">
        <v>63262.64</v>
      </c>
      <c r="N1296" s="10">
        <v>61913.36</v>
      </c>
      <c r="O1296" s="9">
        <v>0.50538953153959221</v>
      </c>
      <c r="P1296" s="10">
        <v>138928.70000000001</v>
      </c>
      <c r="Q1296" s="10">
        <v>0</v>
      </c>
      <c r="R1296" s="10">
        <v>138928.70000000001</v>
      </c>
      <c r="S1296" s="11">
        <v>-13752.7</v>
      </c>
      <c r="T1296" s="9">
        <v>1.1098669073943888</v>
      </c>
    </row>
    <row r="1297" spans="1:20" hidden="1" outlineLevel="4" collapsed="1" x14ac:dyDescent="0.35">
      <c r="A1297" s="14" t="s">
        <v>3</v>
      </c>
      <c r="B1297" s="14" t="s">
        <v>3</v>
      </c>
      <c r="C1297" s="13" t="s">
        <v>3</v>
      </c>
      <c r="D1297" s="12" t="s">
        <v>3</v>
      </c>
      <c r="E1297" s="12" t="s">
        <v>3</v>
      </c>
      <c r="F1297" s="96"/>
      <c r="G1297" s="86"/>
      <c r="H1297" s="10">
        <v>46095</v>
      </c>
      <c r="I1297" s="10">
        <v>0</v>
      </c>
      <c r="J1297" s="10">
        <v>46095</v>
      </c>
      <c r="K1297" s="10">
        <v>23409.56</v>
      </c>
      <c r="L1297" s="10">
        <v>0</v>
      </c>
      <c r="M1297" s="10">
        <v>23409.56</v>
      </c>
      <c r="N1297" s="10">
        <v>22685.439999999999</v>
      </c>
      <c r="O1297" s="9">
        <v>0.5078546480095455</v>
      </c>
      <c r="P1297" s="10">
        <v>48536.42</v>
      </c>
      <c r="Q1297" s="10">
        <v>0</v>
      </c>
      <c r="R1297" s="10">
        <v>48536.42</v>
      </c>
      <c r="S1297" s="11">
        <v>-2441.42</v>
      </c>
      <c r="T1297" s="9">
        <v>1.0529649636620024</v>
      </c>
    </row>
    <row r="1298" spans="1:20" hidden="1" outlineLevel="4" collapsed="1" x14ac:dyDescent="0.35">
      <c r="A1298" s="14" t="s">
        <v>3</v>
      </c>
      <c r="B1298" s="14" t="s">
        <v>3</v>
      </c>
      <c r="C1298" s="13" t="s">
        <v>3</v>
      </c>
      <c r="D1298" s="12" t="s">
        <v>3</v>
      </c>
      <c r="E1298" s="12" t="s">
        <v>3</v>
      </c>
      <c r="F1298" s="96"/>
      <c r="G1298" s="86"/>
      <c r="H1298" s="10">
        <v>68479</v>
      </c>
      <c r="I1298" s="10">
        <v>0</v>
      </c>
      <c r="J1298" s="10">
        <v>68479</v>
      </c>
      <c r="K1298" s="10">
        <v>30883.68</v>
      </c>
      <c r="L1298" s="10">
        <v>0</v>
      </c>
      <c r="M1298" s="10">
        <v>30883.68</v>
      </c>
      <c r="N1298" s="10">
        <v>37595.32</v>
      </c>
      <c r="O1298" s="9">
        <v>0.45099490354707283</v>
      </c>
      <c r="P1298" s="10">
        <v>61853.34</v>
      </c>
      <c r="Q1298" s="10">
        <v>0</v>
      </c>
      <c r="R1298" s="10">
        <v>61853.34</v>
      </c>
      <c r="S1298" s="10">
        <v>6625.66</v>
      </c>
      <c r="T1298" s="9">
        <v>0.90324537449437059</v>
      </c>
    </row>
    <row r="1299" spans="1:20" hidden="1" outlineLevel="4" collapsed="1" x14ac:dyDescent="0.35">
      <c r="A1299" s="14" t="s">
        <v>3</v>
      </c>
      <c r="B1299" s="14" t="s">
        <v>3</v>
      </c>
      <c r="C1299" s="13" t="s">
        <v>3</v>
      </c>
      <c r="D1299" s="12" t="s">
        <v>3</v>
      </c>
      <c r="E1299" s="12" t="s">
        <v>3</v>
      </c>
      <c r="F1299" s="96"/>
      <c r="G1299" s="86"/>
      <c r="H1299" s="10">
        <v>124484</v>
      </c>
      <c r="I1299" s="10">
        <v>0</v>
      </c>
      <c r="J1299" s="10">
        <v>124484</v>
      </c>
      <c r="K1299" s="10">
        <v>51249.11</v>
      </c>
      <c r="L1299" s="10">
        <v>0</v>
      </c>
      <c r="M1299" s="10">
        <v>51249.11</v>
      </c>
      <c r="N1299" s="10">
        <v>73234.89</v>
      </c>
      <c r="O1299" s="9">
        <v>0.41169234600430576</v>
      </c>
      <c r="P1299" s="10">
        <v>105282.47</v>
      </c>
      <c r="Q1299" s="10">
        <v>0</v>
      </c>
      <c r="R1299" s="10">
        <v>105282.47</v>
      </c>
      <c r="S1299" s="10">
        <v>19201.53</v>
      </c>
      <c r="T1299" s="9">
        <v>0.84575102021143278</v>
      </c>
    </row>
    <row r="1300" spans="1:20" hidden="1" outlineLevel="4" collapsed="1" x14ac:dyDescent="0.35">
      <c r="A1300" s="14" t="s">
        <v>3</v>
      </c>
      <c r="B1300" s="14" t="s">
        <v>3</v>
      </c>
      <c r="C1300" s="13" t="s">
        <v>3</v>
      </c>
      <c r="D1300" s="12" t="s">
        <v>3</v>
      </c>
      <c r="E1300" s="12" t="s">
        <v>3</v>
      </c>
      <c r="F1300" s="96"/>
      <c r="G1300" s="86"/>
      <c r="H1300" s="10">
        <v>60270</v>
      </c>
      <c r="I1300" s="10">
        <v>0</v>
      </c>
      <c r="J1300" s="10">
        <v>60270</v>
      </c>
      <c r="K1300" s="10">
        <v>10053</v>
      </c>
      <c r="L1300" s="10">
        <v>0</v>
      </c>
      <c r="M1300" s="10">
        <v>10053</v>
      </c>
      <c r="N1300" s="10">
        <v>50217</v>
      </c>
      <c r="O1300" s="9">
        <v>0.16679940268790444</v>
      </c>
      <c r="P1300" s="10">
        <v>10053</v>
      </c>
      <c r="Q1300" s="10">
        <v>0</v>
      </c>
      <c r="R1300" s="10">
        <v>10053</v>
      </c>
      <c r="S1300" s="10">
        <v>50217</v>
      </c>
      <c r="T1300" s="9">
        <v>0.16679940268790444</v>
      </c>
    </row>
    <row r="1301" spans="1:20" hidden="1" outlineLevel="4" collapsed="1" x14ac:dyDescent="0.35">
      <c r="A1301" s="14" t="s">
        <v>3</v>
      </c>
      <c r="B1301" s="14" t="s">
        <v>3</v>
      </c>
      <c r="C1301" s="13" t="s">
        <v>3</v>
      </c>
      <c r="D1301" s="12" t="s">
        <v>3</v>
      </c>
      <c r="E1301" s="12" t="s">
        <v>3</v>
      </c>
      <c r="F1301" s="96"/>
      <c r="G1301" s="86"/>
      <c r="H1301" s="10">
        <v>70830</v>
      </c>
      <c r="I1301" s="10">
        <v>0</v>
      </c>
      <c r="J1301" s="10">
        <v>70830</v>
      </c>
      <c r="K1301" s="10">
        <v>39196.720000000001</v>
      </c>
      <c r="L1301" s="10">
        <v>0</v>
      </c>
      <c r="M1301" s="10">
        <v>39196.720000000001</v>
      </c>
      <c r="N1301" s="10">
        <v>31633.279999999999</v>
      </c>
      <c r="O1301" s="9">
        <v>0.55339150077650712</v>
      </c>
      <c r="P1301" s="10">
        <v>79747.240000000005</v>
      </c>
      <c r="Q1301" s="10">
        <v>0</v>
      </c>
      <c r="R1301" s="10">
        <v>79747.240000000005</v>
      </c>
      <c r="S1301" s="11">
        <v>-8917.24</v>
      </c>
      <c r="T1301" s="9">
        <v>1.1258963715939574</v>
      </c>
    </row>
    <row r="1302" spans="1:20" hidden="1" outlineLevel="4" collapsed="1" x14ac:dyDescent="0.35">
      <c r="A1302" s="14" t="s">
        <v>3</v>
      </c>
      <c r="B1302" s="14" t="s">
        <v>3</v>
      </c>
      <c r="C1302" s="13" t="s">
        <v>3</v>
      </c>
      <c r="D1302" s="12" t="s">
        <v>3</v>
      </c>
      <c r="E1302" s="12" t="s">
        <v>3</v>
      </c>
      <c r="F1302" s="96"/>
      <c r="G1302" s="86"/>
      <c r="H1302" s="10">
        <v>141401</v>
      </c>
      <c r="I1302" s="10">
        <v>0</v>
      </c>
      <c r="J1302" s="10">
        <v>141401</v>
      </c>
      <c r="K1302" s="10">
        <v>65921.14</v>
      </c>
      <c r="L1302" s="10">
        <v>0</v>
      </c>
      <c r="M1302" s="10">
        <v>65921.14</v>
      </c>
      <c r="N1302" s="10">
        <v>75479.86</v>
      </c>
      <c r="O1302" s="9">
        <v>0.46619995615306825</v>
      </c>
      <c r="P1302" s="10">
        <v>136659.57999999999</v>
      </c>
      <c r="Q1302" s="10">
        <v>0</v>
      </c>
      <c r="R1302" s="10">
        <v>136659.57999999999</v>
      </c>
      <c r="S1302" s="10">
        <v>4741.42</v>
      </c>
      <c r="T1302" s="9">
        <v>0.9664682710871918</v>
      </c>
    </row>
    <row r="1303" spans="1:20" hidden="1" outlineLevel="4" collapsed="1" x14ac:dyDescent="0.35">
      <c r="A1303" s="14" t="s">
        <v>3</v>
      </c>
      <c r="B1303" s="14" t="s">
        <v>3</v>
      </c>
      <c r="C1303" s="13" t="s">
        <v>3</v>
      </c>
      <c r="D1303" s="12" t="s">
        <v>3</v>
      </c>
      <c r="E1303" s="12" t="s">
        <v>3</v>
      </c>
      <c r="F1303" s="96"/>
      <c r="G1303" s="86"/>
      <c r="H1303" s="10">
        <v>88087</v>
      </c>
      <c r="I1303" s="10">
        <v>0</v>
      </c>
      <c r="J1303" s="10">
        <v>88087</v>
      </c>
      <c r="K1303" s="10">
        <v>36708.9</v>
      </c>
      <c r="L1303" s="10">
        <v>0</v>
      </c>
      <c r="M1303" s="10">
        <v>36708.9</v>
      </c>
      <c r="N1303" s="10">
        <v>51378.1</v>
      </c>
      <c r="O1303" s="9">
        <v>0.41673459193751633</v>
      </c>
      <c r="P1303" s="10">
        <v>65568.899999999994</v>
      </c>
      <c r="Q1303" s="10">
        <v>0</v>
      </c>
      <c r="R1303" s="10">
        <v>65568.899999999994</v>
      </c>
      <c r="S1303" s="10">
        <v>22518.1</v>
      </c>
      <c r="T1303" s="9">
        <v>0.74436522982960029</v>
      </c>
    </row>
    <row r="1304" spans="1:20" hidden="1" outlineLevel="4" collapsed="1" x14ac:dyDescent="0.35">
      <c r="A1304" s="14" t="s">
        <v>3</v>
      </c>
      <c r="B1304" s="14" t="s">
        <v>3</v>
      </c>
      <c r="C1304" s="13" t="s">
        <v>3</v>
      </c>
      <c r="D1304" s="12" t="s">
        <v>3</v>
      </c>
      <c r="E1304" s="12" t="s">
        <v>3</v>
      </c>
      <c r="F1304" s="96"/>
      <c r="G1304" s="86"/>
      <c r="H1304" s="10">
        <v>53316</v>
      </c>
      <c r="I1304" s="11">
        <v>-7539</v>
      </c>
      <c r="J1304" s="10">
        <v>45777</v>
      </c>
      <c r="K1304" s="10">
        <v>15206.51</v>
      </c>
      <c r="L1304" s="10">
        <v>0</v>
      </c>
      <c r="M1304" s="10">
        <v>15206.51</v>
      </c>
      <c r="N1304" s="10">
        <v>30570.49</v>
      </c>
      <c r="O1304" s="9">
        <v>0.33218668763789677</v>
      </c>
      <c r="P1304" s="10">
        <v>31048.07</v>
      </c>
      <c r="Q1304" s="10">
        <v>0</v>
      </c>
      <c r="R1304" s="10">
        <v>31048.07</v>
      </c>
      <c r="S1304" s="10">
        <v>14728.93</v>
      </c>
      <c r="T1304" s="9">
        <v>0.67824606243309959</v>
      </c>
    </row>
    <row r="1305" spans="1:20" hidden="1" outlineLevel="4" collapsed="1" x14ac:dyDescent="0.35">
      <c r="A1305" s="14" t="s">
        <v>3</v>
      </c>
      <c r="B1305" s="14" t="s">
        <v>3</v>
      </c>
      <c r="C1305" s="13" t="s">
        <v>3</v>
      </c>
      <c r="D1305" s="12" t="s">
        <v>3</v>
      </c>
      <c r="E1305" s="12" t="s">
        <v>3</v>
      </c>
      <c r="F1305" s="96"/>
      <c r="G1305" s="86"/>
      <c r="H1305" s="10">
        <v>59578</v>
      </c>
      <c r="I1305" s="10">
        <v>0</v>
      </c>
      <c r="J1305" s="10">
        <v>59578</v>
      </c>
      <c r="K1305" s="10">
        <v>30124.58</v>
      </c>
      <c r="L1305" s="10">
        <v>0</v>
      </c>
      <c r="M1305" s="10">
        <v>30124.58</v>
      </c>
      <c r="N1305" s="10">
        <v>29453.42</v>
      </c>
      <c r="O1305" s="9">
        <v>0.50563261606633325</v>
      </c>
      <c r="P1305" s="10">
        <v>61807.16</v>
      </c>
      <c r="Q1305" s="10">
        <v>0</v>
      </c>
      <c r="R1305" s="10">
        <v>61807.16</v>
      </c>
      <c r="S1305" s="11">
        <v>-2229.16</v>
      </c>
      <c r="T1305" s="9">
        <v>1.0374158246332539</v>
      </c>
    </row>
    <row r="1306" spans="1:20" hidden="1" outlineLevel="4" collapsed="1" x14ac:dyDescent="0.35">
      <c r="A1306" s="14" t="s">
        <v>3</v>
      </c>
      <c r="B1306" s="14" t="s">
        <v>3</v>
      </c>
      <c r="C1306" s="13" t="s">
        <v>3</v>
      </c>
      <c r="D1306" s="12" t="s">
        <v>3</v>
      </c>
      <c r="E1306" s="12" t="s">
        <v>3</v>
      </c>
      <c r="F1306" s="96"/>
      <c r="G1306" s="86"/>
      <c r="H1306" s="10">
        <v>86065</v>
      </c>
      <c r="I1306" s="10">
        <v>0</v>
      </c>
      <c r="J1306" s="10">
        <v>86065</v>
      </c>
      <c r="K1306" s="10">
        <v>43690.96</v>
      </c>
      <c r="L1306" s="10">
        <v>0</v>
      </c>
      <c r="M1306" s="10">
        <v>43690.96</v>
      </c>
      <c r="N1306" s="10">
        <v>42374.04</v>
      </c>
      <c r="O1306" s="9">
        <v>0.50765072910009879</v>
      </c>
      <c r="P1306" s="10">
        <v>90501.22</v>
      </c>
      <c r="Q1306" s="10">
        <v>0</v>
      </c>
      <c r="R1306" s="10">
        <v>90501.22</v>
      </c>
      <c r="S1306" s="11">
        <v>-4436.22</v>
      </c>
      <c r="T1306" s="9">
        <v>1.0515449950618718</v>
      </c>
    </row>
    <row r="1307" spans="1:20" hidden="1" outlineLevel="4" collapsed="1" x14ac:dyDescent="0.35">
      <c r="A1307" s="14" t="s">
        <v>3</v>
      </c>
      <c r="B1307" s="14" t="s">
        <v>3</v>
      </c>
      <c r="C1307" s="13" t="s">
        <v>3</v>
      </c>
      <c r="D1307" s="12" t="s">
        <v>3</v>
      </c>
      <c r="E1307" s="12" t="s">
        <v>3</v>
      </c>
      <c r="F1307" s="96"/>
      <c r="G1307" s="86"/>
      <c r="H1307" s="10">
        <v>228797</v>
      </c>
      <c r="I1307" s="10">
        <v>7539</v>
      </c>
      <c r="J1307" s="10">
        <v>236336</v>
      </c>
      <c r="K1307" s="10">
        <v>116744.57</v>
      </c>
      <c r="L1307" s="10">
        <v>0</v>
      </c>
      <c r="M1307" s="10">
        <v>116744.57</v>
      </c>
      <c r="N1307" s="10">
        <v>119591.43</v>
      </c>
      <c r="O1307" s="9">
        <v>0.49397709193690337</v>
      </c>
      <c r="P1307" s="10">
        <v>250182.17</v>
      </c>
      <c r="Q1307" s="10">
        <v>20322</v>
      </c>
      <c r="R1307" s="10">
        <v>270504.17</v>
      </c>
      <c r="S1307" s="11">
        <v>-34168.17</v>
      </c>
      <c r="T1307" s="9">
        <v>1.1445745464085031</v>
      </c>
    </row>
    <row r="1308" spans="1:20" hidden="1" outlineLevel="4" collapsed="1" x14ac:dyDescent="0.35">
      <c r="A1308" s="14" t="s">
        <v>3</v>
      </c>
      <c r="B1308" s="14" t="s">
        <v>3</v>
      </c>
      <c r="C1308" s="13" t="s">
        <v>3</v>
      </c>
      <c r="D1308" s="12" t="s">
        <v>3</v>
      </c>
      <c r="E1308" s="12" t="s">
        <v>3</v>
      </c>
      <c r="F1308" s="96"/>
      <c r="G1308" s="86"/>
      <c r="H1308" s="10">
        <v>52624</v>
      </c>
      <c r="I1308" s="10">
        <v>0</v>
      </c>
      <c r="J1308" s="10">
        <v>52624</v>
      </c>
      <c r="K1308" s="10">
        <v>17421.240000000002</v>
      </c>
      <c r="L1308" s="10">
        <v>0</v>
      </c>
      <c r="M1308" s="10">
        <v>17421.240000000002</v>
      </c>
      <c r="N1308" s="10">
        <v>35202.76</v>
      </c>
      <c r="O1308" s="9">
        <v>0.33105123137731834</v>
      </c>
      <c r="P1308" s="10">
        <v>36282.480000000003</v>
      </c>
      <c r="Q1308" s="10">
        <v>16849</v>
      </c>
      <c r="R1308" s="10">
        <v>53131.48</v>
      </c>
      <c r="S1308" s="11">
        <v>-507.48</v>
      </c>
      <c r="T1308" s="9">
        <v>1.0096435086652478</v>
      </c>
    </row>
    <row r="1309" spans="1:20" hidden="1" outlineLevel="4" collapsed="1" x14ac:dyDescent="0.35">
      <c r="A1309" s="14" t="s">
        <v>3</v>
      </c>
      <c r="B1309" s="14" t="s">
        <v>3</v>
      </c>
      <c r="C1309" s="13" t="s">
        <v>3</v>
      </c>
      <c r="D1309" s="12" t="s">
        <v>3</v>
      </c>
      <c r="E1309" s="12" t="s">
        <v>3</v>
      </c>
      <c r="F1309" s="96"/>
      <c r="G1309" s="86"/>
      <c r="H1309" s="10">
        <v>88087</v>
      </c>
      <c r="I1309" s="10">
        <v>0</v>
      </c>
      <c r="J1309" s="10">
        <v>88087</v>
      </c>
      <c r="K1309" s="10">
        <v>37801.01</v>
      </c>
      <c r="L1309" s="10">
        <v>0</v>
      </c>
      <c r="M1309" s="10">
        <v>37801.01</v>
      </c>
      <c r="N1309" s="10">
        <v>50285.99</v>
      </c>
      <c r="O1309" s="9">
        <v>0.42913267565020946</v>
      </c>
      <c r="P1309" s="10">
        <v>79013.45</v>
      </c>
      <c r="Q1309" s="10">
        <v>0</v>
      </c>
      <c r="R1309" s="10">
        <v>79013.45</v>
      </c>
      <c r="S1309" s="10">
        <v>9073.5499999999993</v>
      </c>
      <c r="T1309" s="9">
        <v>0.89699331342876931</v>
      </c>
    </row>
    <row r="1310" spans="1:20" hidden="1" outlineLevel="4" collapsed="1" x14ac:dyDescent="0.35">
      <c r="A1310" s="14" t="s">
        <v>3</v>
      </c>
      <c r="B1310" s="14" t="s">
        <v>3</v>
      </c>
      <c r="C1310" s="13" t="s">
        <v>3</v>
      </c>
      <c r="D1310" s="12" t="s">
        <v>3</v>
      </c>
      <c r="E1310" s="12" t="s">
        <v>3</v>
      </c>
      <c r="F1310" s="96"/>
      <c r="G1310" s="86"/>
      <c r="H1310" s="10">
        <v>64214</v>
      </c>
      <c r="I1310" s="10">
        <v>0</v>
      </c>
      <c r="J1310" s="10">
        <v>64214</v>
      </c>
      <c r="K1310" s="10">
        <v>31407.58</v>
      </c>
      <c r="L1310" s="10">
        <v>0</v>
      </c>
      <c r="M1310" s="10">
        <v>31407.58</v>
      </c>
      <c r="N1310" s="10">
        <v>32806.42</v>
      </c>
      <c r="O1310" s="9">
        <v>0.48910798268290406</v>
      </c>
      <c r="P1310" s="10">
        <v>59188.66</v>
      </c>
      <c r="Q1310" s="10">
        <v>10677</v>
      </c>
      <c r="R1310" s="10">
        <v>69865.66</v>
      </c>
      <c r="S1310" s="11">
        <v>-5651.66</v>
      </c>
      <c r="T1310" s="9">
        <v>1.0880128943844021</v>
      </c>
    </row>
    <row r="1311" spans="1:20" hidden="1" outlineLevel="4" collapsed="1" x14ac:dyDescent="0.35">
      <c r="A1311" s="14" t="s">
        <v>3</v>
      </c>
      <c r="B1311" s="14" t="s">
        <v>3</v>
      </c>
      <c r="C1311" s="13" t="s">
        <v>3</v>
      </c>
      <c r="D1311" s="12" t="s">
        <v>3</v>
      </c>
      <c r="E1311" s="12" t="s">
        <v>3</v>
      </c>
      <c r="F1311" s="96"/>
      <c r="G1311" s="86"/>
      <c r="H1311" s="10">
        <v>145836</v>
      </c>
      <c r="I1311" s="10">
        <v>0</v>
      </c>
      <c r="J1311" s="10">
        <v>145836</v>
      </c>
      <c r="K1311" s="10">
        <v>79328.02</v>
      </c>
      <c r="L1311" s="10">
        <v>0</v>
      </c>
      <c r="M1311" s="10">
        <v>79328.02</v>
      </c>
      <c r="N1311" s="10">
        <v>66507.98</v>
      </c>
      <c r="O1311" s="9">
        <v>0.54395361913382156</v>
      </c>
      <c r="P1311" s="10">
        <v>166933.24</v>
      </c>
      <c r="Q1311" s="10">
        <v>29497</v>
      </c>
      <c r="R1311" s="10">
        <v>196430.24</v>
      </c>
      <c r="S1311" s="11">
        <v>-50594.239999999998</v>
      </c>
      <c r="T1311" s="9">
        <v>1.3469255876463972</v>
      </c>
    </row>
    <row r="1312" spans="1:20" hidden="1" outlineLevel="4" collapsed="1" x14ac:dyDescent="0.35">
      <c r="A1312" s="14" t="s">
        <v>3</v>
      </c>
      <c r="B1312" s="14" t="s">
        <v>3</v>
      </c>
      <c r="C1312" s="13" t="s">
        <v>3</v>
      </c>
      <c r="D1312" s="12" t="s">
        <v>3</v>
      </c>
      <c r="E1312" s="12" t="s">
        <v>3</v>
      </c>
      <c r="F1312" s="96"/>
      <c r="G1312" s="86"/>
      <c r="H1312" s="10">
        <v>183128</v>
      </c>
      <c r="I1312" s="10">
        <v>0</v>
      </c>
      <c r="J1312" s="10">
        <v>183128</v>
      </c>
      <c r="K1312" s="10">
        <v>83515.37</v>
      </c>
      <c r="L1312" s="10">
        <v>0</v>
      </c>
      <c r="M1312" s="10">
        <v>83515.37</v>
      </c>
      <c r="N1312" s="10">
        <v>99612.63</v>
      </c>
      <c r="O1312" s="9">
        <v>0.45604915687388059</v>
      </c>
      <c r="P1312" s="10">
        <v>167811.17</v>
      </c>
      <c r="Q1312" s="10">
        <v>42150</v>
      </c>
      <c r="R1312" s="10">
        <v>209961.17</v>
      </c>
      <c r="S1312" s="11">
        <v>-26833.17</v>
      </c>
      <c r="T1312" s="9">
        <v>1.1465268555327421</v>
      </c>
    </row>
    <row r="1313" spans="1:20" hidden="1" outlineLevel="4" collapsed="1" x14ac:dyDescent="0.35">
      <c r="A1313" s="14" t="s">
        <v>3</v>
      </c>
      <c r="B1313" s="14" t="s">
        <v>3</v>
      </c>
      <c r="C1313" s="13" t="s">
        <v>3</v>
      </c>
      <c r="D1313" s="12" t="s">
        <v>3</v>
      </c>
      <c r="E1313" s="12" t="s">
        <v>3</v>
      </c>
      <c r="F1313" s="96"/>
      <c r="G1313" s="86"/>
      <c r="H1313" s="10">
        <v>70563</v>
      </c>
      <c r="I1313" s="10">
        <v>0</v>
      </c>
      <c r="J1313" s="10">
        <v>70563</v>
      </c>
      <c r="K1313" s="10">
        <v>21908.45</v>
      </c>
      <c r="L1313" s="10">
        <v>0</v>
      </c>
      <c r="M1313" s="10">
        <v>21908.45</v>
      </c>
      <c r="N1313" s="10">
        <v>48654.55</v>
      </c>
      <c r="O1313" s="9">
        <v>0.31048070518543713</v>
      </c>
      <c r="P1313" s="10">
        <v>47039.39</v>
      </c>
      <c r="Q1313" s="10">
        <v>0</v>
      </c>
      <c r="R1313" s="10">
        <v>47039.39</v>
      </c>
      <c r="S1313" s="10">
        <v>23523.61</v>
      </c>
      <c r="T1313" s="9">
        <v>0.66662967844337684</v>
      </c>
    </row>
    <row r="1314" spans="1:20" hidden="1" outlineLevel="4" collapsed="1" x14ac:dyDescent="0.35">
      <c r="A1314" s="14" t="s">
        <v>3</v>
      </c>
      <c r="B1314" s="14" t="s">
        <v>3</v>
      </c>
      <c r="C1314" s="13" t="s">
        <v>3</v>
      </c>
      <c r="D1314" s="12" t="s">
        <v>3</v>
      </c>
      <c r="E1314" s="12" t="s">
        <v>3</v>
      </c>
      <c r="F1314" s="96"/>
      <c r="G1314" s="86"/>
      <c r="H1314" s="10">
        <v>147327</v>
      </c>
      <c r="I1314" s="10">
        <v>0</v>
      </c>
      <c r="J1314" s="10">
        <v>147327</v>
      </c>
      <c r="K1314" s="10">
        <v>51697.440000000002</v>
      </c>
      <c r="L1314" s="10">
        <v>0</v>
      </c>
      <c r="M1314" s="10">
        <v>51697.440000000002</v>
      </c>
      <c r="N1314" s="10">
        <v>95629.56</v>
      </c>
      <c r="O1314" s="9">
        <v>0.35090268586206197</v>
      </c>
      <c r="P1314" s="10">
        <v>102246.3</v>
      </c>
      <c r="Q1314" s="10">
        <v>0</v>
      </c>
      <c r="R1314" s="10">
        <v>102246.3</v>
      </c>
      <c r="S1314" s="10">
        <v>45080.7</v>
      </c>
      <c r="T1314" s="9">
        <v>0.69400924474128978</v>
      </c>
    </row>
    <row r="1315" spans="1:20" hidden="1" outlineLevel="4" collapsed="1" x14ac:dyDescent="0.35">
      <c r="A1315" s="14" t="s">
        <v>3</v>
      </c>
      <c r="B1315" s="14" t="s">
        <v>3</v>
      </c>
      <c r="C1315" s="13" t="s">
        <v>3</v>
      </c>
      <c r="D1315" s="12" t="s">
        <v>3</v>
      </c>
      <c r="E1315" s="12" t="s">
        <v>3</v>
      </c>
      <c r="F1315" s="96"/>
      <c r="G1315" s="86"/>
      <c r="H1315" s="10">
        <v>133917</v>
      </c>
      <c r="I1315" s="10">
        <v>0</v>
      </c>
      <c r="J1315" s="10">
        <v>133917</v>
      </c>
      <c r="K1315" s="10">
        <v>46341.58</v>
      </c>
      <c r="L1315" s="10">
        <v>0</v>
      </c>
      <c r="M1315" s="10">
        <v>46341.58</v>
      </c>
      <c r="N1315" s="10">
        <v>87575.42</v>
      </c>
      <c r="O1315" s="9">
        <v>0.34604702912998347</v>
      </c>
      <c r="P1315" s="10">
        <v>93729.82</v>
      </c>
      <c r="Q1315" s="10">
        <v>51681</v>
      </c>
      <c r="R1315" s="10">
        <v>145410.82</v>
      </c>
      <c r="S1315" s="11">
        <v>-11493.82</v>
      </c>
      <c r="T1315" s="9">
        <v>1.0858279382005271</v>
      </c>
    </row>
    <row r="1316" spans="1:20" hidden="1" outlineLevel="4" collapsed="1" x14ac:dyDescent="0.35">
      <c r="A1316" s="14" t="s">
        <v>3</v>
      </c>
      <c r="B1316" s="14" t="s">
        <v>3</v>
      </c>
      <c r="C1316" s="13" t="s">
        <v>3</v>
      </c>
      <c r="D1316" s="12" t="s">
        <v>3</v>
      </c>
      <c r="E1316" s="12" t="s">
        <v>3</v>
      </c>
      <c r="F1316" s="96"/>
      <c r="G1316" s="86"/>
      <c r="H1316" s="10">
        <v>64906</v>
      </c>
      <c r="I1316" s="10">
        <v>0</v>
      </c>
      <c r="J1316" s="10">
        <v>64906</v>
      </c>
      <c r="K1316" s="10">
        <v>30912.54</v>
      </c>
      <c r="L1316" s="10">
        <v>0</v>
      </c>
      <c r="M1316" s="10">
        <v>30912.54</v>
      </c>
      <c r="N1316" s="10">
        <v>33993.46</v>
      </c>
      <c r="O1316" s="9">
        <v>0.47626629279265398</v>
      </c>
      <c r="P1316" s="10">
        <v>71791.98</v>
      </c>
      <c r="Q1316" s="10">
        <v>0</v>
      </c>
      <c r="R1316" s="10">
        <v>71791.98</v>
      </c>
      <c r="S1316" s="11">
        <v>-6885.98</v>
      </c>
      <c r="T1316" s="9">
        <v>1.1060915785905772</v>
      </c>
    </row>
    <row r="1317" spans="1:20" hidden="1" outlineLevel="4" collapsed="1" x14ac:dyDescent="0.35">
      <c r="A1317" s="14" t="s">
        <v>3</v>
      </c>
      <c r="B1317" s="14" t="s">
        <v>3</v>
      </c>
      <c r="C1317" s="13" t="s">
        <v>3</v>
      </c>
      <c r="D1317" s="12" t="s">
        <v>3</v>
      </c>
      <c r="E1317" s="12" t="s">
        <v>3</v>
      </c>
      <c r="F1317" s="96"/>
      <c r="G1317" s="86"/>
      <c r="H1317" s="10">
        <v>30135</v>
      </c>
      <c r="I1317" s="10">
        <v>0</v>
      </c>
      <c r="J1317" s="10">
        <v>30135</v>
      </c>
      <c r="K1317" s="10">
        <v>15206.51</v>
      </c>
      <c r="L1317" s="10">
        <v>0</v>
      </c>
      <c r="M1317" s="10">
        <v>15206.51</v>
      </c>
      <c r="N1317" s="10">
        <v>14928.49</v>
      </c>
      <c r="O1317" s="9">
        <v>0.5046129085780654</v>
      </c>
      <c r="P1317" s="10">
        <v>31048.07</v>
      </c>
      <c r="Q1317" s="10">
        <v>0</v>
      </c>
      <c r="R1317" s="10">
        <v>31048.07</v>
      </c>
      <c r="S1317" s="11">
        <v>-913.07</v>
      </c>
      <c r="T1317" s="9">
        <v>1.0302993197278911</v>
      </c>
    </row>
    <row r="1318" spans="1:20" hidden="1" outlineLevel="4" collapsed="1" x14ac:dyDescent="0.35">
      <c r="A1318" s="14" t="s">
        <v>3</v>
      </c>
      <c r="B1318" s="14" t="s">
        <v>3</v>
      </c>
      <c r="C1318" s="13" t="s">
        <v>3</v>
      </c>
      <c r="D1318" s="12" t="s">
        <v>3</v>
      </c>
      <c r="E1318" s="12" t="s">
        <v>3</v>
      </c>
      <c r="F1318" s="96"/>
      <c r="G1318" s="86"/>
      <c r="H1318" s="10">
        <v>148821</v>
      </c>
      <c r="I1318" s="10">
        <v>0</v>
      </c>
      <c r="J1318" s="10">
        <v>148821</v>
      </c>
      <c r="K1318" s="10">
        <v>74165.56</v>
      </c>
      <c r="L1318" s="10">
        <v>0</v>
      </c>
      <c r="M1318" s="10">
        <v>74165.56</v>
      </c>
      <c r="N1318" s="10">
        <v>74655.44</v>
      </c>
      <c r="O1318" s="9">
        <v>0.49835413012948443</v>
      </c>
      <c r="P1318" s="10">
        <v>224529.22</v>
      </c>
      <c r="Q1318" s="10">
        <v>0</v>
      </c>
      <c r="R1318" s="10">
        <v>224529.22</v>
      </c>
      <c r="S1318" s="11">
        <v>-75708.22</v>
      </c>
      <c r="T1318" s="9">
        <v>1.508720005913144</v>
      </c>
    </row>
    <row r="1319" spans="1:20" hidden="1" outlineLevel="4" collapsed="1" x14ac:dyDescent="0.35">
      <c r="A1319" s="14" t="s">
        <v>3</v>
      </c>
      <c r="B1319" s="14" t="s">
        <v>3</v>
      </c>
      <c r="C1319" s="13" t="s">
        <v>3</v>
      </c>
      <c r="D1319" s="12" t="s">
        <v>3</v>
      </c>
      <c r="E1319" s="12" t="s">
        <v>3</v>
      </c>
      <c r="F1319" s="96"/>
      <c r="G1319" s="86"/>
      <c r="H1319" s="10">
        <v>462093</v>
      </c>
      <c r="I1319" s="10">
        <v>0</v>
      </c>
      <c r="J1319" s="10">
        <v>462093</v>
      </c>
      <c r="K1319" s="10">
        <v>178579.63</v>
      </c>
      <c r="L1319" s="10">
        <v>0</v>
      </c>
      <c r="M1319" s="10">
        <v>178579.63</v>
      </c>
      <c r="N1319" s="10">
        <v>283513.37</v>
      </c>
      <c r="O1319" s="9">
        <v>0.38645820213679932</v>
      </c>
      <c r="P1319" s="10">
        <v>363640.45</v>
      </c>
      <c r="Q1319" s="10">
        <v>0</v>
      </c>
      <c r="R1319" s="10">
        <v>363640.45</v>
      </c>
      <c r="S1319" s="10">
        <v>98452.55</v>
      </c>
      <c r="T1319" s="9">
        <v>0.78694213069663466</v>
      </c>
    </row>
    <row r="1320" spans="1:20" hidden="1" outlineLevel="4" collapsed="1" x14ac:dyDescent="0.35">
      <c r="A1320" s="14" t="s">
        <v>3</v>
      </c>
      <c r="B1320" s="14" t="s">
        <v>3</v>
      </c>
      <c r="C1320" s="13" t="s">
        <v>3</v>
      </c>
      <c r="D1320" s="12" t="s">
        <v>3</v>
      </c>
      <c r="E1320" s="12" t="s">
        <v>3</v>
      </c>
      <c r="F1320" s="96"/>
      <c r="G1320" s="86"/>
      <c r="H1320" s="10">
        <v>119775</v>
      </c>
      <c r="I1320" s="10">
        <v>0</v>
      </c>
      <c r="J1320" s="10">
        <v>119775</v>
      </c>
      <c r="K1320" s="10">
        <v>45885.66</v>
      </c>
      <c r="L1320" s="10">
        <v>0</v>
      </c>
      <c r="M1320" s="10">
        <v>45885.66</v>
      </c>
      <c r="N1320" s="10">
        <v>73889.34</v>
      </c>
      <c r="O1320" s="9">
        <v>0.38309881026925485</v>
      </c>
      <c r="P1320" s="10">
        <v>91783.98</v>
      </c>
      <c r="Q1320" s="10">
        <v>0</v>
      </c>
      <c r="R1320" s="10">
        <v>91783.98</v>
      </c>
      <c r="S1320" s="10">
        <v>27991.02</v>
      </c>
      <c r="T1320" s="9">
        <v>0.76630331872260493</v>
      </c>
    </row>
    <row r="1321" spans="1:20" hidden="1" outlineLevel="4" collapsed="1" x14ac:dyDescent="0.35">
      <c r="A1321" s="14" t="s">
        <v>3</v>
      </c>
      <c r="B1321" s="14" t="s">
        <v>3</v>
      </c>
      <c r="C1321" s="13" t="s">
        <v>3</v>
      </c>
      <c r="D1321" s="12" t="s">
        <v>3</v>
      </c>
      <c r="E1321" s="12" t="s">
        <v>3</v>
      </c>
      <c r="F1321" s="96"/>
      <c r="G1321" s="86"/>
      <c r="H1321" s="10">
        <v>422600</v>
      </c>
      <c r="I1321" s="10">
        <v>0</v>
      </c>
      <c r="J1321" s="10">
        <v>422600</v>
      </c>
      <c r="K1321" s="10">
        <v>231706.63</v>
      </c>
      <c r="L1321" s="10">
        <v>0</v>
      </c>
      <c r="M1321" s="10">
        <v>231706.63</v>
      </c>
      <c r="N1321" s="10">
        <v>190893.37</v>
      </c>
      <c r="O1321" s="9">
        <v>0.54828828679602459</v>
      </c>
      <c r="P1321" s="10">
        <v>562951.99</v>
      </c>
      <c r="Q1321" s="10">
        <v>0</v>
      </c>
      <c r="R1321" s="10">
        <v>562951.99</v>
      </c>
      <c r="S1321" s="11">
        <v>-140351.99</v>
      </c>
      <c r="T1321" s="9">
        <v>1.3321154519640321</v>
      </c>
    </row>
    <row r="1322" spans="1:20" hidden="1" outlineLevel="4" collapsed="1" x14ac:dyDescent="0.35">
      <c r="A1322" s="14" t="s">
        <v>3</v>
      </c>
      <c r="B1322" s="14" t="s">
        <v>3</v>
      </c>
      <c r="C1322" s="13" t="s">
        <v>3</v>
      </c>
      <c r="D1322" s="12" t="s">
        <v>3</v>
      </c>
      <c r="E1322" s="12" t="s">
        <v>3</v>
      </c>
      <c r="F1322" s="96"/>
      <c r="G1322" s="86"/>
      <c r="H1322" s="10">
        <v>177732</v>
      </c>
      <c r="I1322" s="10">
        <v>0</v>
      </c>
      <c r="J1322" s="10">
        <v>177732</v>
      </c>
      <c r="K1322" s="10">
        <v>81205.649999999994</v>
      </c>
      <c r="L1322" s="10">
        <v>0</v>
      </c>
      <c r="M1322" s="10">
        <v>81205.649999999994</v>
      </c>
      <c r="N1322" s="10">
        <v>96526.35</v>
      </c>
      <c r="O1322" s="9">
        <v>0.4568994328539599</v>
      </c>
      <c r="P1322" s="10">
        <v>153914.25</v>
      </c>
      <c r="Q1322" s="10">
        <v>0</v>
      </c>
      <c r="R1322" s="10">
        <v>153914.25</v>
      </c>
      <c r="S1322" s="10">
        <v>23817.75</v>
      </c>
      <c r="T1322" s="9">
        <v>0.86599064884207688</v>
      </c>
    </row>
    <row r="1323" spans="1:20" hidden="1" outlineLevel="4" collapsed="1" x14ac:dyDescent="0.35">
      <c r="A1323" s="14" t="s">
        <v>3</v>
      </c>
      <c r="B1323" s="14" t="s">
        <v>3</v>
      </c>
      <c r="C1323" s="13" t="s">
        <v>3</v>
      </c>
      <c r="D1323" s="12" t="s">
        <v>3</v>
      </c>
      <c r="E1323" s="12" t="s">
        <v>3</v>
      </c>
      <c r="F1323" s="96"/>
      <c r="G1323" s="86"/>
      <c r="H1323" s="10">
        <v>15793</v>
      </c>
      <c r="I1323" s="10">
        <v>0</v>
      </c>
      <c r="J1323" s="10">
        <v>15793</v>
      </c>
      <c r="K1323" s="10">
        <v>6420.56</v>
      </c>
      <c r="L1323" s="10">
        <v>0</v>
      </c>
      <c r="M1323" s="10">
        <v>6420.56</v>
      </c>
      <c r="N1323" s="10">
        <v>9372.44</v>
      </c>
      <c r="O1323" s="9">
        <v>0.40654467168998926</v>
      </c>
      <c r="P1323" s="10">
        <v>12961.82</v>
      </c>
      <c r="Q1323" s="10">
        <v>0</v>
      </c>
      <c r="R1323" s="10">
        <v>12961.82</v>
      </c>
      <c r="S1323" s="10">
        <v>2831.18</v>
      </c>
      <c r="T1323" s="9">
        <v>0.82073196986006458</v>
      </c>
    </row>
    <row r="1324" spans="1:20" hidden="1" outlineLevel="4" collapsed="1" x14ac:dyDescent="0.35">
      <c r="A1324" s="14" t="s">
        <v>3</v>
      </c>
      <c r="B1324" s="14" t="s">
        <v>3</v>
      </c>
      <c r="C1324" s="13" t="s">
        <v>3</v>
      </c>
      <c r="D1324" s="12" t="s">
        <v>3</v>
      </c>
      <c r="E1324" s="12" t="s">
        <v>3</v>
      </c>
      <c r="F1324" s="96"/>
      <c r="G1324" s="86"/>
      <c r="H1324" s="10">
        <v>67919</v>
      </c>
      <c r="I1324" s="10">
        <v>0</v>
      </c>
      <c r="J1324" s="10">
        <v>67919</v>
      </c>
      <c r="K1324" s="10">
        <v>34370.300000000003</v>
      </c>
      <c r="L1324" s="10">
        <v>0</v>
      </c>
      <c r="M1324" s="10">
        <v>34370.300000000003</v>
      </c>
      <c r="N1324" s="10">
        <v>33548.699999999997</v>
      </c>
      <c r="O1324" s="9">
        <v>0.50604838115991102</v>
      </c>
      <c r="P1324" s="10">
        <v>70657.7</v>
      </c>
      <c r="Q1324" s="10">
        <v>0</v>
      </c>
      <c r="R1324" s="10">
        <v>70657.7</v>
      </c>
      <c r="S1324" s="11">
        <v>-2738.7</v>
      </c>
      <c r="T1324" s="9">
        <v>1.0403230318467587</v>
      </c>
    </row>
    <row r="1325" spans="1:20" hidden="1" outlineLevel="4" collapsed="1" x14ac:dyDescent="0.35">
      <c r="A1325" s="14" t="s">
        <v>3</v>
      </c>
      <c r="B1325" s="14" t="s">
        <v>3</v>
      </c>
      <c r="C1325" s="13" t="s">
        <v>3</v>
      </c>
      <c r="D1325" s="12" t="s">
        <v>3</v>
      </c>
      <c r="E1325" s="12" t="s">
        <v>3</v>
      </c>
      <c r="F1325" s="96"/>
      <c r="G1325" s="86"/>
      <c r="H1325" s="10">
        <v>36162</v>
      </c>
      <c r="I1325" s="10">
        <v>0</v>
      </c>
      <c r="J1325" s="10">
        <v>36162</v>
      </c>
      <c r="K1325" s="10">
        <v>25851.040000000001</v>
      </c>
      <c r="L1325" s="10">
        <v>0</v>
      </c>
      <c r="M1325" s="10">
        <v>25851.040000000001</v>
      </c>
      <c r="N1325" s="10">
        <v>10310.959999999999</v>
      </c>
      <c r="O1325" s="9">
        <v>0.71486754051213985</v>
      </c>
      <c r="P1325" s="10">
        <v>52781.68</v>
      </c>
      <c r="Q1325" s="10">
        <v>0</v>
      </c>
      <c r="R1325" s="10">
        <v>52781.68</v>
      </c>
      <c r="S1325" s="11">
        <v>-16619.68</v>
      </c>
      <c r="T1325" s="9">
        <v>1.4595896244676732</v>
      </c>
    </row>
    <row r="1326" spans="1:20" hidden="1" outlineLevel="4" collapsed="1" x14ac:dyDescent="0.35">
      <c r="A1326" s="14" t="s">
        <v>3</v>
      </c>
      <c r="B1326" s="14" t="s">
        <v>3</v>
      </c>
      <c r="C1326" s="13" t="s">
        <v>3</v>
      </c>
      <c r="D1326" s="12" t="s">
        <v>3</v>
      </c>
      <c r="E1326" s="12" t="s">
        <v>3</v>
      </c>
      <c r="F1326" s="96"/>
      <c r="G1326" s="86"/>
      <c r="H1326" s="10">
        <v>41033</v>
      </c>
      <c r="I1326" s="10">
        <v>0</v>
      </c>
      <c r="J1326" s="10">
        <v>41033</v>
      </c>
      <c r="K1326" s="10">
        <v>20836.09</v>
      </c>
      <c r="L1326" s="10">
        <v>0</v>
      </c>
      <c r="M1326" s="10">
        <v>20836.09</v>
      </c>
      <c r="N1326" s="10">
        <v>20196.91</v>
      </c>
      <c r="O1326" s="9">
        <v>0.50778860916823043</v>
      </c>
      <c r="P1326" s="10">
        <v>43186.33</v>
      </c>
      <c r="Q1326" s="10">
        <v>0</v>
      </c>
      <c r="R1326" s="10">
        <v>43186.33</v>
      </c>
      <c r="S1326" s="11">
        <v>-2153.33</v>
      </c>
      <c r="T1326" s="9">
        <v>1.052478005507762</v>
      </c>
    </row>
    <row r="1327" spans="1:20" hidden="1" outlineLevel="4" collapsed="1" x14ac:dyDescent="0.35">
      <c r="A1327" s="14" t="s">
        <v>3</v>
      </c>
      <c r="B1327" s="14" t="s">
        <v>3</v>
      </c>
      <c r="C1327" s="13" t="s">
        <v>3</v>
      </c>
      <c r="D1327" s="12" t="s">
        <v>3</v>
      </c>
      <c r="E1327" s="12" t="s">
        <v>3</v>
      </c>
      <c r="F1327" s="96"/>
      <c r="G1327" s="86"/>
      <c r="H1327" s="10">
        <v>410821</v>
      </c>
      <c r="I1327" s="10">
        <v>0</v>
      </c>
      <c r="J1327" s="10">
        <v>410821</v>
      </c>
      <c r="K1327" s="10">
        <v>153153.32999999999</v>
      </c>
      <c r="L1327" s="10">
        <v>0</v>
      </c>
      <c r="M1327" s="10">
        <v>153153.32999999999</v>
      </c>
      <c r="N1327" s="10">
        <v>257667.67</v>
      </c>
      <c r="O1327" s="9">
        <v>0.37279820164986699</v>
      </c>
      <c r="P1327" s="10">
        <v>320380.77</v>
      </c>
      <c r="Q1327" s="10">
        <v>0</v>
      </c>
      <c r="R1327" s="10">
        <v>320380.77</v>
      </c>
      <c r="S1327" s="10">
        <v>90440.23</v>
      </c>
      <c r="T1327" s="9">
        <v>0.77985490030938054</v>
      </c>
    </row>
    <row r="1328" spans="1:20" hidden="1" outlineLevel="4" collapsed="1" x14ac:dyDescent="0.35">
      <c r="A1328" s="14" t="s">
        <v>3</v>
      </c>
      <c r="B1328" s="14" t="s">
        <v>3</v>
      </c>
      <c r="C1328" s="13" t="s">
        <v>3</v>
      </c>
      <c r="D1328" s="12" t="s">
        <v>3</v>
      </c>
      <c r="E1328" s="12" t="s">
        <v>3</v>
      </c>
      <c r="F1328" s="96"/>
      <c r="G1328" s="86"/>
      <c r="H1328" s="10">
        <v>70476</v>
      </c>
      <c r="I1328" s="10">
        <v>0</v>
      </c>
      <c r="J1328" s="10">
        <v>70476</v>
      </c>
      <c r="K1328" s="10">
        <v>35713.49</v>
      </c>
      <c r="L1328" s="10">
        <v>0</v>
      </c>
      <c r="M1328" s="10">
        <v>35713.49</v>
      </c>
      <c r="N1328" s="10">
        <v>34762.51</v>
      </c>
      <c r="O1328" s="9">
        <v>0.50674683580225888</v>
      </c>
      <c r="P1328" s="10">
        <v>73660.73</v>
      </c>
      <c r="Q1328" s="10">
        <v>0</v>
      </c>
      <c r="R1328" s="10">
        <v>73660.73</v>
      </c>
      <c r="S1328" s="11">
        <v>-3184.73</v>
      </c>
      <c r="T1328" s="9">
        <v>1.0451888586185367</v>
      </c>
    </row>
    <row r="1329" spans="1:20" hidden="1" outlineLevel="4" collapsed="1" x14ac:dyDescent="0.35">
      <c r="A1329" s="14" t="s">
        <v>3</v>
      </c>
      <c r="B1329" s="14" t="s">
        <v>3</v>
      </c>
      <c r="C1329" s="13" t="s">
        <v>3</v>
      </c>
      <c r="D1329" s="12" t="s">
        <v>3</v>
      </c>
      <c r="E1329" s="12" t="s">
        <v>3</v>
      </c>
      <c r="F1329" s="96"/>
      <c r="G1329" s="86"/>
      <c r="H1329" s="10">
        <v>85428</v>
      </c>
      <c r="I1329" s="10">
        <v>0</v>
      </c>
      <c r="J1329" s="10">
        <v>85428</v>
      </c>
      <c r="K1329" s="10">
        <v>43263.56</v>
      </c>
      <c r="L1329" s="10">
        <v>0</v>
      </c>
      <c r="M1329" s="10">
        <v>43263.56</v>
      </c>
      <c r="N1329" s="10">
        <v>42164.44</v>
      </c>
      <c r="O1329" s="9">
        <v>0.50643301961886034</v>
      </c>
      <c r="P1329" s="10">
        <v>92294.720000000001</v>
      </c>
      <c r="Q1329" s="11">
        <v>-6867</v>
      </c>
      <c r="R1329" s="10">
        <v>85427.72</v>
      </c>
      <c r="S1329" s="10">
        <v>0.28000000000000003</v>
      </c>
      <c r="T1329" s="9">
        <v>0.99999672238610293</v>
      </c>
    </row>
    <row r="1330" spans="1:20" hidden="1" outlineLevel="4" collapsed="1" x14ac:dyDescent="0.35">
      <c r="A1330" s="14" t="s">
        <v>3</v>
      </c>
      <c r="B1330" s="14" t="s">
        <v>3</v>
      </c>
      <c r="C1330" s="13" t="s">
        <v>3</v>
      </c>
      <c r="D1330" s="12" t="s">
        <v>3</v>
      </c>
      <c r="E1330" s="12" t="s">
        <v>3</v>
      </c>
      <c r="F1330" s="96"/>
      <c r="G1330" s="86"/>
      <c r="H1330" s="10">
        <v>23181</v>
      </c>
      <c r="I1330" s="10">
        <v>0</v>
      </c>
      <c r="J1330" s="10">
        <v>23181</v>
      </c>
      <c r="K1330" s="10">
        <v>7725.4</v>
      </c>
      <c r="L1330" s="10">
        <v>0</v>
      </c>
      <c r="M1330" s="10">
        <v>7725.4</v>
      </c>
      <c r="N1330" s="10">
        <v>15455.6</v>
      </c>
      <c r="O1330" s="9">
        <v>0.33326431128941808</v>
      </c>
      <c r="P1330" s="10">
        <v>20077.419999999998</v>
      </c>
      <c r="Q1330" s="10">
        <v>0</v>
      </c>
      <c r="R1330" s="10">
        <v>20077.419999999998</v>
      </c>
      <c r="S1330" s="10">
        <v>3103.58</v>
      </c>
      <c r="T1330" s="9">
        <v>0.86611535309089338</v>
      </c>
    </row>
    <row r="1331" spans="1:20" hidden="1" outlineLevel="4" collapsed="1" x14ac:dyDescent="0.35">
      <c r="A1331" s="14" t="s">
        <v>3</v>
      </c>
      <c r="B1331" s="14" t="s">
        <v>3</v>
      </c>
      <c r="C1331" s="13" t="s">
        <v>3</v>
      </c>
      <c r="D1331" s="12" t="s">
        <v>3</v>
      </c>
      <c r="E1331" s="12" t="s">
        <v>3</v>
      </c>
      <c r="F1331" s="96"/>
      <c r="G1331" s="86"/>
      <c r="H1331" s="10">
        <v>88087</v>
      </c>
      <c r="I1331" s="10">
        <v>0</v>
      </c>
      <c r="J1331" s="10">
        <v>88087</v>
      </c>
      <c r="K1331" s="10">
        <v>44433.68</v>
      </c>
      <c r="L1331" s="10">
        <v>0</v>
      </c>
      <c r="M1331" s="10">
        <v>44433.68</v>
      </c>
      <c r="N1331" s="10">
        <v>43653.32</v>
      </c>
      <c r="O1331" s="9">
        <v>0.5044294844869277</v>
      </c>
      <c r="P1331" s="10">
        <v>90643.16</v>
      </c>
      <c r="Q1331" s="10">
        <v>0</v>
      </c>
      <c r="R1331" s="10">
        <v>90643.16</v>
      </c>
      <c r="S1331" s="11">
        <v>-2556.16</v>
      </c>
      <c r="T1331" s="9">
        <v>1.0290185839000079</v>
      </c>
    </row>
    <row r="1332" spans="1:20" hidden="1" outlineLevel="4" collapsed="1" x14ac:dyDescent="0.35">
      <c r="A1332" s="14" t="s">
        <v>3</v>
      </c>
      <c r="B1332" s="14" t="s">
        <v>3</v>
      </c>
      <c r="C1332" s="13" t="s">
        <v>3</v>
      </c>
      <c r="D1332" s="12" t="s">
        <v>3</v>
      </c>
      <c r="E1332" s="12" t="s">
        <v>3</v>
      </c>
      <c r="F1332" s="96"/>
      <c r="G1332" s="86"/>
      <c r="H1332" s="10">
        <v>183440</v>
      </c>
      <c r="I1332" s="10">
        <v>0</v>
      </c>
      <c r="J1332" s="10">
        <v>183440</v>
      </c>
      <c r="K1332" s="10">
        <v>67033.119999999995</v>
      </c>
      <c r="L1332" s="10">
        <v>0</v>
      </c>
      <c r="M1332" s="10">
        <v>67033.119999999995</v>
      </c>
      <c r="N1332" s="10">
        <v>116406.88</v>
      </c>
      <c r="O1332" s="9">
        <v>0.36542259049280418</v>
      </c>
      <c r="P1332" s="10">
        <v>132479.20000000001</v>
      </c>
      <c r="Q1332" s="10">
        <v>0</v>
      </c>
      <c r="R1332" s="10">
        <v>132479.20000000001</v>
      </c>
      <c r="S1332" s="10">
        <v>50960.800000000003</v>
      </c>
      <c r="T1332" s="9">
        <v>0.72219363279546445</v>
      </c>
    </row>
    <row r="1333" spans="1:20" hidden="1" outlineLevel="4" collapsed="1" x14ac:dyDescent="0.35">
      <c r="A1333" s="14" t="s">
        <v>3</v>
      </c>
      <c r="B1333" s="14" t="s">
        <v>3</v>
      </c>
      <c r="C1333" s="13" t="s">
        <v>3</v>
      </c>
      <c r="D1333" s="12" t="s">
        <v>3</v>
      </c>
      <c r="E1333" s="12" t="s">
        <v>3</v>
      </c>
      <c r="F1333" s="96"/>
      <c r="G1333" s="86"/>
      <c r="H1333" s="10">
        <v>317310</v>
      </c>
      <c r="I1333" s="10">
        <v>0</v>
      </c>
      <c r="J1333" s="10">
        <v>317310</v>
      </c>
      <c r="K1333" s="10">
        <v>168432.45</v>
      </c>
      <c r="L1333" s="10">
        <v>0</v>
      </c>
      <c r="M1333" s="10">
        <v>168432.45</v>
      </c>
      <c r="N1333" s="10">
        <v>148877.54999999999</v>
      </c>
      <c r="O1333" s="9">
        <v>0.53081355771958028</v>
      </c>
      <c r="P1333" s="10">
        <v>451121.79</v>
      </c>
      <c r="Q1333" s="10">
        <v>0</v>
      </c>
      <c r="R1333" s="10">
        <v>451121.79</v>
      </c>
      <c r="S1333" s="11">
        <v>-133811.79</v>
      </c>
      <c r="T1333" s="9">
        <v>1.4217068166776969</v>
      </c>
    </row>
    <row r="1334" spans="1:20" hidden="1" outlineLevel="4" collapsed="1" x14ac:dyDescent="0.35">
      <c r="A1334" s="14" t="s">
        <v>3</v>
      </c>
      <c r="B1334" s="14" t="s">
        <v>3</v>
      </c>
      <c r="C1334" s="13" t="s">
        <v>3</v>
      </c>
      <c r="D1334" s="12" t="s">
        <v>3</v>
      </c>
      <c r="E1334" s="12" t="s">
        <v>3</v>
      </c>
      <c r="F1334" s="96"/>
      <c r="G1334" s="86"/>
      <c r="H1334" s="10">
        <v>225304</v>
      </c>
      <c r="I1334" s="10">
        <v>0</v>
      </c>
      <c r="J1334" s="10">
        <v>225304</v>
      </c>
      <c r="K1334" s="10">
        <v>107941.35</v>
      </c>
      <c r="L1334" s="10">
        <v>0</v>
      </c>
      <c r="M1334" s="10">
        <v>107941.35</v>
      </c>
      <c r="N1334" s="10">
        <v>117362.65</v>
      </c>
      <c r="O1334" s="9">
        <v>0.47909202677271595</v>
      </c>
      <c r="P1334" s="10">
        <v>218659.53</v>
      </c>
      <c r="Q1334" s="10">
        <v>0</v>
      </c>
      <c r="R1334" s="10">
        <v>218659.53</v>
      </c>
      <c r="S1334" s="10">
        <v>6644.47</v>
      </c>
      <c r="T1334" s="9">
        <v>0.97050886801832192</v>
      </c>
    </row>
    <row r="1335" spans="1:20" hidden="1" outlineLevel="4" collapsed="1" x14ac:dyDescent="0.35">
      <c r="A1335" s="14" t="s">
        <v>3</v>
      </c>
      <c r="B1335" s="14" t="s">
        <v>3</v>
      </c>
      <c r="C1335" s="13" t="s">
        <v>3</v>
      </c>
      <c r="D1335" s="12" t="s">
        <v>3</v>
      </c>
      <c r="E1335" s="12" t="s">
        <v>3</v>
      </c>
      <c r="F1335" s="96"/>
      <c r="G1335" s="86"/>
      <c r="H1335" s="10">
        <v>10547</v>
      </c>
      <c r="I1335" s="10">
        <v>0</v>
      </c>
      <c r="J1335" s="10">
        <v>10547</v>
      </c>
      <c r="K1335" s="10">
        <v>5322.29</v>
      </c>
      <c r="L1335" s="10">
        <v>0</v>
      </c>
      <c r="M1335" s="10">
        <v>5322.29</v>
      </c>
      <c r="N1335" s="10">
        <v>5224.71</v>
      </c>
      <c r="O1335" s="9">
        <v>0.50462595998862236</v>
      </c>
      <c r="P1335" s="10">
        <v>10866.83</v>
      </c>
      <c r="Q1335" s="10">
        <v>0</v>
      </c>
      <c r="R1335" s="10">
        <v>10866.83</v>
      </c>
      <c r="S1335" s="11">
        <v>-319.83</v>
      </c>
      <c r="T1335" s="9">
        <v>1.0303242628235518</v>
      </c>
    </row>
    <row r="1336" spans="1:20" hidden="1" outlineLevel="4" collapsed="1" x14ac:dyDescent="0.35">
      <c r="A1336" s="14" t="s">
        <v>3</v>
      </c>
      <c r="B1336" s="14" t="s">
        <v>3</v>
      </c>
      <c r="C1336" s="13" t="s">
        <v>3</v>
      </c>
      <c r="D1336" s="12" t="s">
        <v>3</v>
      </c>
      <c r="E1336" s="12" t="s">
        <v>3</v>
      </c>
      <c r="F1336" s="96"/>
      <c r="G1336" s="86"/>
      <c r="H1336" s="10">
        <v>41459</v>
      </c>
      <c r="I1336" s="10">
        <v>0</v>
      </c>
      <c r="J1336" s="10">
        <v>41459</v>
      </c>
      <c r="K1336" s="10">
        <v>19417.57</v>
      </c>
      <c r="L1336" s="10">
        <v>0</v>
      </c>
      <c r="M1336" s="10">
        <v>19417.57</v>
      </c>
      <c r="N1336" s="10">
        <v>22041.43</v>
      </c>
      <c r="O1336" s="9">
        <v>0.4683559661352179</v>
      </c>
      <c r="P1336" s="10">
        <v>32191.99</v>
      </c>
      <c r="Q1336" s="10">
        <v>0</v>
      </c>
      <c r="R1336" s="10">
        <v>32191.99</v>
      </c>
      <c r="S1336" s="10">
        <v>9267.01</v>
      </c>
      <c r="T1336" s="9">
        <v>0.77647772498130685</v>
      </c>
    </row>
    <row r="1337" spans="1:20" hidden="1" outlineLevel="4" collapsed="1" x14ac:dyDescent="0.35">
      <c r="A1337" s="14" t="s">
        <v>3</v>
      </c>
      <c r="B1337" s="14" t="s">
        <v>3</v>
      </c>
      <c r="C1337" s="13" t="s">
        <v>3</v>
      </c>
      <c r="D1337" s="12" t="s">
        <v>3</v>
      </c>
      <c r="E1337" s="12" t="s">
        <v>3</v>
      </c>
      <c r="F1337" s="96"/>
      <c r="G1337" s="86"/>
      <c r="H1337" s="10">
        <v>30135</v>
      </c>
      <c r="I1337" s="10">
        <v>0</v>
      </c>
      <c r="J1337" s="10">
        <v>30135</v>
      </c>
      <c r="K1337" s="10">
        <v>5026.5</v>
      </c>
      <c r="L1337" s="10">
        <v>0</v>
      </c>
      <c r="M1337" s="10">
        <v>5026.5</v>
      </c>
      <c r="N1337" s="10">
        <v>25108.5</v>
      </c>
      <c r="O1337" s="9">
        <v>0.16679940268790444</v>
      </c>
      <c r="P1337" s="10">
        <v>5026.5</v>
      </c>
      <c r="Q1337" s="10">
        <v>0</v>
      </c>
      <c r="R1337" s="10">
        <v>5026.5</v>
      </c>
      <c r="S1337" s="10">
        <v>25108.5</v>
      </c>
      <c r="T1337" s="9">
        <v>0.16679940268790444</v>
      </c>
    </row>
    <row r="1338" spans="1:20" hidden="1" outlineLevel="4" collapsed="1" x14ac:dyDescent="0.35">
      <c r="A1338" s="14" t="s">
        <v>3</v>
      </c>
      <c r="B1338" s="14" t="s">
        <v>3</v>
      </c>
      <c r="C1338" s="13" t="s">
        <v>3</v>
      </c>
      <c r="D1338" s="12" t="s">
        <v>3</v>
      </c>
      <c r="E1338" s="12" t="s">
        <v>3</v>
      </c>
      <c r="F1338" s="96"/>
      <c r="G1338" s="86"/>
      <c r="H1338" s="10">
        <v>56713</v>
      </c>
      <c r="I1338" s="10">
        <v>0</v>
      </c>
      <c r="J1338" s="10">
        <v>56713</v>
      </c>
      <c r="K1338" s="10">
        <v>30701.01</v>
      </c>
      <c r="L1338" s="10">
        <v>0</v>
      </c>
      <c r="M1338" s="10">
        <v>30701.01</v>
      </c>
      <c r="N1338" s="10">
        <v>26011.99</v>
      </c>
      <c r="O1338" s="9">
        <v>0.54133990443108282</v>
      </c>
      <c r="P1338" s="10">
        <v>67326.210000000006</v>
      </c>
      <c r="Q1338" s="10">
        <v>0</v>
      </c>
      <c r="R1338" s="10">
        <v>67326.210000000006</v>
      </c>
      <c r="S1338" s="11">
        <v>-10613.21</v>
      </c>
      <c r="T1338" s="9">
        <v>1.1871389275827411</v>
      </c>
    </row>
    <row r="1339" spans="1:20" hidden="1" outlineLevel="4" collapsed="1" x14ac:dyDescent="0.35">
      <c r="A1339" s="14" t="s">
        <v>3</v>
      </c>
      <c r="B1339" s="14" t="s">
        <v>3</v>
      </c>
      <c r="C1339" s="13" t="s">
        <v>3</v>
      </c>
      <c r="D1339" s="12" t="s">
        <v>3</v>
      </c>
      <c r="E1339" s="12" t="s">
        <v>3</v>
      </c>
      <c r="F1339" s="96"/>
      <c r="G1339" s="86"/>
      <c r="H1339" s="10">
        <v>11590</v>
      </c>
      <c r="I1339" s="10">
        <v>0</v>
      </c>
      <c r="J1339" s="10">
        <v>11590</v>
      </c>
      <c r="K1339" s="10">
        <v>5918.02</v>
      </c>
      <c r="L1339" s="10">
        <v>0</v>
      </c>
      <c r="M1339" s="10">
        <v>5918.02</v>
      </c>
      <c r="N1339" s="10">
        <v>5671.98</v>
      </c>
      <c r="O1339" s="9">
        <v>0.51061432269197582</v>
      </c>
      <c r="P1339" s="10">
        <v>12427.24</v>
      </c>
      <c r="Q1339" s="10">
        <v>0</v>
      </c>
      <c r="R1339" s="10">
        <v>12427.24</v>
      </c>
      <c r="S1339" s="11">
        <v>-837.24</v>
      </c>
      <c r="T1339" s="9">
        <v>1.0722381363244176</v>
      </c>
    </row>
    <row r="1340" spans="1:20" hidden="1" outlineLevel="4" collapsed="1" x14ac:dyDescent="0.35">
      <c r="A1340" s="14" t="s">
        <v>3</v>
      </c>
      <c r="B1340" s="14" t="s">
        <v>3</v>
      </c>
      <c r="C1340" s="13" t="s">
        <v>3</v>
      </c>
      <c r="D1340" s="12" t="s">
        <v>3</v>
      </c>
      <c r="E1340" s="12" t="s">
        <v>3</v>
      </c>
      <c r="F1340" s="96"/>
      <c r="G1340" s="86"/>
      <c r="H1340" s="10">
        <v>34771</v>
      </c>
      <c r="I1340" s="10">
        <v>0</v>
      </c>
      <c r="J1340" s="10">
        <v>34771</v>
      </c>
      <c r="K1340" s="10">
        <v>17052.849999999999</v>
      </c>
      <c r="L1340" s="10">
        <v>0</v>
      </c>
      <c r="M1340" s="10">
        <v>17052.849999999999</v>
      </c>
      <c r="N1340" s="10">
        <v>17718.150000000001</v>
      </c>
      <c r="O1340" s="9">
        <v>0.49043311955365104</v>
      </c>
      <c r="P1340" s="10">
        <v>36896.83</v>
      </c>
      <c r="Q1340" s="10">
        <v>0</v>
      </c>
      <c r="R1340" s="10">
        <v>36896.83</v>
      </c>
      <c r="S1340" s="11">
        <v>-2125.83</v>
      </c>
      <c r="T1340" s="9">
        <v>1.0611380173132783</v>
      </c>
    </row>
    <row r="1341" spans="1:20" hidden="1" outlineLevel="4" collapsed="1" x14ac:dyDescent="0.35">
      <c r="A1341" s="14" t="s">
        <v>3</v>
      </c>
      <c r="B1341" s="14" t="s">
        <v>3</v>
      </c>
      <c r="C1341" s="13" t="s">
        <v>3</v>
      </c>
      <c r="D1341" s="12" t="s">
        <v>3</v>
      </c>
      <c r="E1341" s="12" t="s">
        <v>3</v>
      </c>
      <c r="F1341" s="96"/>
      <c r="G1341" s="86"/>
      <c r="H1341" s="10">
        <v>11590</v>
      </c>
      <c r="I1341" s="10">
        <v>0</v>
      </c>
      <c r="J1341" s="10">
        <v>11590</v>
      </c>
      <c r="K1341" s="10">
        <v>5918.02</v>
      </c>
      <c r="L1341" s="10">
        <v>0</v>
      </c>
      <c r="M1341" s="10">
        <v>5918.02</v>
      </c>
      <c r="N1341" s="10">
        <v>5671.98</v>
      </c>
      <c r="O1341" s="9">
        <v>0.51061432269197582</v>
      </c>
      <c r="P1341" s="10">
        <v>12427.24</v>
      </c>
      <c r="Q1341" s="10">
        <v>0</v>
      </c>
      <c r="R1341" s="10">
        <v>12427.24</v>
      </c>
      <c r="S1341" s="11">
        <v>-837.24</v>
      </c>
      <c r="T1341" s="9">
        <v>1.0722381363244176</v>
      </c>
    </row>
    <row r="1342" spans="1:20" hidden="1" outlineLevel="4" collapsed="1" x14ac:dyDescent="0.35">
      <c r="A1342" s="14" t="s">
        <v>3</v>
      </c>
      <c r="B1342" s="14" t="s">
        <v>3</v>
      </c>
      <c r="C1342" s="13" t="s">
        <v>3</v>
      </c>
      <c r="D1342" s="12" t="s">
        <v>3</v>
      </c>
      <c r="E1342" s="12" t="s">
        <v>3</v>
      </c>
      <c r="F1342" s="96"/>
      <c r="G1342" s="86"/>
      <c r="H1342" s="10">
        <v>30135</v>
      </c>
      <c r="I1342" s="10">
        <v>0</v>
      </c>
      <c r="J1342" s="10">
        <v>30135</v>
      </c>
      <c r="K1342" s="10">
        <v>10053</v>
      </c>
      <c r="L1342" s="10">
        <v>0</v>
      </c>
      <c r="M1342" s="10">
        <v>10053</v>
      </c>
      <c r="N1342" s="10">
        <v>20082</v>
      </c>
      <c r="O1342" s="9">
        <v>0.33359880537580888</v>
      </c>
      <c r="P1342" s="10">
        <v>10053</v>
      </c>
      <c r="Q1342" s="10">
        <v>0</v>
      </c>
      <c r="R1342" s="10">
        <v>10053</v>
      </c>
      <c r="S1342" s="10">
        <v>20082</v>
      </c>
      <c r="T1342" s="9">
        <v>0.33359880537580888</v>
      </c>
    </row>
    <row r="1343" spans="1:20" hidden="1" outlineLevel="4" collapsed="1" x14ac:dyDescent="0.35">
      <c r="A1343" s="14" t="s">
        <v>3</v>
      </c>
      <c r="B1343" s="14" t="s">
        <v>3</v>
      </c>
      <c r="C1343" s="13" t="s">
        <v>3</v>
      </c>
      <c r="D1343" s="12" t="s">
        <v>3</v>
      </c>
      <c r="E1343" s="12" t="s">
        <v>3</v>
      </c>
      <c r="F1343" s="96"/>
      <c r="G1343" s="86"/>
      <c r="H1343" s="10">
        <v>11590</v>
      </c>
      <c r="I1343" s="10">
        <v>0</v>
      </c>
      <c r="J1343" s="10">
        <v>11590</v>
      </c>
      <c r="K1343" s="10">
        <v>4951.3900000000003</v>
      </c>
      <c r="L1343" s="10">
        <v>0</v>
      </c>
      <c r="M1343" s="10">
        <v>4951.3900000000003</v>
      </c>
      <c r="N1343" s="10">
        <v>6638.61</v>
      </c>
      <c r="O1343" s="9">
        <v>0.42721225194132872</v>
      </c>
      <c r="P1343" s="10">
        <v>5660.83</v>
      </c>
      <c r="Q1343" s="10">
        <v>0</v>
      </c>
      <c r="R1343" s="10">
        <v>5660.83</v>
      </c>
      <c r="S1343" s="10">
        <v>5929.17</v>
      </c>
      <c r="T1343" s="9">
        <v>0.48842364106988784</v>
      </c>
    </row>
    <row r="1344" spans="1:20" hidden="1" outlineLevel="4" collapsed="1" x14ac:dyDescent="0.35">
      <c r="A1344" s="14" t="s">
        <v>3</v>
      </c>
      <c r="B1344" s="14" t="s">
        <v>3</v>
      </c>
      <c r="C1344" s="13" t="s">
        <v>3</v>
      </c>
      <c r="D1344" s="12" t="s">
        <v>3</v>
      </c>
      <c r="E1344" s="12" t="s">
        <v>3</v>
      </c>
      <c r="F1344" s="96"/>
      <c r="G1344" s="86"/>
      <c r="H1344" s="10">
        <v>30135</v>
      </c>
      <c r="I1344" s="10">
        <v>0</v>
      </c>
      <c r="J1344" s="10">
        <v>30135</v>
      </c>
      <c r="K1344" s="10">
        <v>15206.51</v>
      </c>
      <c r="L1344" s="10">
        <v>0</v>
      </c>
      <c r="M1344" s="10">
        <v>15206.51</v>
      </c>
      <c r="N1344" s="10">
        <v>14928.49</v>
      </c>
      <c r="O1344" s="9">
        <v>0.5046129085780654</v>
      </c>
      <c r="P1344" s="10">
        <v>31048.07</v>
      </c>
      <c r="Q1344" s="10">
        <v>0</v>
      </c>
      <c r="R1344" s="10">
        <v>31048.07</v>
      </c>
      <c r="S1344" s="11">
        <v>-913.07</v>
      </c>
      <c r="T1344" s="9">
        <v>1.0302993197278911</v>
      </c>
    </row>
    <row r="1345" spans="1:20" hidden="1" outlineLevel="4" collapsed="1" x14ac:dyDescent="0.35">
      <c r="A1345" s="14" t="s">
        <v>3</v>
      </c>
      <c r="B1345" s="14" t="s">
        <v>3</v>
      </c>
      <c r="C1345" s="13" t="s">
        <v>3</v>
      </c>
      <c r="D1345" s="12" t="s">
        <v>3</v>
      </c>
      <c r="E1345" s="12" t="s">
        <v>3</v>
      </c>
      <c r="F1345" s="96"/>
      <c r="G1345" s="86"/>
      <c r="H1345" s="10">
        <v>134449</v>
      </c>
      <c r="I1345" s="10">
        <v>0</v>
      </c>
      <c r="J1345" s="10">
        <v>134449</v>
      </c>
      <c r="K1345" s="10">
        <v>62217.82</v>
      </c>
      <c r="L1345" s="10">
        <v>0</v>
      </c>
      <c r="M1345" s="10">
        <v>62217.82</v>
      </c>
      <c r="N1345" s="10">
        <v>72231.179999999993</v>
      </c>
      <c r="O1345" s="9">
        <v>0.46276149320560211</v>
      </c>
      <c r="P1345" s="10">
        <v>128135.14</v>
      </c>
      <c r="Q1345" s="10">
        <v>0</v>
      </c>
      <c r="R1345" s="10">
        <v>128135.14</v>
      </c>
      <c r="S1345" s="10">
        <v>6313.86</v>
      </c>
      <c r="T1345" s="9">
        <v>0.95303899619930232</v>
      </c>
    </row>
    <row r="1346" spans="1:20" hidden="1" outlineLevel="4" collapsed="1" x14ac:dyDescent="0.35">
      <c r="A1346" s="14" t="s">
        <v>3</v>
      </c>
      <c r="B1346" s="14" t="s">
        <v>3</v>
      </c>
      <c r="C1346" s="13" t="s">
        <v>3</v>
      </c>
      <c r="D1346" s="12" t="s">
        <v>3</v>
      </c>
      <c r="E1346" s="12" t="s">
        <v>3</v>
      </c>
      <c r="F1346" s="96"/>
      <c r="G1346" s="86"/>
      <c r="H1346" s="10">
        <v>45829</v>
      </c>
      <c r="I1346" s="10">
        <v>0</v>
      </c>
      <c r="J1346" s="10">
        <v>45829</v>
      </c>
      <c r="K1346" s="10">
        <v>17269.669999999998</v>
      </c>
      <c r="L1346" s="10">
        <v>0</v>
      </c>
      <c r="M1346" s="10">
        <v>17269.669999999998</v>
      </c>
      <c r="N1346" s="10">
        <v>28559.33</v>
      </c>
      <c r="O1346" s="9">
        <v>0.37682842741495559</v>
      </c>
      <c r="P1346" s="10">
        <v>35886.89</v>
      </c>
      <c r="Q1346" s="10">
        <v>0</v>
      </c>
      <c r="R1346" s="10">
        <v>35886.89</v>
      </c>
      <c r="S1346" s="10">
        <v>9942.11</v>
      </c>
      <c r="T1346" s="9">
        <v>0.78306072574134278</v>
      </c>
    </row>
    <row r="1347" spans="1:20" hidden="1" outlineLevel="4" collapsed="1" x14ac:dyDescent="0.35">
      <c r="A1347" s="14" t="s">
        <v>3</v>
      </c>
      <c r="B1347" s="14" t="s">
        <v>3</v>
      </c>
      <c r="C1347" s="13" t="s">
        <v>3</v>
      </c>
      <c r="D1347" s="12" t="s">
        <v>3</v>
      </c>
      <c r="E1347" s="12" t="s">
        <v>3</v>
      </c>
      <c r="F1347" s="96"/>
      <c r="G1347" s="86"/>
      <c r="H1347" s="10">
        <v>0</v>
      </c>
      <c r="I1347" s="10">
        <v>0</v>
      </c>
      <c r="J1347" s="10">
        <v>0</v>
      </c>
      <c r="K1347" s="10">
        <v>758.48</v>
      </c>
      <c r="L1347" s="10">
        <v>0</v>
      </c>
      <c r="M1347" s="10">
        <v>758.48</v>
      </c>
      <c r="N1347" s="11">
        <v>-758.48</v>
      </c>
      <c r="O1347" s="24">
        <v>-1</v>
      </c>
      <c r="P1347" s="10">
        <v>3105.44</v>
      </c>
      <c r="Q1347" s="10">
        <v>0</v>
      </c>
      <c r="R1347" s="10">
        <v>3105.44</v>
      </c>
      <c r="S1347" s="11">
        <v>-3105.44</v>
      </c>
      <c r="T1347" s="24">
        <v>-1</v>
      </c>
    </row>
    <row r="1348" spans="1:20" hidden="1" outlineLevel="4" collapsed="1" x14ac:dyDescent="0.35">
      <c r="A1348" s="14" t="s">
        <v>3</v>
      </c>
      <c r="B1348" s="14" t="s">
        <v>3</v>
      </c>
      <c r="C1348" s="13" t="s">
        <v>3</v>
      </c>
      <c r="D1348" s="12" t="s">
        <v>3</v>
      </c>
      <c r="E1348" s="12" t="s">
        <v>3</v>
      </c>
      <c r="F1348" s="96"/>
      <c r="G1348" s="86"/>
      <c r="H1348" s="10">
        <v>34771</v>
      </c>
      <c r="I1348" s="10">
        <v>0</v>
      </c>
      <c r="J1348" s="10">
        <v>34771</v>
      </c>
      <c r="K1348" s="10">
        <v>12804.22</v>
      </c>
      <c r="L1348" s="10">
        <v>0</v>
      </c>
      <c r="M1348" s="10">
        <v>12804.22</v>
      </c>
      <c r="N1348" s="10">
        <v>21966.78</v>
      </c>
      <c r="O1348" s="9">
        <v>0.36824422651059791</v>
      </c>
      <c r="P1348" s="10">
        <v>25822.66</v>
      </c>
      <c r="Q1348" s="10">
        <v>0</v>
      </c>
      <c r="R1348" s="10">
        <v>25822.66</v>
      </c>
      <c r="S1348" s="10">
        <v>8948.34</v>
      </c>
      <c r="T1348" s="9">
        <v>0.74264933421529433</v>
      </c>
    </row>
    <row r="1349" spans="1:20" hidden="1" outlineLevel="4" collapsed="1" x14ac:dyDescent="0.35">
      <c r="A1349" s="14" t="s">
        <v>3</v>
      </c>
      <c r="B1349" s="14" t="s">
        <v>3</v>
      </c>
      <c r="C1349" s="13" t="s">
        <v>3</v>
      </c>
      <c r="D1349" s="12" t="s">
        <v>3</v>
      </c>
      <c r="E1349" s="12" t="s">
        <v>3</v>
      </c>
      <c r="F1349" s="96"/>
      <c r="G1349" s="86"/>
      <c r="H1349" s="10">
        <v>11590</v>
      </c>
      <c r="I1349" s="10">
        <v>0</v>
      </c>
      <c r="J1349" s="10">
        <v>11590</v>
      </c>
      <c r="K1349" s="10">
        <v>5803.51</v>
      </c>
      <c r="L1349" s="10">
        <v>0</v>
      </c>
      <c r="M1349" s="10">
        <v>5803.51</v>
      </c>
      <c r="N1349" s="10">
        <v>5786.49</v>
      </c>
      <c r="O1349" s="9">
        <v>0.50073425366695423</v>
      </c>
      <c r="P1349" s="10">
        <v>11625.67</v>
      </c>
      <c r="Q1349" s="10">
        <v>0</v>
      </c>
      <c r="R1349" s="10">
        <v>11625.67</v>
      </c>
      <c r="S1349" s="11">
        <v>-35.67</v>
      </c>
      <c r="T1349" s="9">
        <v>1.0030776531492667</v>
      </c>
    </row>
    <row r="1350" spans="1:20" hidden="1" outlineLevel="4" collapsed="1" x14ac:dyDescent="0.35">
      <c r="A1350" s="14" t="s">
        <v>3</v>
      </c>
      <c r="B1350" s="14" t="s">
        <v>3</v>
      </c>
      <c r="C1350" s="13" t="s">
        <v>3</v>
      </c>
      <c r="D1350" s="12" t="s">
        <v>3</v>
      </c>
      <c r="E1350" s="12" t="s">
        <v>3</v>
      </c>
      <c r="F1350" s="96"/>
      <c r="G1350" s="86"/>
      <c r="H1350" s="10">
        <v>23181</v>
      </c>
      <c r="I1350" s="10">
        <v>0</v>
      </c>
      <c r="J1350" s="10">
        <v>23181</v>
      </c>
      <c r="K1350" s="10">
        <v>0</v>
      </c>
      <c r="L1350" s="10">
        <v>0</v>
      </c>
      <c r="M1350" s="10">
        <v>0</v>
      </c>
      <c r="N1350" s="10">
        <v>23181</v>
      </c>
      <c r="O1350" s="9">
        <v>0</v>
      </c>
      <c r="P1350" s="10">
        <v>0</v>
      </c>
      <c r="Q1350" s="10">
        <v>0</v>
      </c>
      <c r="R1350" s="10">
        <v>0</v>
      </c>
      <c r="S1350" s="10">
        <v>23181</v>
      </c>
      <c r="T1350" s="9">
        <v>0</v>
      </c>
    </row>
    <row r="1351" spans="1:20" hidden="1" outlineLevel="4" collapsed="1" x14ac:dyDescent="0.35">
      <c r="A1351" s="14" t="s">
        <v>3</v>
      </c>
      <c r="B1351" s="14" t="s">
        <v>3</v>
      </c>
      <c r="C1351" s="13" t="s">
        <v>3</v>
      </c>
      <c r="D1351" s="12" t="s">
        <v>3</v>
      </c>
      <c r="E1351" s="12" t="s">
        <v>3</v>
      </c>
      <c r="F1351" s="96"/>
      <c r="G1351" s="86"/>
      <c r="H1351" s="10">
        <v>29443</v>
      </c>
      <c r="I1351" s="10">
        <v>0</v>
      </c>
      <c r="J1351" s="10">
        <v>29443</v>
      </c>
      <c r="K1351" s="10">
        <v>14918.07</v>
      </c>
      <c r="L1351" s="10">
        <v>0</v>
      </c>
      <c r="M1351" s="10">
        <v>14918.07</v>
      </c>
      <c r="N1351" s="10">
        <v>14524.93</v>
      </c>
      <c r="O1351" s="9">
        <v>0.50667628978025336</v>
      </c>
      <c r="P1351" s="10">
        <v>30759.09</v>
      </c>
      <c r="Q1351" s="11">
        <v>-106</v>
      </c>
      <c r="R1351" s="10">
        <v>30653.09</v>
      </c>
      <c r="S1351" s="11">
        <v>-1210.0899999999999</v>
      </c>
      <c r="T1351" s="9">
        <v>1.0410994124240056</v>
      </c>
    </row>
    <row r="1352" spans="1:20" hidden="1" outlineLevel="4" collapsed="1" x14ac:dyDescent="0.35">
      <c r="A1352" s="14" t="s">
        <v>3</v>
      </c>
      <c r="B1352" s="14" t="s">
        <v>3</v>
      </c>
      <c r="C1352" s="13" t="s">
        <v>3</v>
      </c>
      <c r="D1352" s="12" t="s">
        <v>3</v>
      </c>
      <c r="E1352" s="12" t="s">
        <v>3</v>
      </c>
      <c r="F1352" s="96"/>
      <c r="G1352" s="86"/>
      <c r="H1352" s="10">
        <v>29443</v>
      </c>
      <c r="I1352" s="10">
        <v>0</v>
      </c>
      <c r="J1352" s="10">
        <v>29443</v>
      </c>
      <c r="K1352" s="10">
        <v>14918.07</v>
      </c>
      <c r="L1352" s="10">
        <v>0</v>
      </c>
      <c r="M1352" s="10">
        <v>14918.07</v>
      </c>
      <c r="N1352" s="10">
        <v>14524.93</v>
      </c>
      <c r="O1352" s="9">
        <v>0.50667628978025336</v>
      </c>
      <c r="P1352" s="10">
        <v>30759.09</v>
      </c>
      <c r="Q1352" s="10">
        <v>0</v>
      </c>
      <c r="R1352" s="10">
        <v>30759.09</v>
      </c>
      <c r="S1352" s="11">
        <v>-1316.09</v>
      </c>
      <c r="T1352" s="9">
        <v>1.0446995890364432</v>
      </c>
    </row>
    <row r="1353" spans="1:20" hidden="1" outlineLevel="4" collapsed="1" x14ac:dyDescent="0.35">
      <c r="A1353" s="14" t="s">
        <v>3</v>
      </c>
      <c r="B1353" s="14" t="s">
        <v>3</v>
      </c>
      <c r="C1353" s="13" t="s">
        <v>3</v>
      </c>
      <c r="D1353" s="12" t="s">
        <v>3</v>
      </c>
      <c r="E1353" s="12" t="s">
        <v>3</v>
      </c>
      <c r="F1353" s="96"/>
      <c r="G1353" s="86"/>
      <c r="H1353" s="10">
        <v>79803</v>
      </c>
      <c r="I1353" s="10">
        <v>0</v>
      </c>
      <c r="J1353" s="10">
        <v>79803</v>
      </c>
      <c r="K1353" s="10">
        <v>28772.89</v>
      </c>
      <c r="L1353" s="10">
        <v>0</v>
      </c>
      <c r="M1353" s="10">
        <v>28772.89</v>
      </c>
      <c r="N1353" s="10">
        <v>51030.11</v>
      </c>
      <c r="O1353" s="9">
        <v>0.36054897685550669</v>
      </c>
      <c r="P1353" s="10">
        <v>59742.13</v>
      </c>
      <c r="Q1353" s="10">
        <v>10499</v>
      </c>
      <c r="R1353" s="10">
        <v>70241.13</v>
      </c>
      <c r="S1353" s="10">
        <v>9561.8700000000008</v>
      </c>
      <c r="T1353" s="9">
        <v>0.88018157212134884</v>
      </c>
    </row>
    <row r="1354" spans="1:20" hidden="1" outlineLevel="4" collapsed="1" x14ac:dyDescent="0.35">
      <c r="A1354" s="14" t="s">
        <v>3</v>
      </c>
      <c r="B1354" s="14" t="s">
        <v>3</v>
      </c>
      <c r="C1354" s="13" t="s">
        <v>3</v>
      </c>
      <c r="D1354" s="12" t="s">
        <v>3</v>
      </c>
      <c r="E1354" s="12" t="s">
        <v>3</v>
      </c>
      <c r="F1354" s="96"/>
      <c r="G1354" s="86"/>
      <c r="H1354" s="10">
        <v>75337</v>
      </c>
      <c r="I1354" s="10">
        <v>0</v>
      </c>
      <c r="J1354" s="10">
        <v>75337</v>
      </c>
      <c r="K1354" s="10">
        <v>33400.699999999997</v>
      </c>
      <c r="L1354" s="10">
        <v>0</v>
      </c>
      <c r="M1354" s="10">
        <v>33400.699999999997</v>
      </c>
      <c r="N1354" s="10">
        <v>41936.300000000003</v>
      </c>
      <c r="O1354" s="9">
        <v>0.44335054488498349</v>
      </c>
      <c r="P1354" s="10">
        <v>75354.320000000007</v>
      </c>
      <c r="Q1354" s="10">
        <v>0</v>
      </c>
      <c r="R1354" s="10">
        <v>75354.320000000007</v>
      </c>
      <c r="S1354" s="11">
        <v>-17.32</v>
      </c>
      <c r="T1354" s="9">
        <v>1.0002299003145865</v>
      </c>
    </row>
    <row r="1355" spans="1:20" hidden="1" outlineLevel="4" collapsed="1" x14ac:dyDescent="0.35">
      <c r="A1355" s="14" t="s">
        <v>3</v>
      </c>
      <c r="B1355" s="14" t="s">
        <v>3</v>
      </c>
      <c r="C1355" s="13" t="s">
        <v>3</v>
      </c>
      <c r="D1355" s="12" t="s">
        <v>3</v>
      </c>
      <c r="E1355" s="12" t="s">
        <v>3</v>
      </c>
      <c r="F1355" s="96"/>
      <c r="G1355" s="86"/>
      <c r="H1355" s="10">
        <v>17386</v>
      </c>
      <c r="I1355" s="10">
        <v>0</v>
      </c>
      <c r="J1355" s="10">
        <v>17386</v>
      </c>
      <c r="K1355" s="10">
        <v>8793.7999999999993</v>
      </c>
      <c r="L1355" s="10">
        <v>0</v>
      </c>
      <c r="M1355" s="10">
        <v>8793.7999999999993</v>
      </c>
      <c r="N1355" s="10">
        <v>8592.2000000000007</v>
      </c>
      <c r="O1355" s="9">
        <v>0.50579776831933743</v>
      </c>
      <c r="P1355" s="10">
        <v>18058.099999999999</v>
      </c>
      <c r="Q1355" s="10">
        <v>0</v>
      </c>
      <c r="R1355" s="10">
        <v>18058.099999999999</v>
      </c>
      <c r="S1355" s="11">
        <v>-672.1</v>
      </c>
      <c r="T1355" s="9">
        <v>1.0386575405498677</v>
      </c>
    </row>
    <row r="1356" spans="1:20" hidden="1" outlineLevel="4" collapsed="1" x14ac:dyDescent="0.35">
      <c r="A1356" s="14" t="s">
        <v>3</v>
      </c>
      <c r="B1356" s="14" t="s">
        <v>3</v>
      </c>
      <c r="C1356" s="13" t="s">
        <v>3</v>
      </c>
      <c r="D1356" s="12" t="s">
        <v>3</v>
      </c>
      <c r="E1356" s="12" t="s">
        <v>3</v>
      </c>
      <c r="F1356" s="96"/>
      <c r="G1356" s="86"/>
      <c r="H1356" s="10">
        <v>100300</v>
      </c>
      <c r="I1356" s="10">
        <v>0</v>
      </c>
      <c r="J1356" s="10">
        <v>100300</v>
      </c>
      <c r="K1356" s="10">
        <v>83080.44</v>
      </c>
      <c r="L1356" s="10">
        <v>0</v>
      </c>
      <c r="M1356" s="10">
        <v>83080.44</v>
      </c>
      <c r="N1356" s="10">
        <v>17219.560000000001</v>
      </c>
      <c r="O1356" s="9">
        <v>0.82831944167497507</v>
      </c>
      <c r="P1356" s="10">
        <v>178087.14</v>
      </c>
      <c r="Q1356" s="10">
        <v>0</v>
      </c>
      <c r="R1356" s="10">
        <v>178087.14</v>
      </c>
      <c r="S1356" s="11">
        <v>-77787.14</v>
      </c>
      <c r="T1356" s="9">
        <v>1.7755447657028913</v>
      </c>
    </row>
    <row r="1357" spans="1:20" hidden="1" outlineLevel="4" collapsed="1" x14ac:dyDescent="0.35">
      <c r="A1357" s="14" t="s">
        <v>3</v>
      </c>
      <c r="B1357" s="14" t="s">
        <v>3</v>
      </c>
      <c r="C1357" s="13" t="s">
        <v>3</v>
      </c>
      <c r="D1357" s="12" t="s">
        <v>3</v>
      </c>
      <c r="E1357" s="12" t="s">
        <v>3</v>
      </c>
      <c r="F1357" s="96"/>
      <c r="G1357" s="86"/>
      <c r="H1357" s="10">
        <v>41725</v>
      </c>
      <c r="I1357" s="10">
        <v>0</v>
      </c>
      <c r="J1357" s="10">
        <v>41725</v>
      </c>
      <c r="K1357" s="10">
        <v>21124.53</v>
      </c>
      <c r="L1357" s="10">
        <v>0</v>
      </c>
      <c r="M1357" s="10">
        <v>21124.53</v>
      </c>
      <c r="N1357" s="10">
        <v>20600.47</v>
      </c>
      <c r="O1357" s="9">
        <v>0.50627992810065903</v>
      </c>
      <c r="P1357" s="10">
        <v>43475.31</v>
      </c>
      <c r="Q1357" s="10">
        <v>0</v>
      </c>
      <c r="R1357" s="10">
        <v>43475.31</v>
      </c>
      <c r="S1357" s="11">
        <v>-1750.31</v>
      </c>
      <c r="T1357" s="9">
        <v>1.0419487118034751</v>
      </c>
    </row>
    <row r="1358" spans="1:20" hidden="1" outlineLevel="4" collapsed="1" x14ac:dyDescent="0.35">
      <c r="A1358" s="14" t="s">
        <v>3</v>
      </c>
      <c r="B1358" s="14" t="s">
        <v>3</v>
      </c>
      <c r="C1358" s="13" t="s">
        <v>3</v>
      </c>
      <c r="D1358" s="12" t="s">
        <v>3</v>
      </c>
      <c r="E1358" s="12" t="s">
        <v>3</v>
      </c>
      <c r="F1358" s="96"/>
      <c r="G1358" s="86"/>
      <c r="H1358" s="10">
        <v>5795</v>
      </c>
      <c r="I1358" s="10">
        <v>0</v>
      </c>
      <c r="J1358" s="10">
        <v>5795</v>
      </c>
      <c r="K1358" s="10">
        <v>2959.04</v>
      </c>
      <c r="L1358" s="10">
        <v>0</v>
      </c>
      <c r="M1358" s="10">
        <v>2959.04</v>
      </c>
      <c r="N1358" s="10">
        <v>2835.96</v>
      </c>
      <c r="O1358" s="9">
        <v>0.51061949956859365</v>
      </c>
      <c r="P1358" s="10">
        <v>6213.68</v>
      </c>
      <c r="Q1358" s="10">
        <v>0</v>
      </c>
      <c r="R1358" s="10">
        <v>6213.68</v>
      </c>
      <c r="S1358" s="11">
        <v>-418.68</v>
      </c>
      <c r="T1358" s="9">
        <v>1.0722484900776532</v>
      </c>
    </row>
    <row r="1359" spans="1:20" hidden="1" outlineLevel="4" collapsed="1" x14ac:dyDescent="0.35">
      <c r="A1359" s="14" t="s">
        <v>3</v>
      </c>
      <c r="B1359" s="14" t="s">
        <v>3</v>
      </c>
      <c r="C1359" s="13" t="s">
        <v>3</v>
      </c>
      <c r="D1359" s="12" t="s">
        <v>3</v>
      </c>
      <c r="E1359" s="12" t="s">
        <v>3</v>
      </c>
      <c r="F1359" s="96"/>
      <c r="G1359" s="86"/>
      <c r="H1359" s="10">
        <v>34239</v>
      </c>
      <c r="I1359" s="10">
        <v>0</v>
      </c>
      <c r="J1359" s="10">
        <v>34239</v>
      </c>
      <c r="K1359" s="10">
        <v>17421.240000000002</v>
      </c>
      <c r="L1359" s="10">
        <v>0</v>
      </c>
      <c r="M1359" s="10">
        <v>17421.240000000002</v>
      </c>
      <c r="N1359" s="10">
        <v>16817.759999999998</v>
      </c>
      <c r="O1359" s="9">
        <v>0.50881275738193288</v>
      </c>
      <c r="P1359" s="10">
        <v>36282.480000000003</v>
      </c>
      <c r="Q1359" s="10">
        <v>0</v>
      </c>
      <c r="R1359" s="10">
        <v>36282.480000000003</v>
      </c>
      <c r="S1359" s="11">
        <v>-2043.48</v>
      </c>
      <c r="T1359" s="9">
        <v>1.0596828178393061</v>
      </c>
    </row>
    <row r="1360" spans="1:20" hidden="1" outlineLevel="4" collapsed="1" x14ac:dyDescent="0.35">
      <c r="A1360" s="14" t="s">
        <v>3</v>
      </c>
      <c r="B1360" s="14" t="s">
        <v>3</v>
      </c>
      <c r="C1360" s="13" t="s">
        <v>3</v>
      </c>
      <c r="D1360" s="12" t="s">
        <v>3</v>
      </c>
      <c r="E1360" s="12" t="s">
        <v>3</v>
      </c>
      <c r="F1360" s="96"/>
      <c r="G1360" s="86"/>
      <c r="H1360" s="10">
        <v>58886</v>
      </c>
      <c r="I1360" s="10">
        <v>0</v>
      </c>
      <c r="J1360" s="10">
        <v>58886</v>
      </c>
      <c r="K1360" s="10">
        <v>29836.14</v>
      </c>
      <c r="L1360" s="10">
        <v>0</v>
      </c>
      <c r="M1360" s="10">
        <v>29836.14</v>
      </c>
      <c r="N1360" s="10">
        <v>29049.86</v>
      </c>
      <c r="O1360" s="9">
        <v>0.50667628978025336</v>
      </c>
      <c r="P1360" s="10">
        <v>61518.18</v>
      </c>
      <c r="Q1360" s="10">
        <v>0</v>
      </c>
      <c r="R1360" s="10">
        <v>61518.18</v>
      </c>
      <c r="S1360" s="11">
        <v>-2632.18</v>
      </c>
      <c r="T1360" s="9">
        <v>1.0446995890364432</v>
      </c>
    </row>
    <row r="1361" spans="1:20" hidden="1" outlineLevel="4" collapsed="1" x14ac:dyDescent="0.35">
      <c r="A1361" s="14" t="s">
        <v>3</v>
      </c>
      <c r="B1361" s="14" t="s">
        <v>3</v>
      </c>
      <c r="C1361" s="13" t="s">
        <v>3</v>
      </c>
      <c r="D1361" s="12" t="s">
        <v>3</v>
      </c>
      <c r="E1361" s="12" t="s">
        <v>3</v>
      </c>
      <c r="F1361" s="96"/>
      <c r="G1361" s="86"/>
      <c r="H1361" s="10">
        <v>46362</v>
      </c>
      <c r="I1361" s="10">
        <v>0</v>
      </c>
      <c r="J1361" s="10">
        <v>46362</v>
      </c>
      <c r="K1361" s="10">
        <v>13219.94</v>
      </c>
      <c r="L1361" s="10">
        <v>0</v>
      </c>
      <c r="M1361" s="10">
        <v>13219.94</v>
      </c>
      <c r="N1361" s="10">
        <v>33142.06</v>
      </c>
      <c r="O1361" s="9">
        <v>0.28514602476165823</v>
      </c>
      <c r="P1361" s="10">
        <v>25995.74</v>
      </c>
      <c r="Q1361" s="10">
        <v>0</v>
      </c>
      <c r="R1361" s="10">
        <v>25995.74</v>
      </c>
      <c r="S1361" s="10">
        <v>20366.259999999998</v>
      </c>
      <c r="T1361" s="9">
        <v>0.56071222121565079</v>
      </c>
    </row>
    <row r="1362" spans="1:20" hidden="1" outlineLevel="4" collapsed="1" x14ac:dyDescent="0.35">
      <c r="A1362" s="14" t="s">
        <v>3</v>
      </c>
      <c r="B1362" s="14" t="s">
        <v>3</v>
      </c>
      <c r="C1362" s="13" t="s">
        <v>3</v>
      </c>
      <c r="D1362" s="12" t="s">
        <v>3</v>
      </c>
      <c r="E1362" s="12" t="s">
        <v>3</v>
      </c>
      <c r="F1362" s="96"/>
      <c r="G1362" s="86"/>
      <c r="H1362" s="10">
        <v>41725</v>
      </c>
      <c r="I1362" s="10">
        <v>0</v>
      </c>
      <c r="J1362" s="10">
        <v>41725</v>
      </c>
      <c r="K1362" s="10">
        <v>21124.53</v>
      </c>
      <c r="L1362" s="10">
        <v>0</v>
      </c>
      <c r="M1362" s="10">
        <v>21124.53</v>
      </c>
      <c r="N1362" s="10">
        <v>20600.47</v>
      </c>
      <c r="O1362" s="9">
        <v>0.50627992810065903</v>
      </c>
      <c r="P1362" s="10">
        <v>43475.31</v>
      </c>
      <c r="Q1362" s="10">
        <v>0</v>
      </c>
      <c r="R1362" s="10">
        <v>43475.31</v>
      </c>
      <c r="S1362" s="11">
        <v>-1750.31</v>
      </c>
      <c r="T1362" s="9">
        <v>1.0419487118034751</v>
      </c>
    </row>
    <row r="1363" spans="1:20" hidden="1" outlineLevel="4" collapsed="1" x14ac:dyDescent="0.35">
      <c r="A1363" s="14" t="s">
        <v>3</v>
      </c>
      <c r="B1363" s="14" t="s">
        <v>3</v>
      </c>
      <c r="C1363" s="13" t="s">
        <v>3</v>
      </c>
      <c r="D1363" s="12" t="s">
        <v>3</v>
      </c>
      <c r="E1363" s="12" t="s">
        <v>3</v>
      </c>
      <c r="F1363" s="96"/>
      <c r="G1363" s="86"/>
      <c r="H1363" s="10">
        <v>22914</v>
      </c>
      <c r="I1363" s="10">
        <v>0</v>
      </c>
      <c r="J1363" s="10">
        <v>22914</v>
      </c>
      <c r="K1363" s="10">
        <v>13321.61</v>
      </c>
      <c r="L1363" s="10">
        <v>0</v>
      </c>
      <c r="M1363" s="10">
        <v>13321.61</v>
      </c>
      <c r="N1363" s="10">
        <v>9592.39</v>
      </c>
      <c r="O1363" s="9">
        <v>0.58137426900584799</v>
      </c>
      <c r="P1363" s="10">
        <v>27418.37</v>
      </c>
      <c r="Q1363" s="10">
        <v>0</v>
      </c>
      <c r="R1363" s="10">
        <v>27418.37</v>
      </c>
      <c r="S1363" s="11">
        <v>-4504.37</v>
      </c>
      <c r="T1363" s="9">
        <v>1.1965772017107446</v>
      </c>
    </row>
    <row r="1364" spans="1:20" hidden="1" outlineLevel="4" collapsed="1" x14ac:dyDescent="0.35">
      <c r="A1364" s="14" t="s">
        <v>3</v>
      </c>
      <c r="B1364" s="14" t="s">
        <v>3</v>
      </c>
      <c r="C1364" s="13" t="s">
        <v>3</v>
      </c>
      <c r="D1364" s="12" t="s">
        <v>3</v>
      </c>
      <c r="E1364" s="12" t="s">
        <v>3</v>
      </c>
      <c r="F1364" s="96"/>
      <c r="G1364" s="86"/>
      <c r="H1364" s="10">
        <v>52624</v>
      </c>
      <c r="I1364" s="10">
        <v>0</v>
      </c>
      <c r="J1364" s="10">
        <v>52624</v>
      </c>
      <c r="K1364" s="10">
        <v>14918.07</v>
      </c>
      <c r="L1364" s="10">
        <v>0</v>
      </c>
      <c r="M1364" s="10">
        <v>14918.07</v>
      </c>
      <c r="N1364" s="10">
        <v>37705.93</v>
      </c>
      <c r="O1364" s="9">
        <v>0.28348415171784735</v>
      </c>
      <c r="P1364" s="10">
        <v>30759.09</v>
      </c>
      <c r="Q1364" s="10">
        <v>0</v>
      </c>
      <c r="R1364" s="10">
        <v>30759.09</v>
      </c>
      <c r="S1364" s="10">
        <v>21864.91</v>
      </c>
      <c r="T1364" s="9">
        <v>0.58450687899057463</v>
      </c>
    </row>
    <row r="1365" spans="1:20" hidden="1" outlineLevel="4" collapsed="1" x14ac:dyDescent="0.35">
      <c r="A1365" s="14" t="s">
        <v>3</v>
      </c>
      <c r="B1365" s="14" t="s">
        <v>3</v>
      </c>
      <c r="C1365" s="13" t="s">
        <v>3</v>
      </c>
      <c r="D1365" s="12" t="s">
        <v>3</v>
      </c>
      <c r="E1365" s="12" t="s">
        <v>3</v>
      </c>
      <c r="F1365" s="96"/>
      <c r="G1365" s="86"/>
      <c r="H1365" s="10">
        <v>23181</v>
      </c>
      <c r="I1365" s="10">
        <v>0</v>
      </c>
      <c r="J1365" s="10">
        <v>23181</v>
      </c>
      <c r="K1365" s="10">
        <v>27430.67</v>
      </c>
      <c r="L1365" s="10">
        <v>0</v>
      </c>
      <c r="M1365" s="10">
        <v>27430.67</v>
      </c>
      <c r="N1365" s="11">
        <v>-4249.67</v>
      </c>
      <c r="O1365" s="9">
        <v>1.183325568353393</v>
      </c>
      <c r="P1365" s="10">
        <v>43272.23</v>
      </c>
      <c r="Q1365" s="10">
        <v>0</v>
      </c>
      <c r="R1365" s="10">
        <v>43272.23</v>
      </c>
      <c r="S1365" s="11">
        <v>-20091.23</v>
      </c>
      <c r="T1365" s="9">
        <v>1.8667110996074372</v>
      </c>
    </row>
    <row r="1366" spans="1:20" hidden="1" outlineLevel="4" collapsed="1" x14ac:dyDescent="0.35">
      <c r="A1366" s="14" t="s">
        <v>3</v>
      </c>
      <c r="B1366" s="14" t="s">
        <v>3</v>
      </c>
      <c r="C1366" s="13" t="s">
        <v>3</v>
      </c>
      <c r="D1366" s="12" t="s">
        <v>3</v>
      </c>
      <c r="E1366" s="12" t="s">
        <v>3</v>
      </c>
      <c r="F1366" s="96"/>
      <c r="G1366" s="86"/>
      <c r="H1366" s="10">
        <v>0</v>
      </c>
      <c r="I1366" s="10">
        <v>0</v>
      </c>
      <c r="J1366" s="10">
        <v>0</v>
      </c>
      <c r="K1366" s="10">
        <v>14918.07</v>
      </c>
      <c r="L1366" s="10">
        <v>0</v>
      </c>
      <c r="M1366" s="10">
        <v>14918.07</v>
      </c>
      <c r="N1366" s="11">
        <v>-14918.07</v>
      </c>
      <c r="O1366" s="24">
        <v>-1</v>
      </c>
      <c r="P1366" s="10">
        <v>39825.870000000003</v>
      </c>
      <c r="Q1366" s="10">
        <v>0</v>
      </c>
      <c r="R1366" s="10">
        <v>39825.870000000003</v>
      </c>
      <c r="S1366" s="11">
        <v>-39825.870000000003</v>
      </c>
      <c r="T1366" s="24">
        <v>-1</v>
      </c>
    </row>
    <row r="1367" spans="1:20" hidden="1" outlineLevel="4" collapsed="1" x14ac:dyDescent="0.35">
      <c r="A1367" s="14" t="s">
        <v>3</v>
      </c>
      <c r="B1367" s="14" t="s">
        <v>3</v>
      </c>
      <c r="C1367" s="13" t="s">
        <v>3</v>
      </c>
      <c r="D1367" s="12" t="s">
        <v>3</v>
      </c>
      <c r="E1367" s="12" t="s">
        <v>3</v>
      </c>
      <c r="F1367" s="96"/>
      <c r="G1367" s="86"/>
      <c r="H1367" s="10">
        <v>5795</v>
      </c>
      <c r="I1367" s="10">
        <v>0</v>
      </c>
      <c r="J1367" s="10">
        <v>5795</v>
      </c>
      <c r="K1367" s="10">
        <v>2958.98</v>
      </c>
      <c r="L1367" s="10">
        <v>0</v>
      </c>
      <c r="M1367" s="10">
        <v>2958.98</v>
      </c>
      <c r="N1367" s="10">
        <v>2836.02</v>
      </c>
      <c r="O1367" s="9">
        <v>0.5106091458153581</v>
      </c>
      <c r="P1367" s="10">
        <v>6213.56</v>
      </c>
      <c r="Q1367" s="10">
        <v>0</v>
      </c>
      <c r="R1367" s="10">
        <v>6213.56</v>
      </c>
      <c r="S1367" s="11">
        <v>-418.56</v>
      </c>
      <c r="T1367" s="9">
        <v>1.0722277825711821</v>
      </c>
    </row>
    <row r="1368" spans="1:20" hidden="1" outlineLevel="4" collapsed="1" x14ac:dyDescent="0.35">
      <c r="A1368" s="14" t="s">
        <v>3</v>
      </c>
      <c r="B1368" s="14" t="s">
        <v>3</v>
      </c>
      <c r="C1368" s="13" t="s">
        <v>3</v>
      </c>
      <c r="D1368" s="12" t="s">
        <v>3</v>
      </c>
      <c r="E1368" s="12" t="s">
        <v>3</v>
      </c>
      <c r="F1368" s="96"/>
      <c r="G1368" s="86"/>
      <c r="H1368" s="10">
        <v>22916</v>
      </c>
      <c r="I1368" s="10">
        <v>0</v>
      </c>
      <c r="J1368" s="10">
        <v>22916</v>
      </c>
      <c r="K1368" s="10">
        <v>13321.55</v>
      </c>
      <c r="L1368" s="10">
        <v>0</v>
      </c>
      <c r="M1368" s="10">
        <v>13321.55</v>
      </c>
      <c r="N1368" s="10">
        <v>9594.4500000000007</v>
      </c>
      <c r="O1368" s="9">
        <v>0.58132091115377904</v>
      </c>
      <c r="P1368" s="10">
        <v>27418.25</v>
      </c>
      <c r="Q1368" s="10">
        <v>0</v>
      </c>
      <c r="R1368" s="10">
        <v>27418.25</v>
      </c>
      <c r="S1368" s="11">
        <v>-4502.25</v>
      </c>
      <c r="T1368" s="9">
        <v>1.1964675336009776</v>
      </c>
    </row>
    <row r="1369" spans="1:20" hidden="1" outlineLevel="4" collapsed="1" x14ac:dyDescent="0.35">
      <c r="A1369" s="14" t="s">
        <v>3</v>
      </c>
      <c r="B1369" s="14" t="s">
        <v>3</v>
      </c>
      <c r="C1369" s="13" t="s">
        <v>3</v>
      </c>
      <c r="D1369" s="12" t="s">
        <v>3</v>
      </c>
      <c r="E1369" s="12" t="s">
        <v>3</v>
      </c>
      <c r="F1369" s="96"/>
      <c r="G1369" s="86"/>
      <c r="H1369" s="10">
        <v>26889</v>
      </c>
      <c r="I1369" s="10">
        <v>0</v>
      </c>
      <c r="J1369" s="10">
        <v>26889</v>
      </c>
      <c r="K1369" s="10">
        <v>8547.9500000000007</v>
      </c>
      <c r="L1369" s="10">
        <v>0</v>
      </c>
      <c r="M1369" s="10">
        <v>8547.9500000000007</v>
      </c>
      <c r="N1369" s="10">
        <v>18341.05</v>
      </c>
      <c r="O1369" s="9">
        <v>0.31789765331548214</v>
      </c>
      <c r="P1369" s="10">
        <v>19353.29</v>
      </c>
      <c r="Q1369" s="10">
        <v>0</v>
      </c>
      <c r="R1369" s="10">
        <v>19353.29</v>
      </c>
      <c r="S1369" s="10">
        <v>7535.71</v>
      </c>
      <c r="T1369" s="9">
        <v>0.71974748038231251</v>
      </c>
    </row>
    <row r="1370" spans="1:20" hidden="1" outlineLevel="4" collapsed="1" x14ac:dyDescent="0.35">
      <c r="A1370" s="14" t="s">
        <v>3</v>
      </c>
      <c r="B1370" s="14" t="s">
        <v>3</v>
      </c>
      <c r="C1370" s="13" t="s">
        <v>3</v>
      </c>
      <c r="D1370" s="12" t="s">
        <v>3</v>
      </c>
      <c r="E1370" s="12" t="s">
        <v>3</v>
      </c>
      <c r="F1370" s="96"/>
      <c r="G1370" s="86"/>
      <c r="H1370" s="10">
        <v>10538</v>
      </c>
      <c r="I1370" s="10">
        <v>0</v>
      </c>
      <c r="J1370" s="10">
        <v>10538</v>
      </c>
      <c r="K1370" s="10">
        <v>0</v>
      </c>
      <c r="L1370" s="10">
        <v>0</v>
      </c>
      <c r="M1370" s="10">
        <v>0</v>
      </c>
      <c r="N1370" s="10">
        <v>10538</v>
      </c>
      <c r="O1370" s="9">
        <v>0</v>
      </c>
      <c r="P1370" s="10">
        <v>0</v>
      </c>
      <c r="Q1370" s="10">
        <v>0</v>
      </c>
      <c r="R1370" s="10">
        <v>0</v>
      </c>
      <c r="S1370" s="10">
        <v>10538</v>
      </c>
      <c r="T1370" s="9">
        <v>0</v>
      </c>
    </row>
    <row r="1371" spans="1:20" hidden="1" outlineLevel="4" collapsed="1" x14ac:dyDescent="0.35">
      <c r="A1371" s="14" t="s">
        <v>3</v>
      </c>
      <c r="B1371" s="14" t="s">
        <v>3</v>
      </c>
      <c r="C1371" s="13" t="s">
        <v>3</v>
      </c>
      <c r="D1371" s="12" t="s">
        <v>3</v>
      </c>
      <c r="E1371" s="12" t="s">
        <v>3</v>
      </c>
      <c r="F1371" s="96" t="s">
        <v>291</v>
      </c>
      <c r="G1371" s="86"/>
      <c r="H1371" s="10">
        <v>0</v>
      </c>
      <c r="I1371" s="10">
        <v>0</v>
      </c>
      <c r="J1371" s="10">
        <v>0</v>
      </c>
      <c r="K1371" s="10">
        <v>5918.02</v>
      </c>
      <c r="L1371" s="10">
        <v>0</v>
      </c>
      <c r="M1371" s="10">
        <v>5918.02</v>
      </c>
      <c r="N1371" s="11">
        <v>-5918.02</v>
      </c>
      <c r="O1371" s="24">
        <v>-1</v>
      </c>
      <c r="P1371" s="10">
        <v>12427.24</v>
      </c>
      <c r="Q1371" s="10">
        <v>0</v>
      </c>
      <c r="R1371" s="10">
        <v>12427.24</v>
      </c>
      <c r="S1371" s="11">
        <v>-12427.24</v>
      </c>
      <c r="T1371" s="24">
        <v>-1</v>
      </c>
    </row>
    <row r="1372" spans="1:20" hidden="1" outlineLevel="4" collapsed="1" x14ac:dyDescent="0.35">
      <c r="A1372" s="14" t="s">
        <v>3</v>
      </c>
      <c r="B1372" s="14" t="s">
        <v>3</v>
      </c>
      <c r="C1372" s="13" t="s">
        <v>3</v>
      </c>
      <c r="D1372" s="12" t="s">
        <v>3</v>
      </c>
      <c r="E1372" s="12" t="s">
        <v>3</v>
      </c>
      <c r="F1372" s="96" t="s">
        <v>290</v>
      </c>
      <c r="G1372" s="86"/>
      <c r="H1372" s="10">
        <v>11590</v>
      </c>
      <c r="I1372" s="10">
        <v>0</v>
      </c>
      <c r="J1372" s="10">
        <v>11590</v>
      </c>
      <c r="K1372" s="10">
        <v>5918.02</v>
      </c>
      <c r="L1372" s="10">
        <v>0</v>
      </c>
      <c r="M1372" s="10">
        <v>5918.02</v>
      </c>
      <c r="N1372" s="10">
        <v>5671.98</v>
      </c>
      <c r="O1372" s="9">
        <v>0.51061432269197582</v>
      </c>
      <c r="P1372" s="10">
        <v>12427.24</v>
      </c>
      <c r="Q1372" s="10">
        <v>0</v>
      </c>
      <c r="R1372" s="10">
        <v>12427.24</v>
      </c>
      <c r="S1372" s="11">
        <v>-837.24</v>
      </c>
      <c r="T1372" s="9">
        <v>1.0722381363244176</v>
      </c>
    </row>
    <row r="1373" spans="1:20" hidden="1" outlineLevel="4" collapsed="1" x14ac:dyDescent="0.35">
      <c r="A1373" s="14" t="s">
        <v>3</v>
      </c>
      <c r="B1373" s="14" t="s">
        <v>3</v>
      </c>
      <c r="C1373" s="13" t="s">
        <v>3</v>
      </c>
      <c r="D1373" s="12" t="s">
        <v>3</v>
      </c>
      <c r="E1373" s="12" t="s">
        <v>3</v>
      </c>
      <c r="F1373" s="96" t="s">
        <v>415</v>
      </c>
      <c r="G1373" s="86"/>
      <c r="H1373" s="10">
        <v>46362</v>
      </c>
      <c r="I1373" s="10">
        <v>0</v>
      </c>
      <c r="J1373" s="10">
        <v>46362</v>
      </c>
      <c r="K1373" s="10">
        <v>11725.09</v>
      </c>
      <c r="L1373" s="10">
        <v>0</v>
      </c>
      <c r="M1373" s="10">
        <v>11725.09</v>
      </c>
      <c r="N1373" s="10">
        <v>34636.910000000003</v>
      </c>
      <c r="O1373" s="9">
        <v>0.25290302402829906</v>
      </c>
      <c r="P1373" s="10">
        <v>24077.53</v>
      </c>
      <c r="Q1373" s="10">
        <v>0</v>
      </c>
      <c r="R1373" s="10">
        <v>24077.53</v>
      </c>
      <c r="S1373" s="10">
        <v>22284.47</v>
      </c>
      <c r="T1373" s="9">
        <v>0.51933760407230056</v>
      </c>
    </row>
    <row r="1374" spans="1:20" hidden="1" outlineLevel="4" collapsed="1" x14ac:dyDescent="0.35">
      <c r="A1374" s="14" t="s">
        <v>3</v>
      </c>
      <c r="B1374" s="14" t="s">
        <v>3</v>
      </c>
      <c r="C1374" s="13" t="s">
        <v>3</v>
      </c>
      <c r="D1374" s="12" t="s">
        <v>3</v>
      </c>
      <c r="E1374" s="12" t="s">
        <v>3</v>
      </c>
      <c r="F1374" s="96" t="s">
        <v>286</v>
      </c>
      <c r="G1374" s="86"/>
      <c r="H1374" s="10">
        <v>0</v>
      </c>
      <c r="I1374" s="10">
        <v>0</v>
      </c>
      <c r="J1374" s="10">
        <v>0</v>
      </c>
      <c r="K1374" s="10">
        <v>29624.44</v>
      </c>
      <c r="L1374" s="10">
        <v>0</v>
      </c>
      <c r="M1374" s="10">
        <v>29624.44</v>
      </c>
      <c r="N1374" s="11">
        <v>-29624.44</v>
      </c>
      <c r="O1374" s="24">
        <v>-1</v>
      </c>
      <c r="P1374" s="10">
        <v>60603.58</v>
      </c>
      <c r="Q1374" s="10">
        <v>0</v>
      </c>
      <c r="R1374" s="10">
        <v>60603.58</v>
      </c>
      <c r="S1374" s="11">
        <v>-60603.58</v>
      </c>
      <c r="T1374" s="24">
        <v>-1</v>
      </c>
    </row>
    <row r="1375" spans="1:20" hidden="1" outlineLevel="4" collapsed="1" x14ac:dyDescent="0.35">
      <c r="A1375" s="14" t="s">
        <v>3</v>
      </c>
      <c r="B1375" s="14" t="s">
        <v>3</v>
      </c>
      <c r="C1375" s="13" t="s">
        <v>3</v>
      </c>
      <c r="D1375" s="12" t="s">
        <v>3</v>
      </c>
      <c r="E1375" s="12" t="s">
        <v>3</v>
      </c>
      <c r="F1375" s="96" t="s">
        <v>195</v>
      </c>
      <c r="G1375" s="86"/>
      <c r="H1375" s="10">
        <v>46362</v>
      </c>
      <c r="I1375" s="10">
        <v>0</v>
      </c>
      <c r="J1375" s="10">
        <v>46362</v>
      </c>
      <c r="K1375" s="10">
        <v>23450.18</v>
      </c>
      <c r="L1375" s="10">
        <v>0</v>
      </c>
      <c r="M1375" s="10">
        <v>23450.18</v>
      </c>
      <c r="N1375" s="10">
        <v>22911.82</v>
      </c>
      <c r="O1375" s="9">
        <v>0.50580604805659812</v>
      </c>
      <c r="P1375" s="10">
        <v>48155.06</v>
      </c>
      <c r="Q1375" s="10">
        <v>0</v>
      </c>
      <c r="R1375" s="10">
        <v>48155.06</v>
      </c>
      <c r="S1375" s="11">
        <v>-1793.06</v>
      </c>
      <c r="T1375" s="9">
        <v>1.0386752081446011</v>
      </c>
    </row>
    <row r="1376" spans="1:20" hidden="1" outlineLevel="4" collapsed="1" x14ac:dyDescent="0.35">
      <c r="A1376" s="14" t="s">
        <v>3</v>
      </c>
      <c r="B1376" s="14" t="s">
        <v>3</v>
      </c>
      <c r="C1376" s="13" t="s">
        <v>3</v>
      </c>
      <c r="D1376" s="12" t="s">
        <v>3</v>
      </c>
      <c r="E1376" s="12" t="s">
        <v>3</v>
      </c>
      <c r="F1376" s="96" t="s">
        <v>285</v>
      </c>
      <c r="G1376" s="86"/>
      <c r="H1376" s="10">
        <v>0</v>
      </c>
      <c r="I1376" s="10">
        <v>0</v>
      </c>
      <c r="J1376" s="10">
        <v>0</v>
      </c>
      <c r="K1376" s="10">
        <v>6548.07</v>
      </c>
      <c r="L1376" s="10">
        <v>0</v>
      </c>
      <c r="M1376" s="10">
        <v>6548.07</v>
      </c>
      <c r="N1376" s="11">
        <v>-6548.07</v>
      </c>
      <c r="O1376" s="24">
        <v>-1</v>
      </c>
      <c r="P1376" s="10">
        <v>13337.49</v>
      </c>
      <c r="Q1376" s="10">
        <v>0</v>
      </c>
      <c r="R1376" s="10">
        <v>13337.49</v>
      </c>
      <c r="S1376" s="11">
        <v>-13337.49</v>
      </c>
      <c r="T1376" s="24">
        <v>-1</v>
      </c>
    </row>
    <row r="1377" spans="1:20" hidden="1" outlineLevel="4" collapsed="1" x14ac:dyDescent="0.35">
      <c r="A1377" s="14" t="s">
        <v>3</v>
      </c>
      <c r="B1377" s="14" t="s">
        <v>3</v>
      </c>
      <c r="C1377" s="13" t="s">
        <v>3</v>
      </c>
      <c r="D1377" s="12" t="s">
        <v>3</v>
      </c>
      <c r="E1377" s="12" t="s">
        <v>3</v>
      </c>
      <c r="F1377" s="96" t="s">
        <v>133</v>
      </c>
      <c r="G1377" s="86"/>
      <c r="H1377" s="10">
        <v>275867</v>
      </c>
      <c r="I1377" s="10">
        <v>0</v>
      </c>
      <c r="J1377" s="10">
        <v>275867</v>
      </c>
      <c r="K1377" s="10">
        <v>122208.67</v>
      </c>
      <c r="L1377" s="10">
        <v>0</v>
      </c>
      <c r="M1377" s="10">
        <v>122208.67</v>
      </c>
      <c r="N1377" s="10">
        <v>153658.32999999999</v>
      </c>
      <c r="O1377" s="9">
        <v>0.44299851015163105</v>
      </c>
      <c r="P1377" s="10">
        <v>258037.75</v>
      </c>
      <c r="Q1377" s="10">
        <v>0</v>
      </c>
      <c r="R1377" s="10">
        <v>258037.75</v>
      </c>
      <c r="S1377" s="10">
        <v>17829.25</v>
      </c>
      <c r="T1377" s="9">
        <v>0.9353701240090333</v>
      </c>
    </row>
    <row r="1378" spans="1:20" hidden="1" outlineLevel="4" collapsed="1" x14ac:dyDescent="0.35">
      <c r="A1378" s="14" t="s">
        <v>3</v>
      </c>
      <c r="B1378" s="14" t="s">
        <v>3</v>
      </c>
      <c r="C1378" s="13" t="s">
        <v>3</v>
      </c>
      <c r="D1378" s="12" t="s">
        <v>3</v>
      </c>
      <c r="E1378" s="12" t="s">
        <v>3</v>
      </c>
      <c r="F1378" s="96" t="s">
        <v>133</v>
      </c>
      <c r="G1378" s="86"/>
      <c r="H1378" s="10">
        <v>69937</v>
      </c>
      <c r="I1378" s="10">
        <v>0</v>
      </c>
      <c r="J1378" s="10">
        <v>69937</v>
      </c>
      <c r="K1378" s="10">
        <v>35386.51</v>
      </c>
      <c r="L1378" s="10">
        <v>0</v>
      </c>
      <c r="M1378" s="10">
        <v>35386.51</v>
      </c>
      <c r="N1378" s="10">
        <v>34550.49</v>
      </c>
      <c r="O1378" s="9">
        <v>0.50597695068418724</v>
      </c>
      <c r="P1378" s="10">
        <v>72722.47</v>
      </c>
      <c r="Q1378" s="10">
        <v>0</v>
      </c>
      <c r="R1378" s="10">
        <v>72722.47</v>
      </c>
      <c r="S1378" s="11">
        <v>-2785.47</v>
      </c>
      <c r="T1378" s="9">
        <v>1.0398282740180449</v>
      </c>
    </row>
    <row r="1379" spans="1:20" hidden="1" outlineLevel="4" collapsed="1" x14ac:dyDescent="0.35">
      <c r="A1379" s="14" t="s">
        <v>3</v>
      </c>
      <c r="B1379" s="14" t="s">
        <v>3</v>
      </c>
      <c r="C1379" s="13" t="s">
        <v>3</v>
      </c>
      <c r="D1379" s="12" t="s">
        <v>3</v>
      </c>
      <c r="E1379" s="12" t="s">
        <v>3</v>
      </c>
      <c r="F1379" s="96" t="s">
        <v>133</v>
      </c>
      <c r="G1379" s="86"/>
      <c r="H1379" s="10">
        <v>300542</v>
      </c>
      <c r="I1379" s="10">
        <v>0</v>
      </c>
      <c r="J1379" s="10">
        <v>300542</v>
      </c>
      <c r="K1379" s="10">
        <v>138149.32999999999</v>
      </c>
      <c r="L1379" s="10">
        <v>0</v>
      </c>
      <c r="M1379" s="10">
        <v>138149.32999999999</v>
      </c>
      <c r="N1379" s="10">
        <v>162392.67000000001</v>
      </c>
      <c r="O1379" s="9">
        <v>0.45966730107605591</v>
      </c>
      <c r="P1379" s="10">
        <v>292217.87</v>
      </c>
      <c r="Q1379" s="10">
        <v>0</v>
      </c>
      <c r="R1379" s="10">
        <v>292217.87</v>
      </c>
      <c r="S1379" s="10">
        <v>8324.1299999999992</v>
      </c>
      <c r="T1379" s="9">
        <v>0.97230293935622969</v>
      </c>
    </row>
    <row r="1380" spans="1:20" hidden="1" outlineLevel="4" collapsed="1" x14ac:dyDescent="0.35">
      <c r="A1380" s="14" t="s">
        <v>3</v>
      </c>
      <c r="B1380" s="14" t="s">
        <v>3</v>
      </c>
      <c r="C1380" s="13" t="s">
        <v>3</v>
      </c>
      <c r="D1380" s="12" t="s">
        <v>3</v>
      </c>
      <c r="E1380" s="12" t="s">
        <v>3</v>
      </c>
      <c r="F1380" s="96" t="s">
        <v>133</v>
      </c>
      <c r="G1380" s="86"/>
      <c r="H1380" s="10">
        <v>53316</v>
      </c>
      <c r="I1380" s="10">
        <v>0</v>
      </c>
      <c r="J1380" s="10">
        <v>53316</v>
      </c>
      <c r="K1380" s="10">
        <v>15226.51</v>
      </c>
      <c r="L1380" s="10">
        <v>0</v>
      </c>
      <c r="M1380" s="10">
        <v>15226.51</v>
      </c>
      <c r="N1380" s="10">
        <v>38089.49</v>
      </c>
      <c r="O1380" s="9">
        <v>0.28558987921074347</v>
      </c>
      <c r="P1380" s="10">
        <v>31188.07</v>
      </c>
      <c r="Q1380" s="10">
        <v>0</v>
      </c>
      <c r="R1380" s="10">
        <v>31188.07</v>
      </c>
      <c r="S1380" s="10">
        <v>22127.93</v>
      </c>
      <c r="T1380" s="9">
        <v>0.58496642658864129</v>
      </c>
    </row>
    <row r="1381" spans="1:20" hidden="1" outlineLevel="4" collapsed="1" x14ac:dyDescent="0.35">
      <c r="A1381" s="14" t="s">
        <v>3</v>
      </c>
      <c r="B1381" s="14" t="s">
        <v>3</v>
      </c>
      <c r="C1381" s="13" t="s">
        <v>3</v>
      </c>
      <c r="D1381" s="12" t="s">
        <v>3</v>
      </c>
      <c r="E1381" s="12" t="s">
        <v>3</v>
      </c>
      <c r="F1381" s="96" t="s">
        <v>65</v>
      </c>
      <c r="G1381" s="86"/>
      <c r="H1381" s="10">
        <v>18545</v>
      </c>
      <c r="I1381" s="10">
        <v>0</v>
      </c>
      <c r="J1381" s="10">
        <v>18545</v>
      </c>
      <c r="K1381" s="10">
        <v>0</v>
      </c>
      <c r="L1381" s="10">
        <v>0</v>
      </c>
      <c r="M1381" s="10">
        <v>0</v>
      </c>
      <c r="N1381" s="10">
        <v>18545</v>
      </c>
      <c r="O1381" s="9">
        <v>0</v>
      </c>
      <c r="P1381" s="10">
        <v>0</v>
      </c>
      <c r="Q1381" s="10">
        <v>0</v>
      </c>
      <c r="R1381" s="10">
        <v>0</v>
      </c>
      <c r="S1381" s="10">
        <v>18545</v>
      </c>
      <c r="T1381" s="9">
        <v>0</v>
      </c>
    </row>
    <row r="1382" spans="1:20" hidden="1" outlineLevel="4" collapsed="1" x14ac:dyDescent="0.35">
      <c r="A1382" s="14" t="s">
        <v>3</v>
      </c>
      <c r="B1382" s="14" t="s">
        <v>3</v>
      </c>
      <c r="C1382" s="13" t="s">
        <v>3</v>
      </c>
      <c r="D1382" s="12" t="s">
        <v>3</v>
      </c>
      <c r="E1382" s="12" t="s">
        <v>3</v>
      </c>
      <c r="F1382" s="96" t="s">
        <v>81</v>
      </c>
      <c r="G1382" s="86"/>
      <c r="H1382" s="10">
        <v>0</v>
      </c>
      <c r="I1382" s="10">
        <v>0</v>
      </c>
      <c r="J1382" s="10">
        <v>0</v>
      </c>
      <c r="K1382" s="10">
        <v>4006.6</v>
      </c>
      <c r="L1382" s="10">
        <v>0</v>
      </c>
      <c r="M1382" s="10">
        <v>4006.6</v>
      </c>
      <c r="N1382" s="11">
        <v>-4006.6</v>
      </c>
      <c r="O1382" s="24">
        <v>-1</v>
      </c>
      <c r="P1382" s="10">
        <v>8126.8</v>
      </c>
      <c r="Q1382" s="10">
        <v>0</v>
      </c>
      <c r="R1382" s="10">
        <v>8126.8</v>
      </c>
      <c r="S1382" s="11">
        <v>-8126.8</v>
      </c>
      <c r="T1382" s="24">
        <v>-1</v>
      </c>
    </row>
    <row r="1383" spans="1:20" hidden="1" outlineLevel="4" collapsed="1" x14ac:dyDescent="0.35">
      <c r="A1383" s="14" t="s">
        <v>3</v>
      </c>
      <c r="B1383" s="14" t="s">
        <v>3</v>
      </c>
      <c r="C1383" s="13" t="s">
        <v>3</v>
      </c>
      <c r="D1383" s="12" t="s">
        <v>3</v>
      </c>
      <c r="E1383" s="12" t="s">
        <v>3</v>
      </c>
      <c r="F1383" s="96" t="s">
        <v>67</v>
      </c>
      <c r="G1383" s="86"/>
      <c r="H1383" s="10">
        <v>4636</v>
      </c>
      <c r="I1383" s="10">
        <v>0</v>
      </c>
      <c r="J1383" s="10">
        <v>4636</v>
      </c>
      <c r="K1383" s="10">
        <v>990.29</v>
      </c>
      <c r="L1383" s="10">
        <v>0</v>
      </c>
      <c r="M1383" s="10">
        <v>990.29</v>
      </c>
      <c r="N1383" s="10">
        <v>3645.71</v>
      </c>
      <c r="O1383" s="9">
        <v>0.21360871440897325</v>
      </c>
      <c r="P1383" s="10">
        <v>2292.11</v>
      </c>
      <c r="Q1383" s="10">
        <v>0</v>
      </c>
      <c r="R1383" s="10">
        <v>2292.11</v>
      </c>
      <c r="S1383" s="10">
        <v>2343.89</v>
      </c>
      <c r="T1383" s="9">
        <v>0.49441544434857637</v>
      </c>
    </row>
    <row r="1384" spans="1:20" hidden="1" outlineLevel="4" collapsed="1" x14ac:dyDescent="0.35">
      <c r="A1384" s="14" t="s">
        <v>3</v>
      </c>
      <c r="B1384" s="14" t="s">
        <v>3</v>
      </c>
      <c r="C1384" s="13" t="s">
        <v>3</v>
      </c>
      <c r="D1384" s="12" t="s">
        <v>3</v>
      </c>
      <c r="E1384" s="12" t="s">
        <v>3</v>
      </c>
      <c r="F1384" s="96" t="s">
        <v>68</v>
      </c>
      <c r="G1384" s="86"/>
      <c r="H1384" s="10">
        <v>7534</v>
      </c>
      <c r="I1384" s="10">
        <v>0</v>
      </c>
      <c r="J1384" s="10">
        <v>7534</v>
      </c>
      <c r="K1384" s="10">
        <v>3801.62</v>
      </c>
      <c r="L1384" s="10">
        <v>0</v>
      </c>
      <c r="M1384" s="10">
        <v>3801.62</v>
      </c>
      <c r="N1384" s="10">
        <v>3732.38</v>
      </c>
      <c r="O1384" s="9">
        <v>0.50459516856915321</v>
      </c>
      <c r="P1384" s="10">
        <v>7762.04</v>
      </c>
      <c r="Q1384" s="10">
        <v>0</v>
      </c>
      <c r="R1384" s="10">
        <v>7762.04</v>
      </c>
      <c r="S1384" s="11">
        <v>-228.04</v>
      </c>
      <c r="T1384" s="9">
        <v>1.0302681178656756</v>
      </c>
    </row>
    <row r="1385" spans="1:20" hidden="1" outlineLevel="4" collapsed="1" x14ac:dyDescent="0.35">
      <c r="A1385" s="14" t="s">
        <v>3</v>
      </c>
      <c r="B1385" s="14" t="s">
        <v>3</v>
      </c>
      <c r="C1385" s="13" t="s">
        <v>3</v>
      </c>
      <c r="D1385" s="12" t="s">
        <v>3</v>
      </c>
      <c r="E1385" s="12" t="s">
        <v>3</v>
      </c>
      <c r="F1385" s="96" t="s">
        <v>57</v>
      </c>
      <c r="G1385" s="86"/>
      <c r="H1385" s="10">
        <v>4636</v>
      </c>
      <c r="I1385" s="10">
        <v>0</v>
      </c>
      <c r="J1385" s="10">
        <v>4636</v>
      </c>
      <c r="K1385" s="10">
        <v>0</v>
      </c>
      <c r="L1385" s="10">
        <v>0</v>
      </c>
      <c r="M1385" s="10">
        <v>0</v>
      </c>
      <c r="N1385" s="10">
        <v>4636</v>
      </c>
      <c r="O1385" s="9">
        <v>0</v>
      </c>
      <c r="P1385" s="10">
        <v>0</v>
      </c>
      <c r="Q1385" s="10">
        <v>0</v>
      </c>
      <c r="R1385" s="10">
        <v>0</v>
      </c>
      <c r="S1385" s="10">
        <v>4636</v>
      </c>
      <c r="T1385" s="9">
        <v>0</v>
      </c>
    </row>
    <row r="1386" spans="1:20" hidden="1" outlineLevel="4" collapsed="1" x14ac:dyDescent="0.35">
      <c r="A1386" s="14" t="s">
        <v>3</v>
      </c>
      <c r="B1386" s="14" t="s">
        <v>3</v>
      </c>
      <c r="C1386" s="13" t="s">
        <v>3</v>
      </c>
      <c r="D1386" s="12" t="s">
        <v>3</v>
      </c>
      <c r="E1386" s="12" t="s">
        <v>3</v>
      </c>
      <c r="F1386" s="96" t="s">
        <v>59</v>
      </c>
      <c r="G1386" s="86"/>
      <c r="H1386" s="10">
        <v>22914</v>
      </c>
      <c r="I1386" s="10">
        <v>0</v>
      </c>
      <c r="J1386" s="10">
        <v>22914</v>
      </c>
      <c r="K1386" s="10">
        <v>11684.47</v>
      </c>
      <c r="L1386" s="10">
        <v>0</v>
      </c>
      <c r="M1386" s="10">
        <v>11684.47</v>
      </c>
      <c r="N1386" s="10">
        <v>11229.53</v>
      </c>
      <c r="O1386" s="9">
        <v>0.50992711879200492</v>
      </c>
      <c r="P1386" s="10">
        <v>24458.89</v>
      </c>
      <c r="Q1386" s="10">
        <v>0</v>
      </c>
      <c r="R1386" s="10">
        <v>24458.89</v>
      </c>
      <c r="S1386" s="11">
        <v>-1544.89</v>
      </c>
      <c r="T1386" s="9">
        <v>1.0674212271973467</v>
      </c>
    </row>
    <row r="1387" spans="1:20" hidden="1" outlineLevel="4" collapsed="1" x14ac:dyDescent="0.35">
      <c r="A1387" s="14" t="s">
        <v>3</v>
      </c>
      <c r="B1387" s="14" t="s">
        <v>3</v>
      </c>
      <c r="C1387" s="13" t="s">
        <v>3</v>
      </c>
      <c r="D1387" s="12" t="s">
        <v>3</v>
      </c>
      <c r="E1387" s="12" t="s">
        <v>3</v>
      </c>
      <c r="F1387" s="96" t="s">
        <v>59</v>
      </c>
      <c r="G1387" s="86"/>
      <c r="H1387" s="10">
        <v>52784</v>
      </c>
      <c r="I1387" s="10">
        <v>0</v>
      </c>
      <c r="J1387" s="10">
        <v>52784</v>
      </c>
      <c r="K1387" s="10">
        <v>20972.959999999999</v>
      </c>
      <c r="L1387" s="10">
        <v>0</v>
      </c>
      <c r="M1387" s="10">
        <v>20972.959999999999</v>
      </c>
      <c r="N1387" s="10">
        <v>31811.040000000001</v>
      </c>
      <c r="O1387" s="9">
        <v>0.39733555622916034</v>
      </c>
      <c r="P1387" s="10">
        <v>14745.92</v>
      </c>
      <c r="Q1387" s="10">
        <v>0</v>
      </c>
      <c r="R1387" s="10">
        <v>14745.92</v>
      </c>
      <c r="S1387" s="10">
        <v>38038.080000000002</v>
      </c>
      <c r="T1387" s="9">
        <v>0.27936344346771746</v>
      </c>
    </row>
    <row r="1388" spans="1:20" hidden="1" outlineLevel="4" collapsed="1" x14ac:dyDescent="0.35">
      <c r="A1388" s="14" t="s">
        <v>3</v>
      </c>
      <c r="B1388" s="14" t="s">
        <v>3</v>
      </c>
      <c r="C1388" s="13" t="s">
        <v>3</v>
      </c>
      <c r="D1388" s="12" t="s">
        <v>3</v>
      </c>
      <c r="E1388" s="12" t="s">
        <v>3</v>
      </c>
      <c r="F1388" s="96" t="s">
        <v>59</v>
      </c>
      <c r="G1388" s="86"/>
      <c r="H1388" s="10">
        <v>14421</v>
      </c>
      <c r="I1388" s="10">
        <v>0</v>
      </c>
      <c r="J1388" s="10">
        <v>14421</v>
      </c>
      <c r="K1388" s="10">
        <v>13166.69</v>
      </c>
      <c r="L1388" s="10">
        <v>0</v>
      </c>
      <c r="M1388" s="10">
        <v>13166.69</v>
      </c>
      <c r="N1388" s="10">
        <v>1254.31</v>
      </c>
      <c r="O1388" s="9">
        <v>0.91302198183205052</v>
      </c>
      <c r="P1388" s="10">
        <v>27085.43</v>
      </c>
      <c r="Q1388" s="10">
        <v>0</v>
      </c>
      <c r="R1388" s="10">
        <v>27085.43</v>
      </c>
      <c r="S1388" s="11">
        <v>-12664.43</v>
      </c>
      <c r="T1388" s="9">
        <v>1.8781936065460092</v>
      </c>
    </row>
    <row r="1389" spans="1:20" hidden="1" outlineLevel="4" collapsed="1" x14ac:dyDescent="0.35">
      <c r="A1389" s="14" t="s">
        <v>3</v>
      </c>
      <c r="B1389" s="14" t="s">
        <v>3</v>
      </c>
      <c r="C1389" s="13" t="s">
        <v>3</v>
      </c>
      <c r="D1389" s="12" t="s">
        <v>3</v>
      </c>
      <c r="E1389" s="12" t="s">
        <v>3</v>
      </c>
      <c r="F1389" s="96" t="s">
        <v>59</v>
      </c>
      <c r="G1389" s="86"/>
      <c r="H1389" s="10">
        <v>29443</v>
      </c>
      <c r="I1389" s="10">
        <v>0</v>
      </c>
      <c r="J1389" s="10">
        <v>29443</v>
      </c>
      <c r="K1389" s="10">
        <v>14918.07</v>
      </c>
      <c r="L1389" s="10">
        <v>0</v>
      </c>
      <c r="M1389" s="10">
        <v>14918.07</v>
      </c>
      <c r="N1389" s="10">
        <v>14524.93</v>
      </c>
      <c r="O1389" s="9">
        <v>0.50667628978025336</v>
      </c>
      <c r="P1389" s="10">
        <v>30759.09</v>
      </c>
      <c r="Q1389" s="10">
        <v>0</v>
      </c>
      <c r="R1389" s="10">
        <v>30759.09</v>
      </c>
      <c r="S1389" s="11">
        <v>-1316.09</v>
      </c>
      <c r="T1389" s="9">
        <v>1.0446995890364432</v>
      </c>
    </row>
    <row r="1390" spans="1:20" hidden="1" outlineLevel="4" collapsed="1" x14ac:dyDescent="0.35">
      <c r="A1390" s="14" t="s">
        <v>3</v>
      </c>
      <c r="B1390" s="14" t="s">
        <v>3</v>
      </c>
      <c r="C1390" s="13" t="s">
        <v>3</v>
      </c>
      <c r="D1390" s="12" t="s">
        <v>3</v>
      </c>
      <c r="E1390" s="12" t="s">
        <v>3</v>
      </c>
      <c r="F1390" s="96" t="s">
        <v>59</v>
      </c>
      <c r="G1390" s="86"/>
      <c r="H1390" s="10">
        <v>30135</v>
      </c>
      <c r="I1390" s="10">
        <v>0</v>
      </c>
      <c r="J1390" s="10">
        <v>30135</v>
      </c>
      <c r="K1390" s="10">
        <v>15206.51</v>
      </c>
      <c r="L1390" s="10">
        <v>0</v>
      </c>
      <c r="M1390" s="10">
        <v>15206.51</v>
      </c>
      <c r="N1390" s="10">
        <v>14928.49</v>
      </c>
      <c r="O1390" s="9">
        <v>0.5046129085780654</v>
      </c>
      <c r="P1390" s="10">
        <v>31048.07</v>
      </c>
      <c r="Q1390" s="10">
        <v>0</v>
      </c>
      <c r="R1390" s="10">
        <v>31048.07</v>
      </c>
      <c r="S1390" s="11">
        <v>-913.07</v>
      </c>
      <c r="T1390" s="9">
        <v>1.0302993197278911</v>
      </c>
    </row>
    <row r="1391" spans="1:20" hidden="1" outlineLevel="4" collapsed="1" x14ac:dyDescent="0.35">
      <c r="A1391" s="14" t="s">
        <v>3</v>
      </c>
      <c r="B1391" s="14" t="s">
        <v>3</v>
      </c>
      <c r="C1391" s="13" t="s">
        <v>3</v>
      </c>
      <c r="D1391" s="12" t="s">
        <v>3</v>
      </c>
      <c r="E1391" s="12" t="s">
        <v>3</v>
      </c>
      <c r="F1391" s="96" t="s">
        <v>59</v>
      </c>
      <c r="G1391" s="86"/>
      <c r="H1391" s="10">
        <v>10742</v>
      </c>
      <c r="I1391" s="10">
        <v>0</v>
      </c>
      <c r="J1391" s="10">
        <v>10742</v>
      </c>
      <c r="K1391" s="10">
        <v>5486.02</v>
      </c>
      <c r="L1391" s="10">
        <v>0</v>
      </c>
      <c r="M1391" s="10">
        <v>5486.02</v>
      </c>
      <c r="N1391" s="10">
        <v>5255.98</v>
      </c>
      <c r="O1391" s="9">
        <v>0.51070750325823866</v>
      </c>
      <c r="P1391" s="10">
        <v>11520.04</v>
      </c>
      <c r="Q1391" s="10">
        <v>0</v>
      </c>
      <c r="R1391" s="10">
        <v>11520.04</v>
      </c>
      <c r="S1391" s="11">
        <v>-778.04</v>
      </c>
      <c r="T1391" s="9">
        <v>1.072429715136846</v>
      </c>
    </row>
    <row r="1392" spans="1:20" hidden="1" outlineLevel="4" collapsed="1" x14ac:dyDescent="0.35">
      <c r="A1392" s="14" t="s">
        <v>3</v>
      </c>
      <c r="B1392" s="14" t="s">
        <v>3</v>
      </c>
      <c r="C1392" s="13" t="s">
        <v>3</v>
      </c>
      <c r="D1392" s="12" t="s">
        <v>3</v>
      </c>
      <c r="E1392" s="12" t="s">
        <v>3</v>
      </c>
      <c r="F1392" s="96" t="s">
        <v>59</v>
      </c>
      <c r="G1392" s="86"/>
      <c r="H1392" s="10">
        <v>22649</v>
      </c>
      <c r="I1392" s="10">
        <v>0</v>
      </c>
      <c r="J1392" s="10">
        <v>22649</v>
      </c>
      <c r="K1392" s="10">
        <v>11503.22</v>
      </c>
      <c r="L1392" s="10">
        <v>0</v>
      </c>
      <c r="M1392" s="10">
        <v>11503.22</v>
      </c>
      <c r="N1392" s="10">
        <v>11145.78</v>
      </c>
      <c r="O1392" s="9">
        <v>0.50789085610843743</v>
      </c>
      <c r="P1392" s="10">
        <v>23855.24</v>
      </c>
      <c r="Q1392" s="10">
        <v>0</v>
      </c>
      <c r="R1392" s="10">
        <v>23855.24</v>
      </c>
      <c r="S1392" s="11">
        <v>-1206.24</v>
      </c>
      <c r="T1392" s="9">
        <v>1.0532579804847897</v>
      </c>
    </row>
    <row r="1393" spans="1:20" hidden="1" outlineLevel="4" collapsed="1" x14ac:dyDescent="0.35">
      <c r="A1393" s="14" t="s">
        <v>3</v>
      </c>
      <c r="B1393" s="14" t="s">
        <v>3</v>
      </c>
      <c r="C1393" s="13" t="s">
        <v>3</v>
      </c>
      <c r="D1393" s="12" t="s">
        <v>3</v>
      </c>
      <c r="E1393" s="12" t="s">
        <v>3</v>
      </c>
      <c r="F1393" s="96" t="s">
        <v>59</v>
      </c>
      <c r="G1393" s="86"/>
      <c r="H1393" s="10">
        <v>83451</v>
      </c>
      <c r="I1393" s="10">
        <v>0</v>
      </c>
      <c r="J1393" s="10">
        <v>83451</v>
      </c>
      <c r="K1393" s="10">
        <v>33894.46</v>
      </c>
      <c r="L1393" s="10">
        <v>0</v>
      </c>
      <c r="M1393" s="10">
        <v>33894.46</v>
      </c>
      <c r="N1393" s="10">
        <v>49556.54</v>
      </c>
      <c r="O1393" s="9">
        <v>0.40616002204886698</v>
      </c>
      <c r="P1393" s="10">
        <v>102705.82</v>
      </c>
      <c r="Q1393" s="10">
        <v>0</v>
      </c>
      <c r="R1393" s="10">
        <v>102705.82</v>
      </c>
      <c r="S1393" s="11">
        <v>-19254.82</v>
      </c>
      <c r="T1393" s="9">
        <v>1.2307320463505531</v>
      </c>
    </row>
    <row r="1394" spans="1:20" hidden="1" outlineLevel="4" collapsed="1" x14ac:dyDescent="0.35">
      <c r="A1394" s="14" t="s">
        <v>3</v>
      </c>
      <c r="B1394" s="14" t="s">
        <v>3</v>
      </c>
      <c r="C1394" s="13" t="s">
        <v>3</v>
      </c>
      <c r="D1394" s="12" t="s">
        <v>3</v>
      </c>
      <c r="E1394" s="12" t="s">
        <v>3</v>
      </c>
      <c r="F1394" s="96" t="s">
        <v>59</v>
      </c>
      <c r="G1394" s="86"/>
      <c r="H1394" s="10">
        <v>23253</v>
      </c>
      <c r="I1394" s="10">
        <v>0</v>
      </c>
      <c r="J1394" s="10">
        <v>23253</v>
      </c>
      <c r="K1394" s="10">
        <v>6856</v>
      </c>
      <c r="L1394" s="10">
        <v>0</v>
      </c>
      <c r="M1394" s="10">
        <v>6856</v>
      </c>
      <c r="N1394" s="10">
        <v>16397</v>
      </c>
      <c r="O1394" s="9">
        <v>0.29484367608480627</v>
      </c>
      <c r="P1394" s="10">
        <v>15384.46</v>
      </c>
      <c r="Q1394" s="10">
        <v>0</v>
      </c>
      <c r="R1394" s="10">
        <v>15384.46</v>
      </c>
      <c r="S1394" s="10">
        <v>7868.54</v>
      </c>
      <c r="T1394" s="9">
        <v>0.66161183503203891</v>
      </c>
    </row>
    <row r="1395" spans="1:20" hidden="1" outlineLevel="4" collapsed="1" x14ac:dyDescent="0.35">
      <c r="A1395" s="14" t="s">
        <v>3</v>
      </c>
      <c r="B1395" s="14" t="s">
        <v>3</v>
      </c>
      <c r="C1395" s="13" t="s">
        <v>3</v>
      </c>
      <c r="D1395" s="12" t="s">
        <v>3</v>
      </c>
      <c r="E1395" s="12" t="s">
        <v>3</v>
      </c>
      <c r="F1395" s="96" t="s">
        <v>59</v>
      </c>
      <c r="G1395" s="86"/>
      <c r="H1395" s="10">
        <v>15494</v>
      </c>
      <c r="I1395" s="10">
        <v>0</v>
      </c>
      <c r="J1395" s="10">
        <v>15494</v>
      </c>
      <c r="K1395" s="10">
        <v>7837.06</v>
      </c>
      <c r="L1395" s="10">
        <v>0</v>
      </c>
      <c r="M1395" s="10">
        <v>7837.06</v>
      </c>
      <c r="N1395" s="10">
        <v>7656.94</v>
      </c>
      <c r="O1395" s="9">
        <v>0.50581257260875179</v>
      </c>
      <c r="P1395" s="10">
        <v>16093.42</v>
      </c>
      <c r="Q1395" s="10">
        <v>0</v>
      </c>
      <c r="R1395" s="10">
        <v>16093.42</v>
      </c>
      <c r="S1395" s="11">
        <v>-599.41999999999996</v>
      </c>
      <c r="T1395" s="9">
        <v>1.0386872337679101</v>
      </c>
    </row>
    <row r="1396" spans="1:20" hidden="1" outlineLevel="4" collapsed="1" x14ac:dyDescent="0.35">
      <c r="A1396" s="14" t="s">
        <v>3</v>
      </c>
      <c r="B1396" s="14" t="s">
        <v>3</v>
      </c>
      <c r="C1396" s="13" t="s">
        <v>3</v>
      </c>
      <c r="D1396" s="12" t="s">
        <v>3</v>
      </c>
      <c r="E1396" s="12" t="s">
        <v>3</v>
      </c>
      <c r="F1396" s="96" t="s">
        <v>122</v>
      </c>
      <c r="G1396" s="86"/>
      <c r="H1396" s="10">
        <v>53316</v>
      </c>
      <c r="I1396" s="10">
        <v>0</v>
      </c>
      <c r="J1396" s="10">
        <v>53316</v>
      </c>
      <c r="K1396" s="10">
        <v>5153.51</v>
      </c>
      <c r="L1396" s="10">
        <v>0</v>
      </c>
      <c r="M1396" s="10">
        <v>5153.51</v>
      </c>
      <c r="N1396" s="10">
        <v>48162.49</v>
      </c>
      <c r="O1396" s="9">
        <v>9.6659726911246149E-2</v>
      </c>
      <c r="P1396" s="10">
        <v>20995.07</v>
      </c>
      <c r="Q1396" s="10">
        <v>0</v>
      </c>
      <c r="R1396" s="10">
        <v>20995.07</v>
      </c>
      <c r="S1396" s="10">
        <v>32320.93</v>
      </c>
      <c r="T1396" s="9">
        <v>0.39378554280141048</v>
      </c>
    </row>
    <row r="1397" spans="1:20" hidden="1" outlineLevel="4" collapsed="1" x14ac:dyDescent="0.35">
      <c r="A1397" s="14" t="s">
        <v>3</v>
      </c>
      <c r="B1397" s="14" t="s">
        <v>3</v>
      </c>
      <c r="C1397" s="13" t="s">
        <v>3</v>
      </c>
      <c r="D1397" s="12" t="s">
        <v>3</v>
      </c>
      <c r="E1397" s="12" t="s">
        <v>3</v>
      </c>
      <c r="F1397" s="96" t="s">
        <v>88</v>
      </c>
      <c r="G1397" s="86"/>
      <c r="H1397" s="10">
        <v>10330</v>
      </c>
      <c r="I1397" s="10">
        <v>0</v>
      </c>
      <c r="J1397" s="10">
        <v>10330</v>
      </c>
      <c r="K1397" s="10">
        <v>3120.85</v>
      </c>
      <c r="L1397" s="10">
        <v>0</v>
      </c>
      <c r="M1397" s="10">
        <v>3120.85</v>
      </c>
      <c r="N1397" s="10">
        <v>7209.15</v>
      </c>
      <c r="O1397" s="9">
        <v>0.30211519845111329</v>
      </c>
      <c r="P1397" s="10">
        <v>6961.93</v>
      </c>
      <c r="Q1397" s="10">
        <v>0</v>
      </c>
      <c r="R1397" s="10">
        <v>6961.93</v>
      </c>
      <c r="S1397" s="10">
        <v>3368.07</v>
      </c>
      <c r="T1397" s="9">
        <v>0.67395256534365922</v>
      </c>
    </row>
    <row r="1398" spans="1:20" hidden="1" outlineLevel="4" collapsed="1" x14ac:dyDescent="0.35">
      <c r="A1398" s="14" t="s">
        <v>3</v>
      </c>
      <c r="B1398" s="14" t="s">
        <v>3</v>
      </c>
      <c r="C1398" s="13" t="s">
        <v>3</v>
      </c>
      <c r="D1398" s="12" t="s">
        <v>3</v>
      </c>
      <c r="E1398" s="12" t="s">
        <v>3</v>
      </c>
      <c r="F1398" s="96" t="s">
        <v>103</v>
      </c>
      <c r="G1398" s="86"/>
      <c r="H1398" s="10">
        <v>0</v>
      </c>
      <c r="I1398" s="10">
        <v>0</v>
      </c>
      <c r="J1398" s="10">
        <v>0</v>
      </c>
      <c r="K1398" s="10">
        <v>2051.5</v>
      </c>
      <c r="L1398" s="10">
        <v>0</v>
      </c>
      <c r="M1398" s="10">
        <v>2051.5</v>
      </c>
      <c r="N1398" s="11">
        <v>-2051.5</v>
      </c>
      <c r="O1398" s="24">
        <v>-1</v>
      </c>
      <c r="P1398" s="10">
        <v>14360.5</v>
      </c>
      <c r="Q1398" s="10">
        <v>0</v>
      </c>
      <c r="R1398" s="10">
        <v>14360.5</v>
      </c>
      <c r="S1398" s="11">
        <v>-14360.5</v>
      </c>
      <c r="T1398" s="24">
        <v>-1</v>
      </c>
    </row>
    <row r="1399" spans="1:20" hidden="1" outlineLevel="4" collapsed="1" x14ac:dyDescent="0.35">
      <c r="A1399" s="14" t="s">
        <v>3</v>
      </c>
      <c r="B1399" s="14" t="s">
        <v>3</v>
      </c>
      <c r="C1399" s="13" t="s">
        <v>3</v>
      </c>
      <c r="D1399" s="12" t="s">
        <v>3</v>
      </c>
      <c r="E1399" s="12" t="s">
        <v>3</v>
      </c>
      <c r="F1399" s="96" t="s">
        <v>247</v>
      </c>
      <c r="G1399" s="86"/>
      <c r="H1399" s="10">
        <v>0</v>
      </c>
      <c r="I1399" s="10">
        <v>0</v>
      </c>
      <c r="J1399" s="10">
        <v>0</v>
      </c>
      <c r="K1399" s="10">
        <v>5107.5600000000004</v>
      </c>
      <c r="L1399" s="10">
        <v>0</v>
      </c>
      <c r="M1399" s="10">
        <v>5107.5600000000004</v>
      </c>
      <c r="N1399" s="11">
        <v>-5107.5600000000004</v>
      </c>
      <c r="O1399" s="24">
        <v>-1</v>
      </c>
      <c r="P1399" s="10">
        <v>5107.5600000000004</v>
      </c>
      <c r="Q1399" s="10">
        <v>0</v>
      </c>
      <c r="R1399" s="10">
        <v>5107.5600000000004</v>
      </c>
      <c r="S1399" s="11">
        <v>-5107.5600000000004</v>
      </c>
      <c r="T1399" s="24">
        <v>-1</v>
      </c>
    </row>
    <row r="1400" spans="1:20" hidden="1" outlineLevel="4" collapsed="1" x14ac:dyDescent="0.35">
      <c r="A1400" s="14" t="s">
        <v>3</v>
      </c>
      <c r="B1400" s="14" t="s">
        <v>3</v>
      </c>
      <c r="C1400" s="13" t="s">
        <v>3</v>
      </c>
      <c r="D1400" s="12" t="s">
        <v>3</v>
      </c>
      <c r="E1400" s="12" t="s">
        <v>3</v>
      </c>
      <c r="F1400" s="96" t="s">
        <v>246</v>
      </c>
      <c r="G1400" s="86"/>
      <c r="H1400" s="10">
        <v>0</v>
      </c>
      <c r="I1400" s="10">
        <v>0</v>
      </c>
      <c r="J1400" s="10">
        <v>0</v>
      </c>
      <c r="K1400" s="10">
        <v>1697.01</v>
      </c>
      <c r="L1400" s="10">
        <v>0</v>
      </c>
      <c r="M1400" s="10">
        <v>1697.01</v>
      </c>
      <c r="N1400" s="11">
        <v>-1697.01</v>
      </c>
      <c r="O1400" s="24">
        <v>-1</v>
      </c>
      <c r="P1400" s="10">
        <v>4337.79</v>
      </c>
      <c r="Q1400" s="10">
        <v>0</v>
      </c>
      <c r="R1400" s="10">
        <v>4337.79</v>
      </c>
      <c r="S1400" s="11">
        <v>-4337.79</v>
      </c>
      <c r="T1400" s="24">
        <v>-1</v>
      </c>
    </row>
    <row r="1401" spans="1:20" hidden="1" outlineLevel="3" collapsed="1" x14ac:dyDescent="0.35">
      <c r="A1401" s="14" t="s">
        <v>3</v>
      </c>
      <c r="B1401" s="14" t="s">
        <v>3</v>
      </c>
      <c r="C1401" s="13" t="s">
        <v>3</v>
      </c>
      <c r="D1401" s="12" t="s">
        <v>3</v>
      </c>
      <c r="E1401" s="96" t="s">
        <v>438</v>
      </c>
      <c r="F1401" s="86"/>
      <c r="G1401" s="86"/>
      <c r="H1401" s="18">
        <v>-1233849</v>
      </c>
      <c r="I1401" s="16">
        <v>0</v>
      </c>
      <c r="J1401" s="18">
        <v>-1233849</v>
      </c>
      <c r="K1401" s="16">
        <v>0</v>
      </c>
      <c r="L1401" s="16">
        <v>0</v>
      </c>
      <c r="M1401" s="16">
        <v>0</v>
      </c>
      <c r="N1401" s="18">
        <v>-1233849</v>
      </c>
      <c r="O1401" s="17">
        <v>0</v>
      </c>
      <c r="P1401" s="16">
        <v>0</v>
      </c>
      <c r="Q1401" s="16">
        <v>0</v>
      </c>
      <c r="R1401" s="16">
        <v>0</v>
      </c>
      <c r="S1401" s="18">
        <v>-1233849</v>
      </c>
      <c r="T1401" s="15">
        <v>0</v>
      </c>
    </row>
    <row r="1402" spans="1:20" hidden="1" outlineLevel="4" collapsed="1" x14ac:dyDescent="0.35">
      <c r="A1402" s="14" t="s">
        <v>3</v>
      </c>
      <c r="B1402" s="14" t="s">
        <v>3</v>
      </c>
      <c r="C1402" s="13" t="s">
        <v>3</v>
      </c>
      <c r="D1402" s="12" t="s">
        <v>3</v>
      </c>
      <c r="E1402" s="12" t="s">
        <v>3</v>
      </c>
      <c r="F1402" s="96"/>
      <c r="G1402" s="86"/>
      <c r="H1402" s="11">
        <v>-1283849</v>
      </c>
      <c r="I1402" s="10">
        <v>0</v>
      </c>
      <c r="J1402" s="11">
        <v>-1283849</v>
      </c>
      <c r="K1402" s="10">
        <v>0</v>
      </c>
      <c r="L1402" s="10">
        <v>0</v>
      </c>
      <c r="M1402" s="10">
        <v>0</v>
      </c>
      <c r="N1402" s="11">
        <v>-1283849</v>
      </c>
      <c r="O1402" s="9">
        <v>0</v>
      </c>
      <c r="P1402" s="10">
        <v>0</v>
      </c>
      <c r="Q1402" s="10">
        <v>0</v>
      </c>
      <c r="R1402" s="10">
        <v>0</v>
      </c>
      <c r="S1402" s="11">
        <v>-1283849</v>
      </c>
      <c r="T1402" s="9">
        <v>0</v>
      </c>
    </row>
    <row r="1403" spans="1:20" hidden="1" outlineLevel="4" collapsed="1" x14ac:dyDescent="0.35">
      <c r="A1403" s="14" t="s">
        <v>3</v>
      </c>
      <c r="B1403" s="14" t="s">
        <v>3</v>
      </c>
      <c r="C1403" s="13" t="s">
        <v>3</v>
      </c>
      <c r="D1403" s="12" t="s">
        <v>3</v>
      </c>
      <c r="E1403" s="12" t="s">
        <v>3</v>
      </c>
      <c r="F1403" s="96"/>
      <c r="G1403" s="86"/>
      <c r="H1403" s="10">
        <v>0</v>
      </c>
      <c r="I1403" s="10">
        <v>0</v>
      </c>
      <c r="J1403" s="10">
        <v>0</v>
      </c>
      <c r="K1403" s="11">
        <v>-119284.8</v>
      </c>
      <c r="L1403" s="10">
        <v>0</v>
      </c>
      <c r="M1403" s="11">
        <v>-119284.8</v>
      </c>
      <c r="N1403" s="10">
        <v>119284.8</v>
      </c>
      <c r="O1403" s="24">
        <v>-1</v>
      </c>
      <c r="P1403" s="11">
        <v>-119284.8</v>
      </c>
      <c r="Q1403" s="10">
        <v>0</v>
      </c>
      <c r="R1403" s="11">
        <v>-119284.8</v>
      </c>
      <c r="S1403" s="10">
        <v>119284.8</v>
      </c>
      <c r="T1403" s="24">
        <v>-1</v>
      </c>
    </row>
    <row r="1404" spans="1:20" hidden="1" outlineLevel="4" collapsed="1" x14ac:dyDescent="0.35">
      <c r="A1404" s="14" t="s">
        <v>3</v>
      </c>
      <c r="B1404" s="14" t="s">
        <v>3</v>
      </c>
      <c r="C1404" s="13" t="s">
        <v>3</v>
      </c>
      <c r="D1404" s="12" t="s">
        <v>3</v>
      </c>
      <c r="E1404" s="12" t="s">
        <v>3</v>
      </c>
      <c r="F1404" s="96"/>
      <c r="G1404" s="86"/>
      <c r="H1404" s="10">
        <v>0</v>
      </c>
      <c r="I1404" s="10">
        <v>0</v>
      </c>
      <c r="J1404" s="10">
        <v>0</v>
      </c>
      <c r="K1404" s="10">
        <v>2455.58</v>
      </c>
      <c r="L1404" s="10">
        <v>0</v>
      </c>
      <c r="M1404" s="10">
        <v>2455.58</v>
      </c>
      <c r="N1404" s="11">
        <v>-2455.58</v>
      </c>
      <c r="O1404" s="24">
        <v>-1</v>
      </c>
      <c r="P1404" s="10">
        <v>2455.58</v>
      </c>
      <c r="Q1404" s="10">
        <v>0</v>
      </c>
      <c r="R1404" s="10">
        <v>2455.58</v>
      </c>
      <c r="S1404" s="11">
        <v>-2455.58</v>
      </c>
      <c r="T1404" s="24">
        <v>-1</v>
      </c>
    </row>
    <row r="1405" spans="1:20" hidden="1" outlineLevel="4" collapsed="1" x14ac:dyDescent="0.35">
      <c r="A1405" s="14" t="s">
        <v>3</v>
      </c>
      <c r="B1405" s="14" t="s">
        <v>3</v>
      </c>
      <c r="C1405" s="13" t="s">
        <v>3</v>
      </c>
      <c r="D1405" s="12" t="s">
        <v>3</v>
      </c>
      <c r="E1405" s="12" t="s">
        <v>3</v>
      </c>
      <c r="F1405" s="96"/>
      <c r="G1405" s="86"/>
      <c r="H1405" s="10">
        <v>0</v>
      </c>
      <c r="I1405" s="10">
        <v>0</v>
      </c>
      <c r="J1405" s="10">
        <v>0</v>
      </c>
      <c r="K1405" s="10">
        <v>2513.25</v>
      </c>
      <c r="L1405" s="10">
        <v>0</v>
      </c>
      <c r="M1405" s="10">
        <v>2513.25</v>
      </c>
      <c r="N1405" s="11">
        <v>-2513.25</v>
      </c>
      <c r="O1405" s="24">
        <v>-1</v>
      </c>
      <c r="P1405" s="10">
        <v>2513.25</v>
      </c>
      <c r="Q1405" s="10">
        <v>0</v>
      </c>
      <c r="R1405" s="10">
        <v>2513.25</v>
      </c>
      <c r="S1405" s="11">
        <v>-2513.25</v>
      </c>
      <c r="T1405" s="24">
        <v>-1</v>
      </c>
    </row>
    <row r="1406" spans="1:20" hidden="1" outlineLevel="4" collapsed="1" x14ac:dyDescent="0.35">
      <c r="A1406" s="14" t="s">
        <v>3</v>
      </c>
      <c r="B1406" s="14" t="s">
        <v>3</v>
      </c>
      <c r="C1406" s="13" t="s">
        <v>3</v>
      </c>
      <c r="D1406" s="12" t="s">
        <v>3</v>
      </c>
      <c r="E1406" s="12" t="s">
        <v>3</v>
      </c>
      <c r="F1406" s="96"/>
      <c r="G1406" s="86"/>
      <c r="H1406" s="10">
        <v>0</v>
      </c>
      <c r="I1406" s="10">
        <v>0</v>
      </c>
      <c r="J1406" s="10">
        <v>0</v>
      </c>
      <c r="K1406" s="10">
        <v>5790.97</v>
      </c>
      <c r="L1406" s="10">
        <v>0</v>
      </c>
      <c r="M1406" s="10">
        <v>5790.97</v>
      </c>
      <c r="N1406" s="11">
        <v>-5790.97</v>
      </c>
      <c r="O1406" s="24">
        <v>-1</v>
      </c>
      <c r="P1406" s="10">
        <v>5790.97</v>
      </c>
      <c r="Q1406" s="10">
        <v>0</v>
      </c>
      <c r="R1406" s="10">
        <v>5790.97</v>
      </c>
      <c r="S1406" s="11">
        <v>-5790.97</v>
      </c>
      <c r="T1406" s="24">
        <v>-1</v>
      </c>
    </row>
    <row r="1407" spans="1:20" hidden="1" outlineLevel="4" collapsed="1" x14ac:dyDescent="0.35">
      <c r="A1407" s="14" t="s">
        <v>3</v>
      </c>
      <c r="B1407" s="14" t="s">
        <v>3</v>
      </c>
      <c r="C1407" s="13" t="s">
        <v>3</v>
      </c>
      <c r="D1407" s="12" t="s">
        <v>3</v>
      </c>
      <c r="E1407" s="12" t="s">
        <v>3</v>
      </c>
      <c r="F1407" s="96"/>
      <c r="G1407" s="86"/>
      <c r="H1407" s="10">
        <v>0</v>
      </c>
      <c r="I1407" s="10">
        <v>0</v>
      </c>
      <c r="J1407" s="10">
        <v>0</v>
      </c>
      <c r="K1407" s="10">
        <v>944.45</v>
      </c>
      <c r="L1407" s="10">
        <v>0</v>
      </c>
      <c r="M1407" s="10">
        <v>944.45</v>
      </c>
      <c r="N1407" s="11">
        <v>-944.45</v>
      </c>
      <c r="O1407" s="24">
        <v>-1</v>
      </c>
      <c r="P1407" s="10">
        <v>944.45</v>
      </c>
      <c r="Q1407" s="10">
        <v>0</v>
      </c>
      <c r="R1407" s="10">
        <v>944.45</v>
      </c>
      <c r="S1407" s="11">
        <v>-944.45</v>
      </c>
      <c r="T1407" s="24">
        <v>-1</v>
      </c>
    </row>
    <row r="1408" spans="1:20" hidden="1" outlineLevel="4" collapsed="1" x14ac:dyDescent="0.35">
      <c r="A1408" s="14" t="s">
        <v>3</v>
      </c>
      <c r="B1408" s="14" t="s">
        <v>3</v>
      </c>
      <c r="C1408" s="13" t="s">
        <v>3</v>
      </c>
      <c r="D1408" s="12" t="s">
        <v>3</v>
      </c>
      <c r="E1408" s="12" t="s">
        <v>3</v>
      </c>
      <c r="F1408" s="96"/>
      <c r="G1408" s="86"/>
      <c r="H1408" s="10">
        <v>0</v>
      </c>
      <c r="I1408" s="10">
        <v>0</v>
      </c>
      <c r="J1408" s="10">
        <v>0</v>
      </c>
      <c r="K1408" s="10">
        <v>2513.25</v>
      </c>
      <c r="L1408" s="10">
        <v>0</v>
      </c>
      <c r="M1408" s="10">
        <v>2513.25</v>
      </c>
      <c r="N1408" s="11">
        <v>-2513.25</v>
      </c>
      <c r="O1408" s="24">
        <v>-1</v>
      </c>
      <c r="P1408" s="10">
        <v>2513.25</v>
      </c>
      <c r="Q1408" s="10">
        <v>0</v>
      </c>
      <c r="R1408" s="10">
        <v>2513.25</v>
      </c>
      <c r="S1408" s="11">
        <v>-2513.25</v>
      </c>
      <c r="T1408" s="24">
        <v>-1</v>
      </c>
    </row>
    <row r="1409" spans="1:20" hidden="1" outlineLevel="4" collapsed="1" x14ac:dyDescent="0.35">
      <c r="A1409" s="14" t="s">
        <v>3</v>
      </c>
      <c r="B1409" s="14" t="s">
        <v>3</v>
      </c>
      <c r="C1409" s="13" t="s">
        <v>3</v>
      </c>
      <c r="D1409" s="12" t="s">
        <v>3</v>
      </c>
      <c r="E1409" s="12" t="s">
        <v>3</v>
      </c>
      <c r="F1409" s="96"/>
      <c r="G1409" s="86"/>
      <c r="H1409" s="10">
        <v>0</v>
      </c>
      <c r="I1409" s="10">
        <v>0</v>
      </c>
      <c r="J1409" s="10">
        <v>0</v>
      </c>
      <c r="K1409" s="10">
        <v>1933.27</v>
      </c>
      <c r="L1409" s="10">
        <v>0</v>
      </c>
      <c r="M1409" s="10">
        <v>1933.27</v>
      </c>
      <c r="N1409" s="11">
        <v>-1933.27</v>
      </c>
      <c r="O1409" s="24">
        <v>-1</v>
      </c>
      <c r="P1409" s="10">
        <v>1933.27</v>
      </c>
      <c r="Q1409" s="10">
        <v>0</v>
      </c>
      <c r="R1409" s="10">
        <v>1933.27</v>
      </c>
      <c r="S1409" s="11">
        <v>-1933.27</v>
      </c>
      <c r="T1409" s="24">
        <v>-1</v>
      </c>
    </row>
    <row r="1410" spans="1:20" hidden="1" outlineLevel="4" collapsed="1" x14ac:dyDescent="0.35">
      <c r="A1410" s="14" t="s">
        <v>3</v>
      </c>
      <c r="B1410" s="14" t="s">
        <v>3</v>
      </c>
      <c r="C1410" s="13" t="s">
        <v>3</v>
      </c>
      <c r="D1410" s="12" t="s">
        <v>3</v>
      </c>
      <c r="E1410" s="12" t="s">
        <v>3</v>
      </c>
      <c r="F1410" s="96"/>
      <c r="G1410" s="86"/>
      <c r="H1410" s="10">
        <v>0</v>
      </c>
      <c r="I1410" s="10">
        <v>0</v>
      </c>
      <c r="J1410" s="10">
        <v>0</v>
      </c>
      <c r="K1410" s="10">
        <v>2855.54</v>
      </c>
      <c r="L1410" s="10">
        <v>0</v>
      </c>
      <c r="M1410" s="10">
        <v>2855.54</v>
      </c>
      <c r="N1410" s="11">
        <v>-2855.54</v>
      </c>
      <c r="O1410" s="24">
        <v>-1</v>
      </c>
      <c r="P1410" s="10">
        <v>2855.54</v>
      </c>
      <c r="Q1410" s="10">
        <v>0</v>
      </c>
      <c r="R1410" s="10">
        <v>2855.54</v>
      </c>
      <c r="S1410" s="11">
        <v>-2855.54</v>
      </c>
      <c r="T1410" s="24">
        <v>-1</v>
      </c>
    </row>
    <row r="1411" spans="1:20" hidden="1" outlineLevel="4" collapsed="1" x14ac:dyDescent="0.35">
      <c r="A1411" s="14" t="s">
        <v>3</v>
      </c>
      <c r="B1411" s="14" t="s">
        <v>3</v>
      </c>
      <c r="C1411" s="13" t="s">
        <v>3</v>
      </c>
      <c r="D1411" s="12" t="s">
        <v>3</v>
      </c>
      <c r="E1411" s="12" t="s">
        <v>3</v>
      </c>
      <c r="F1411" s="96"/>
      <c r="G1411" s="86"/>
      <c r="H1411" s="10">
        <v>0</v>
      </c>
      <c r="I1411" s="10">
        <v>0</v>
      </c>
      <c r="J1411" s="10">
        <v>0</v>
      </c>
      <c r="K1411" s="10">
        <v>5026.5</v>
      </c>
      <c r="L1411" s="10">
        <v>0</v>
      </c>
      <c r="M1411" s="10">
        <v>5026.5</v>
      </c>
      <c r="N1411" s="11">
        <v>-5026.5</v>
      </c>
      <c r="O1411" s="24">
        <v>-1</v>
      </c>
      <c r="P1411" s="10">
        <v>5026.5</v>
      </c>
      <c r="Q1411" s="10">
        <v>0</v>
      </c>
      <c r="R1411" s="10">
        <v>5026.5</v>
      </c>
      <c r="S1411" s="11">
        <v>-5026.5</v>
      </c>
      <c r="T1411" s="24">
        <v>-1</v>
      </c>
    </row>
    <row r="1412" spans="1:20" hidden="1" outlineLevel="4" collapsed="1" x14ac:dyDescent="0.35">
      <c r="A1412" s="14" t="s">
        <v>3</v>
      </c>
      <c r="B1412" s="14" t="s">
        <v>3</v>
      </c>
      <c r="C1412" s="13" t="s">
        <v>3</v>
      </c>
      <c r="D1412" s="12" t="s">
        <v>3</v>
      </c>
      <c r="E1412" s="12" t="s">
        <v>3</v>
      </c>
      <c r="F1412" s="96"/>
      <c r="G1412" s="86"/>
      <c r="H1412" s="10">
        <v>0</v>
      </c>
      <c r="I1412" s="10">
        <v>0</v>
      </c>
      <c r="J1412" s="10">
        <v>0</v>
      </c>
      <c r="K1412" s="10">
        <v>3866.54</v>
      </c>
      <c r="L1412" s="10">
        <v>0</v>
      </c>
      <c r="M1412" s="10">
        <v>3866.54</v>
      </c>
      <c r="N1412" s="11">
        <v>-3866.54</v>
      </c>
      <c r="O1412" s="24">
        <v>-1</v>
      </c>
      <c r="P1412" s="10">
        <v>3866.54</v>
      </c>
      <c r="Q1412" s="10">
        <v>0</v>
      </c>
      <c r="R1412" s="10">
        <v>3866.54</v>
      </c>
      <c r="S1412" s="11">
        <v>-3866.54</v>
      </c>
      <c r="T1412" s="24">
        <v>-1</v>
      </c>
    </row>
    <row r="1413" spans="1:20" hidden="1" outlineLevel="4" collapsed="1" x14ac:dyDescent="0.35">
      <c r="A1413" s="14" t="s">
        <v>3</v>
      </c>
      <c r="B1413" s="14" t="s">
        <v>3</v>
      </c>
      <c r="C1413" s="13" t="s">
        <v>3</v>
      </c>
      <c r="D1413" s="12" t="s">
        <v>3</v>
      </c>
      <c r="E1413" s="12" t="s">
        <v>3</v>
      </c>
      <c r="F1413" s="96"/>
      <c r="G1413" s="86"/>
      <c r="H1413" s="10">
        <v>0</v>
      </c>
      <c r="I1413" s="10">
        <v>0</v>
      </c>
      <c r="J1413" s="10">
        <v>0</v>
      </c>
      <c r="K1413" s="10">
        <v>2513.25</v>
      </c>
      <c r="L1413" s="10">
        <v>0</v>
      </c>
      <c r="M1413" s="10">
        <v>2513.25</v>
      </c>
      <c r="N1413" s="11">
        <v>-2513.25</v>
      </c>
      <c r="O1413" s="24">
        <v>-1</v>
      </c>
      <c r="P1413" s="10">
        <v>2513.25</v>
      </c>
      <c r="Q1413" s="10">
        <v>0</v>
      </c>
      <c r="R1413" s="10">
        <v>2513.25</v>
      </c>
      <c r="S1413" s="11">
        <v>-2513.25</v>
      </c>
      <c r="T1413" s="24">
        <v>-1</v>
      </c>
    </row>
    <row r="1414" spans="1:20" hidden="1" outlineLevel="4" collapsed="1" x14ac:dyDescent="0.35">
      <c r="A1414" s="14" t="s">
        <v>3</v>
      </c>
      <c r="B1414" s="14" t="s">
        <v>3</v>
      </c>
      <c r="C1414" s="13" t="s">
        <v>3</v>
      </c>
      <c r="D1414" s="12" t="s">
        <v>3</v>
      </c>
      <c r="E1414" s="12" t="s">
        <v>3</v>
      </c>
      <c r="F1414" s="96"/>
      <c r="G1414" s="86"/>
      <c r="H1414" s="10">
        <v>0</v>
      </c>
      <c r="I1414" s="10">
        <v>0</v>
      </c>
      <c r="J1414" s="10">
        <v>0</v>
      </c>
      <c r="K1414" s="10">
        <v>2513.25</v>
      </c>
      <c r="L1414" s="10">
        <v>0</v>
      </c>
      <c r="M1414" s="10">
        <v>2513.25</v>
      </c>
      <c r="N1414" s="11">
        <v>-2513.25</v>
      </c>
      <c r="O1414" s="24">
        <v>-1</v>
      </c>
      <c r="P1414" s="10">
        <v>2513.25</v>
      </c>
      <c r="Q1414" s="10">
        <v>0</v>
      </c>
      <c r="R1414" s="10">
        <v>2513.25</v>
      </c>
      <c r="S1414" s="11">
        <v>-2513.25</v>
      </c>
      <c r="T1414" s="24">
        <v>-1</v>
      </c>
    </row>
    <row r="1415" spans="1:20" hidden="1" outlineLevel="4" collapsed="1" x14ac:dyDescent="0.35">
      <c r="A1415" s="14" t="s">
        <v>3</v>
      </c>
      <c r="B1415" s="14" t="s">
        <v>3</v>
      </c>
      <c r="C1415" s="13" t="s">
        <v>3</v>
      </c>
      <c r="D1415" s="12" t="s">
        <v>3</v>
      </c>
      <c r="E1415" s="12" t="s">
        <v>3</v>
      </c>
      <c r="F1415" s="96"/>
      <c r="G1415" s="86"/>
      <c r="H1415" s="10">
        <v>0</v>
      </c>
      <c r="I1415" s="10">
        <v>0</v>
      </c>
      <c r="J1415" s="10">
        <v>0</v>
      </c>
      <c r="K1415" s="10">
        <v>1933.27</v>
      </c>
      <c r="L1415" s="10">
        <v>0</v>
      </c>
      <c r="M1415" s="10">
        <v>1933.27</v>
      </c>
      <c r="N1415" s="11">
        <v>-1933.27</v>
      </c>
      <c r="O1415" s="24">
        <v>-1</v>
      </c>
      <c r="P1415" s="10">
        <v>1933.27</v>
      </c>
      <c r="Q1415" s="10">
        <v>0</v>
      </c>
      <c r="R1415" s="10">
        <v>1933.27</v>
      </c>
      <c r="S1415" s="11">
        <v>-1933.27</v>
      </c>
      <c r="T1415" s="24">
        <v>-1</v>
      </c>
    </row>
    <row r="1416" spans="1:20" hidden="1" outlineLevel="4" collapsed="1" x14ac:dyDescent="0.35">
      <c r="A1416" s="14" t="s">
        <v>3</v>
      </c>
      <c r="B1416" s="14" t="s">
        <v>3</v>
      </c>
      <c r="C1416" s="13" t="s">
        <v>3</v>
      </c>
      <c r="D1416" s="12" t="s">
        <v>3</v>
      </c>
      <c r="E1416" s="12" t="s">
        <v>3</v>
      </c>
      <c r="F1416" s="96"/>
      <c r="G1416" s="86"/>
      <c r="H1416" s="10">
        <v>0</v>
      </c>
      <c r="I1416" s="10">
        <v>0</v>
      </c>
      <c r="J1416" s="10">
        <v>0</v>
      </c>
      <c r="K1416" s="10">
        <v>2513.25</v>
      </c>
      <c r="L1416" s="10">
        <v>0</v>
      </c>
      <c r="M1416" s="10">
        <v>2513.25</v>
      </c>
      <c r="N1416" s="11">
        <v>-2513.25</v>
      </c>
      <c r="O1416" s="24">
        <v>-1</v>
      </c>
      <c r="P1416" s="10">
        <v>2513.25</v>
      </c>
      <c r="Q1416" s="10">
        <v>0</v>
      </c>
      <c r="R1416" s="10">
        <v>2513.25</v>
      </c>
      <c r="S1416" s="11">
        <v>-2513.25</v>
      </c>
      <c r="T1416" s="24">
        <v>-1</v>
      </c>
    </row>
    <row r="1417" spans="1:20" hidden="1" outlineLevel="4" collapsed="1" x14ac:dyDescent="0.35">
      <c r="A1417" s="14" t="s">
        <v>3</v>
      </c>
      <c r="B1417" s="14" t="s">
        <v>3</v>
      </c>
      <c r="C1417" s="13" t="s">
        <v>3</v>
      </c>
      <c r="D1417" s="12" t="s">
        <v>3</v>
      </c>
      <c r="E1417" s="12" t="s">
        <v>3</v>
      </c>
      <c r="F1417" s="96"/>
      <c r="G1417" s="86"/>
      <c r="H1417" s="10">
        <v>0</v>
      </c>
      <c r="I1417" s="10">
        <v>0</v>
      </c>
      <c r="J1417" s="10">
        <v>0</v>
      </c>
      <c r="K1417" s="10">
        <v>14261.81</v>
      </c>
      <c r="L1417" s="10">
        <v>0</v>
      </c>
      <c r="M1417" s="10">
        <v>14261.81</v>
      </c>
      <c r="N1417" s="11">
        <v>-14261.81</v>
      </c>
      <c r="O1417" s="24">
        <v>-1</v>
      </c>
      <c r="P1417" s="10">
        <v>14261.81</v>
      </c>
      <c r="Q1417" s="10">
        <v>0</v>
      </c>
      <c r="R1417" s="10">
        <v>14261.81</v>
      </c>
      <c r="S1417" s="11">
        <v>-14261.81</v>
      </c>
      <c r="T1417" s="24">
        <v>-1</v>
      </c>
    </row>
    <row r="1418" spans="1:20" hidden="1" outlineLevel="4" collapsed="1" x14ac:dyDescent="0.35">
      <c r="A1418" s="14" t="s">
        <v>3</v>
      </c>
      <c r="B1418" s="14" t="s">
        <v>3</v>
      </c>
      <c r="C1418" s="13" t="s">
        <v>3</v>
      </c>
      <c r="D1418" s="12" t="s">
        <v>3</v>
      </c>
      <c r="E1418" s="12" t="s">
        <v>3</v>
      </c>
      <c r="F1418" s="96"/>
      <c r="G1418" s="86"/>
      <c r="H1418" s="10">
        <v>0</v>
      </c>
      <c r="I1418" s="10">
        <v>0</v>
      </c>
      <c r="J1418" s="10">
        <v>0</v>
      </c>
      <c r="K1418" s="10">
        <v>6959.77</v>
      </c>
      <c r="L1418" s="10">
        <v>0</v>
      </c>
      <c r="M1418" s="10">
        <v>6959.77</v>
      </c>
      <c r="N1418" s="11">
        <v>-6959.77</v>
      </c>
      <c r="O1418" s="24">
        <v>-1</v>
      </c>
      <c r="P1418" s="10">
        <v>6959.77</v>
      </c>
      <c r="Q1418" s="10">
        <v>0</v>
      </c>
      <c r="R1418" s="10">
        <v>6959.77</v>
      </c>
      <c r="S1418" s="11">
        <v>-6959.77</v>
      </c>
      <c r="T1418" s="24">
        <v>-1</v>
      </c>
    </row>
    <row r="1419" spans="1:20" hidden="1" outlineLevel="4" collapsed="1" x14ac:dyDescent="0.35">
      <c r="A1419" s="14" t="s">
        <v>3</v>
      </c>
      <c r="B1419" s="14" t="s">
        <v>3</v>
      </c>
      <c r="C1419" s="13" t="s">
        <v>3</v>
      </c>
      <c r="D1419" s="12" t="s">
        <v>3</v>
      </c>
      <c r="E1419" s="12" t="s">
        <v>3</v>
      </c>
      <c r="F1419" s="96"/>
      <c r="G1419" s="86"/>
      <c r="H1419" s="10">
        <v>0</v>
      </c>
      <c r="I1419" s="10">
        <v>0</v>
      </c>
      <c r="J1419" s="10">
        <v>0</v>
      </c>
      <c r="K1419" s="10">
        <v>1061.07</v>
      </c>
      <c r="L1419" s="10">
        <v>0</v>
      </c>
      <c r="M1419" s="10">
        <v>1061.07</v>
      </c>
      <c r="N1419" s="11">
        <v>-1061.07</v>
      </c>
      <c r="O1419" s="24">
        <v>-1</v>
      </c>
      <c r="P1419" s="10">
        <v>1061.07</v>
      </c>
      <c r="Q1419" s="10">
        <v>0</v>
      </c>
      <c r="R1419" s="10">
        <v>1061.07</v>
      </c>
      <c r="S1419" s="11">
        <v>-1061.07</v>
      </c>
      <c r="T1419" s="24">
        <v>-1</v>
      </c>
    </row>
    <row r="1420" spans="1:20" hidden="1" outlineLevel="4" collapsed="1" x14ac:dyDescent="0.35">
      <c r="A1420" s="14" t="s">
        <v>3</v>
      </c>
      <c r="B1420" s="14" t="s">
        <v>3</v>
      </c>
      <c r="C1420" s="13" t="s">
        <v>3</v>
      </c>
      <c r="D1420" s="12" t="s">
        <v>3</v>
      </c>
      <c r="E1420" s="12" t="s">
        <v>3</v>
      </c>
      <c r="F1420" s="96"/>
      <c r="G1420" s="86"/>
      <c r="H1420" s="10">
        <v>0</v>
      </c>
      <c r="I1420" s="10">
        <v>0</v>
      </c>
      <c r="J1420" s="10">
        <v>0</v>
      </c>
      <c r="K1420" s="10">
        <v>7846.54</v>
      </c>
      <c r="L1420" s="10">
        <v>0</v>
      </c>
      <c r="M1420" s="10">
        <v>7846.54</v>
      </c>
      <c r="N1420" s="11">
        <v>-7846.54</v>
      </c>
      <c r="O1420" s="24">
        <v>-1</v>
      </c>
      <c r="P1420" s="10">
        <v>7846.54</v>
      </c>
      <c r="Q1420" s="10">
        <v>0</v>
      </c>
      <c r="R1420" s="10">
        <v>7846.54</v>
      </c>
      <c r="S1420" s="11">
        <v>-7846.54</v>
      </c>
      <c r="T1420" s="24">
        <v>-1</v>
      </c>
    </row>
    <row r="1421" spans="1:20" hidden="1" outlineLevel="4" collapsed="1" x14ac:dyDescent="0.35">
      <c r="A1421" s="14" t="s">
        <v>3</v>
      </c>
      <c r="B1421" s="14" t="s">
        <v>3</v>
      </c>
      <c r="C1421" s="13" t="s">
        <v>3</v>
      </c>
      <c r="D1421" s="12" t="s">
        <v>3</v>
      </c>
      <c r="E1421" s="12" t="s">
        <v>3</v>
      </c>
      <c r="F1421" s="96"/>
      <c r="G1421" s="86"/>
      <c r="H1421" s="10">
        <v>0</v>
      </c>
      <c r="I1421" s="10">
        <v>0</v>
      </c>
      <c r="J1421" s="10">
        <v>0</v>
      </c>
      <c r="K1421" s="10">
        <v>2513.25</v>
      </c>
      <c r="L1421" s="10">
        <v>0</v>
      </c>
      <c r="M1421" s="10">
        <v>2513.25</v>
      </c>
      <c r="N1421" s="11">
        <v>-2513.25</v>
      </c>
      <c r="O1421" s="24">
        <v>-1</v>
      </c>
      <c r="P1421" s="10">
        <v>2513.25</v>
      </c>
      <c r="Q1421" s="10">
        <v>0</v>
      </c>
      <c r="R1421" s="10">
        <v>2513.25</v>
      </c>
      <c r="S1421" s="11">
        <v>-2513.25</v>
      </c>
      <c r="T1421" s="24">
        <v>-1</v>
      </c>
    </row>
    <row r="1422" spans="1:20" hidden="1" outlineLevel="4" collapsed="1" x14ac:dyDescent="0.35">
      <c r="A1422" s="14" t="s">
        <v>3</v>
      </c>
      <c r="B1422" s="14" t="s">
        <v>3</v>
      </c>
      <c r="C1422" s="13" t="s">
        <v>3</v>
      </c>
      <c r="D1422" s="12" t="s">
        <v>3</v>
      </c>
      <c r="E1422" s="12" t="s">
        <v>3</v>
      </c>
      <c r="F1422" s="96"/>
      <c r="G1422" s="86"/>
      <c r="H1422" s="10">
        <v>0</v>
      </c>
      <c r="I1422" s="10">
        <v>0</v>
      </c>
      <c r="J1422" s="10">
        <v>0</v>
      </c>
      <c r="K1422" s="10">
        <v>4833.17</v>
      </c>
      <c r="L1422" s="10">
        <v>0</v>
      </c>
      <c r="M1422" s="10">
        <v>4833.17</v>
      </c>
      <c r="N1422" s="11">
        <v>-4833.17</v>
      </c>
      <c r="O1422" s="24">
        <v>-1</v>
      </c>
      <c r="P1422" s="10">
        <v>4833.17</v>
      </c>
      <c r="Q1422" s="10">
        <v>0</v>
      </c>
      <c r="R1422" s="10">
        <v>4833.17</v>
      </c>
      <c r="S1422" s="11">
        <v>-4833.17</v>
      </c>
      <c r="T1422" s="24">
        <v>-1</v>
      </c>
    </row>
    <row r="1423" spans="1:20" hidden="1" outlineLevel="4" collapsed="1" x14ac:dyDescent="0.35">
      <c r="A1423" s="14" t="s">
        <v>3</v>
      </c>
      <c r="B1423" s="14" t="s">
        <v>3</v>
      </c>
      <c r="C1423" s="13" t="s">
        <v>3</v>
      </c>
      <c r="D1423" s="12" t="s">
        <v>3</v>
      </c>
      <c r="E1423" s="12" t="s">
        <v>3</v>
      </c>
      <c r="F1423" s="96"/>
      <c r="G1423" s="86"/>
      <c r="H1423" s="10">
        <v>0</v>
      </c>
      <c r="I1423" s="10">
        <v>0</v>
      </c>
      <c r="J1423" s="10">
        <v>0</v>
      </c>
      <c r="K1423" s="10">
        <v>4892.25</v>
      </c>
      <c r="L1423" s="10">
        <v>0</v>
      </c>
      <c r="M1423" s="10">
        <v>4892.25</v>
      </c>
      <c r="N1423" s="11">
        <v>-4892.25</v>
      </c>
      <c r="O1423" s="24">
        <v>-1</v>
      </c>
      <c r="P1423" s="10">
        <v>4892.25</v>
      </c>
      <c r="Q1423" s="10">
        <v>0</v>
      </c>
      <c r="R1423" s="10">
        <v>4892.25</v>
      </c>
      <c r="S1423" s="11">
        <v>-4892.25</v>
      </c>
      <c r="T1423" s="24">
        <v>-1</v>
      </c>
    </row>
    <row r="1424" spans="1:20" hidden="1" outlineLevel="4" collapsed="1" x14ac:dyDescent="0.35">
      <c r="A1424" s="14" t="s">
        <v>3</v>
      </c>
      <c r="B1424" s="14" t="s">
        <v>3</v>
      </c>
      <c r="C1424" s="13" t="s">
        <v>3</v>
      </c>
      <c r="D1424" s="12" t="s">
        <v>3</v>
      </c>
      <c r="E1424" s="12" t="s">
        <v>3</v>
      </c>
      <c r="F1424" s="96"/>
      <c r="G1424" s="86"/>
      <c r="H1424" s="10">
        <v>0</v>
      </c>
      <c r="I1424" s="10">
        <v>0</v>
      </c>
      <c r="J1424" s="10">
        <v>0</v>
      </c>
      <c r="K1424" s="10">
        <v>2994.34</v>
      </c>
      <c r="L1424" s="10">
        <v>0</v>
      </c>
      <c r="M1424" s="10">
        <v>2994.34</v>
      </c>
      <c r="N1424" s="11">
        <v>-2994.34</v>
      </c>
      <c r="O1424" s="24">
        <v>-1</v>
      </c>
      <c r="P1424" s="10">
        <v>2994.34</v>
      </c>
      <c r="Q1424" s="10">
        <v>0</v>
      </c>
      <c r="R1424" s="10">
        <v>2994.34</v>
      </c>
      <c r="S1424" s="11">
        <v>-2994.34</v>
      </c>
      <c r="T1424" s="24">
        <v>-1</v>
      </c>
    </row>
    <row r="1425" spans="1:20" hidden="1" outlineLevel="4" collapsed="1" x14ac:dyDescent="0.35">
      <c r="A1425" s="14" t="s">
        <v>3</v>
      </c>
      <c r="B1425" s="14" t="s">
        <v>3</v>
      </c>
      <c r="C1425" s="13" t="s">
        <v>3</v>
      </c>
      <c r="D1425" s="12" t="s">
        <v>3</v>
      </c>
      <c r="E1425" s="12" t="s">
        <v>3</v>
      </c>
      <c r="F1425" s="96"/>
      <c r="G1425" s="86"/>
      <c r="H1425" s="10">
        <v>0</v>
      </c>
      <c r="I1425" s="10">
        <v>0</v>
      </c>
      <c r="J1425" s="10">
        <v>0</v>
      </c>
      <c r="K1425" s="10">
        <v>2513.25</v>
      </c>
      <c r="L1425" s="10">
        <v>0</v>
      </c>
      <c r="M1425" s="10">
        <v>2513.25</v>
      </c>
      <c r="N1425" s="11">
        <v>-2513.25</v>
      </c>
      <c r="O1425" s="24">
        <v>-1</v>
      </c>
      <c r="P1425" s="10">
        <v>2513.25</v>
      </c>
      <c r="Q1425" s="10">
        <v>0</v>
      </c>
      <c r="R1425" s="10">
        <v>2513.25</v>
      </c>
      <c r="S1425" s="11">
        <v>-2513.25</v>
      </c>
      <c r="T1425" s="24">
        <v>-1</v>
      </c>
    </row>
    <row r="1426" spans="1:20" hidden="1" outlineLevel="4" collapsed="1" x14ac:dyDescent="0.35">
      <c r="A1426" s="14" t="s">
        <v>3</v>
      </c>
      <c r="B1426" s="14" t="s">
        <v>3</v>
      </c>
      <c r="C1426" s="13" t="s">
        <v>3</v>
      </c>
      <c r="D1426" s="12" t="s">
        <v>3</v>
      </c>
      <c r="E1426" s="12" t="s">
        <v>3</v>
      </c>
      <c r="F1426" s="96"/>
      <c r="G1426" s="86"/>
      <c r="H1426" s="10">
        <v>0</v>
      </c>
      <c r="I1426" s="10">
        <v>0</v>
      </c>
      <c r="J1426" s="10">
        <v>0</v>
      </c>
      <c r="K1426" s="10">
        <v>4402.16</v>
      </c>
      <c r="L1426" s="10">
        <v>0</v>
      </c>
      <c r="M1426" s="10">
        <v>4402.16</v>
      </c>
      <c r="N1426" s="11">
        <v>-4402.16</v>
      </c>
      <c r="O1426" s="24">
        <v>-1</v>
      </c>
      <c r="P1426" s="10">
        <v>4402.16</v>
      </c>
      <c r="Q1426" s="10">
        <v>0</v>
      </c>
      <c r="R1426" s="10">
        <v>4402.16</v>
      </c>
      <c r="S1426" s="11">
        <v>-4402.16</v>
      </c>
      <c r="T1426" s="24">
        <v>-1</v>
      </c>
    </row>
    <row r="1427" spans="1:20" hidden="1" outlineLevel="4" collapsed="1" x14ac:dyDescent="0.35">
      <c r="A1427" s="14" t="s">
        <v>3</v>
      </c>
      <c r="B1427" s="14" t="s">
        <v>3</v>
      </c>
      <c r="C1427" s="13" t="s">
        <v>3</v>
      </c>
      <c r="D1427" s="12" t="s">
        <v>3</v>
      </c>
      <c r="E1427" s="12" t="s">
        <v>3</v>
      </c>
      <c r="F1427" s="96"/>
      <c r="G1427" s="86"/>
      <c r="H1427" s="10">
        <v>0</v>
      </c>
      <c r="I1427" s="10">
        <v>0</v>
      </c>
      <c r="J1427" s="10">
        <v>0</v>
      </c>
      <c r="K1427" s="10">
        <v>2513.25</v>
      </c>
      <c r="L1427" s="10">
        <v>0</v>
      </c>
      <c r="M1427" s="10">
        <v>2513.25</v>
      </c>
      <c r="N1427" s="11">
        <v>-2513.25</v>
      </c>
      <c r="O1427" s="24">
        <v>-1</v>
      </c>
      <c r="P1427" s="10">
        <v>2513.25</v>
      </c>
      <c r="Q1427" s="10">
        <v>0</v>
      </c>
      <c r="R1427" s="10">
        <v>2513.25</v>
      </c>
      <c r="S1427" s="11">
        <v>-2513.25</v>
      </c>
      <c r="T1427" s="24">
        <v>-1</v>
      </c>
    </row>
    <row r="1428" spans="1:20" hidden="1" outlineLevel="4" collapsed="1" x14ac:dyDescent="0.35">
      <c r="A1428" s="14" t="s">
        <v>3</v>
      </c>
      <c r="B1428" s="14" t="s">
        <v>3</v>
      </c>
      <c r="C1428" s="13" t="s">
        <v>3</v>
      </c>
      <c r="D1428" s="12" t="s">
        <v>3</v>
      </c>
      <c r="E1428" s="12" t="s">
        <v>3</v>
      </c>
      <c r="F1428" s="96"/>
      <c r="G1428" s="86"/>
      <c r="H1428" s="10">
        <v>0</v>
      </c>
      <c r="I1428" s="10">
        <v>0</v>
      </c>
      <c r="J1428" s="10">
        <v>0</v>
      </c>
      <c r="K1428" s="10">
        <v>5026.5</v>
      </c>
      <c r="L1428" s="10">
        <v>0</v>
      </c>
      <c r="M1428" s="10">
        <v>5026.5</v>
      </c>
      <c r="N1428" s="11">
        <v>-5026.5</v>
      </c>
      <c r="O1428" s="24">
        <v>-1</v>
      </c>
      <c r="P1428" s="10">
        <v>5026.5</v>
      </c>
      <c r="Q1428" s="10">
        <v>0</v>
      </c>
      <c r="R1428" s="10">
        <v>5026.5</v>
      </c>
      <c r="S1428" s="11">
        <v>-5026.5</v>
      </c>
      <c r="T1428" s="24">
        <v>-1</v>
      </c>
    </row>
    <row r="1429" spans="1:20" hidden="1" outlineLevel="4" collapsed="1" x14ac:dyDescent="0.35">
      <c r="A1429" s="14" t="s">
        <v>3</v>
      </c>
      <c r="B1429" s="14" t="s">
        <v>3</v>
      </c>
      <c r="C1429" s="13" t="s">
        <v>3</v>
      </c>
      <c r="D1429" s="12" t="s">
        <v>3</v>
      </c>
      <c r="E1429" s="12" t="s">
        <v>3</v>
      </c>
      <c r="F1429" s="96"/>
      <c r="G1429" s="86"/>
      <c r="H1429" s="10">
        <v>0</v>
      </c>
      <c r="I1429" s="10">
        <v>0</v>
      </c>
      <c r="J1429" s="10">
        <v>0</v>
      </c>
      <c r="K1429" s="11">
        <v>-2513.25</v>
      </c>
      <c r="L1429" s="10">
        <v>0</v>
      </c>
      <c r="M1429" s="11">
        <v>-2513.25</v>
      </c>
      <c r="N1429" s="10">
        <v>2513.25</v>
      </c>
      <c r="O1429" s="24">
        <v>-1</v>
      </c>
      <c r="P1429" s="11">
        <v>-2513.25</v>
      </c>
      <c r="Q1429" s="10">
        <v>0</v>
      </c>
      <c r="R1429" s="11">
        <v>-2513.25</v>
      </c>
      <c r="S1429" s="10">
        <v>2513.25</v>
      </c>
      <c r="T1429" s="24">
        <v>-1</v>
      </c>
    </row>
    <row r="1430" spans="1:20" hidden="1" outlineLevel="4" collapsed="1" x14ac:dyDescent="0.35">
      <c r="A1430" s="14" t="s">
        <v>3</v>
      </c>
      <c r="B1430" s="14" t="s">
        <v>3</v>
      </c>
      <c r="C1430" s="13" t="s">
        <v>3</v>
      </c>
      <c r="D1430" s="12" t="s">
        <v>3</v>
      </c>
      <c r="E1430" s="12" t="s">
        <v>3</v>
      </c>
      <c r="F1430" s="96"/>
      <c r="G1430" s="86"/>
      <c r="H1430" s="10">
        <v>0</v>
      </c>
      <c r="I1430" s="10">
        <v>0</v>
      </c>
      <c r="J1430" s="10">
        <v>0</v>
      </c>
      <c r="K1430" s="10">
        <v>2513.25</v>
      </c>
      <c r="L1430" s="10">
        <v>0</v>
      </c>
      <c r="M1430" s="10">
        <v>2513.25</v>
      </c>
      <c r="N1430" s="11">
        <v>-2513.25</v>
      </c>
      <c r="O1430" s="24">
        <v>-1</v>
      </c>
      <c r="P1430" s="10">
        <v>2513.25</v>
      </c>
      <c r="Q1430" s="10">
        <v>0</v>
      </c>
      <c r="R1430" s="10">
        <v>2513.25</v>
      </c>
      <c r="S1430" s="11">
        <v>-2513.25</v>
      </c>
      <c r="T1430" s="24">
        <v>-1</v>
      </c>
    </row>
    <row r="1431" spans="1:20" hidden="1" outlineLevel="4" collapsed="1" x14ac:dyDescent="0.35">
      <c r="A1431" s="14" t="s">
        <v>3</v>
      </c>
      <c r="B1431" s="14" t="s">
        <v>3</v>
      </c>
      <c r="C1431" s="13" t="s">
        <v>3</v>
      </c>
      <c r="D1431" s="12" t="s">
        <v>3</v>
      </c>
      <c r="E1431" s="12" t="s">
        <v>3</v>
      </c>
      <c r="F1431" s="96"/>
      <c r="G1431" s="86"/>
      <c r="H1431" s="10">
        <v>0</v>
      </c>
      <c r="I1431" s="10">
        <v>0</v>
      </c>
      <c r="J1431" s="10">
        <v>0</v>
      </c>
      <c r="K1431" s="10">
        <v>7346.42</v>
      </c>
      <c r="L1431" s="10">
        <v>0</v>
      </c>
      <c r="M1431" s="10">
        <v>7346.42</v>
      </c>
      <c r="N1431" s="11">
        <v>-7346.42</v>
      </c>
      <c r="O1431" s="24">
        <v>-1</v>
      </c>
      <c r="P1431" s="10">
        <v>7346.42</v>
      </c>
      <c r="Q1431" s="10">
        <v>0</v>
      </c>
      <c r="R1431" s="10">
        <v>7346.42</v>
      </c>
      <c r="S1431" s="11">
        <v>-7346.42</v>
      </c>
      <c r="T1431" s="24">
        <v>-1</v>
      </c>
    </row>
    <row r="1432" spans="1:20" hidden="1" outlineLevel="4" collapsed="1" x14ac:dyDescent="0.35">
      <c r="A1432" s="14" t="s">
        <v>3</v>
      </c>
      <c r="B1432" s="14" t="s">
        <v>3</v>
      </c>
      <c r="C1432" s="13" t="s">
        <v>3</v>
      </c>
      <c r="D1432" s="12" t="s">
        <v>3</v>
      </c>
      <c r="E1432" s="12" t="s">
        <v>3</v>
      </c>
      <c r="F1432" s="96"/>
      <c r="G1432" s="86"/>
      <c r="H1432" s="10">
        <v>0</v>
      </c>
      <c r="I1432" s="10">
        <v>0</v>
      </c>
      <c r="J1432" s="10">
        <v>0</v>
      </c>
      <c r="K1432" s="10">
        <v>2455.58</v>
      </c>
      <c r="L1432" s="10">
        <v>0</v>
      </c>
      <c r="M1432" s="10">
        <v>2455.58</v>
      </c>
      <c r="N1432" s="11">
        <v>-2455.58</v>
      </c>
      <c r="O1432" s="24">
        <v>-1</v>
      </c>
      <c r="P1432" s="10">
        <v>2455.58</v>
      </c>
      <c r="Q1432" s="10">
        <v>0</v>
      </c>
      <c r="R1432" s="10">
        <v>2455.58</v>
      </c>
      <c r="S1432" s="11">
        <v>-2455.58</v>
      </c>
      <c r="T1432" s="24">
        <v>-1</v>
      </c>
    </row>
    <row r="1433" spans="1:20" hidden="1" outlineLevel="4" collapsed="1" x14ac:dyDescent="0.35">
      <c r="A1433" s="14" t="s">
        <v>3</v>
      </c>
      <c r="B1433" s="14" t="s">
        <v>3</v>
      </c>
      <c r="C1433" s="13" t="s">
        <v>3</v>
      </c>
      <c r="D1433" s="12" t="s">
        <v>3</v>
      </c>
      <c r="E1433" s="12" t="s">
        <v>3</v>
      </c>
      <c r="F1433" s="96"/>
      <c r="G1433" s="86"/>
      <c r="H1433" s="10">
        <v>0</v>
      </c>
      <c r="I1433" s="10">
        <v>0</v>
      </c>
      <c r="J1433" s="10">
        <v>0</v>
      </c>
      <c r="K1433" s="10">
        <v>4446.5200000000004</v>
      </c>
      <c r="L1433" s="10">
        <v>0</v>
      </c>
      <c r="M1433" s="10">
        <v>4446.5200000000004</v>
      </c>
      <c r="N1433" s="11">
        <v>-4446.5200000000004</v>
      </c>
      <c r="O1433" s="24">
        <v>-1</v>
      </c>
      <c r="P1433" s="10">
        <v>4446.5200000000004</v>
      </c>
      <c r="Q1433" s="10">
        <v>0</v>
      </c>
      <c r="R1433" s="10">
        <v>4446.5200000000004</v>
      </c>
      <c r="S1433" s="11">
        <v>-4446.5200000000004</v>
      </c>
      <c r="T1433" s="24">
        <v>-1</v>
      </c>
    </row>
    <row r="1434" spans="1:20" hidden="1" outlineLevel="4" collapsed="1" x14ac:dyDescent="0.35">
      <c r="A1434" s="14" t="s">
        <v>3</v>
      </c>
      <c r="B1434" s="14" t="s">
        <v>3</v>
      </c>
      <c r="C1434" s="13" t="s">
        <v>3</v>
      </c>
      <c r="D1434" s="12" t="s">
        <v>3</v>
      </c>
      <c r="E1434" s="12" t="s">
        <v>3</v>
      </c>
      <c r="F1434" s="96"/>
      <c r="G1434" s="86"/>
      <c r="H1434" s="10">
        <v>0</v>
      </c>
      <c r="I1434" s="10">
        <v>0</v>
      </c>
      <c r="J1434" s="10">
        <v>0</v>
      </c>
      <c r="K1434" s="10">
        <v>5333.3</v>
      </c>
      <c r="L1434" s="10">
        <v>0</v>
      </c>
      <c r="M1434" s="10">
        <v>5333.3</v>
      </c>
      <c r="N1434" s="11">
        <v>-5333.3</v>
      </c>
      <c r="O1434" s="24">
        <v>-1</v>
      </c>
      <c r="P1434" s="10">
        <v>5333.3</v>
      </c>
      <c r="Q1434" s="10">
        <v>0</v>
      </c>
      <c r="R1434" s="10">
        <v>5333.3</v>
      </c>
      <c r="S1434" s="11">
        <v>-5333.3</v>
      </c>
      <c r="T1434" s="24">
        <v>-1</v>
      </c>
    </row>
    <row r="1435" spans="1:20" hidden="1" outlineLevel="4" collapsed="1" x14ac:dyDescent="0.35">
      <c r="A1435" s="14" t="s">
        <v>3</v>
      </c>
      <c r="B1435" s="14" t="s">
        <v>3</v>
      </c>
      <c r="C1435" s="13" t="s">
        <v>3</v>
      </c>
      <c r="D1435" s="12" t="s">
        <v>3</v>
      </c>
      <c r="E1435" s="12" t="s">
        <v>3</v>
      </c>
      <c r="F1435" s="96" t="s">
        <v>59</v>
      </c>
      <c r="G1435" s="86"/>
      <c r="H1435" s="10">
        <v>50000</v>
      </c>
      <c r="I1435" s="10">
        <v>0</v>
      </c>
      <c r="J1435" s="10">
        <v>50000</v>
      </c>
      <c r="K1435" s="10">
        <v>0</v>
      </c>
      <c r="L1435" s="10">
        <v>0</v>
      </c>
      <c r="M1435" s="10">
        <v>0</v>
      </c>
      <c r="N1435" s="10">
        <v>50000</v>
      </c>
      <c r="O1435" s="9">
        <v>0</v>
      </c>
      <c r="P1435" s="10">
        <v>0</v>
      </c>
      <c r="Q1435" s="10">
        <v>0</v>
      </c>
      <c r="R1435" s="10">
        <v>0</v>
      </c>
      <c r="S1435" s="10">
        <v>50000</v>
      </c>
      <c r="T1435" s="9">
        <v>0</v>
      </c>
    </row>
    <row r="1436" spans="1:20" hidden="1" outlineLevel="4" collapsed="1" x14ac:dyDescent="0.35">
      <c r="A1436" s="14" t="s">
        <v>3</v>
      </c>
      <c r="B1436" s="14" t="s">
        <v>3</v>
      </c>
      <c r="C1436" s="13" t="s">
        <v>3</v>
      </c>
      <c r="D1436" s="12" t="s">
        <v>3</v>
      </c>
      <c r="E1436" s="12" t="s">
        <v>3</v>
      </c>
      <c r="F1436" s="96" t="s">
        <v>122</v>
      </c>
      <c r="G1436" s="86"/>
      <c r="H1436" s="10">
        <v>0</v>
      </c>
      <c r="I1436" s="10">
        <v>0</v>
      </c>
      <c r="J1436" s="10">
        <v>0</v>
      </c>
      <c r="K1436" s="10">
        <v>2513.25</v>
      </c>
      <c r="L1436" s="10">
        <v>0</v>
      </c>
      <c r="M1436" s="10">
        <v>2513.25</v>
      </c>
      <c r="N1436" s="11">
        <v>-2513.25</v>
      </c>
      <c r="O1436" s="24">
        <v>-1</v>
      </c>
      <c r="P1436" s="10">
        <v>2513.25</v>
      </c>
      <c r="Q1436" s="10">
        <v>0</v>
      </c>
      <c r="R1436" s="10">
        <v>2513.25</v>
      </c>
      <c r="S1436" s="11">
        <v>-2513.25</v>
      </c>
      <c r="T1436" s="24">
        <v>-1</v>
      </c>
    </row>
    <row r="1437" spans="1:20" hidden="1" outlineLevel="2" collapsed="1" x14ac:dyDescent="0.35">
      <c r="A1437" s="14" t="s">
        <v>3</v>
      </c>
      <c r="B1437" s="14" t="s">
        <v>3</v>
      </c>
      <c r="C1437" s="13" t="s">
        <v>3</v>
      </c>
      <c r="D1437" s="94" t="s">
        <v>437</v>
      </c>
      <c r="E1437" s="86"/>
      <c r="F1437" s="86"/>
      <c r="G1437" s="86"/>
      <c r="H1437" s="16">
        <v>22943180</v>
      </c>
      <c r="I1437" s="18">
        <v>-117173</v>
      </c>
      <c r="J1437" s="16">
        <v>22826007</v>
      </c>
      <c r="K1437" s="16">
        <v>12323834.98</v>
      </c>
      <c r="L1437" s="16">
        <v>0</v>
      </c>
      <c r="M1437" s="16">
        <v>12323834.98</v>
      </c>
      <c r="N1437" s="16">
        <v>10502172.02</v>
      </c>
      <c r="O1437" s="17">
        <v>0.53990323318484923</v>
      </c>
      <c r="P1437" s="16">
        <v>24875332.359999999</v>
      </c>
      <c r="Q1437" s="16">
        <v>8895</v>
      </c>
      <c r="R1437" s="16">
        <v>24884227.359999999</v>
      </c>
      <c r="S1437" s="18">
        <v>-2058220.36</v>
      </c>
      <c r="T1437" s="15">
        <v>1.0901699697191891</v>
      </c>
    </row>
    <row r="1438" spans="1:20" hidden="1" outlineLevel="3" collapsed="1" x14ac:dyDescent="0.35">
      <c r="A1438" s="14" t="s">
        <v>3</v>
      </c>
      <c r="B1438" s="14" t="s">
        <v>3</v>
      </c>
      <c r="C1438" s="13" t="s">
        <v>3</v>
      </c>
      <c r="D1438" s="12" t="s">
        <v>3</v>
      </c>
      <c r="E1438" s="96" t="s">
        <v>436</v>
      </c>
      <c r="F1438" s="86"/>
      <c r="G1438" s="86"/>
      <c r="H1438" s="16">
        <v>22943180</v>
      </c>
      <c r="I1438" s="18">
        <v>-117173</v>
      </c>
      <c r="J1438" s="16">
        <v>22826007</v>
      </c>
      <c r="K1438" s="16">
        <v>12323834.98</v>
      </c>
      <c r="L1438" s="16">
        <v>0</v>
      </c>
      <c r="M1438" s="16">
        <v>12323834.98</v>
      </c>
      <c r="N1438" s="16">
        <v>10502172.02</v>
      </c>
      <c r="O1438" s="17">
        <v>0.53990323318484923</v>
      </c>
      <c r="P1438" s="16">
        <v>24875332.359999999</v>
      </c>
      <c r="Q1438" s="16">
        <v>8895</v>
      </c>
      <c r="R1438" s="16">
        <v>24884227.359999999</v>
      </c>
      <c r="S1438" s="18">
        <v>-2058220.36</v>
      </c>
      <c r="T1438" s="15">
        <v>1.0901699697191891</v>
      </c>
    </row>
    <row r="1439" spans="1:20" hidden="1" outlineLevel="4" collapsed="1" x14ac:dyDescent="0.35">
      <c r="A1439" s="14" t="s">
        <v>3</v>
      </c>
      <c r="B1439" s="14" t="s">
        <v>3</v>
      </c>
      <c r="C1439" s="13" t="s">
        <v>3</v>
      </c>
      <c r="D1439" s="12" t="s">
        <v>3</v>
      </c>
      <c r="E1439" s="12" t="s">
        <v>3</v>
      </c>
      <c r="F1439" s="96"/>
      <c r="G1439" s="86"/>
      <c r="H1439" s="10">
        <v>250809</v>
      </c>
      <c r="I1439" s="10">
        <v>48713</v>
      </c>
      <c r="J1439" s="10">
        <v>299522</v>
      </c>
      <c r="K1439" s="10">
        <v>159041.1</v>
      </c>
      <c r="L1439" s="10">
        <v>0</v>
      </c>
      <c r="M1439" s="10">
        <v>159041.1</v>
      </c>
      <c r="N1439" s="10">
        <v>140480.9</v>
      </c>
      <c r="O1439" s="9">
        <v>0.53098303296585891</v>
      </c>
      <c r="P1439" s="10">
        <v>318082.2</v>
      </c>
      <c r="Q1439" s="10">
        <v>6511</v>
      </c>
      <c r="R1439" s="10">
        <v>324593.2</v>
      </c>
      <c r="S1439" s="11">
        <v>-25071.200000000001</v>
      </c>
      <c r="T1439" s="9">
        <v>1.0837040350959195</v>
      </c>
    </row>
    <row r="1440" spans="1:20" hidden="1" outlineLevel="4" collapsed="1" x14ac:dyDescent="0.35">
      <c r="A1440" s="14" t="s">
        <v>3</v>
      </c>
      <c r="B1440" s="14" t="s">
        <v>3</v>
      </c>
      <c r="C1440" s="13" t="s">
        <v>3</v>
      </c>
      <c r="D1440" s="12" t="s">
        <v>3</v>
      </c>
      <c r="E1440" s="12" t="s">
        <v>3</v>
      </c>
      <c r="F1440" s="96"/>
      <c r="G1440" s="86"/>
      <c r="H1440" s="10">
        <v>58844</v>
      </c>
      <c r="I1440" s="10">
        <v>13476</v>
      </c>
      <c r="J1440" s="10">
        <v>72320</v>
      </c>
      <c r="K1440" s="10">
        <v>31427.85</v>
      </c>
      <c r="L1440" s="10">
        <v>0</v>
      </c>
      <c r="M1440" s="10">
        <v>31427.85</v>
      </c>
      <c r="N1440" s="10">
        <v>40892.15</v>
      </c>
      <c r="O1440" s="9">
        <v>0.43456650995575219</v>
      </c>
      <c r="P1440" s="10">
        <v>41583.39</v>
      </c>
      <c r="Q1440" s="10">
        <v>0</v>
      </c>
      <c r="R1440" s="10">
        <v>41583.39</v>
      </c>
      <c r="S1440" s="10">
        <v>30736.61</v>
      </c>
      <c r="T1440" s="9">
        <v>0.57499156526548667</v>
      </c>
    </row>
    <row r="1441" spans="1:20" hidden="1" outlineLevel="4" collapsed="1" x14ac:dyDescent="0.35">
      <c r="A1441" s="14" t="s">
        <v>3</v>
      </c>
      <c r="B1441" s="14" t="s">
        <v>3</v>
      </c>
      <c r="C1441" s="13" t="s">
        <v>3</v>
      </c>
      <c r="D1441" s="12" t="s">
        <v>3</v>
      </c>
      <c r="E1441" s="12" t="s">
        <v>3</v>
      </c>
      <c r="F1441" s="96"/>
      <c r="G1441" s="86"/>
      <c r="H1441" s="10">
        <v>192888</v>
      </c>
      <c r="I1441" s="10">
        <v>38407</v>
      </c>
      <c r="J1441" s="10">
        <v>231295</v>
      </c>
      <c r="K1441" s="10">
        <v>117647.7</v>
      </c>
      <c r="L1441" s="10">
        <v>0</v>
      </c>
      <c r="M1441" s="10">
        <v>117647.7</v>
      </c>
      <c r="N1441" s="10">
        <v>113647.3</v>
      </c>
      <c r="O1441" s="9">
        <v>0.50864783069240582</v>
      </c>
      <c r="P1441" s="10">
        <v>229524.96</v>
      </c>
      <c r="Q1441" s="10">
        <v>0</v>
      </c>
      <c r="R1441" s="10">
        <v>229524.96</v>
      </c>
      <c r="S1441" s="10">
        <v>1770.04</v>
      </c>
      <c r="T1441" s="9">
        <v>0.99234726215439162</v>
      </c>
    </row>
    <row r="1442" spans="1:20" hidden="1" outlineLevel="4" collapsed="1" x14ac:dyDescent="0.35">
      <c r="A1442" s="14" t="s">
        <v>3</v>
      </c>
      <c r="B1442" s="14" t="s">
        <v>3</v>
      </c>
      <c r="C1442" s="13" t="s">
        <v>3</v>
      </c>
      <c r="D1442" s="12" t="s">
        <v>3</v>
      </c>
      <c r="E1442" s="12" t="s">
        <v>3</v>
      </c>
      <c r="F1442" s="96"/>
      <c r="G1442" s="86"/>
      <c r="H1442" s="10">
        <v>129096</v>
      </c>
      <c r="I1442" s="10">
        <v>29859</v>
      </c>
      <c r="J1442" s="10">
        <v>158955</v>
      </c>
      <c r="K1442" s="10">
        <v>79137.17</v>
      </c>
      <c r="L1442" s="10">
        <v>0</v>
      </c>
      <c r="M1442" s="10">
        <v>79137.17</v>
      </c>
      <c r="N1442" s="10">
        <v>79817.83</v>
      </c>
      <c r="O1442" s="9">
        <v>0.49785895379195372</v>
      </c>
      <c r="P1442" s="10">
        <v>159411.82999999999</v>
      </c>
      <c r="Q1442" s="10">
        <v>0</v>
      </c>
      <c r="R1442" s="10">
        <v>159411.82999999999</v>
      </c>
      <c r="S1442" s="11">
        <v>-456.83</v>
      </c>
      <c r="T1442" s="9">
        <v>1.0028739580384385</v>
      </c>
    </row>
    <row r="1443" spans="1:20" hidden="1" outlineLevel="4" collapsed="1" x14ac:dyDescent="0.35">
      <c r="A1443" s="14" t="s">
        <v>3</v>
      </c>
      <c r="B1443" s="14" t="s">
        <v>3</v>
      </c>
      <c r="C1443" s="13" t="s">
        <v>3</v>
      </c>
      <c r="D1443" s="12" t="s">
        <v>3</v>
      </c>
      <c r="E1443" s="12" t="s">
        <v>3</v>
      </c>
      <c r="F1443" s="96"/>
      <c r="G1443" s="86"/>
      <c r="H1443" s="10">
        <v>9635</v>
      </c>
      <c r="I1443" s="10">
        <v>1872</v>
      </c>
      <c r="J1443" s="10">
        <v>11507</v>
      </c>
      <c r="K1443" s="10">
        <v>5753.34</v>
      </c>
      <c r="L1443" s="10">
        <v>0</v>
      </c>
      <c r="M1443" s="10">
        <v>5753.34</v>
      </c>
      <c r="N1443" s="10">
        <v>5753.66</v>
      </c>
      <c r="O1443" s="9">
        <v>0.49998609542017902</v>
      </c>
      <c r="P1443" s="10">
        <v>11506.68</v>
      </c>
      <c r="Q1443" s="10">
        <v>0</v>
      </c>
      <c r="R1443" s="10">
        <v>11506.68</v>
      </c>
      <c r="S1443" s="10">
        <v>0.32</v>
      </c>
      <c r="T1443" s="9">
        <v>0.99997219084035804</v>
      </c>
    </row>
    <row r="1444" spans="1:20" hidden="1" outlineLevel="4" collapsed="1" x14ac:dyDescent="0.35">
      <c r="A1444" s="14" t="s">
        <v>3</v>
      </c>
      <c r="B1444" s="14" t="s">
        <v>3</v>
      </c>
      <c r="C1444" s="13" t="s">
        <v>3</v>
      </c>
      <c r="D1444" s="12" t="s">
        <v>3</v>
      </c>
      <c r="E1444" s="12" t="s">
        <v>3</v>
      </c>
      <c r="F1444" s="96"/>
      <c r="G1444" s="86"/>
      <c r="H1444" s="10">
        <v>105536</v>
      </c>
      <c r="I1444" s="10">
        <v>23449</v>
      </c>
      <c r="J1444" s="10">
        <v>128985</v>
      </c>
      <c r="K1444" s="10">
        <v>50112.29</v>
      </c>
      <c r="L1444" s="10">
        <v>0</v>
      </c>
      <c r="M1444" s="10">
        <v>50112.29</v>
      </c>
      <c r="N1444" s="10">
        <v>78872.710000000006</v>
      </c>
      <c r="O1444" s="9">
        <v>0.38851254021785481</v>
      </c>
      <c r="P1444" s="10">
        <v>105141.29</v>
      </c>
      <c r="Q1444" s="10">
        <v>0</v>
      </c>
      <c r="R1444" s="10">
        <v>105141.29</v>
      </c>
      <c r="S1444" s="10">
        <v>23843.71</v>
      </c>
      <c r="T1444" s="9">
        <v>0.8151435438229252</v>
      </c>
    </row>
    <row r="1445" spans="1:20" hidden="1" outlineLevel="4" collapsed="1" x14ac:dyDescent="0.35">
      <c r="A1445" s="14" t="s">
        <v>3</v>
      </c>
      <c r="B1445" s="14" t="s">
        <v>3</v>
      </c>
      <c r="C1445" s="13" t="s">
        <v>3</v>
      </c>
      <c r="D1445" s="12" t="s">
        <v>3</v>
      </c>
      <c r="E1445" s="12" t="s">
        <v>3</v>
      </c>
      <c r="F1445" s="96"/>
      <c r="G1445" s="86"/>
      <c r="H1445" s="10">
        <v>45275</v>
      </c>
      <c r="I1445" s="10">
        <v>9333</v>
      </c>
      <c r="J1445" s="10">
        <v>54608</v>
      </c>
      <c r="K1445" s="10">
        <v>27214.080000000002</v>
      </c>
      <c r="L1445" s="10">
        <v>0</v>
      </c>
      <c r="M1445" s="10">
        <v>27214.080000000002</v>
      </c>
      <c r="N1445" s="10">
        <v>27393.919999999998</v>
      </c>
      <c r="O1445" s="9">
        <v>0.49835335481980664</v>
      </c>
      <c r="P1445" s="10">
        <v>54608.22</v>
      </c>
      <c r="Q1445" s="10">
        <v>0</v>
      </c>
      <c r="R1445" s="10">
        <v>54608.22</v>
      </c>
      <c r="S1445" s="11">
        <v>-0.22</v>
      </c>
      <c r="T1445" s="9">
        <v>1.0000040287137415</v>
      </c>
    </row>
    <row r="1446" spans="1:20" hidden="1" outlineLevel="4" collapsed="1" x14ac:dyDescent="0.35">
      <c r="A1446" s="14" t="s">
        <v>3</v>
      </c>
      <c r="B1446" s="14" t="s">
        <v>3</v>
      </c>
      <c r="C1446" s="13" t="s">
        <v>3</v>
      </c>
      <c r="D1446" s="12" t="s">
        <v>3</v>
      </c>
      <c r="E1446" s="12" t="s">
        <v>3</v>
      </c>
      <c r="F1446" s="96"/>
      <c r="G1446" s="86"/>
      <c r="H1446" s="10">
        <v>154629</v>
      </c>
      <c r="I1446" s="10">
        <v>44138</v>
      </c>
      <c r="J1446" s="10">
        <v>198767</v>
      </c>
      <c r="K1446" s="10">
        <v>97032.21</v>
      </c>
      <c r="L1446" s="10">
        <v>0</v>
      </c>
      <c r="M1446" s="10">
        <v>97032.21</v>
      </c>
      <c r="N1446" s="10">
        <v>101734.79</v>
      </c>
      <c r="O1446" s="9">
        <v>0.48817062188391436</v>
      </c>
      <c r="P1446" s="10">
        <v>198767.07</v>
      </c>
      <c r="Q1446" s="10">
        <v>0</v>
      </c>
      <c r="R1446" s="10">
        <v>198767.07</v>
      </c>
      <c r="S1446" s="11">
        <v>-7.0000000000000007E-2</v>
      </c>
      <c r="T1446" s="9">
        <v>1.0000003521711351</v>
      </c>
    </row>
    <row r="1447" spans="1:20" hidden="1" outlineLevel="4" collapsed="1" x14ac:dyDescent="0.35">
      <c r="A1447" s="14" t="s">
        <v>3</v>
      </c>
      <c r="B1447" s="14" t="s">
        <v>3</v>
      </c>
      <c r="C1447" s="13" t="s">
        <v>3</v>
      </c>
      <c r="D1447" s="12" t="s">
        <v>3</v>
      </c>
      <c r="E1447" s="12" t="s">
        <v>3</v>
      </c>
      <c r="F1447" s="96"/>
      <c r="G1447" s="86"/>
      <c r="H1447" s="10">
        <v>82097</v>
      </c>
      <c r="I1447" s="10">
        <v>16644</v>
      </c>
      <c r="J1447" s="10">
        <v>98741</v>
      </c>
      <c r="K1447" s="10">
        <v>49253.7</v>
      </c>
      <c r="L1447" s="10">
        <v>0</v>
      </c>
      <c r="M1447" s="10">
        <v>49253.7</v>
      </c>
      <c r="N1447" s="10">
        <v>49487.3</v>
      </c>
      <c r="O1447" s="9">
        <v>0.49881710738193863</v>
      </c>
      <c r="P1447" s="10">
        <v>98740.2</v>
      </c>
      <c r="Q1447" s="10">
        <v>0</v>
      </c>
      <c r="R1447" s="10">
        <v>98740.2</v>
      </c>
      <c r="S1447" s="10">
        <v>0.8</v>
      </c>
      <c r="T1447" s="9">
        <v>0.99999189799576671</v>
      </c>
    </row>
    <row r="1448" spans="1:20" hidden="1" outlineLevel="4" collapsed="1" x14ac:dyDescent="0.35">
      <c r="A1448" s="14" t="s">
        <v>3</v>
      </c>
      <c r="B1448" s="14" t="s">
        <v>3</v>
      </c>
      <c r="C1448" s="13" t="s">
        <v>3</v>
      </c>
      <c r="D1448" s="12" t="s">
        <v>3</v>
      </c>
      <c r="E1448" s="12" t="s">
        <v>3</v>
      </c>
      <c r="F1448" s="96"/>
      <c r="G1448" s="86"/>
      <c r="H1448" s="10">
        <v>120065</v>
      </c>
      <c r="I1448" s="10">
        <v>24474</v>
      </c>
      <c r="J1448" s="10">
        <v>144539</v>
      </c>
      <c r="K1448" s="10">
        <v>67011.259999999995</v>
      </c>
      <c r="L1448" s="10">
        <v>0</v>
      </c>
      <c r="M1448" s="10">
        <v>67011.259999999995</v>
      </c>
      <c r="N1448" s="10">
        <v>77527.740000000005</v>
      </c>
      <c r="O1448" s="9">
        <v>0.46362061450542758</v>
      </c>
      <c r="P1448" s="10">
        <v>138172.82</v>
      </c>
      <c r="Q1448" s="10">
        <v>0</v>
      </c>
      <c r="R1448" s="10">
        <v>138172.82</v>
      </c>
      <c r="S1448" s="10">
        <v>6366.18</v>
      </c>
      <c r="T1448" s="9">
        <v>0.95595527850614714</v>
      </c>
    </row>
    <row r="1449" spans="1:20" hidden="1" outlineLevel="4" collapsed="1" x14ac:dyDescent="0.35">
      <c r="A1449" s="14" t="s">
        <v>3</v>
      </c>
      <c r="B1449" s="14" t="s">
        <v>3</v>
      </c>
      <c r="C1449" s="13" t="s">
        <v>3</v>
      </c>
      <c r="D1449" s="12" t="s">
        <v>3</v>
      </c>
      <c r="E1449" s="12" t="s">
        <v>3</v>
      </c>
      <c r="F1449" s="96"/>
      <c r="G1449" s="86"/>
      <c r="H1449" s="10">
        <v>187312</v>
      </c>
      <c r="I1449" s="10">
        <v>36789</v>
      </c>
      <c r="J1449" s="10">
        <v>224101</v>
      </c>
      <c r="K1449" s="10">
        <v>69852.03</v>
      </c>
      <c r="L1449" s="10">
        <v>0</v>
      </c>
      <c r="M1449" s="10">
        <v>69852.03</v>
      </c>
      <c r="N1449" s="10">
        <v>154248.97</v>
      </c>
      <c r="O1449" s="9">
        <v>0.31169887684570796</v>
      </c>
      <c r="P1449" s="10">
        <v>134793.63</v>
      </c>
      <c r="Q1449" s="10">
        <v>0</v>
      </c>
      <c r="R1449" s="10">
        <v>134793.63</v>
      </c>
      <c r="S1449" s="10">
        <v>89307.37</v>
      </c>
      <c r="T1449" s="9">
        <v>0.60148607101262375</v>
      </c>
    </row>
    <row r="1450" spans="1:20" hidden="1" outlineLevel="4" collapsed="1" x14ac:dyDescent="0.35">
      <c r="A1450" s="14" t="s">
        <v>3</v>
      </c>
      <c r="B1450" s="14" t="s">
        <v>3</v>
      </c>
      <c r="C1450" s="13" t="s">
        <v>3</v>
      </c>
      <c r="D1450" s="12" t="s">
        <v>3</v>
      </c>
      <c r="E1450" s="12" t="s">
        <v>3</v>
      </c>
      <c r="F1450" s="96"/>
      <c r="G1450" s="86"/>
      <c r="H1450" s="10">
        <v>165349</v>
      </c>
      <c r="I1450" s="10">
        <v>32315</v>
      </c>
      <c r="J1450" s="10">
        <v>197664</v>
      </c>
      <c r="K1450" s="10">
        <v>87285.77</v>
      </c>
      <c r="L1450" s="10">
        <v>0</v>
      </c>
      <c r="M1450" s="10">
        <v>87285.77</v>
      </c>
      <c r="N1450" s="10">
        <v>110378.23</v>
      </c>
      <c r="O1450" s="9">
        <v>0.44158658126922457</v>
      </c>
      <c r="P1450" s="10">
        <v>155741.15</v>
      </c>
      <c r="Q1450" s="10">
        <v>0</v>
      </c>
      <c r="R1450" s="10">
        <v>155741.15</v>
      </c>
      <c r="S1450" s="10">
        <v>41922.85</v>
      </c>
      <c r="T1450" s="9">
        <v>0.78790852153148783</v>
      </c>
    </row>
    <row r="1451" spans="1:20" hidden="1" outlineLevel="4" collapsed="1" x14ac:dyDescent="0.35">
      <c r="A1451" s="14" t="s">
        <v>3</v>
      </c>
      <c r="B1451" s="14" t="s">
        <v>3</v>
      </c>
      <c r="C1451" s="13" t="s">
        <v>3</v>
      </c>
      <c r="D1451" s="12" t="s">
        <v>3</v>
      </c>
      <c r="E1451" s="12" t="s">
        <v>3</v>
      </c>
      <c r="F1451" s="96"/>
      <c r="G1451" s="86"/>
      <c r="H1451" s="10">
        <v>571051</v>
      </c>
      <c r="I1451" s="10">
        <v>81130</v>
      </c>
      <c r="J1451" s="10">
        <v>652181</v>
      </c>
      <c r="K1451" s="10">
        <v>0</v>
      </c>
      <c r="L1451" s="10">
        <v>0</v>
      </c>
      <c r="M1451" s="10">
        <v>0</v>
      </c>
      <c r="N1451" s="10">
        <v>652181</v>
      </c>
      <c r="O1451" s="9">
        <v>0</v>
      </c>
      <c r="P1451" s="10">
        <v>0</v>
      </c>
      <c r="Q1451" s="10">
        <v>0</v>
      </c>
      <c r="R1451" s="10">
        <v>0</v>
      </c>
      <c r="S1451" s="10">
        <v>652181</v>
      </c>
      <c r="T1451" s="9">
        <v>0</v>
      </c>
    </row>
    <row r="1452" spans="1:20" hidden="1" outlineLevel="4" collapsed="1" x14ac:dyDescent="0.35">
      <c r="A1452" s="14" t="s">
        <v>3</v>
      </c>
      <c r="B1452" s="14" t="s">
        <v>3</v>
      </c>
      <c r="C1452" s="13" t="s">
        <v>3</v>
      </c>
      <c r="D1452" s="12" t="s">
        <v>3</v>
      </c>
      <c r="E1452" s="12" t="s">
        <v>3</v>
      </c>
      <c r="F1452" s="96"/>
      <c r="G1452" s="86"/>
      <c r="H1452" s="10">
        <v>116681</v>
      </c>
      <c r="I1452" s="10">
        <v>23239</v>
      </c>
      <c r="J1452" s="10">
        <v>139920</v>
      </c>
      <c r="K1452" s="10">
        <v>64843.4</v>
      </c>
      <c r="L1452" s="10">
        <v>0</v>
      </c>
      <c r="M1452" s="10">
        <v>64843.4</v>
      </c>
      <c r="N1452" s="10">
        <v>75076.600000000006</v>
      </c>
      <c r="O1452" s="9">
        <v>0.46343196112064039</v>
      </c>
      <c r="P1452" s="10">
        <v>131118.56</v>
      </c>
      <c r="Q1452" s="10">
        <v>0</v>
      </c>
      <c r="R1452" s="10">
        <v>131118.56</v>
      </c>
      <c r="S1452" s="10">
        <v>8801.44</v>
      </c>
      <c r="T1452" s="9">
        <v>0.93709662664379645</v>
      </c>
    </row>
    <row r="1453" spans="1:20" hidden="1" outlineLevel="4" collapsed="1" x14ac:dyDescent="0.35">
      <c r="A1453" s="14" t="s">
        <v>3</v>
      </c>
      <c r="B1453" s="14" t="s">
        <v>3</v>
      </c>
      <c r="C1453" s="13" t="s">
        <v>3</v>
      </c>
      <c r="D1453" s="12" t="s">
        <v>3</v>
      </c>
      <c r="E1453" s="12" t="s">
        <v>3</v>
      </c>
      <c r="F1453" s="96"/>
      <c r="G1453" s="86"/>
      <c r="H1453" s="10">
        <v>46688</v>
      </c>
      <c r="I1453" s="10">
        <v>9068</v>
      </c>
      <c r="J1453" s="10">
        <v>55756</v>
      </c>
      <c r="K1453" s="10">
        <v>11972.91</v>
      </c>
      <c r="L1453" s="10">
        <v>0</v>
      </c>
      <c r="M1453" s="10">
        <v>11972.91</v>
      </c>
      <c r="N1453" s="10">
        <v>43783.09</v>
      </c>
      <c r="O1453" s="9">
        <v>0.21473760671497238</v>
      </c>
      <c r="P1453" s="10">
        <v>31024.77</v>
      </c>
      <c r="Q1453" s="10">
        <v>0</v>
      </c>
      <c r="R1453" s="10">
        <v>31024.77</v>
      </c>
      <c r="S1453" s="10">
        <v>24731.23</v>
      </c>
      <c r="T1453" s="9">
        <v>0.55643823086304611</v>
      </c>
    </row>
    <row r="1454" spans="1:20" hidden="1" outlineLevel="4" collapsed="1" x14ac:dyDescent="0.35">
      <c r="A1454" s="14" t="s">
        <v>3</v>
      </c>
      <c r="B1454" s="14" t="s">
        <v>3</v>
      </c>
      <c r="C1454" s="13" t="s">
        <v>3</v>
      </c>
      <c r="D1454" s="12" t="s">
        <v>3</v>
      </c>
      <c r="E1454" s="12" t="s">
        <v>3</v>
      </c>
      <c r="F1454" s="96"/>
      <c r="G1454" s="86"/>
      <c r="H1454" s="10">
        <v>283031</v>
      </c>
      <c r="I1454" s="10">
        <v>55272</v>
      </c>
      <c r="J1454" s="10">
        <v>338303</v>
      </c>
      <c r="K1454" s="10">
        <v>167152.56</v>
      </c>
      <c r="L1454" s="10">
        <v>0</v>
      </c>
      <c r="M1454" s="10">
        <v>167152.56</v>
      </c>
      <c r="N1454" s="10">
        <v>171150.44</v>
      </c>
      <c r="O1454" s="9">
        <v>0.49409127320774571</v>
      </c>
      <c r="P1454" s="10">
        <v>338367.3</v>
      </c>
      <c r="Q1454" s="10">
        <v>0</v>
      </c>
      <c r="R1454" s="10">
        <v>338367.3</v>
      </c>
      <c r="S1454" s="11">
        <v>-64.3</v>
      </c>
      <c r="T1454" s="9">
        <v>1.0001900663015109</v>
      </c>
    </row>
    <row r="1455" spans="1:20" hidden="1" outlineLevel="4" collapsed="1" x14ac:dyDescent="0.35">
      <c r="A1455" s="14" t="s">
        <v>3</v>
      </c>
      <c r="B1455" s="14" t="s">
        <v>3</v>
      </c>
      <c r="C1455" s="13" t="s">
        <v>3</v>
      </c>
      <c r="D1455" s="12" t="s">
        <v>3</v>
      </c>
      <c r="E1455" s="12" t="s">
        <v>3</v>
      </c>
      <c r="F1455" s="96"/>
      <c r="G1455" s="86"/>
      <c r="H1455" s="10">
        <v>53837</v>
      </c>
      <c r="I1455" s="10">
        <v>10455</v>
      </c>
      <c r="J1455" s="10">
        <v>64292</v>
      </c>
      <c r="K1455" s="10">
        <v>29697.64</v>
      </c>
      <c r="L1455" s="10">
        <v>0</v>
      </c>
      <c r="M1455" s="10">
        <v>29697.64</v>
      </c>
      <c r="N1455" s="10">
        <v>34594.36</v>
      </c>
      <c r="O1455" s="9">
        <v>0.46191812356125178</v>
      </c>
      <c r="P1455" s="10">
        <v>65722.179999999993</v>
      </c>
      <c r="Q1455" s="10">
        <v>0</v>
      </c>
      <c r="R1455" s="10">
        <v>65722.179999999993</v>
      </c>
      <c r="S1455" s="11">
        <v>-1430.18</v>
      </c>
      <c r="T1455" s="9">
        <v>1.0222450693709948</v>
      </c>
    </row>
    <row r="1456" spans="1:20" hidden="1" outlineLevel="4" collapsed="1" x14ac:dyDescent="0.35">
      <c r="A1456" s="14" t="s">
        <v>3</v>
      </c>
      <c r="B1456" s="14" t="s">
        <v>3</v>
      </c>
      <c r="C1456" s="13" t="s">
        <v>3</v>
      </c>
      <c r="D1456" s="12" t="s">
        <v>3</v>
      </c>
      <c r="E1456" s="12" t="s">
        <v>3</v>
      </c>
      <c r="F1456" s="96"/>
      <c r="G1456" s="86"/>
      <c r="H1456" s="10">
        <v>71413</v>
      </c>
      <c r="I1456" s="10">
        <v>13869</v>
      </c>
      <c r="J1456" s="10">
        <v>85282</v>
      </c>
      <c r="K1456" s="10">
        <v>35884.26</v>
      </c>
      <c r="L1456" s="10">
        <v>0</v>
      </c>
      <c r="M1456" s="10">
        <v>35884.26</v>
      </c>
      <c r="N1456" s="10">
        <v>49397.74</v>
      </c>
      <c r="O1456" s="9">
        <v>0.42077179240636947</v>
      </c>
      <c r="P1456" s="10">
        <v>69898.92</v>
      </c>
      <c r="Q1456" s="10">
        <v>0</v>
      </c>
      <c r="R1456" s="10">
        <v>69898.92</v>
      </c>
      <c r="S1456" s="10">
        <v>15383.08</v>
      </c>
      <c r="T1456" s="9">
        <v>0.81962102202105958</v>
      </c>
    </row>
    <row r="1457" spans="1:20" hidden="1" outlineLevel="4" collapsed="1" x14ac:dyDescent="0.35">
      <c r="A1457" s="14" t="s">
        <v>3</v>
      </c>
      <c r="B1457" s="14" t="s">
        <v>3</v>
      </c>
      <c r="C1457" s="13" t="s">
        <v>3</v>
      </c>
      <c r="D1457" s="12" t="s">
        <v>3</v>
      </c>
      <c r="E1457" s="12" t="s">
        <v>3</v>
      </c>
      <c r="F1457" s="96"/>
      <c r="G1457" s="86"/>
      <c r="H1457" s="10">
        <v>31417</v>
      </c>
      <c r="I1457" s="10">
        <v>6102</v>
      </c>
      <c r="J1457" s="10">
        <v>37519</v>
      </c>
      <c r="K1457" s="10">
        <v>20146.57</v>
      </c>
      <c r="L1457" s="10">
        <v>0</v>
      </c>
      <c r="M1457" s="10">
        <v>20146.57</v>
      </c>
      <c r="N1457" s="10">
        <v>17372.43</v>
      </c>
      <c r="O1457" s="9">
        <v>0.53696980196700339</v>
      </c>
      <c r="P1457" s="10">
        <v>40406.83</v>
      </c>
      <c r="Q1457" s="10">
        <v>0</v>
      </c>
      <c r="R1457" s="10">
        <v>40406.83</v>
      </c>
      <c r="S1457" s="11">
        <v>-2887.83</v>
      </c>
      <c r="T1457" s="9">
        <v>1.0769698019670033</v>
      </c>
    </row>
    <row r="1458" spans="1:20" hidden="1" outlineLevel="4" collapsed="1" x14ac:dyDescent="0.35">
      <c r="A1458" s="14" t="s">
        <v>3</v>
      </c>
      <c r="B1458" s="14" t="s">
        <v>3</v>
      </c>
      <c r="C1458" s="13" t="s">
        <v>3</v>
      </c>
      <c r="D1458" s="12" t="s">
        <v>3</v>
      </c>
      <c r="E1458" s="12" t="s">
        <v>3</v>
      </c>
      <c r="F1458" s="96"/>
      <c r="G1458" s="86"/>
      <c r="H1458" s="10">
        <v>18403</v>
      </c>
      <c r="I1458" s="10">
        <v>3889</v>
      </c>
      <c r="J1458" s="10">
        <v>22292</v>
      </c>
      <c r="K1458" s="10">
        <v>730.82</v>
      </c>
      <c r="L1458" s="10">
        <v>0</v>
      </c>
      <c r="M1458" s="10">
        <v>730.82</v>
      </c>
      <c r="N1458" s="10">
        <v>21561.18</v>
      </c>
      <c r="O1458" s="9">
        <v>3.2783958370715953E-2</v>
      </c>
      <c r="P1458" s="10">
        <v>5115.74</v>
      </c>
      <c r="Q1458" s="10">
        <v>0</v>
      </c>
      <c r="R1458" s="10">
        <v>5115.74</v>
      </c>
      <c r="S1458" s="10">
        <v>17176.259999999998</v>
      </c>
      <c r="T1458" s="9">
        <v>0.22948770859501166</v>
      </c>
    </row>
    <row r="1459" spans="1:20" hidden="1" outlineLevel="4" collapsed="1" x14ac:dyDescent="0.35">
      <c r="A1459" s="14" t="s">
        <v>3</v>
      </c>
      <c r="B1459" s="14" t="s">
        <v>3</v>
      </c>
      <c r="C1459" s="13" t="s">
        <v>3</v>
      </c>
      <c r="D1459" s="12" t="s">
        <v>3</v>
      </c>
      <c r="E1459" s="12" t="s">
        <v>3</v>
      </c>
      <c r="F1459" s="96"/>
      <c r="G1459" s="86"/>
      <c r="H1459" s="10">
        <v>60331</v>
      </c>
      <c r="I1459" s="10">
        <v>12083</v>
      </c>
      <c r="J1459" s="10">
        <v>72414</v>
      </c>
      <c r="K1459" s="10">
        <v>36145.89</v>
      </c>
      <c r="L1459" s="10">
        <v>0</v>
      </c>
      <c r="M1459" s="10">
        <v>36145.89</v>
      </c>
      <c r="N1459" s="10">
        <v>36268.11</v>
      </c>
      <c r="O1459" s="9">
        <v>0.49915610241113595</v>
      </c>
      <c r="P1459" s="10">
        <v>72413.37</v>
      </c>
      <c r="Q1459" s="10">
        <v>0</v>
      </c>
      <c r="R1459" s="10">
        <v>72413.37</v>
      </c>
      <c r="S1459" s="10">
        <v>0.63</v>
      </c>
      <c r="T1459" s="9">
        <v>0.99999130002485703</v>
      </c>
    </row>
    <row r="1460" spans="1:20" hidden="1" outlineLevel="4" collapsed="1" x14ac:dyDescent="0.35">
      <c r="A1460" s="14" t="s">
        <v>3</v>
      </c>
      <c r="B1460" s="14" t="s">
        <v>3</v>
      </c>
      <c r="C1460" s="13" t="s">
        <v>3</v>
      </c>
      <c r="D1460" s="12" t="s">
        <v>3</v>
      </c>
      <c r="E1460" s="12" t="s">
        <v>3</v>
      </c>
      <c r="F1460" s="96"/>
      <c r="G1460" s="86"/>
      <c r="H1460" s="10">
        <v>114024</v>
      </c>
      <c r="I1460" s="10">
        <v>23968</v>
      </c>
      <c r="J1460" s="10">
        <v>137992</v>
      </c>
      <c r="K1460" s="10">
        <v>42852.86</v>
      </c>
      <c r="L1460" s="10">
        <v>0</v>
      </c>
      <c r="M1460" s="10">
        <v>42852.86</v>
      </c>
      <c r="N1460" s="10">
        <v>95139.14</v>
      </c>
      <c r="O1460" s="9">
        <v>0.3105459736796336</v>
      </c>
      <c r="P1460" s="10">
        <v>67438.100000000006</v>
      </c>
      <c r="Q1460" s="10">
        <v>0</v>
      </c>
      <c r="R1460" s="10">
        <v>67438.100000000006</v>
      </c>
      <c r="S1460" s="10">
        <v>70553.899999999994</v>
      </c>
      <c r="T1460" s="9">
        <v>0.48871021508493245</v>
      </c>
    </row>
    <row r="1461" spans="1:20" hidden="1" outlineLevel="4" collapsed="1" x14ac:dyDescent="0.35">
      <c r="A1461" s="14" t="s">
        <v>3</v>
      </c>
      <c r="B1461" s="14" t="s">
        <v>3</v>
      </c>
      <c r="C1461" s="13" t="s">
        <v>3</v>
      </c>
      <c r="D1461" s="12" t="s">
        <v>3</v>
      </c>
      <c r="E1461" s="12" t="s">
        <v>3</v>
      </c>
      <c r="F1461" s="96"/>
      <c r="G1461" s="86"/>
      <c r="H1461" s="10">
        <v>13453</v>
      </c>
      <c r="I1461" s="10">
        <v>2912</v>
      </c>
      <c r="J1461" s="10">
        <v>16365</v>
      </c>
      <c r="K1461" s="10">
        <v>8132.76</v>
      </c>
      <c r="L1461" s="10">
        <v>0</v>
      </c>
      <c r="M1461" s="10">
        <v>8132.76</v>
      </c>
      <c r="N1461" s="10">
        <v>8232.24</v>
      </c>
      <c r="O1461" s="9">
        <v>0.49696058661778186</v>
      </c>
      <c r="P1461" s="10">
        <v>16365.42</v>
      </c>
      <c r="Q1461" s="10">
        <v>0</v>
      </c>
      <c r="R1461" s="10">
        <v>16365.42</v>
      </c>
      <c r="S1461" s="11">
        <v>-0.42</v>
      </c>
      <c r="T1461" s="9">
        <v>1.0000256645279559</v>
      </c>
    </row>
    <row r="1462" spans="1:20" hidden="1" outlineLevel="4" collapsed="1" x14ac:dyDescent="0.35">
      <c r="A1462" s="14" t="s">
        <v>3</v>
      </c>
      <c r="B1462" s="14" t="s">
        <v>3</v>
      </c>
      <c r="C1462" s="13" t="s">
        <v>3</v>
      </c>
      <c r="D1462" s="12" t="s">
        <v>3</v>
      </c>
      <c r="E1462" s="12" t="s">
        <v>3</v>
      </c>
      <c r="F1462" s="96"/>
      <c r="G1462" s="86"/>
      <c r="H1462" s="10">
        <v>70699</v>
      </c>
      <c r="I1462" s="10">
        <v>14443</v>
      </c>
      <c r="J1462" s="10">
        <v>85142</v>
      </c>
      <c r="K1462" s="10">
        <v>30020.67</v>
      </c>
      <c r="L1462" s="10">
        <v>0</v>
      </c>
      <c r="M1462" s="10">
        <v>30020.67</v>
      </c>
      <c r="N1462" s="10">
        <v>55121.33</v>
      </c>
      <c r="O1462" s="9">
        <v>0.35259531136219491</v>
      </c>
      <c r="P1462" s="10">
        <v>72327.87</v>
      </c>
      <c r="Q1462" s="10">
        <v>0</v>
      </c>
      <c r="R1462" s="10">
        <v>72327.87</v>
      </c>
      <c r="S1462" s="10">
        <v>12814.13</v>
      </c>
      <c r="T1462" s="9">
        <v>0.84949695802306735</v>
      </c>
    </row>
    <row r="1463" spans="1:20" hidden="1" outlineLevel="4" collapsed="1" x14ac:dyDescent="0.35">
      <c r="A1463" s="14" t="s">
        <v>3</v>
      </c>
      <c r="B1463" s="14" t="s">
        <v>3</v>
      </c>
      <c r="C1463" s="13" t="s">
        <v>3</v>
      </c>
      <c r="D1463" s="12" t="s">
        <v>3</v>
      </c>
      <c r="E1463" s="12" t="s">
        <v>3</v>
      </c>
      <c r="F1463" s="96"/>
      <c r="G1463" s="86"/>
      <c r="H1463" s="10">
        <v>64051</v>
      </c>
      <c r="I1463" s="10">
        <v>12984</v>
      </c>
      <c r="J1463" s="10">
        <v>77035</v>
      </c>
      <c r="K1463" s="10">
        <v>60397.69</v>
      </c>
      <c r="L1463" s="10">
        <v>0</v>
      </c>
      <c r="M1463" s="10">
        <v>60397.69</v>
      </c>
      <c r="N1463" s="10">
        <v>16637.310000000001</v>
      </c>
      <c r="O1463" s="9">
        <v>0.78402920750308303</v>
      </c>
      <c r="P1463" s="10">
        <v>118574.11</v>
      </c>
      <c r="Q1463" s="10">
        <v>0</v>
      </c>
      <c r="R1463" s="10">
        <v>118574.11</v>
      </c>
      <c r="S1463" s="11">
        <v>-41539.11</v>
      </c>
      <c r="T1463" s="9">
        <v>1.5392238592847407</v>
      </c>
    </row>
    <row r="1464" spans="1:20" hidden="1" outlineLevel="4" collapsed="1" x14ac:dyDescent="0.35">
      <c r="A1464" s="14" t="s">
        <v>3</v>
      </c>
      <c r="B1464" s="14" t="s">
        <v>3</v>
      </c>
      <c r="C1464" s="13" t="s">
        <v>3</v>
      </c>
      <c r="D1464" s="12" t="s">
        <v>3</v>
      </c>
      <c r="E1464" s="12" t="s">
        <v>3</v>
      </c>
      <c r="F1464" s="96"/>
      <c r="G1464" s="86"/>
      <c r="H1464" s="10">
        <v>75094</v>
      </c>
      <c r="I1464" s="10">
        <v>14819</v>
      </c>
      <c r="J1464" s="10">
        <v>89913</v>
      </c>
      <c r="K1464" s="10">
        <v>44917.68</v>
      </c>
      <c r="L1464" s="10">
        <v>0</v>
      </c>
      <c r="M1464" s="10">
        <v>44917.68</v>
      </c>
      <c r="N1464" s="10">
        <v>44995.32</v>
      </c>
      <c r="O1464" s="9">
        <v>0.49956824930766408</v>
      </c>
      <c r="P1464" s="10">
        <v>89913.600000000006</v>
      </c>
      <c r="Q1464" s="10">
        <v>0</v>
      </c>
      <c r="R1464" s="10">
        <v>89913.600000000006</v>
      </c>
      <c r="S1464" s="11">
        <v>-0.6</v>
      </c>
      <c r="T1464" s="9">
        <v>1.0000066731173467</v>
      </c>
    </row>
    <row r="1465" spans="1:20" hidden="1" outlineLevel="4" collapsed="1" x14ac:dyDescent="0.35">
      <c r="A1465" s="14" t="s">
        <v>3</v>
      </c>
      <c r="B1465" s="14" t="s">
        <v>3</v>
      </c>
      <c r="C1465" s="13" t="s">
        <v>3</v>
      </c>
      <c r="D1465" s="12" t="s">
        <v>3</v>
      </c>
      <c r="E1465" s="12" t="s">
        <v>3</v>
      </c>
      <c r="F1465" s="96"/>
      <c r="G1465" s="86"/>
      <c r="H1465" s="10">
        <v>173418</v>
      </c>
      <c r="I1465" s="10">
        <v>33783</v>
      </c>
      <c r="J1465" s="10">
        <v>207201</v>
      </c>
      <c r="K1465" s="10">
        <v>81199.5</v>
      </c>
      <c r="L1465" s="10">
        <v>0</v>
      </c>
      <c r="M1465" s="10">
        <v>81199.5</v>
      </c>
      <c r="N1465" s="10">
        <v>126001.5</v>
      </c>
      <c r="O1465" s="9">
        <v>0.39188758741511864</v>
      </c>
      <c r="P1465" s="10">
        <v>162544.01999999999</v>
      </c>
      <c r="Q1465" s="10">
        <v>0</v>
      </c>
      <c r="R1465" s="10">
        <v>162544.01999999999</v>
      </c>
      <c r="S1465" s="10">
        <v>44656.98</v>
      </c>
      <c r="T1465" s="9">
        <v>0.78447507492724455</v>
      </c>
    </row>
    <row r="1466" spans="1:20" hidden="1" outlineLevel="4" collapsed="1" x14ac:dyDescent="0.35">
      <c r="A1466" s="14" t="s">
        <v>3</v>
      </c>
      <c r="B1466" s="14" t="s">
        <v>3</v>
      </c>
      <c r="C1466" s="13" t="s">
        <v>3</v>
      </c>
      <c r="D1466" s="12" t="s">
        <v>3</v>
      </c>
      <c r="E1466" s="12" t="s">
        <v>3</v>
      </c>
      <c r="F1466" s="96"/>
      <c r="G1466" s="86"/>
      <c r="H1466" s="10">
        <v>186677</v>
      </c>
      <c r="I1466" s="10">
        <v>36906</v>
      </c>
      <c r="J1466" s="10">
        <v>223583</v>
      </c>
      <c r="K1466" s="10">
        <v>97860.3</v>
      </c>
      <c r="L1466" s="10">
        <v>0</v>
      </c>
      <c r="M1466" s="10">
        <v>97860.3</v>
      </c>
      <c r="N1466" s="10">
        <v>125722.7</v>
      </c>
      <c r="O1466" s="9">
        <v>0.43769114825366867</v>
      </c>
      <c r="P1466" s="10">
        <v>185640.9</v>
      </c>
      <c r="Q1466" s="10">
        <v>0</v>
      </c>
      <c r="R1466" s="10">
        <v>185640.9</v>
      </c>
      <c r="S1466" s="10">
        <v>37942.1</v>
      </c>
      <c r="T1466" s="9">
        <v>0.83029970972748379</v>
      </c>
    </row>
    <row r="1467" spans="1:20" hidden="1" outlineLevel="4" collapsed="1" x14ac:dyDescent="0.35">
      <c r="A1467" s="14" t="s">
        <v>3</v>
      </c>
      <c r="B1467" s="14" t="s">
        <v>3</v>
      </c>
      <c r="C1467" s="13" t="s">
        <v>3</v>
      </c>
      <c r="D1467" s="12" t="s">
        <v>3</v>
      </c>
      <c r="E1467" s="12" t="s">
        <v>3</v>
      </c>
      <c r="F1467" s="96"/>
      <c r="G1467" s="86"/>
      <c r="H1467" s="10">
        <v>490874</v>
      </c>
      <c r="I1467" s="10">
        <v>65578</v>
      </c>
      <c r="J1467" s="10">
        <v>556452</v>
      </c>
      <c r="K1467" s="10">
        <v>321509.88</v>
      </c>
      <c r="L1467" s="10">
        <v>0</v>
      </c>
      <c r="M1467" s="10">
        <v>321509.88</v>
      </c>
      <c r="N1467" s="10">
        <v>234942.12</v>
      </c>
      <c r="O1467" s="9">
        <v>0.57778546936663</v>
      </c>
      <c r="P1467" s="10">
        <v>649609.07999999996</v>
      </c>
      <c r="Q1467" s="10">
        <v>0</v>
      </c>
      <c r="R1467" s="10">
        <v>649609.07999999996</v>
      </c>
      <c r="S1467" s="11">
        <v>-93157.08</v>
      </c>
      <c r="T1467" s="9">
        <v>1.1674126070173168</v>
      </c>
    </row>
    <row r="1468" spans="1:20" hidden="1" outlineLevel="4" collapsed="1" x14ac:dyDescent="0.35">
      <c r="A1468" s="14" t="s">
        <v>3</v>
      </c>
      <c r="B1468" s="14" t="s">
        <v>3</v>
      </c>
      <c r="C1468" s="13" t="s">
        <v>3</v>
      </c>
      <c r="D1468" s="12" t="s">
        <v>3</v>
      </c>
      <c r="E1468" s="12" t="s">
        <v>3</v>
      </c>
      <c r="F1468" s="96"/>
      <c r="G1468" s="86"/>
      <c r="H1468" s="10">
        <v>340683</v>
      </c>
      <c r="I1468" s="10">
        <v>40267</v>
      </c>
      <c r="J1468" s="10">
        <v>380950</v>
      </c>
      <c r="K1468" s="10">
        <v>239009.5</v>
      </c>
      <c r="L1468" s="10">
        <v>0</v>
      </c>
      <c r="M1468" s="10">
        <v>239009.5</v>
      </c>
      <c r="N1468" s="10">
        <v>141940.5</v>
      </c>
      <c r="O1468" s="9">
        <v>0.62740385877411731</v>
      </c>
      <c r="P1468" s="10">
        <v>478257.16</v>
      </c>
      <c r="Q1468" s="10">
        <v>0</v>
      </c>
      <c r="R1468" s="10">
        <v>478257.16</v>
      </c>
      <c r="S1468" s="11">
        <v>-97307.16</v>
      </c>
      <c r="T1468" s="9">
        <v>1.2554328914555717</v>
      </c>
    </row>
    <row r="1469" spans="1:20" hidden="1" outlineLevel="4" collapsed="1" x14ac:dyDescent="0.35">
      <c r="A1469" s="14" t="s">
        <v>3</v>
      </c>
      <c r="B1469" s="14" t="s">
        <v>3</v>
      </c>
      <c r="C1469" s="13" t="s">
        <v>3</v>
      </c>
      <c r="D1469" s="12" t="s">
        <v>3</v>
      </c>
      <c r="E1469" s="12" t="s">
        <v>3</v>
      </c>
      <c r="F1469" s="96"/>
      <c r="G1469" s="86"/>
      <c r="H1469" s="10">
        <v>119060</v>
      </c>
      <c r="I1469" s="10">
        <v>17881</v>
      </c>
      <c r="J1469" s="10">
        <v>136941</v>
      </c>
      <c r="K1469" s="10">
        <v>67425.95</v>
      </c>
      <c r="L1469" s="10">
        <v>0</v>
      </c>
      <c r="M1469" s="10">
        <v>67425.95</v>
      </c>
      <c r="N1469" s="10">
        <v>69515.05</v>
      </c>
      <c r="O1469" s="9">
        <v>0.49237226250721111</v>
      </c>
      <c r="P1469" s="10">
        <v>138068.81</v>
      </c>
      <c r="Q1469" s="10">
        <v>0</v>
      </c>
      <c r="R1469" s="10">
        <v>138068.81</v>
      </c>
      <c r="S1469" s="11">
        <v>-1127.81</v>
      </c>
      <c r="T1469" s="9">
        <v>1.0082357365580799</v>
      </c>
    </row>
    <row r="1470" spans="1:20" hidden="1" outlineLevel="4" collapsed="1" x14ac:dyDescent="0.35">
      <c r="A1470" s="14" t="s">
        <v>3</v>
      </c>
      <c r="B1470" s="14" t="s">
        <v>3</v>
      </c>
      <c r="C1470" s="13" t="s">
        <v>3</v>
      </c>
      <c r="D1470" s="12" t="s">
        <v>3</v>
      </c>
      <c r="E1470" s="12" t="s">
        <v>3</v>
      </c>
      <c r="F1470" s="96"/>
      <c r="G1470" s="86"/>
      <c r="H1470" s="10">
        <v>378069</v>
      </c>
      <c r="I1470" s="10">
        <v>56028</v>
      </c>
      <c r="J1470" s="10">
        <v>434097</v>
      </c>
      <c r="K1470" s="10">
        <v>230029.1</v>
      </c>
      <c r="L1470" s="10">
        <v>0</v>
      </c>
      <c r="M1470" s="10">
        <v>230029.1</v>
      </c>
      <c r="N1470" s="10">
        <v>204067.9</v>
      </c>
      <c r="O1470" s="9">
        <v>0.52990253330476833</v>
      </c>
      <c r="P1470" s="10">
        <v>482910.08</v>
      </c>
      <c r="Q1470" s="10">
        <v>0</v>
      </c>
      <c r="R1470" s="10">
        <v>482910.08</v>
      </c>
      <c r="S1470" s="11">
        <v>-48813.08</v>
      </c>
      <c r="T1470" s="9">
        <v>1.1124474023087005</v>
      </c>
    </row>
    <row r="1471" spans="1:20" hidden="1" outlineLevel="4" collapsed="1" x14ac:dyDescent="0.35">
      <c r="A1471" s="14" t="s">
        <v>3</v>
      </c>
      <c r="B1471" s="14" t="s">
        <v>3</v>
      </c>
      <c r="C1471" s="13" t="s">
        <v>3</v>
      </c>
      <c r="D1471" s="12" t="s">
        <v>3</v>
      </c>
      <c r="E1471" s="12" t="s">
        <v>3</v>
      </c>
      <c r="F1471" s="96"/>
      <c r="G1471" s="86"/>
      <c r="H1471" s="10">
        <v>171978</v>
      </c>
      <c r="I1471" s="10">
        <v>22029</v>
      </c>
      <c r="J1471" s="10">
        <v>194007</v>
      </c>
      <c r="K1471" s="10">
        <v>115624.08</v>
      </c>
      <c r="L1471" s="10">
        <v>0</v>
      </c>
      <c r="M1471" s="10">
        <v>115624.08</v>
      </c>
      <c r="N1471" s="10">
        <v>78382.92</v>
      </c>
      <c r="O1471" s="9">
        <v>0.59597890797754716</v>
      </c>
      <c r="P1471" s="10">
        <v>232674.78</v>
      </c>
      <c r="Q1471" s="10">
        <v>0</v>
      </c>
      <c r="R1471" s="10">
        <v>232674.78</v>
      </c>
      <c r="S1471" s="11">
        <v>-38667.78</v>
      </c>
      <c r="T1471" s="9">
        <v>1.1993112619647746</v>
      </c>
    </row>
    <row r="1472" spans="1:20" hidden="1" outlineLevel="4" collapsed="1" x14ac:dyDescent="0.35">
      <c r="A1472" s="14" t="s">
        <v>3</v>
      </c>
      <c r="B1472" s="14" t="s">
        <v>3</v>
      </c>
      <c r="C1472" s="13" t="s">
        <v>3</v>
      </c>
      <c r="D1472" s="12" t="s">
        <v>3</v>
      </c>
      <c r="E1472" s="12" t="s">
        <v>3</v>
      </c>
      <c r="F1472" s="96"/>
      <c r="G1472" s="86"/>
      <c r="H1472" s="10">
        <v>0</v>
      </c>
      <c r="I1472" s="10">
        <v>0</v>
      </c>
      <c r="J1472" s="10">
        <v>0</v>
      </c>
      <c r="K1472" s="10">
        <v>236.24</v>
      </c>
      <c r="L1472" s="10">
        <v>0</v>
      </c>
      <c r="M1472" s="10">
        <v>236.24</v>
      </c>
      <c r="N1472" s="11">
        <v>-236.24</v>
      </c>
      <c r="O1472" s="24">
        <v>-1</v>
      </c>
      <c r="P1472" s="10">
        <v>895.04</v>
      </c>
      <c r="Q1472" s="10">
        <v>0</v>
      </c>
      <c r="R1472" s="10">
        <v>895.04</v>
      </c>
      <c r="S1472" s="11">
        <v>-895.04</v>
      </c>
      <c r="T1472" s="24">
        <v>-1</v>
      </c>
    </row>
    <row r="1473" spans="1:20" hidden="1" outlineLevel="4" collapsed="1" x14ac:dyDescent="0.35">
      <c r="A1473" s="14" t="s">
        <v>3</v>
      </c>
      <c r="B1473" s="14" t="s">
        <v>3</v>
      </c>
      <c r="C1473" s="13" t="s">
        <v>3</v>
      </c>
      <c r="D1473" s="12" t="s">
        <v>3</v>
      </c>
      <c r="E1473" s="12" t="s">
        <v>3</v>
      </c>
      <c r="F1473" s="96"/>
      <c r="G1473" s="86"/>
      <c r="H1473" s="10">
        <v>149399</v>
      </c>
      <c r="I1473" s="10">
        <v>20634</v>
      </c>
      <c r="J1473" s="10">
        <v>170033</v>
      </c>
      <c r="K1473" s="10">
        <v>83820.429999999993</v>
      </c>
      <c r="L1473" s="10">
        <v>0</v>
      </c>
      <c r="M1473" s="10">
        <v>83820.429999999993</v>
      </c>
      <c r="N1473" s="10">
        <v>86212.57</v>
      </c>
      <c r="O1473" s="9">
        <v>0.49296565960725269</v>
      </c>
      <c r="P1473" s="10">
        <v>166066.75</v>
      </c>
      <c r="Q1473" s="10">
        <v>0</v>
      </c>
      <c r="R1473" s="10">
        <v>166066.75</v>
      </c>
      <c r="S1473" s="10">
        <v>3966.25</v>
      </c>
      <c r="T1473" s="9">
        <v>0.97667364570406923</v>
      </c>
    </row>
    <row r="1474" spans="1:20" hidden="1" outlineLevel="4" collapsed="1" x14ac:dyDescent="0.35">
      <c r="A1474" s="14" t="s">
        <v>3</v>
      </c>
      <c r="B1474" s="14" t="s">
        <v>3</v>
      </c>
      <c r="C1474" s="13" t="s">
        <v>3</v>
      </c>
      <c r="D1474" s="12" t="s">
        <v>3</v>
      </c>
      <c r="E1474" s="12" t="s">
        <v>3</v>
      </c>
      <c r="F1474" s="96"/>
      <c r="G1474" s="86"/>
      <c r="H1474" s="10">
        <v>121311</v>
      </c>
      <c r="I1474" s="10">
        <v>17327</v>
      </c>
      <c r="J1474" s="10">
        <v>138638</v>
      </c>
      <c r="K1474" s="10">
        <v>83407.649999999994</v>
      </c>
      <c r="L1474" s="10">
        <v>0</v>
      </c>
      <c r="M1474" s="10">
        <v>83407.649999999994</v>
      </c>
      <c r="N1474" s="10">
        <v>55230.35</v>
      </c>
      <c r="O1474" s="9">
        <v>0.60162184970931487</v>
      </c>
      <c r="P1474" s="10">
        <v>164010.21</v>
      </c>
      <c r="Q1474" s="10">
        <v>0</v>
      </c>
      <c r="R1474" s="10">
        <v>164010.21</v>
      </c>
      <c r="S1474" s="11">
        <v>-25372.21</v>
      </c>
      <c r="T1474" s="9">
        <v>1.1830105021711219</v>
      </c>
    </row>
    <row r="1475" spans="1:20" hidden="1" outlineLevel="4" collapsed="1" x14ac:dyDescent="0.35">
      <c r="A1475" s="14" t="s">
        <v>3</v>
      </c>
      <c r="B1475" s="14" t="s">
        <v>3</v>
      </c>
      <c r="C1475" s="13" t="s">
        <v>3</v>
      </c>
      <c r="D1475" s="12" t="s">
        <v>3</v>
      </c>
      <c r="E1475" s="12" t="s">
        <v>3</v>
      </c>
      <c r="F1475" s="96"/>
      <c r="G1475" s="86"/>
      <c r="H1475" s="10">
        <v>201640</v>
      </c>
      <c r="I1475" s="10">
        <v>32425</v>
      </c>
      <c r="J1475" s="10">
        <v>234065</v>
      </c>
      <c r="K1475" s="10">
        <v>125175.22</v>
      </c>
      <c r="L1475" s="10">
        <v>0</v>
      </c>
      <c r="M1475" s="10">
        <v>125175.22</v>
      </c>
      <c r="N1475" s="10">
        <v>108889.78</v>
      </c>
      <c r="O1475" s="9">
        <v>0.53478828530536393</v>
      </c>
      <c r="P1475" s="10">
        <v>244811.74</v>
      </c>
      <c r="Q1475" s="10">
        <v>0</v>
      </c>
      <c r="R1475" s="10">
        <v>244811.74</v>
      </c>
      <c r="S1475" s="11">
        <v>-10746.74</v>
      </c>
      <c r="T1475" s="9">
        <v>1.0459134855702477</v>
      </c>
    </row>
    <row r="1476" spans="1:20" hidden="1" outlineLevel="4" collapsed="1" x14ac:dyDescent="0.35">
      <c r="A1476" s="14" t="s">
        <v>3</v>
      </c>
      <c r="B1476" s="14" t="s">
        <v>3</v>
      </c>
      <c r="C1476" s="13" t="s">
        <v>3</v>
      </c>
      <c r="D1476" s="12" t="s">
        <v>3</v>
      </c>
      <c r="E1476" s="12" t="s">
        <v>3</v>
      </c>
      <c r="F1476" s="96"/>
      <c r="G1476" s="86"/>
      <c r="H1476" s="10">
        <v>218010</v>
      </c>
      <c r="I1476" s="10">
        <v>38440</v>
      </c>
      <c r="J1476" s="10">
        <v>256450</v>
      </c>
      <c r="K1476" s="10">
        <v>111127.6</v>
      </c>
      <c r="L1476" s="10">
        <v>0</v>
      </c>
      <c r="M1476" s="10">
        <v>111127.6</v>
      </c>
      <c r="N1476" s="10">
        <v>145322.4</v>
      </c>
      <c r="O1476" s="9">
        <v>0.43333047377656464</v>
      </c>
      <c r="P1476" s="10">
        <v>224356.54</v>
      </c>
      <c r="Q1476" s="10">
        <v>0</v>
      </c>
      <c r="R1476" s="10">
        <v>224356.54</v>
      </c>
      <c r="S1476" s="10">
        <v>32093.46</v>
      </c>
      <c r="T1476" s="9">
        <v>0.87485490348995909</v>
      </c>
    </row>
    <row r="1477" spans="1:20" hidden="1" outlineLevel="4" collapsed="1" x14ac:dyDescent="0.35">
      <c r="A1477" s="14" t="s">
        <v>3</v>
      </c>
      <c r="B1477" s="14" t="s">
        <v>3</v>
      </c>
      <c r="C1477" s="13" t="s">
        <v>3</v>
      </c>
      <c r="D1477" s="12" t="s">
        <v>3</v>
      </c>
      <c r="E1477" s="12" t="s">
        <v>3</v>
      </c>
      <c r="F1477" s="96"/>
      <c r="G1477" s="86"/>
      <c r="H1477" s="10">
        <v>266211</v>
      </c>
      <c r="I1477" s="10">
        <v>46384</v>
      </c>
      <c r="J1477" s="10">
        <v>312595</v>
      </c>
      <c r="K1477" s="10">
        <v>170734.66</v>
      </c>
      <c r="L1477" s="10">
        <v>0</v>
      </c>
      <c r="M1477" s="10">
        <v>170734.66</v>
      </c>
      <c r="N1477" s="10">
        <v>141860.34</v>
      </c>
      <c r="O1477" s="9">
        <v>0.54618487179897313</v>
      </c>
      <c r="P1477" s="10">
        <v>339954.22</v>
      </c>
      <c r="Q1477" s="10">
        <v>0</v>
      </c>
      <c r="R1477" s="10">
        <v>339954.22</v>
      </c>
      <c r="S1477" s="11">
        <v>-27359.22</v>
      </c>
      <c r="T1477" s="9">
        <v>1.0875228970393001</v>
      </c>
    </row>
    <row r="1478" spans="1:20" hidden="1" outlineLevel="4" collapsed="1" x14ac:dyDescent="0.35">
      <c r="A1478" s="14" t="s">
        <v>3</v>
      </c>
      <c r="B1478" s="14" t="s">
        <v>3</v>
      </c>
      <c r="C1478" s="13" t="s">
        <v>3</v>
      </c>
      <c r="D1478" s="12" t="s">
        <v>3</v>
      </c>
      <c r="E1478" s="12" t="s">
        <v>3</v>
      </c>
      <c r="F1478" s="96"/>
      <c r="G1478" s="86"/>
      <c r="H1478" s="10">
        <v>155381</v>
      </c>
      <c r="I1478" s="10">
        <v>18354</v>
      </c>
      <c r="J1478" s="10">
        <v>173735</v>
      </c>
      <c r="K1478" s="10">
        <v>78356.55</v>
      </c>
      <c r="L1478" s="10">
        <v>0</v>
      </c>
      <c r="M1478" s="10">
        <v>78356.55</v>
      </c>
      <c r="N1478" s="10">
        <v>95378.45</v>
      </c>
      <c r="O1478" s="9">
        <v>0.45101188591820879</v>
      </c>
      <c r="P1478" s="10">
        <v>161301.87</v>
      </c>
      <c r="Q1478" s="10">
        <v>0</v>
      </c>
      <c r="R1478" s="10">
        <v>161301.87</v>
      </c>
      <c r="S1478" s="10">
        <v>12433.13</v>
      </c>
      <c r="T1478" s="9">
        <v>0.92843623909977835</v>
      </c>
    </row>
    <row r="1479" spans="1:20" hidden="1" outlineLevel="4" collapsed="1" x14ac:dyDescent="0.35">
      <c r="A1479" s="14" t="s">
        <v>3</v>
      </c>
      <c r="B1479" s="14" t="s">
        <v>3</v>
      </c>
      <c r="C1479" s="13" t="s">
        <v>3</v>
      </c>
      <c r="D1479" s="12" t="s">
        <v>3</v>
      </c>
      <c r="E1479" s="12" t="s">
        <v>3</v>
      </c>
      <c r="F1479" s="96"/>
      <c r="G1479" s="86"/>
      <c r="H1479" s="10">
        <v>175664</v>
      </c>
      <c r="I1479" s="10">
        <v>27773</v>
      </c>
      <c r="J1479" s="10">
        <v>203437</v>
      </c>
      <c r="K1479" s="10">
        <v>101878.13</v>
      </c>
      <c r="L1479" s="10">
        <v>0</v>
      </c>
      <c r="M1479" s="10">
        <v>101878.13</v>
      </c>
      <c r="N1479" s="10">
        <v>101558.87</v>
      </c>
      <c r="O1479" s="9">
        <v>0.5007846655229875</v>
      </c>
      <c r="P1479" s="10">
        <v>212434.13</v>
      </c>
      <c r="Q1479" s="10">
        <v>0</v>
      </c>
      <c r="R1479" s="10">
        <v>212434.13</v>
      </c>
      <c r="S1479" s="11">
        <v>-8997.1299999999992</v>
      </c>
      <c r="T1479" s="9">
        <v>1.0442256325053947</v>
      </c>
    </row>
    <row r="1480" spans="1:20" hidden="1" outlineLevel="4" collapsed="1" x14ac:dyDescent="0.35">
      <c r="A1480" s="14" t="s">
        <v>3</v>
      </c>
      <c r="B1480" s="14" t="s">
        <v>3</v>
      </c>
      <c r="C1480" s="13" t="s">
        <v>3</v>
      </c>
      <c r="D1480" s="12" t="s">
        <v>3</v>
      </c>
      <c r="E1480" s="12" t="s">
        <v>3</v>
      </c>
      <c r="F1480" s="96"/>
      <c r="G1480" s="86"/>
      <c r="H1480" s="10">
        <v>0</v>
      </c>
      <c r="I1480" s="10">
        <v>0</v>
      </c>
      <c r="J1480" s="10">
        <v>0</v>
      </c>
      <c r="K1480" s="10">
        <v>1308.01</v>
      </c>
      <c r="L1480" s="10">
        <v>0</v>
      </c>
      <c r="M1480" s="10">
        <v>1308.01</v>
      </c>
      <c r="N1480" s="11">
        <v>-1308.01</v>
      </c>
      <c r="O1480" s="24">
        <v>-1</v>
      </c>
      <c r="P1480" s="10">
        <v>1308.01</v>
      </c>
      <c r="Q1480" s="10">
        <v>0</v>
      </c>
      <c r="R1480" s="10">
        <v>1308.01</v>
      </c>
      <c r="S1480" s="11">
        <v>-1308.01</v>
      </c>
      <c r="T1480" s="24">
        <v>-1</v>
      </c>
    </row>
    <row r="1481" spans="1:20" hidden="1" outlineLevel="4" collapsed="1" x14ac:dyDescent="0.35">
      <c r="A1481" s="14" t="s">
        <v>3</v>
      </c>
      <c r="B1481" s="14" t="s">
        <v>3</v>
      </c>
      <c r="C1481" s="13" t="s">
        <v>3</v>
      </c>
      <c r="D1481" s="12" t="s">
        <v>3</v>
      </c>
      <c r="E1481" s="12" t="s">
        <v>3</v>
      </c>
      <c r="F1481" s="96"/>
      <c r="G1481" s="86"/>
      <c r="H1481" s="10">
        <v>34988</v>
      </c>
      <c r="I1481" s="10">
        <v>6796</v>
      </c>
      <c r="J1481" s="10">
        <v>41784</v>
      </c>
      <c r="K1481" s="10">
        <v>0</v>
      </c>
      <c r="L1481" s="10">
        <v>0</v>
      </c>
      <c r="M1481" s="10">
        <v>0</v>
      </c>
      <c r="N1481" s="10">
        <v>41784</v>
      </c>
      <c r="O1481" s="9">
        <v>0</v>
      </c>
      <c r="P1481" s="10">
        <v>0</v>
      </c>
      <c r="Q1481" s="10">
        <v>0</v>
      </c>
      <c r="R1481" s="10">
        <v>0</v>
      </c>
      <c r="S1481" s="10">
        <v>41784</v>
      </c>
      <c r="T1481" s="9">
        <v>0</v>
      </c>
    </row>
    <row r="1482" spans="1:20" hidden="1" outlineLevel="4" collapsed="1" x14ac:dyDescent="0.35">
      <c r="A1482" s="14" t="s">
        <v>3</v>
      </c>
      <c r="B1482" s="14" t="s">
        <v>3</v>
      </c>
      <c r="C1482" s="13" t="s">
        <v>3</v>
      </c>
      <c r="D1482" s="12" t="s">
        <v>3</v>
      </c>
      <c r="E1482" s="12" t="s">
        <v>3</v>
      </c>
      <c r="F1482" s="96"/>
      <c r="G1482" s="86"/>
      <c r="H1482" s="10">
        <v>0</v>
      </c>
      <c r="I1482" s="10">
        <v>0</v>
      </c>
      <c r="J1482" s="10">
        <v>0</v>
      </c>
      <c r="K1482" s="10">
        <v>245.07</v>
      </c>
      <c r="L1482" s="10">
        <v>0</v>
      </c>
      <c r="M1482" s="10">
        <v>245.07</v>
      </c>
      <c r="N1482" s="11">
        <v>-245.07</v>
      </c>
      <c r="O1482" s="24">
        <v>-1</v>
      </c>
      <c r="P1482" s="10">
        <v>452.43</v>
      </c>
      <c r="Q1482" s="10">
        <v>0</v>
      </c>
      <c r="R1482" s="10">
        <v>452.43</v>
      </c>
      <c r="S1482" s="11">
        <v>-452.43</v>
      </c>
      <c r="T1482" s="24">
        <v>-1</v>
      </c>
    </row>
    <row r="1483" spans="1:20" hidden="1" outlineLevel="4" collapsed="1" x14ac:dyDescent="0.35">
      <c r="A1483" s="14" t="s">
        <v>3</v>
      </c>
      <c r="B1483" s="14" t="s">
        <v>3</v>
      </c>
      <c r="C1483" s="13" t="s">
        <v>3</v>
      </c>
      <c r="D1483" s="12" t="s">
        <v>3</v>
      </c>
      <c r="E1483" s="12" t="s">
        <v>3</v>
      </c>
      <c r="F1483" s="96"/>
      <c r="G1483" s="86"/>
      <c r="H1483" s="10">
        <v>220744</v>
      </c>
      <c r="I1483" s="10">
        <v>30261</v>
      </c>
      <c r="J1483" s="10">
        <v>251005</v>
      </c>
      <c r="K1483" s="10">
        <v>121831.96</v>
      </c>
      <c r="L1483" s="10">
        <v>0</v>
      </c>
      <c r="M1483" s="10">
        <v>121831.96</v>
      </c>
      <c r="N1483" s="10">
        <v>129173.04</v>
      </c>
      <c r="O1483" s="9">
        <v>0.48537662596362624</v>
      </c>
      <c r="P1483" s="10">
        <v>239274.1</v>
      </c>
      <c r="Q1483" s="10">
        <v>0</v>
      </c>
      <c r="R1483" s="10">
        <v>239274.1</v>
      </c>
      <c r="S1483" s="10">
        <v>11730.9</v>
      </c>
      <c r="T1483" s="9">
        <v>0.95326427760403176</v>
      </c>
    </row>
    <row r="1484" spans="1:20" hidden="1" outlineLevel="4" collapsed="1" x14ac:dyDescent="0.35">
      <c r="A1484" s="14" t="s">
        <v>3</v>
      </c>
      <c r="B1484" s="14" t="s">
        <v>3</v>
      </c>
      <c r="C1484" s="13" t="s">
        <v>3</v>
      </c>
      <c r="D1484" s="12" t="s">
        <v>3</v>
      </c>
      <c r="E1484" s="12" t="s">
        <v>3</v>
      </c>
      <c r="F1484" s="96"/>
      <c r="G1484" s="86"/>
      <c r="H1484" s="10">
        <v>64339</v>
      </c>
      <c r="I1484" s="10">
        <v>12072</v>
      </c>
      <c r="J1484" s="10">
        <v>76411</v>
      </c>
      <c r="K1484" s="10">
        <v>34922.67</v>
      </c>
      <c r="L1484" s="10">
        <v>0</v>
      </c>
      <c r="M1484" s="10">
        <v>34922.67</v>
      </c>
      <c r="N1484" s="10">
        <v>41488.33</v>
      </c>
      <c r="O1484" s="9">
        <v>0.45703720668490139</v>
      </c>
      <c r="P1484" s="10">
        <v>74108.429999999993</v>
      </c>
      <c r="Q1484" s="10">
        <v>0</v>
      </c>
      <c r="R1484" s="10">
        <v>74108.429999999993</v>
      </c>
      <c r="S1484" s="10">
        <v>2302.5700000000002</v>
      </c>
      <c r="T1484" s="9">
        <v>0.96986598788132594</v>
      </c>
    </row>
    <row r="1485" spans="1:20" hidden="1" outlineLevel="4" collapsed="1" x14ac:dyDescent="0.35">
      <c r="A1485" s="14" t="s">
        <v>3</v>
      </c>
      <c r="B1485" s="14" t="s">
        <v>3</v>
      </c>
      <c r="C1485" s="13" t="s">
        <v>3</v>
      </c>
      <c r="D1485" s="12" t="s">
        <v>3</v>
      </c>
      <c r="E1485" s="12" t="s">
        <v>3</v>
      </c>
      <c r="F1485" s="96"/>
      <c r="G1485" s="86"/>
      <c r="H1485" s="10">
        <v>202411</v>
      </c>
      <c r="I1485" s="10">
        <v>37082</v>
      </c>
      <c r="J1485" s="10">
        <v>239493</v>
      </c>
      <c r="K1485" s="10">
        <v>102282.89</v>
      </c>
      <c r="L1485" s="10">
        <v>0</v>
      </c>
      <c r="M1485" s="10">
        <v>102282.89</v>
      </c>
      <c r="N1485" s="10">
        <v>137210.10999999999</v>
      </c>
      <c r="O1485" s="9">
        <v>0.42708091677000998</v>
      </c>
      <c r="P1485" s="10">
        <v>205128.59</v>
      </c>
      <c r="Q1485" s="10">
        <v>0</v>
      </c>
      <c r="R1485" s="10">
        <v>205128.59</v>
      </c>
      <c r="S1485" s="10">
        <v>34364.410000000003</v>
      </c>
      <c r="T1485" s="9">
        <v>0.85651183959447663</v>
      </c>
    </row>
    <row r="1486" spans="1:20" hidden="1" outlineLevel="4" collapsed="1" x14ac:dyDescent="0.35">
      <c r="A1486" s="14" t="s">
        <v>3</v>
      </c>
      <c r="B1486" s="14" t="s">
        <v>3</v>
      </c>
      <c r="C1486" s="13" t="s">
        <v>3</v>
      </c>
      <c r="D1486" s="12" t="s">
        <v>3</v>
      </c>
      <c r="E1486" s="12" t="s">
        <v>3</v>
      </c>
      <c r="F1486" s="96"/>
      <c r="G1486" s="86"/>
      <c r="H1486" s="10">
        <v>114334</v>
      </c>
      <c r="I1486" s="10">
        <v>12091</v>
      </c>
      <c r="J1486" s="10">
        <v>126425</v>
      </c>
      <c r="K1486" s="10">
        <v>13794.96</v>
      </c>
      <c r="L1486" s="10">
        <v>0</v>
      </c>
      <c r="M1486" s="10">
        <v>13794.96</v>
      </c>
      <c r="N1486" s="10">
        <v>112630.04</v>
      </c>
      <c r="O1486" s="9">
        <v>0.10911576033221278</v>
      </c>
      <c r="P1486" s="10">
        <v>27681.360000000001</v>
      </c>
      <c r="Q1486" s="10">
        <v>0</v>
      </c>
      <c r="R1486" s="10">
        <v>27681.360000000001</v>
      </c>
      <c r="S1486" s="10">
        <v>98743.64</v>
      </c>
      <c r="T1486" s="9">
        <v>0.2189547953332015</v>
      </c>
    </row>
    <row r="1487" spans="1:20" hidden="1" outlineLevel="4" collapsed="1" x14ac:dyDescent="0.35">
      <c r="A1487" s="14" t="s">
        <v>3</v>
      </c>
      <c r="B1487" s="14" t="s">
        <v>3</v>
      </c>
      <c r="C1487" s="13" t="s">
        <v>3</v>
      </c>
      <c r="D1487" s="12" t="s">
        <v>3</v>
      </c>
      <c r="E1487" s="12" t="s">
        <v>3</v>
      </c>
      <c r="F1487" s="96"/>
      <c r="G1487" s="86"/>
      <c r="H1487" s="10">
        <v>835763</v>
      </c>
      <c r="I1487" s="10">
        <v>128877</v>
      </c>
      <c r="J1487" s="10">
        <v>964640</v>
      </c>
      <c r="K1487" s="10">
        <v>489000.3</v>
      </c>
      <c r="L1487" s="10">
        <v>0</v>
      </c>
      <c r="M1487" s="10">
        <v>489000.3</v>
      </c>
      <c r="N1487" s="10">
        <v>475639.7</v>
      </c>
      <c r="O1487" s="9">
        <v>0.50692517415823524</v>
      </c>
      <c r="P1487" s="10">
        <v>1021824.3</v>
      </c>
      <c r="Q1487" s="10">
        <v>0</v>
      </c>
      <c r="R1487" s="10">
        <v>1021824.3</v>
      </c>
      <c r="S1487" s="11">
        <v>-57184.3</v>
      </c>
      <c r="T1487" s="9">
        <v>1.0592804569580361</v>
      </c>
    </row>
    <row r="1488" spans="1:20" hidden="1" outlineLevel="4" collapsed="1" x14ac:dyDescent="0.35">
      <c r="A1488" s="14" t="s">
        <v>3</v>
      </c>
      <c r="B1488" s="14" t="s">
        <v>3</v>
      </c>
      <c r="C1488" s="13" t="s">
        <v>3</v>
      </c>
      <c r="D1488" s="12" t="s">
        <v>3</v>
      </c>
      <c r="E1488" s="12" t="s">
        <v>3</v>
      </c>
      <c r="F1488" s="96"/>
      <c r="G1488" s="86"/>
      <c r="H1488" s="10">
        <v>319576</v>
      </c>
      <c r="I1488" s="10">
        <v>45388</v>
      </c>
      <c r="J1488" s="10">
        <v>364964</v>
      </c>
      <c r="K1488" s="10">
        <v>212261</v>
      </c>
      <c r="L1488" s="10">
        <v>0</v>
      </c>
      <c r="M1488" s="10">
        <v>212261</v>
      </c>
      <c r="N1488" s="10">
        <v>152703</v>
      </c>
      <c r="O1488" s="9">
        <v>0.58159434903168528</v>
      </c>
      <c r="P1488" s="10">
        <v>428451.5</v>
      </c>
      <c r="Q1488" s="10">
        <v>0</v>
      </c>
      <c r="R1488" s="10">
        <v>428451.5</v>
      </c>
      <c r="S1488" s="11">
        <v>-63487.5</v>
      </c>
      <c r="T1488" s="9">
        <v>1.1739555134205018</v>
      </c>
    </row>
    <row r="1489" spans="1:20" hidden="1" outlineLevel="4" collapsed="1" x14ac:dyDescent="0.35">
      <c r="A1489" s="14" t="s">
        <v>3</v>
      </c>
      <c r="B1489" s="14" t="s">
        <v>3</v>
      </c>
      <c r="C1489" s="13" t="s">
        <v>3</v>
      </c>
      <c r="D1489" s="12" t="s">
        <v>3</v>
      </c>
      <c r="E1489" s="12" t="s">
        <v>3</v>
      </c>
      <c r="F1489" s="96"/>
      <c r="G1489" s="86"/>
      <c r="H1489" s="10">
        <v>160590</v>
      </c>
      <c r="I1489" s="10">
        <v>27458</v>
      </c>
      <c r="J1489" s="10">
        <v>188048</v>
      </c>
      <c r="K1489" s="10">
        <v>83173.259999999995</v>
      </c>
      <c r="L1489" s="10">
        <v>0</v>
      </c>
      <c r="M1489" s="10">
        <v>83173.259999999995</v>
      </c>
      <c r="N1489" s="10">
        <v>104874.74</v>
      </c>
      <c r="O1489" s="9">
        <v>0.4422980302901387</v>
      </c>
      <c r="P1489" s="10">
        <v>167362.32</v>
      </c>
      <c r="Q1489" s="10">
        <v>0</v>
      </c>
      <c r="R1489" s="10">
        <v>167362.32</v>
      </c>
      <c r="S1489" s="10">
        <v>20685.68</v>
      </c>
      <c r="T1489" s="9">
        <v>0.88999787288351906</v>
      </c>
    </row>
    <row r="1490" spans="1:20" hidden="1" outlineLevel="4" collapsed="1" x14ac:dyDescent="0.35">
      <c r="A1490" s="14" t="s">
        <v>3</v>
      </c>
      <c r="B1490" s="14" t="s">
        <v>3</v>
      </c>
      <c r="C1490" s="13" t="s">
        <v>3</v>
      </c>
      <c r="D1490" s="12" t="s">
        <v>3</v>
      </c>
      <c r="E1490" s="12" t="s">
        <v>3</v>
      </c>
      <c r="F1490" s="96"/>
      <c r="G1490" s="86"/>
      <c r="H1490" s="10">
        <v>463338</v>
      </c>
      <c r="I1490" s="10">
        <v>79531</v>
      </c>
      <c r="J1490" s="10">
        <v>542869</v>
      </c>
      <c r="K1490" s="10">
        <v>263259.45</v>
      </c>
      <c r="L1490" s="10">
        <v>0</v>
      </c>
      <c r="M1490" s="10">
        <v>263259.45</v>
      </c>
      <c r="N1490" s="10">
        <v>279609.55</v>
      </c>
      <c r="O1490" s="9">
        <v>0.48494102628811003</v>
      </c>
      <c r="P1490" s="10">
        <v>535198.17000000004</v>
      </c>
      <c r="Q1490" s="10">
        <v>0</v>
      </c>
      <c r="R1490" s="10">
        <v>535198.17000000004</v>
      </c>
      <c r="S1490" s="10">
        <v>7670.83</v>
      </c>
      <c r="T1490" s="9">
        <v>0.98586983231682046</v>
      </c>
    </row>
    <row r="1491" spans="1:20" hidden="1" outlineLevel="4" collapsed="1" x14ac:dyDescent="0.35">
      <c r="A1491" s="14" t="s">
        <v>3</v>
      </c>
      <c r="B1491" s="14" t="s">
        <v>3</v>
      </c>
      <c r="C1491" s="13" t="s">
        <v>3</v>
      </c>
      <c r="D1491" s="12" t="s">
        <v>3</v>
      </c>
      <c r="E1491" s="12" t="s">
        <v>3</v>
      </c>
      <c r="F1491" s="96"/>
      <c r="G1491" s="86"/>
      <c r="H1491" s="10">
        <v>163008</v>
      </c>
      <c r="I1491" s="10">
        <v>30046</v>
      </c>
      <c r="J1491" s="10">
        <v>193054</v>
      </c>
      <c r="K1491" s="10">
        <v>92893.92</v>
      </c>
      <c r="L1491" s="10">
        <v>0</v>
      </c>
      <c r="M1491" s="10">
        <v>92893.92</v>
      </c>
      <c r="N1491" s="10">
        <v>100160.08</v>
      </c>
      <c r="O1491" s="9">
        <v>0.48118101671035046</v>
      </c>
      <c r="P1491" s="10">
        <v>185829.78</v>
      </c>
      <c r="Q1491" s="10">
        <v>0</v>
      </c>
      <c r="R1491" s="10">
        <v>185829.78</v>
      </c>
      <c r="S1491" s="10">
        <v>7224.22</v>
      </c>
      <c r="T1491" s="9">
        <v>0.96257927833663115</v>
      </c>
    </row>
    <row r="1492" spans="1:20" hidden="1" outlineLevel="4" collapsed="1" x14ac:dyDescent="0.35">
      <c r="A1492" s="14" t="s">
        <v>3</v>
      </c>
      <c r="B1492" s="14" t="s">
        <v>3</v>
      </c>
      <c r="C1492" s="13" t="s">
        <v>3</v>
      </c>
      <c r="D1492" s="12" t="s">
        <v>3</v>
      </c>
      <c r="E1492" s="12" t="s">
        <v>3</v>
      </c>
      <c r="F1492" s="96"/>
      <c r="G1492" s="86"/>
      <c r="H1492" s="10">
        <v>425572</v>
      </c>
      <c r="I1492" s="10">
        <v>64338</v>
      </c>
      <c r="J1492" s="10">
        <v>489910</v>
      </c>
      <c r="K1492" s="10">
        <v>249759.18</v>
      </c>
      <c r="L1492" s="10">
        <v>0</v>
      </c>
      <c r="M1492" s="10">
        <v>249759.18</v>
      </c>
      <c r="N1492" s="10">
        <v>240150.82</v>
      </c>
      <c r="O1492" s="9">
        <v>0.50980625012757441</v>
      </c>
      <c r="P1492" s="10">
        <v>496618.02</v>
      </c>
      <c r="Q1492" s="10">
        <v>0</v>
      </c>
      <c r="R1492" s="10">
        <v>496618.02</v>
      </c>
      <c r="S1492" s="11">
        <v>-6708.02</v>
      </c>
      <c r="T1492" s="9">
        <v>1.0136923516564267</v>
      </c>
    </row>
    <row r="1493" spans="1:20" hidden="1" outlineLevel="4" collapsed="1" x14ac:dyDescent="0.35">
      <c r="A1493" s="14" t="s">
        <v>3</v>
      </c>
      <c r="B1493" s="14" t="s">
        <v>3</v>
      </c>
      <c r="C1493" s="13" t="s">
        <v>3</v>
      </c>
      <c r="D1493" s="12" t="s">
        <v>3</v>
      </c>
      <c r="E1493" s="12" t="s">
        <v>3</v>
      </c>
      <c r="F1493" s="96"/>
      <c r="G1493" s="86"/>
      <c r="H1493" s="10">
        <v>165046</v>
      </c>
      <c r="I1493" s="10">
        <v>28690</v>
      </c>
      <c r="J1493" s="10">
        <v>193736</v>
      </c>
      <c r="K1493" s="10">
        <v>114703.26</v>
      </c>
      <c r="L1493" s="10">
        <v>0</v>
      </c>
      <c r="M1493" s="10">
        <v>114703.26</v>
      </c>
      <c r="N1493" s="10">
        <v>79032.740000000005</v>
      </c>
      <c r="O1493" s="9">
        <v>0.59205960688772352</v>
      </c>
      <c r="P1493" s="10">
        <v>224416.98</v>
      </c>
      <c r="Q1493" s="10">
        <v>0</v>
      </c>
      <c r="R1493" s="10">
        <v>224416.98</v>
      </c>
      <c r="S1493" s="11">
        <v>-30680.98</v>
      </c>
      <c r="T1493" s="9">
        <v>1.1583648883016062</v>
      </c>
    </row>
    <row r="1494" spans="1:20" hidden="1" outlineLevel="4" collapsed="1" x14ac:dyDescent="0.35">
      <c r="A1494" s="14" t="s">
        <v>3</v>
      </c>
      <c r="B1494" s="14" t="s">
        <v>3</v>
      </c>
      <c r="C1494" s="13" t="s">
        <v>3</v>
      </c>
      <c r="D1494" s="12" t="s">
        <v>3</v>
      </c>
      <c r="E1494" s="12" t="s">
        <v>3</v>
      </c>
      <c r="F1494" s="96"/>
      <c r="G1494" s="86"/>
      <c r="H1494" s="10">
        <v>436418</v>
      </c>
      <c r="I1494" s="10">
        <v>71668</v>
      </c>
      <c r="J1494" s="10">
        <v>508086</v>
      </c>
      <c r="K1494" s="10">
        <v>261848.62</v>
      </c>
      <c r="L1494" s="10">
        <v>0</v>
      </c>
      <c r="M1494" s="10">
        <v>261848.62</v>
      </c>
      <c r="N1494" s="10">
        <v>246237.38</v>
      </c>
      <c r="O1494" s="9">
        <v>0.51536279291301079</v>
      </c>
      <c r="P1494" s="10">
        <v>518553.28</v>
      </c>
      <c r="Q1494" s="10">
        <v>0</v>
      </c>
      <c r="R1494" s="10">
        <v>518553.28</v>
      </c>
      <c r="S1494" s="11">
        <v>-10467.280000000001</v>
      </c>
      <c r="T1494" s="9">
        <v>1.0206013942521541</v>
      </c>
    </row>
    <row r="1495" spans="1:20" hidden="1" outlineLevel="4" collapsed="1" x14ac:dyDescent="0.35">
      <c r="A1495" s="14" t="s">
        <v>3</v>
      </c>
      <c r="B1495" s="14" t="s">
        <v>3</v>
      </c>
      <c r="C1495" s="13" t="s">
        <v>3</v>
      </c>
      <c r="D1495" s="12" t="s">
        <v>3</v>
      </c>
      <c r="E1495" s="12" t="s">
        <v>3</v>
      </c>
      <c r="F1495" s="96"/>
      <c r="G1495" s="86"/>
      <c r="H1495" s="10">
        <v>104617</v>
      </c>
      <c r="I1495" s="10">
        <v>17630</v>
      </c>
      <c r="J1495" s="10">
        <v>122247</v>
      </c>
      <c r="K1495" s="10">
        <v>61529.72</v>
      </c>
      <c r="L1495" s="10">
        <v>0</v>
      </c>
      <c r="M1495" s="10">
        <v>61529.72</v>
      </c>
      <c r="N1495" s="10">
        <v>60717.279999999999</v>
      </c>
      <c r="O1495" s="9">
        <v>0.5033229445303361</v>
      </c>
      <c r="P1495" s="10">
        <v>121131.56</v>
      </c>
      <c r="Q1495" s="10">
        <v>0</v>
      </c>
      <c r="R1495" s="10">
        <v>121131.56</v>
      </c>
      <c r="S1495" s="10">
        <v>1115.44</v>
      </c>
      <c r="T1495" s="9">
        <v>0.99087552250770983</v>
      </c>
    </row>
    <row r="1496" spans="1:20" hidden="1" outlineLevel="4" collapsed="1" x14ac:dyDescent="0.35">
      <c r="A1496" s="14" t="s">
        <v>3</v>
      </c>
      <c r="B1496" s="14" t="s">
        <v>3</v>
      </c>
      <c r="C1496" s="13" t="s">
        <v>3</v>
      </c>
      <c r="D1496" s="12" t="s">
        <v>3</v>
      </c>
      <c r="E1496" s="12" t="s">
        <v>3</v>
      </c>
      <c r="F1496" s="96"/>
      <c r="G1496" s="86"/>
      <c r="H1496" s="10">
        <v>180766</v>
      </c>
      <c r="I1496" s="10">
        <v>24182</v>
      </c>
      <c r="J1496" s="10">
        <v>204948</v>
      </c>
      <c r="K1496" s="10">
        <v>109989.81</v>
      </c>
      <c r="L1496" s="10">
        <v>0</v>
      </c>
      <c r="M1496" s="10">
        <v>109989.81</v>
      </c>
      <c r="N1496" s="10">
        <v>94958.19</v>
      </c>
      <c r="O1496" s="9">
        <v>0.53667178991744247</v>
      </c>
      <c r="P1496" s="10">
        <v>225543.21</v>
      </c>
      <c r="Q1496" s="10">
        <v>0</v>
      </c>
      <c r="R1496" s="10">
        <v>225543.21</v>
      </c>
      <c r="S1496" s="11">
        <v>-20595.21</v>
      </c>
      <c r="T1496" s="9">
        <v>1.1004899291527608</v>
      </c>
    </row>
    <row r="1497" spans="1:20" hidden="1" outlineLevel="4" collapsed="1" x14ac:dyDescent="0.35">
      <c r="A1497" s="14" t="s">
        <v>3</v>
      </c>
      <c r="B1497" s="14" t="s">
        <v>3</v>
      </c>
      <c r="C1497" s="13" t="s">
        <v>3</v>
      </c>
      <c r="D1497" s="12" t="s">
        <v>3</v>
      </c>
      <c r="E1497" s="12" t="s">
        <v>3</v>
      </c>
      <c r="F1497" s="96"/>
      <c r="G1497" s="86"/>
      <c r="H1497" s="10">
        <v>349505</v>
      </c>
      <c r="I1497" s="10">
        <v>44588</v>
      </c>
      <c r="J1497" s="10">
        <v>394093</v>
      </c>
      <c r="K1497" s="10">
        <v>205159.9</v>
      </c>
      <c r="L1497" s="10">
        <v>0</v>
      </c>
      <c r="M1497" s="10">
        <v>205159.9</v>
      </c>
      <c r="N1497" s="10">
        <v>188933.1</v>
      </c>
      <c r="O1497" s="9">
        <v>0.52058752629455485</v>
      </c>
      <c r="P1497" s="10">
        <v>433948.36</v>
      </c>
      <c r="Q1497" s="10">
        <v>0</v>
      </c>
      <c r="R1497" s="10">
        <v>433948.36</v>
      </c>
      <c r="S1497" s="11">
        <v>-39855.360000000001</v>
      </c>
      <c r="T1497" s="9">
        <v>1.1011318648136355</v>
      </c>
    </row>
    <row r="1498" spans="1:20" hidden="1" outlineLevel="4" collapsed="1" x14ac:dyDescent="0.35">
      <c r="A1498" s="14" t="s">
        <v>3</v>
      </c>
      <c r="B1498" s="14" t="s">
        <v>3</v>
      </c>
      <c r="C1498" s="13" t="s">
        <v>3</v>
      </c>
      <c r="D1498" s="12" t="s">
        <v>3</v>
      </c>
      <c r="E1498" s="12" t="s">
        <v>3</v>
      </c>
      <c r="F1498" s="96"/>
      <c r="G1498" s="86"/>
      <c r="H1498" s="10">
        <v>219828</v>
      </c>
      <c r="I1498" s="10">
        <v>34432</v>
      </c>
      <c r="J1498" s="10">
        <v>254260</v>
      </c>
      <c r="K1498" s="10">
        <v>130134.52</v>
      </c>
      <c r="L1498" s="10">
        <v>0</v>
      </c>
      <c r="M1498" s="10">
        <v>130134.52</v>
      </c>
      <c r="N1498" s="10">
        <v>124125.48</v>
      </c>
      <c r="O1498" s="9">
        <v>0.51181672303940851</v>
      </c>
      <c r="P1498" s="10">
        <v>258738.58</v>
      </c>
      <c r="Q1498" s="10">
        <v>0</v>
      </c>
      <c r="R1498" s="10">
        <v>258738.58</v>
      </c>
      <c r="S1498" s="11">
        <v>-4478.58</v>
      </c>
      <c r="T1498" s="9">
        <v>1.017614174467081</v>
      </c>
    </row>
    <row r="1499" spans="1:20" hidden="1" outlineLevel="4" collapsed="1" x14ac:dyDescent="0.35">
      <c r="A1499" s="14" t="s">
        <v>3</v>
      </c>
      <c r="B1499" s="14" t="s">
        <v>3</v>
      </c>
      <c r="C1499" s="13" t="s">
        <v>3</v>
      </c>
      <c r="D1499" s="12" t="s">
        <v>3</v>
      </c>
      <c r="E1499" s="12" t="s">
        <v>3</v>
      </c>
      <c r="F1499" s="96"/>
      <c r="G1499" s="86"/>
      <c r="H1499" s="10">
        <v>77906</v>
      </c>
      <c r="I1499" s="10">
        <v>15132</v>
      </c>
      <c r="J1499" s="10">
        <v>93038</v>
      </c>
      <c r="K1499" s="10">
        <v>46353.05</v>
      </c>
      <c r="L1499" s="10">
        <v>0</v>
      </c>
      <c r="M1499" s="10">
        <v>46353.05</v>
      </c>
      <c r="N1499" s="10">
        <v>46684.95</v>
      </c>
      <c r="O1499" s="9">
        <v>0.49821632021324619</v>
      </c>
      <c r="P1499" s="10">
        <v>92872.25</v>
      </c>
      <c r="Q1499" s="10">
        <v>0</v>
      </c>
      <c r="R1499" s="10">
        <v>92872.25</v>
      </c>
      <c r="S1499" s="10">
        <v>165.75</v>
      </c>
      <c r="T1499" s="9">
        <v>0.99821846987252516</v>
      </c>
    </row>
    <row r="1500" spans="1:20" hidden="1" outlineLevel="4" collapsed="1" x14ac:dyDescent="0.35">
      <c r="A1500" s="14" t="s">
        <v>3</v>
      </c>
      <c r="B1500" s="14" t="s">
        <v>3</v>
      </c>
      <c r="C1500" s="13" t="s">
        <v>3</v>
      </c>
      <c r="D1500" s="12" t="s">
        <v>3</v>
      </c>
      <c r="E1500" s="12" t="s">
        <v>3</v>
      </c>
      <c r="F1500" s="96"/>
      <c r="G1500" s="86"/>
      <c r="H1500" s="10">
        <v>0</v>
      </c>
      <c r="I1500" s="10">
        <v>0</v>
      </c>
      <c r="J1500" s="10">
        <v>0</v>
      </c>
      <c r="K1500" s="10">
        <v>20699.59</v>
      </c>
      <c r="L1500" s="10">
        <v>0</v>
      </c>
      <c r="M1500" s="10">
        <v>20699.59</v>
      </c>
      <c r="N1500" s="11">
        <v>-20699.59</v>
      </c>
      <c r="O1500" s="24">
        <v>-1</v>
      </c>
      <c r="P1500" s="10">
        <v>40971.129999999997</v>
      </c>
      <c r="Q1500" s="10">
        <v>0</v>
      </c>
      <c r="R1500" s="10">
        <v>40971.129999999997</v>
      </c>
      <c r="S1500" s="11">
        <v>-40971.129999999997</v>
      </c>
      <c r="T1500" s="24">
        <v>-1</v>
      </c>
    </row>
    <row r="1501" spans="1:20" hidden="1" outlineLevel="4" collapsed="1" x14ac:dyDescent="0.35">
      <c r="A1501" s="14" t="s">
        <v>3</v>
      </c>
      <c r="B1501" s="14" t="s">
        <v>3</v>
      </c>
      <c r="C1501" s="13" t="s">
        <v>3</v>
      </c>
      <c r="D1501" s="12" t="s">
        <v>3</v>
      </c>
      <c r="E1501" s="12" t="s">
        <v>3</v>
      </c>
      <c r="F1501" s="96"/>
      <c r="G1501" s="86"/>
      <c r="H1501" s="10">
        <v>0</v>
      </c>
      <c r="I1501" s="10">
        <v>0</v>
      </c>
      <c r="J1501" s="10">
        <v>0</v>
      </c>
      <c r="K1501" s="10">
        <v>11405.48</v>
      </c>
      <c r="L1501" s="10">
        <v>0</v>
      </c>
      <c r="M1501" s="10">
        <v>11405.48</v>
      </c>
      <c r="N1501" s="11">
        <v>-11405.48</v>
      </c>
      <c r="O1501" s="24">
        <v>-1</v>
      </c>
      <c r="P1501" s="10">
        <v>11405.48</v>
      </c>
      <c r="Q1501" s="10">
        <v>0</v>
      </c>
      <c r="R1501" s="10">
        <v>11405.48</v>
      </c>
      <c r="S1501" s="11">
        <v>-11405.48</v>
      </c>
      <c r="T1501" s="24">
        <v>-1</v>
      </c>
    </row>
    <row r="1502" spans="1:20" hidden="1" outlineLevel="4" collapsed="1" x14ac:dyDescent="0.35">
      <c r="A1502" s="14" t="s">
        <v>3</v>
      </c>
      <c r="B1502" s="14" t="s">
        <v>3</v>
      </c>
      <c r="C1502" s="13" t="s">
        <v>3</v>
      </c>
      <c r="D1502" s="12" t="s">
        <v>3</v>
      </c>
      <c r="E1502" s="12" t="s">
        <v>3</v>
      </c>
      <c r="F1502" s="96"/>
      <c r="G1502" s="86"/>
      <c r="H1502" s="10">
        <v>338706</v>
      </c>
      <c r="I1502" s="10">
        <v>42554</v>
      </c>
      <c r="J1502" s="10">
        <v>381260</v>
      </c>
      <c r="K1502" s="10">
        <v>220059.81</v>
      </c>
      <c r="L1502" s="10">
        <v>0</v>
      </c>
      <c r="M1502" s="10">
        <v>220059.81</v>
      </c>
      <c r="N1502" s="10">
        <v>161200.19</v>
      </c>
      <c r="O1502" s="9">
        <v>0.57719091958243718</v>
      </c>
      <c r="P1502" s="10">
        <v>448743.15</v>
      </c>
      <c r="Q1502" s="10">
        <v>0</v>
      </c>
      <c r="R1502" s="10">
        <v>448743.15</v>
      </c>
      <c r="S1502" s="11">
        <v>-67483.149999999994</v>
      </c>
      <c r="T1502" s="9">
        <v>1.177000340974663</v>
      </c>
    </row>
    <row r="1503" spans="1:20" hidden="1" outlineLevel="4" collapsed="1" x14ac:dyDescent="0.35">
      <c r="A1503" s="14" t="s">
        <v>3</v>
      </c>
      <c r="B1503" s="14" t="s">
        <v>3</v>
      </c>
      <c r="C1503" s="13" t="s">
        <v>3</v>
      </c>
      <c r="D1503" s="12" t="s">
        <v>3</v>
      </c>
      <c r="E1503" s="12" t="s">
        <v>3</v>
      </c>
      <c r="F1503" s="96"/>
      <c r="G1503" s="86"/>
      <c r="H1503" s="10">
        <v>428994</v>
      </c>
      <c r="I1503" s="10">
        <v>70582</v>
      </c>
      <c r="J1503" s="10">
        <v>499576</v>
      </c>
      <c r="K1503" s="10">
        <v>231296.72</v>
      </c>
      <c r="L1503" s="10">
        <v>0</v>
      </c>
      <c r="M1503" s="10">
        <v>231296.72</v>
      </c>
      <c r="N1503" s="10">
        <v>268279.28000000003</v>
      </c>
      <c r="O1503" s="9">
        <v>0.46298605217224204</v>
      </c>
      <c r="P1503" s="10">
        <v>461450.18</v>
      </c>
      <c r="Q1503" s="10">
        <v>0</v>
      </c>
      <c r="R1503" s="10">
        <v>461450.18</v>
      </c>
      <c r="S1503" s="10">
        <v>38125.82</v>
      </c>
      <c r="T1503" s="9">
        <v>0.92368364372988299</v>
      </c>
    </row>
    <row r="1504" spans="1:20" hidden="1" outlineLevel="4" collapsed="1" x14ac:dyDescent="0.35">
      <c r="A1504" s="14" t="s">
        <v>3</v>
      </c>
      <c r="B1504" s="14" t="s">
        <v>3</v>
      </c>
      <c r="C1504" s="13" t="s">
        <v>3</v>
      </c>
      <c r="D1504" s="12" t="s">
        <v>3</v>
      </c>
      <c r="E1504" s="12" t="s">
        <v>3</v>
      </c>
      <c r="F1504" s="96"/>
      <c r="G1504" s="86"/>
      <c r="H1504" s="10">
        <v>142052</v>
      </c>
      <c r="I1504" s="10">
        <v>27858</v>
      </c>
      <c r="J1504" s="10">
        <v>169910</v>
      </c>
      <c r="K1504" s="10">
        <v>73188.429999999993</v>
      </c>
      <c r="L1504" s="10">
        <v>0</v>
      </c>
      <c r="M1504" s="10">
        <v>73188.429999999993</v>
      </c>
      <c r="N1504" s="10">
        <v>96721.57</v>
      </c>
      <c r="O1504" s="9">
        <v>0.43074821964569476</v>
      </c>
      <c r="P1504" s="10">
        <v>143099.17000000001</v>
      </c>
      <c r="Q1504" s="10">
        <v>0</v>
      </c>
      <c r="R1504" s="10">
        <v>143099.17000000001</v>
      </c>
      <c r="S1504" s="10">
        <v>26810.83</v>
      </c>
      <c r="T1504" s="9">
        <v>0.84220569713377669</v>
      </c>
    </row>
    <row r="1505" spans="1:20" hidden="1" outlineLevel="4" collapsed="1" x14ac:dyDescent="0.35">
      <c r="A1505" s="14" t="s">
        <v>3</v>
      </c>
      <c r="B1505" s="14" t="s">
        <v>3</v>
      </c>
      <c r="C1505" s="13" t="s">
        <v>3</v>
      </c>
      <c r="D1505" s="12" t="s">
        <v>3</v>
      </c>
      <c r="E1505" s="12" t="s">
        <v>3</v>
      </c>
      <c r="F1505" s="96"/>
      <c r="G1505" s="86"/>
      <c r="H1505" s="10">
        <v>413260</v>
      </c>
      <c r="I1505" s="10">
        <v>76953</v>
      </c>
      <c r="J1505" s="10">
        <v>490213</v>
      </c>
      <c r="K1505" s="10">
        <v>229695.69</v>
      </c>
      <c r="L1505" s="10">
        <v>0</v>
      </c>
      <c r="M1505" s="10">
        <v>229695.69</v>
      </c>
      <c r="N1505" s="10">
        <v>260517.31</v>
      </c>
      <c r="O1505" s="9">
        <v>0.4685630328041076</v>
      </c>
      <c r="P1505" s="10">
        <v>414000.63</v>
      </c>
      <c r="Q1505" s="10">
        <v>0</v>
      </c>
      <c r="R1505" s="10">
        <v>414000.63</v>
      </c>
      <c r="S1505" s="10">
        <v>76212.37</v>
      </c>
      <c r="T1505" s="9">
        <v>0.84453213195080501</v>
      </c>
    </row>
    <row r="1506" spans="1:20" hidden="1" outlineLevel="4" collapsed="1" x14ac:dyDescent="0.35">
      <c r="A1506" s="14" t="s">
        <v>3</v>
      </c>
      <c r="B1506" s="14" t="s">
        <v>3</v>
      </c>
      <c r="C1506" s="13" t="s">
        <v>3</v>
      </c>
      <c r="D1506" s="12" t="s">
        <v>3</v>
      </c>
      <c r="E1506" s="12" t="s">
        <v>3</v>
      </c>
      <c r="F1506" s="96"/>
      <c r="G1506" s="86"/>
      <c r="H1506" s="10">
        <v>159199</v>
      </c>
      <c r="I1506" s="10">
        <v>25540</v>
      </c>
      <c r="J1506" s="10">
        <v>184739</v>
      </c>
      <c r="K1506" s="10">
        <v>98743.72</v>
      </c>
      <c r="L1506" s="10">
        <v>0</v>
      </c>
      <c r="M1506" s="10">
        <v>98743.72</v>
      </c>
      <c r="N1506" s="10">
        <v>85995.28</v>
      </c>
      <c r="O1506" s="9">
        <v>0.53450392174906214</v>
      </c>
      <c r="P1506" s="10">
        <v>195543.58</v>
      </c>
      <c r="Q1506" s="10">
        <v>0</v>
      </c>
      <c r="R1506" s="10">
        <v>195543.58</v>
      </c>
      <c r="S1506" s="11">
        <v>-10804.58</v>
      </c>
      <c r="T1506" s="9">
        <v>1.0584856473186495</v>
      </c>
    </row>
    <row r="1507" spans="1:20" hidden="1" outlineLevel="4" collapsed="1" x14ac:dyDescent="0.35">
      <c r="A1507" s="14" t="s">
        <v>3</v>
      </c>
      <c r="B1507" s="14" t="s">
        <v>3</v>
      </c>
      <c r="C1507" s="13" t="s">
        <v>3</v>
      </c>
      <c r="D1507" s="12" t="s">
        <v>3</v>
      </c>
      <c r="E1507" s="12" t="s">
        <v>3</v>
      </c>
      <c r="F1507" s="96"/>
      <c r="G1507" s="86"/>
      <c r="H1507" s="10">
        <v>491977</v>
      </c>
      <c r="I1507" s="10">
        <v>77373</v>
      </c>
      <c r="J1507" s="10">
        <v>569350</v>
      </c>
      <c r="K1507" s="10">
        <v>239539.48</v>
      </c>
      <c r="L1507" s="10">
        <v>0</v>
      </c>
      <c r="M1507" s="10">
        <v>239539.48</v>
      </c>
      <c r="N1507" s="10">
        <v>329810.52</v>
      </c>
      <c r="O1507" s="9">
        <v>0.42072447527882673</v>
      </c>
      <c r="P1507" s="10">
        <v>485473.06</v>
      </c>
      <c r="Q1507" s="10">
        <v>0</v>
      </c>
      <c r="R1507" s="10">
        <v>485473.06</v>
      </c>
      <c r="S1507" s="10">
        <v>83876.94</v>
      </c>
      <c r="T1507" s="9">
        <v>0.85267947659611842</v>
      </c>
    </row>
    <row r="1508" spans="1:20" hidden="1" outlineLevel="4" collapsed="1" x14ac:dyDescent="0.35">
      <c r="A1508" s="14" t="s">
        <v>3</v>
      </c>
      <c r="B1508" s="14" t="s">
        <v>3</v>
      </c>
      <c r="C1508" s="13" t="s">
        <v>3</v>
      </c>
      <c r="D1508" s="12" t="s">
        <v>3</v>
      </c>
      <c r="E1508" s="12" t="s">
        <v>3</v>
      </c>
      <c r="F1508" s="96"/>
      <c r="G1508" s="86"/>
      <c r="H1508" s="10">
        <v>76415</v>
      </c>
      <c r="I1508" s="10">
        <v>12907</v>
      </c>
      <c r="J1508" s="10">
        <v>89322</v>
      </c>
      <c r="K1508" s="10">
        <v>53066.97</v>
      </c>
      <c r="L1508" s="10">
        <v>0</v>
      </c>
      <c r="M1508" s="10">
        <v>53066.97</v>
      </c>
      <c r="N1508" s="10">
        <v>36255.03</v>
      </c>
      <c r="O1508" s="9">
        <v>0.59410861825754013</v>
      </c>
      <c r="P1508" s="10">
        <v>101635.71</v>
      </c>
      <c r="Q1508" s="10">
        <v>0</v>
      </c>
      <c r="R1508" s="10">
        <v>101635.71</v>
      </c>
      <c r="S1508" s="11">
        <v>-12313.71</v>
      </c>
      <c r="T1508" s="9">
        <v>1.1378575267011486</v>
      </c>
    </row>
    <row r="1509" spans="1:20" hidden="1" outlineLevel="4" collapsed="1" x14ac:dyDescent="0.35">
      <c r="A1509" s="14" t="s">
        <v>3</v>
      </c>
      <c r="B1509" s="14" t="s">
        <v>3</v>
      </c>
      <c r="C1509" s="13" t="s">
        <v>3</v>
      </c>
      <c r="D1509" s="12" t="s">
        <v>3</v>
      </c>
      <c r="E1509" s="12" t="s">
        <v>3</v>
      </c>
      <c r="F1509" s="96"/>
      <c r="G1509" s="86"/>
      <c r="H1509" s="10">
        <v>404376</v>
      </c>
      <c r="I1509" s="10">
        <v>56731</v>
      </c>
      <c r="J1509" s="10">
        <v>461107</v>
      </c>
      <c r="K1509" s="10">
        <v>226915.53</v>
      </c>
      <c r="L1509" s="10">
        <v>0</v>
      </c>
      <c r="M1509" s="10">
        <v>226915.53</v>
      </c>
      <c r="N1509" s="10">
        <v>234191.47</v>
      </c>
      <c r="O1509" s="9">
        <v>0.49211035616462123</v>
      </c>
      <c r="P1509" s="10">
        <v>514387.95</v>
      </c>
      <c r="Q1509" s="10">
        <v>0</v>
      </c>
      <c r="R1509" s="10">
        <v>514387.95</v>
      </c>
      <c r="S1509" s="11">
        <v>-53280.95</v>
      </c>
      <c r="T1509" s="9">
        <v>1.1155500783982892</v>
      </c>
    </row>
    <row r="1510" spans="1:20" hidden="1" outlineLevel="4" collapsed="1" x14ac:dyDescent="0.35">
      <c r="A1510" s="14" t="s">
        <v>3</v>
      </c>
      <c r="B1510" s="14" t="s">
        <v>3</v>
      </c>
      <c r="C1510" s="13" t="s">
        <v>3</v>
      </c>
      <c r="D1510" s="12" t="s">
        <v>3</v>
      </c>
      <c r="E1510" s="12" t="s">
        <v>3</v>
      </c>
      <c r="F1510" s="96"/>
      <c r="G1510" s="86"/>
      <c r="H1510" s="10">
        <v>24333</v>
      </c>
      <c r="I1510" s="10">
        <v>4725</v>
      </c>
      <c r="J1510" s="10">
        <v>29058</v>
      </c>
      <c r="K1510" s="10">
        <v>0</v>
      </c>
      <c r="L1510" s="10">
        <v>0</v>
      </c>
      <c r="M1510" s="10">
        <v>0</v>
      </c>
      <c r="N1510" s="10">
        <v>29058</v>
      </c>
      <c r="O1510" s="9">
        <v>0</v>
      </c>
      <c r="P1510" s="10">
        <v>0</v>
      </c>
      <c r="Q1510" s="10">
        <v>0</v>
      </c>
      <c r="R1510" s="10">
        <v>0</v>
      </c>
      <c r="S1510" s="10">
        <v>29058</v>
      </c>
      <c r="T1510" s="9">
        <v>0</v>
      </c>
    </row>
    <row r="1511" spans="1:20" hidden="1" outlineLevel="4" collapsed="1" x14ac:dyDescent="0.35">
      <c r="A1511" s="14" t="s">
        <v>3</v>
      </c>
      <c r="B1511" s="14" t="s">
        <v>3</v>
      </c>
      <c r="C1511" s="13" t="s">
        <v>3</v>
      </c>
      <c r="D1511" s="12" t="s">
        <v>3</v>
      </c>
      <c r="E1511" s="12" t="s">
        <v>3</v>
      </c>
      <c r="F1511" s="96"/>
      <c r="G1511" s="86"/>
      <c r="H1511" s="10">
        <v>122626</v>
      </c>
      <c r="I1511" s="10">
        <v>26059</v>
      </c>
      <c r="J1511" s="10">
        <v>148685</v>
      </c>
      <c r="K1511" s="10">
        <v>73304.72</v>
      </c>
      <c r="L1511" s="10">
        <v>0</v>
      </c>
      <c r="M1511" s="10">
        <v>73304.72</v>
      </c>
      <c r="N1511" s="10">
        <v>75380.28</v>
      </c>
      <c r="O1511" s="9">
        <v>0.49302027776843665</v>
      </c>
      <c r="P1511" s="10">
        <v>133195.70000000001</v>
      </c>
      <c r="Q1511" s="10">
        <v>0</v>
      </c>
      <c r="R1511" s="10">
        <v>133195.70000000001</v>
      </c>
      <c r="S1511" s="10">
        <v>15489.3</v>
      </c>
      <c r="T1511" s="9">
        <v>0.89582473013417629</v>
      </c>
    </row>
    <row r="1512" spans="1:20" hidden="1" outlineLevel="4" collapsed="1" x14ac:dyDescent="0.35">
      <c r="A1512" s="14" t="s">
        <v>3</v>
      </c>
      <c r="B1512" s="14" t="s">
        <v>3</v>
      </c>
      <c r="C1512" s="13" t="s">
        <v>3</v>
      </c>
      <c r="D1512" s="12" t="s">
        <v>3</v>
      </c>
      <c r="E1512" s="12" t="s">
        <v>3</v>
      </c>
      <c r="F1512" s="96"/>
      <c r="G1512" s="86"/>
      <c r="H1512" s="10">
        <v>57546</v>
      </c>
      <c r="I1512" s="10">
        <v>11177</v>
      </c>
      <c r="J1512" s="10">
        <v>68723</v>
      </c>
      <c r="K1512" s="10">
        <v>30146.06</v>
      </c>
      <c r="L1512" s="10">
        <v>0</v>
      </c>
      <c r="M1512" s="10">
        <v>30146.06</v>
      </c>
      <c r="N1512" s="10">
        <v>38576.94</v>
      </c>
      <c r="O1512" s="9">
        <v>0.43866041936469596</v>
      </c>
      <c r="P1512" s="10">
        <v>60686.3</v>
      </c>
      <c r="Q1512" s="10">
        <v>0</v>
      </c>
      <c r="R1512" s="10">
        <v>60686.3</v>
      </c>
      <c r="S1512" s="10">
        <v>8036.7</v>
      </c>
      <c r="T1512" s="9">
        <v>0.8830566185993044</v>
      </c>
    </row>
    <row r="1513" spans="1:20" hidden="1" outlineLevel="4" collapsed="1" x14ac:dyDescent="0.35">
      <c r="A1513" s="14" t="s">
        <v>3</v>
      </c>
      <c r="B1513" s="14" t="s">
        <v>3</v>
      </c>
      <c r="C1513" s="13" t="s">
        <v>3</v>
      </c>
      <c r="D1513" s="12" t="s">
        <v>3</v>
      </c>
      <c r="E1513" s="12" t="s">
        <v>3</v>
      </c>
      <c r="F1513" s="96"/>
      <c r="G1513" s="86"/>
      <c r="H1513" s="10">
        <v>279391</v>
      </c>
      <c r="I1513" s="10">
        <v>62056</v>
      </c>
      <c r="J1513" s="10">
        <v>341447</v>
      </c>
      <c r="K1513" s="10">
        <v>157772.78</v>
      </c>
      <c r="L1513" s="10">
        <v>0</v>
      </c>
      <c r="M1513" s="10">
        <v>157772.78</v>
      </c>
      <c r="N1513" s="10">
        <v>183674.22</v>
      </c>
      <c r="O1513" s="9">
        <v>0.46207106813063226</v>
      </c>
      <c r="P1513" s="10">
        <v>319169.48</v>
      </c>
      <c r="Q1513" s="10">
        <v>0</v>
      </c>
      <c r="R1513" s="10">
        <v>319169.48</v>
      </c>
      <c r="S1513" s="10">
        <v>22277.52</v>
      </c>
      <c r="T1513" s="9">
        <v>0.9347555550348956</v>
      </c>
    </row>
    <row r="1514" spans="1:20" hidden="1" outlineLevel="4" collapsed="1" x14ac:dyDescent="0.35">
      <c r="A1514" s="14" t="s">
        <v>3</v>
      </c>
      <c r="B1514" s="14" t="s">
        <v>3</v>
      </c>
      <c r="C1514" s="13" t="s">
        <v>3</v>
      </c>
      <c r="D1514" s="12" t="s">
        <v>3</v>
      </c>
      <c r="E1514" s="12" t="s">
        <v>3</v>
      </c>
      <c r="F1514" s="96"/>
      <c r="G1514" s="86"/>
      <c r="H1514" s="10">
        <v>170903</v>
      </c>
      <c r="I1514" s="10">
        <v>40999</v>
      </c>
      <c r="J1514" s="10">
        <v>211902</v>
      </c>
      <c r="K1514" s="10">
        <v>106438.71</v>
      </c>
      <c r="L1514" s="10">
        <v>0</v>
      </c>
      <c r="M1514" s="10">
        <v>106438.71</v>
      </c>
      <c r="N1514" s="10">
        <v>105463.29</v>
      </c>
      <c r="O1514" s="9">
        <v>0.50230158280714665</v>
      </c>
      <c r="P1514" s="10">
        <v>216285.57</v>
      </c>
      <c r="Q1514" s="10">
        <v>0</v>
      </c>
      <c r="R1514" s="10">
        <v>216285.57</v>
      </c>
      <c r="S1514" s="11">
        <v>-4383.57</v>
      </c>
      <c r="T1514" s="9">
        <v>1.0206867797378034</v>
      </c>
    </row>
    <row r="1515" spans="1:20" hidden="1" outlineLevel="4" collapsed="1" x14ac:dyDescent="0.35">
      <c r="A1515" s="14" t="s">
        <v>3</v>
      </c>
      <c r="B1515" s="14" t="s">
        <v>3</v>
      </c>
      <c r="C1515" s="13" t="s">
        <v>3</v>
      </c>
      <c r="D1515" s="12" t="s">
        <v>3</v>
      </c>
      <c r="E1515" s="12" t="s">
        <v>3</v>
      </c>
      <c r="F1515" s="96"/>
      <c r="G1515" s="86"/>
      <c r="H1515" s="10">
        <v>120585</v>
      </c>
      <c r="I1515" s="10">
        <v>25278</v>
      </c>
      <c r="J1515" s="10">
        <v>145863</v>
      </c>
      <c r="K1515" s="10">
        <v>72621.63</v>
      </c>
      <c r="L1515" s="10">
        <v>0</v>
      </c>
      <c r="M1515" s="10">
        <v>72621.63</v>
      </c>
      <c r="N1515" s="10">
        <v>73241.37</v>
      </c>
      <c r="O1515" s="9">
        <v>0.49787560930462144</v>
      </c>
      <c r="P1515" s="10">
        <v>145861.59</v>
      </c>
      <c r="Q1515" s="10">
        <v>0</v>
      </c>
      <c r="R1515" s="10">
        <v>145861.59</v>
      </c>
      <c r="S1515" s="10">
        <v>1.41</v>
      </c>
      <c r="T1515" s="9">
        <v>0.99999033339503507</v>
      </c>
    </row>
    <row r="1516" spans="1:20" hidden="1" outlineLevel="4" collapsed="1" x14ac:dyDescent="0.35">
      <c r="A1516" s="14" t="s">
        <v>3</v>
      </c>
      <c r="B1516" s="14" t="s">
        <v>3</v>
      </c>
      <c r="C1516" s="13" t="s">
        <v>3</v>
      </c>
      <c r="D1516" s="12" t="s">
        <v>3</v>
      </c>
      <c r="E1516" s="12" t="s">
        <v>3</v>
      </c>
      <c r="F1516" s="96"/>
      <c r="G1516" s="86"/>
      <c r="H1516" s="10">
        <v>212274</v>
      </c>
      <c r="I1516" s="10">
        <v>42698</v>
      </c>
      <c r="J1516" s="10">
        <v>254972</v>
      </c>
      <c r="K1516" s="10">
        <v>100835.74</v>
      </c>
      <c r="L1516" s="10">
        <v>0</v>
      </c>
      <c r="M1516" s="10">
        <v>100835.74</v>
      </c>
      <c r="N1516" s="10">
        <v>154136.26</v>
      </c>
      <c r="O1516" s="9">
        <v>0.39547769951210326</v>
      </c>
      <c r="P1516" s="10">
        <v>202336.84</v>
      </c>
      <c r="Q1516" s="10">
        <v>0</v>
      </c>
      <c r="R1516" s="10">
        <v>202336.84</v>
      </c>
      <c r="S1516" s="10">
        <v>52635.16</v>
      </c>
      <c r="T1516" s="9">
        <v>0.79356494046405091</v>
      </c>
    </row>
    <row r="1517" spans="1:20" hidden="1" outlineLevel="4" collapsed="1" x14ac:dyDescent="0.35">
      <c r="A1517" s="14" t="s">
        <v>3</v>
      </c>
      <c r="B1517" s="14" t="s">
        <v>3</v>
      </c>
      <c r="C1517" s="13" t="s">
        <v>3</v>
      </c>
      <c r="D1517" s="12" t="s">
        <v>3</v>
      </c>
      <c r="E1517" s="12" t="s">
        <v>3</v>
      </c>
      <c r="F1517" s="96"/>
      <c r="G1517" s="86"/>
      <c r="H1517" s="10">
        <v>75062</v>
      </c>
      <c r="I1517" s="10">
        <v>14580</v>
      </c>
      <c r="J1517" s="10">
        <v>89642</v>
      </c>
      <c r="K1517" s="10">
        <v>23991.68</v>
      </c>
      <c r="L1517" s="10">
        <v>0</v>
      </c>
      <c r="M1517" s="10">
        <v>23991.68</v>
      </c>
      <c r="N1517" s="10">
        <v>65650.320000000007</v>
      </c>
      <c r="O1517" s="9">
        <v>0.26763883001271727</v>
      </c>
      <c r="P1517" s="10">
        <v>48027.98</v>
      </c>
      <c r="Q1517" s="10">
        <v>0</v>
      </c>
      <c r="R1517" s="10">
        <v>48027.98</v>
      </c>
      <c r="S1517" s="10">
        <v>41614.019999999997</v>
      </c>
      <c r="T1517" s="9">
        <v>0.53577541777291893</v>
      </c>
    </row>
    <row r="1518" spans="1:20" hidden="1" outlineLevel="4" collapsed="1" x14ac:dyDescent="0.35">
      <c r="A1518" s="14" t="s">
        <v>3</v>
      </c>
      <c r="B1518" s="14" t="s">
        <v>3</v>
      </c>
      <c r="C1518" s="13" t="s">
        <v>3</v>
      </c>
      <c r="D1518" s="12" t="s">
        <v>3</v>
      </c>
      <c r="E1518" s="12" t="s">
        <v>3</v>
      </c>
      <c r="F1518" s="96"/>
      <c r="G1518" s="86"/>
      <c r="H1518" s="10">
        <v>97075</v>
      </c>
      <c r="I1518" s="10">
        <v>20482</v>
      </c>
      <c r="J1518" s="10">
        <v>117557</v>
      </c>
      <c r="K1518" s="10">
        <v>62323.51</v>
      </c>
      <c r="L1518" s="10">
        <v>0</v>
      </c>
      <c r="M1518" s="10">
        <v>62323.51</v>
      </c>
      <c r="N1518" s="10">
        <v>55233.49</v>
      </c>
      <c r="O1518" s="9">
        <v>0.53015566916474566</v>
      </c>
      <c r="P1518" s="10">
        <v>124783.39</v>
      </c>
      <c r="Q1518" s="10">
        <v>0</v>
      </c>
      <c r="R1518" s="10">
        <v>124783.39</v>
      </c>
      <c r="S1518" s="11">
        <v>-7226.39</v>
      </c>
      <c r="T1518" s="9">
        <v>1.0614713713347568</v>
      </c>
    </row>
    <row r="1519" spans="1:20" hidden="1" outlineLevel="4" collapsed="1" x14ac:dyDescent="0.35">
      <c r="A1519" s="14" t="s">
        <v>3</v>
      </c>
      <c r="B1519" s="14" t="s">
        <v>3</v>
      </c>
      <c r="C1519" s="13" t="s">
        <v>3</v>
      </c>
      <c r="D1519" s="12" t="s">
        <v>3</v>
      </c>
      <c r="E1519" s="12" t="s">
        <v>3</v>
      </c>
      <c r="F1519" s="96"/>
      <c r="G1519" s="86"/>
      <c r="H1519" s="10">
        <v>85569</v>
      </c>
      <c r="I1519" s="10">
        <v>19970</v>
      </c>
      <c r="J1519" s="10">
        <v>105539</v>
      </c>
      <c r="K1519" s="10">
        <v>52211.61</v>
      </c>
      <c r="L1519" s="10">
        <v>0</v>
      </c>
      <c r="M1519" s="10">
        <v>52211.61</v>
      </c>
      <c r="N1519" s="10">
        <v>53327.39</v>
      </c>
      <c r="O1519" s="9">
        <v>0.49471389723230275</v>
      </c>
      <c r="P1519" s="10">
        <v>105540.21</v>
      </c>
      <c r="Q1519" s="10">
        <v>0</v>
      </c>
      <c r="R1519" s="10">
        <v>105540.21</v>
      </c>
      <c r="S1519" s="11">
        <v>-1.21</v>
      </c>
      <c r="T1519" s="9">
        <v>1.0000114649560825</v>
      </c>
    </row>
    <row r="1520" spans="1:20" hidden="1" outlineLevel="4" collapsed="1" x14ac:dyDescent="0.35">
      <c r="A1520" s="14" t="s">
        <v>3</v>
      </c>
      <c r="B1520" s="14" t="s">
        <v>3</v>
      </c>
      <c r="C1520" s="13" t="s">
        <v>3</v>
      </c>
      <c r="D1520" s="12" t="s">
        <v>3</v>
      </c>
      <c r="E1520" s="12" t="s">
        <v>3</v>
      </c>
      <c r="F1520" s="96"/>
      <c r="G1520" s="86"/>
      <c r="H1520" s="10">
        <v>76724</v>
      </c>
      <c r="I1520" s="10">
        <v>15777</v>
      </c>
      <c r="J1520" s="10">
        <v>92501</v>
      </c>
      <c r="K1520" s="10">
        <v>46136.85</v>
      </c>
      <c r="L1520" s="10">
        <v>0</v>
      </c>
      <c r="M1520" s="10">
        <v>46136.85</v>
      </c>
      <c r="N1520" s="10">
        <v>46364.15</v>
      </c>
      <c r="O1520" s="9">
        <v>0.49877136463389588</v>
      </c>
      <c r="P1520" s="10">
        <v>92727.93</v>
      </c>
      <c r="Q1520" s="10">
        <v>0</v>
      </c>
      <c r="R1520" s="10">
        <v>92727.93</v>
      </c>
      <c r="S1520" s="11">
        <v>-226.93</v>
      </c>
      <c r="T1520" s="9">
        <v>1.002453270775451</v>
      </c>
    </row>
    <row r="1521" spans="1:20" hidden="1" outlineLevel="4" collapsed="1" x14ac:dyDescent="0.35">
      <c r="A1521" s="14" t="s">
        <v>3</v>
      </c>
      <c r="B1521" s="14" t="s">
        <v>3</v>
      </c>
      <c r="C1521" s="13" t="s">
        <v>3</v>
      </c>
      <c r="D1521" s="12" t="s">
        <v>3</v>
      </c>
      <c r="E1521" s="12" t="s">
        <v>3</v>
      </c>
      <c r="F1521" s="96"/>
      <c r="G1521" s="86"/>
      <c r="H1521" s="10">
        <v>64389</v>
      </c>
      <c r="I1521" s="10">
        <v>17399</v>
      </c>
      <c r="J1521" s="10">
        <v>81788</v>
      </c>
      <c r="K1521" s="10">
        <v>40078.410000000003</v>
      </c>
      <c r="L1521" s="10">
        <v>0</v>
      </c>
      <c r="M1521" s="10">
        <v>40078.410000000003</v>
      </c>
      <c r="N1521" s="10">
        <v>41709.589999999997</v>
      </c>
      <c r="O1521" s="9">
        <v>0.49002799921748913</v>
      </c>
      <c r="P1521" s="10">
        <v>81788.490000000005</v>
      </c>
      <c r="Q1521" s="10">
        <v>0</v>
      </c>
      <c r="R1521" s="10">
        <v>81788.490000000005</v>
      </c>
      <c r="S1521" s="11">
        <v>-0.49</v>
      </c>
      <c r="T1521" s="9">
        <v>1.0000059910989387</v>
      </c>
    </row>
    <row r="1522" spans="1:20" hidden="1" outlineLevel="4" collapsed="1" x14ac:dyDescent="0.35">
      <c r="A1522" s="14" t="s">
        <v>3</v>
      </c>
      <c r="B1522" s="14" t="s">
        <v>3</v>
      </c>
      <c r="C1522" s="13" t="s">
        <v>3</v>
      </c>
      <c r="D1522" s="12" t="s">
        <v>3</v>
      </c>
      <c r="E1522" s="12" t="s">
        <v>3</v>
      </c>
      <c r="F1522" s="96"/>
      <c r="G1522" s="86"/>
      <c r="H1522" s="10">
        <v>76695</v>
      </c>
      <c r="I1522" s="10">
        <v>15704</v>
      </c>
      <c r="J1522" s="10">
        <v>92399</v>
      </c>
      <c r="K1522" s="10">
        <v>46064.88</v>
      </c>
      <c r="L1522" s="10">
        <v>0</v>
      </c>
      <c r="M1522" s="10">
        <v>46064.88</v>
      </c>
      <c r="N1522" s="10">
        <v>46334.12</v>
      </c>
      <c r="O1522" s="9">
        <v>0.49854305782530112</v>
      </c>
      <c r="P1522" s="10">
        <v>92399.34</v>
      </c>
      <c r="Q1522" s="10">
        <v>0</v>
      </c>
      <c r="R1522" s="10">
        <v>92399.34</v>
      </c>
      <c r="S1522" s="11">
        <v>-0.34</v>
      </c>
      <c r="T1522" s="9">
        <v>1.0000036796935032</v>
      </c>
    </row>
    <row r="1523" spans="1:20" hidden="1" outlineLevel="4" collapsed="1" x14ac:dyDescent="0.35">
      <c r="A1523" s="14" t="s">
        <v>3</v>
      </c>
      <c r="B1523" s="14" t="s">
        <v>3</v>
      </c>
      <c r="C1523" s="13" t="s">
        <v>3</v>
      </c>
      <c r="D1523" s="12" t="s">
        <v>3</v>
      </c>
      <c r="E1523" s="12" t="s">
        <v>3</v>
      </c>
      <c r="F1523" s="96"/>
      <c r="G1523" s="86"/>
      <c r="H1523" s="10">
        <v>106559</v>
      </c>
      <c r="I1523" s="10">
        <v>27353</v>
      </c>
      <c r="J1523" s="10">
        <v>133912</v>
      </c>
      <c r="K1523" s="10">
        <v>51996.34</v>
      </c>
      <c r="L1523" s="10">
        <v>0</v>
      </c>
      <c r="M1523" s="10">
        <v>51996.34</v>
      </c>
      <c r="N1523" s="10">
        <v>81915.66</v>
      </c>
      <c r="O1523" s="9">
        <v>0.38828738275882668</v>
      </c>
      <c r="P1523" s="10">
        <v>106597.42</v>
      </c>
      <c r="Q1523" s="10">
        <v>0</v>
      </c>
      <c r="R1523" s="10">
        <v>106597.42</v>
      </c>
      <c r="S1523" s="10">
        <v>27314.58</v>
      </c>
      <c r="T1523" s="9">
        <v>0.7960258976043969</v>
      </c>
    </row>
    <row r="1524" spans="1:20" hidden="1" outlineLevel="4" collapsed="1" x14ac:dyDescent="0.35">
      <c r="A1524" s="14" t="s">
        <v>3</v>
      </c>
      <c r="B1524" s="14" t="s">
        <v>3</v>
      </c>
      <c r="C1524" s="13" t="s">
        <v>3</v>
      </c>
      <c r="D1524" s="12" t="s">
        <v>3</v>
      </c>
      <c r="E1524" s="12" t="s">
        <v>3</v>
      </c>
      <c r="F1524" s="96"/>
      <c r="G1524" s="86"/>
      <c r="H1524" s="10">
        <v>36150</v>
      </c>
      <c r="I1524" s="10">
        <v>7021</v>
      </c>
      <c r="J1524" s="10">
        <v>43171</v>
      </c>
      <c r="K1524" s="10">
        <v>7065.25</v>
      </c>
      <c r="L1524" s="10">
        <v>0</v>
      </c>
      <c r="M1524" s="10">
        <v>7065.25</v>
      </c>
      <c r="N1524" s="10">
        <v>36105.75</v>
      </c>
      <c r="O1524" s="9">
        <v>0.16365731625396679</v>
      </c>
      <c r="P1524" s="10">
        <v>7065.25</v>
      </c>
      <c r="Q1524" s="10">
        <v>0</v>
      </c>
      <c r="R1524" s="10">
        <v>7065.25</v>
      </c>
      <c r="S1524" s="10">
        <v>36105.75</v>
      </c>
      <c r="T1524" s="9">
        <v>0.16365731625396679</v>
      </c>
    </row>
    <row r="1525" spans="1:20" hidden="1" outlineLevel="4" collapsed="1" x14ac:dyDescent="0.35">
      <c r="A1525" s="14" t="s">
        <v>3</v>
      </c>
      <c r="B1525" s="14" t="s">
        <v>3</v>
      </c>
      <c r="C1525" s="13" t="s">
        <v>3</v>
      </c>
      <c r="D1525" s="12" t="s">
        <v>3</v>
      </c>
      <c r="E1525" s="12" t="s">
        <v>3</v>
      </c>
      <c r="F1525" s="96"/>
      <c r="G1525" s="86"/>
      <c r="H1525" s="10">
        <v>63539</v>
      </c>
      <c r="I1525" s="10">
        <v>12341</v>
      </c>
      <c r="J1525" s="10">
        <v>75880</v>
      </c>
      <c r="K1525" s="10">
        <v>38740.239999999998</v>
      </c>
      <c r="L1525" s="10">
        <v>0</v>
      </c>
      <c r="M1525" s="10">
        <v>38740.239999999998</v>
      </c>
      <c r="N1525" s="10">
        <v>37139.760000000002</v>
      </c>
      <c r="O1525" s="9">
        <v>0.51054612546125466</v>
      </c>
      <c r="P1525" s="10">
        <v>77305.78</v>
      </c>
      <c r="Q1525" s="10">
        <v>0</v>
      </c>
      <c r="R1525" s="10">
        <v>77305.78</v>
      </c>
      <c r="S1525" s="11">
        <v>-1425.78</v>
      </c>
      <c r="T1525" s="9">
        <v>1.0187899314707434</v>
      </c>
    </row>
    <row r="1526" spans="1:20" hidden="1" outlineLevel="4" collapsed="1" x14ac:dyDescent="0.35">
      <c r="A1526" s="14" t="s">
        <v>3</v>
      </c>
      <c r="B1526" s="14" t="s">
        <v>3</v>
      </c>
      <c r="C1526" s="13" t="s">
        <v>3</v>
      </c>
      <c r="D1526" s="12" t="s">
        <v>3</v>
      </c>
      <c r="E1526" s="12" t="s">
        <v>3</v>
      </c>
      <c r="F1526" s="96"/>
      <c r="G1526" s="86"/>
      <c r="H1526" s="10">
        <v>208878</v>
      </c>
      <c r="I1526" s="10">
        <v>57420</v>
      </c>
      <c r="J1526" s="10">
        <v>266298</v>
      </c>
      <c r="K1526" s="10">
        <v>130640.38</v>
      </c>
      <c r="L1526" s="10">
        <v>0</v>
      </c>
      <c r="M1526" s="10">
        <v>130640.38</v>
      </c>
      <c r="N1526" s="10">
        <v>135657.62</v>
      </c>
      <c r="O1526" s="9">
        <v>0.49057965136801629</v>
      </c>
      <c r="P1526" s="10">
        <v>267274</v>
      </c>
      <c r="Q1526" s="10">
        <v>0</v>
      </c>
      <c r="R1526" s="10">
        <v>267274</v>
      </c>
      <c r="S1526" s="11">
        <v>-976</v>
      </c>
      <c r="T1526" s="9">
        <v>1.0036650669550653</v>
      </c>
    </row>
    <row r="1527" spans="1:20" hidden="1" outlineLevel="4" collapsed="1" x14ac:dyDescent="0.35">
      <c r="A1527" s="14" t="s">
        <v>3</v>
      </c>
      <c r="B1527" s="14" t="s">
        <v>3</v>
      </c>
      <c r="C1527" s="13" t="s">
        <v>3</v>
      </c>
      <c r="D1527" s="12" t="s">
        <v>3</v>
      </c>
      <c r="E1527" s="12" t="s">
        <v>3</v>
      </c>
      <c r="F1527" s="96"/>
      <c r="G1527" s="86"/>
      <c r="H1527" s="10">
        <v>92316</v>
      </c>
      <c r="I1527" s="10">
        <v>18449</v>
      </c>
      <c r="J1527" s="10">
        <v>110765</v>
      </c>
      <c r="K1527" s="10">
        <v>54174.92</v>
      </c>
      <c r="L1527" s="10">
        <v>0</v>
      </c>
      <c r="M1527" s="10">
        <v>54174.92</v>
      </c>
      <c r="N1527" s="10">
        <v>56590.080000000002</v>
      </c>
      <c r="O1527" s="9">
        <v>0.48909781970839161</v>
      </c>
      <c r="P1527" s="10">
        <v>104358.98</v>
      </c>
      <c r="Q1527" s="10">
        <v>0</v>
      </c>
      <c r="R1527" s="10">
        <v>104358.98</v>
      </c>
      <c r="S1527" s="10">
        <v>6406.02</v>
      </c>
      <c r="T1527" s="9">
        <v>0.94216566604974494</v>
      </c>
    </row>
    <row r="1528" spans="1:20" hidden="1" outlineLevel="4" collapsed="1" x14ac:dyDescent="0.35">
      <c r="A1528" s="14" t="s">
        <v>3</v>
      </c>
      <c r="B1528" s="14" t="s">
        <v>3</v>
      </c>
      <c r="C1528" s="13" t="s">
        <v>3</v>
      </c>
      <c r="D1528" s="12" t="s">
        <v>3</v>
      </c>
      <c r="E1528" s="12" t="s">
        <v>3</v>
      </c>
      <c r="F1528" s="96"/>
      <c r="G1528" s="86"/>
      <c r="H1528" s="10">
        <v>103013</v>
      </c>
      <c r="I1528" s="10">
        <v>13530</v>
      </c>
      <c r="J1528" s="10">
        <v>116543</v>
      </c>
      <c r="K1528" s="10">
        <v>40846.620000000003</v>
      </c>
      <c r="L1528" s="10">
        <v>0</v>
      </c>
      <c r="M1528" s="10">
        <v>40846.620000000003</v>
      </c>
      <c r="N1528" s="10">
        <v>75696.38</v>
      </c>
      <c r="O1528" s="9">
        <v>0.35048540023853858</v>
      </c>
      <c r="P1528" s="10">
        <v>81693.240000000005</v>
      </c>
      <c r="Q1528" s="10">
        <v>0</v>
      </c>
      <c r="R1528" s="10">
        <v>81693.240000000005</v>
      </c>
      <c r="S1528" s="10">
        <v>34849.760000000002</v>
      </c>
      <c r="T1528" s="9">
        <v>0.70097080047707716</v>
      </c>
    </row>
    <row r="1529" spans="1:20" hidden="1" outlineLevel="4" collapsed="1" x14ac:dyDescent="0.35">
      <c r="A1529" s="14" t="s">
        <v>3</v>
      </c>
      <c r="B1529" s="14" t="s">
        <v>3</v>
      </c>
      <c r="C1529" s="13" t="s">
        <v>3</v>
      </c>
      <c r="D1529" s="12" t="s">
        <v>3</v>
      </c>
      <c r="E1529" s="12" t="s">
        <v>3</v>
      </c>
      <c r="F1529" s="96"/>
      <c r="G1529" s="86"/>
      <c r="H1529" s="10">
        <v>43961</v>
      </c>
      <c r="I1529" s="10">
        <v>10360</v>
      </c>
      <c r="J1529" s="10">
        <v>54321</v>
      </c>
      <c r="K1529" s="10">
        <v>26856.55</v>
      </c>
      <c r="L1529" s="10">
        <v>0</v>
      </c>
      <c r="M1529" s="10">
        <v>26856.55</v>
      </c>
      <c r="N1529" s="10">
        <v>27464.45</v>
      </c>
      <c r="O1529" s="9">
        <v>0.49440455808987316</v>
      </c>
      <c r="P1529" s="10">
        <v>54320.11</v>
      </c>
      <c r="Q1529" s="10">
        <v>0</v>
      </c>
      <c r="R1529" s="10">
        <v>54320.11</v>
      </c>
      <c r="S1529" s="10">
        <v>0.89</v>
      </c>
      <c r="T1529" s="9">
        <v>0.99998361591281459</v>
      </c>
    </row>
    <row r="1530" spans="1:20" hidden="1" outlineLevel="4" collapsed="1" x14ac:dyDescent="0.35">
      <c r="A1530" s="14" t="s">
        <v>3</v>
      </c>
      <c r="B1530" s="14" t="s">
        <v>3</v>
      </c>
      <c r="C1530" s="13" t="s">
        <v>3</v>
      </c>
      <c r="D1530" s="12" t="s">
        <v>3</v>
      </c>
      <c r="E1530" s="12" t="s">
        <v>3</v>
      </c>
      <c r="F1530" s="96"/>
      <c r="G1530" s="86"/>
      <c r="H1530" s="10">
        <v>101858</v>
      </c>
      <c r="I1530" s="10">
        <v>20698</v>
      </c>
      <c r="J1530" s="10">
        <v>122556</v>
      </c>
      <c r="K1530" s="10">
        <v>61766.33</v>
      </c>
      <c r="L1530" s="10">
        <v>0</v>
      </c>
      <c r="M1530" s="10">
        <v>61766.33</v>
      </c>
      <c r="N1530" s="10">
        <v>60789.67</v>
      </c>
      <c r="O1530" s="9">
        <v>0.50398454584026897</v>
      </c>
      <c r="P1530" s="10">
        <v>130916.51</v>
      </c>
      <c r="Q1530" s="10">
        <v>0</v>
      </c>
      <c r="R1530" s="10">
        <v>130916.51</v>
      </c>
      <c r="S1530" s="11">
        <v>-8360.51</v>
      </c>
      <c r="T1530" s="9">
        <v>1.0682178759097882</v>
      </c>
    </row>
    <row r="1531" spans="1:20" hidden="1" outlineLevel="4" collapsed="1" x14ac:dyDescent="0.35">
      <c r="A1531" s="14" t="s">
        <v>3</v>
      </c>
      <c r="B1531" s="14" t="s">
        <v>3</v>
      </c>
      <c r="C1531" s="13" t="s">
        <v>3</v>
      </c>
      <c r="D1531" s="12" t="s">
        <v>3</v>
      </c>
      <c r="E1531" s="12" t="s">
        <v>3</v>
      </c>
      <c r="F1531" s="96"/>
      <c r="G1531" s="86"/>
      <c r="H1531" s="10">
        <v>267342</v>
      </c>
      <c r="I1531" s="10">
        <v>59560</v>
      </c>
      <c r="J1531" s="10">
        <v>326902</v>
      </c>
      <c r="K1531" s="10">
        <v>162381.01999999999</v>
      </c>
      <c r="L1531" s="10">
        <v>0</v>
      </c>
      <c r="M1531" s="10">
        <v>162381.01999999999</v>
      </c>
      <c r="N1531" s="10">
        <v>164520.98000000001</v>
      </c>
      <c r="O1531" s="9">
        <v>0.4967269089818967</v>
      </c>
      <c r="P1531" s="10">
        <v>332690.36</v>
      </c>
      <c r="Q1531" s="10">
        <v>0</v>
      </c>
      <c r="R1531" s="10">
        <v>332690.36</v>
      </c>
      <c r="S1531" s="11">
        <v>-5788.36</v>
      </c>
      <c r="T1531" s="9">
        <v>1.0177067133269297</v>
      </c>
    </row>
    <row r="1532" spans="1:20" hidden="1" outlineLevel="4" collapsed="1" x14ac:dyDescent="0.35">
      <c r="A1532" s="14" t="s">
        <v>3</v>
      </c>
      <c r="B1532" s="14" t="s">
        <v>3</v>
      </c>
      <c r="C1532" s="13" t="s">
        <v>3</v>
      </c>
      <c r="D1532" s="12" t="s">
        <v>3</v>
      </c>
      <c r="E1532" s="12" t="s">
        <v>3</v>
      </c>
      <c r="F1532" s="96"/>
      <c r="G1532" s="86"/>
      <c r="H1532" s="10">
        <v>38618</v>
      </c>
      <c r="I1532" s="10">
        <v>8236</v>
      </c>
      <c r="J1532" s="10">
        <v>46854</v>
      </c>
      <c r="K1532" s="10">
        <v>23312.43</v>
      </c>
      <c r="L1532" s="10">
        <v>0</v>
      </c>
      <c r="M1532" s="10">
        <v>23312.43</v>
      </c>
      <c r="N1532" s="10">
        <v>23541.57</v>
      </c>
      <c r="O1532" s="9">
        <v>0.49755474452554743</v>
      </c>
      <c r="P1532" s="10">
        <v>46869.93</v>
      </c>
      <c r="Q1532" s="10">
        <v>0</v>
      </c>
      <c r="R1532" s="10">
        <v>46869.93</v>
      </c>
      <c r="S1532" s="11">
        <v>-15.93</v>
      </c>
      <c r="T1532" s="9">
        <v>1.0003399923165579</v>
      </c>
    </row>
    <row r="1533" spans="1:20" hidden="1" outlineLevel="4" collapsed="1" x14ac:dyDescent="0.35">
      <c r="A1533" s="14" t="s">
        <v>3</v>
      </c>
      <c r="B1533" s="14" t="s">
        <v>3</v>
      </c>
      <c r="C1533" s="13" t="s">
        <v>3</v>
      </c>
      <c r="D1533" s="12" t="s">
        <v>3</v>
      </c>
      <c r="E1533" s="12" t="s">
        <v>3</v>
      </c>
      <c r="F1533" s="96"/>
      <c r="G1533" s="86"/>
      <c r="H1533" s="10">
        <v>95001</v>
      </c>
      <c r="I1533" s="10">
        <v>18450</v>
      </c>
      <c r="J1533" s="10">
        <v>113451</v>
      </c>
      <c r="K1533" s="10">
        <v>60276.73</v>
      </c>
      <c r="L1533" s="10">
        <v>0</v>
      </c>
      <c r="M1533" s="10">
        <v>60276.73</v>
      </c>
      <c r="N1533" s="10">
        <v>53174.27</v>
      </c>
      <c r="O1533" s="9">
        <v>0.53130188363258146</v>
      </c>
      <c r="P1533" s="10">
        <v>122069.83</v>
      </c>
      <c r="Q1533" s="10">
        <v>0</v>
      </c>
      <c r="R1533" s="10">
        <v>122069.83</v>
      </c>
      <c r="S1533" s="11">
        <v>-8618.83</v>
      </c>
      <c r="T1533" s="9">
        <v>1.0759696256533657</v>
      </c>
    </row>
    <row r="1534" spans="1:20" hidden="1" outlineLevel="4" collapsed="1" x14ac:dyDescent="0.35">
      <c r="A1534" s="14" t="s">
        <v>3</v>
      </c>
      <c r="B1534" s="14" t="s">
        <v>3</v>
      </c>
      <c r="C1534" s="13" t="s">
        <v>3</v>
      </c>
      <c r="D1534" s="12" t="s">
        <v>3</v>
      </c>
      <c r="E1534" s="12" t="s">
        <v>3</v>
      </c>
      <c r="F1534" s="96"/>
      <c r="G1534" s="86"/>
      <c r="H1534" s="10">
        <v>78157</v>
      </c>
      <c r="I1534" s="10">
        <v>17773</v>
      </c>
      <c r="J1534" s="10">
        <v>95930</v>
      </c>
      <c r="K1534" s="10">
        <v>48000.3</v>
      </c>
      <c r="L1534" s="10">
        <v>0</v>
      </c>
      <c r="M1534" s="10">
        <v>48000.3</v>
      </c>
      <c r="N1534" s="10">
        <v>47929.7</v>
      </c>
      <c r="O1534" s="9">
        <v>0.50036797664964039</v>
      </c>
      <c r="P1534" s="10">
        <v>90604.38</v>
      </c>
      <c r="Q1534" s="10">
        <v>0</v>
      </c>
      <c r="R1534" s="10">
        <v>90604.38</v>
      </c>
      <c r="S1534" s="10">
        <v>5325.62</v>
      </c>
      <c r="T1534" s="9">
        <v>0.94448431147711875</v>
      </c>
    </row>
    <row r="1535" spans="1:20" hidden="1" outlineLevel="4" collapsed="1" x14ac:dyDescent="0.35">
      <c r="A1535" s="14" t="s">
        <v>3</v>
      </c>
      <c r="B1535" s="14" t="s">
        <v>3</v>
      </c>
      <c r="C1535" s="13" t="s">
        <v>3</v>
      </c>
      <c r="D1535" s="12" t="s">
        <v>3</v>
      </c>
      <c r="E1535" s="12" t="s">
        <v>3</v>
      </c>
      <c r="F1535" s="96"/>
      <c r="G1535" s="86"/>
      <c r="H1535" s="10">
        <v>177601</v>
      </c>
      <c r="I1535" s="10">
        <v>36027</v>
      </c>
      <c r="J1535" s="10">
        <v>213628</v>
      </c>
      <c r="K1535" s="10">
        <v>93458.31</v>
      </c>
      <c r="L1535" s="10">
        <v>0</v>
      </c>
      <c r="M1535" s="10">
        <v>93458.31</v>
      </c>
      <c r="N1535" s="10">
        <v>120169.69</v>
      </c>
      <c r="O1535" s="9">
        <v>0.4374815567247739</v>
      </c>
      <c r="P1535" s="10">
        <v>190152.81</v>
      </c>
      <c r="Q1535" s="10">
        <v>0</v>
      </c>
      <c r="R1535" s="10">
        <v>190152.81</v>
      </c>
      <c r="S1535" s="10">
        <v>23475.19</v>
      </c>
      <c r="T1535" s="9">
        <v>0.89011182990993687</v>
      </c>
    </row>
    <row r="1536" spans="1:20" hidden="1" outlineLevel="4" collapsed="1" x14ac:dyDescent="0.35">
      <c r="A1536" s="14" t="s">
        <v>3</v>
      </c>
      <c r="B1536" s="14" t="s">
        <v>3</v>
      </c>
      <c r="C1536" s="13" t="s">
        <v>3</v>
      </c>
      <c r="D1536" s="12" t="s">
        <v>3</v>
      </c>
      <c r="E1536" s="12" t="s">
        <v>3</v>
      </c>
      <c r="F1536" s="96"/>
      <c r="G1536" s="86"/>
      <c r="H1536" s="10">
        <v>127953</v>
      </c>
      <c r="I1536" s="10">
        <v>27263</v>
      </c>
      <c r="J1536" s="10">
        <v>155216</v>
      </c>
      <c r="K1536" s="10">
        <v>67608.05</v>
      </c>
      <c r="L1536" s="10">
        <v>0</v>
      </c>
      <c r="M1536" s="10">
        <v>67608.05</v>
      </c>
      <c r="N1536" s="10">
        <v>87607.95</v>
      </c>
      <c r="O1536" s="9">
        <v>0.43557397433254302</v>
      </c>
      <c r="P1536" s="10">
        <v>133618.31</v>
      </c>
      <c r="Q1536" s="10">
        <v>0</v>
      </c>
      <c r="R1536" s="10">
        <v>133618.31</v>
      </c>
      <c r="S1536" s="10">
        <v>21597.69</v>
      </c>
      <c r="T1536" s="9">
        <v>0.86085397124007834</v>
      </c>
    </row>
    <row r="1537" spans="1:20" hidden="1" outlineLevel="4" collapsed="1" x14ac:dyDescent="0.35">
      <c r="A1537" s="14" t="s">
        <v>3</v>
      </c>
      <c r="B1537" s="14" t="s">
        <v>3</v>
      </c>
      <c r="C1537" s="13" t="s">
        <v>3</v>
      </c>
      <c r="D1537" s="12" t="s">
        <v>3</v>
      </c>
      <c r="E1537" s="12" t="s">
        <v>3</v>
      </c>
      <c r="F1537" s="96"/>
      <c r="G1537" s="86"/>
      <c r="H1537" s="10">
        <v>105547</v>
      </c>
      <c r="I1537" s="10">
        <v>24313</v>
      </c>
      <c r="J1537" s="10">
        <v>129860</v>
      </c>
      <c r="K1537" s="10">
        <v>43173.89</v>
      </c>
      <c r="L1537" s="10">
        <v>0</v>
      </c>
      <c r="M1537" s="10">
        <v>43173.89</v>
      </c>
      <c r="N1537" s="10">
        <v>86686.11</v>
      </c>
      <c r="O1537" s="9">
        <v>0.33246488526105034</v>
      </c>
      <c r="P1537" s="10">
        <v>117946.01</v>
      </c>
      <c r="Q1537" s="10">
        <v>0</v>
      </c>
      <c r="R1537" s="10">
        <v>117946.01</v>
      </c>
      <c r="S1537" s="10">
        <v>11913.99</v>
      </c>
      <c r="T1537" s="9">
        <v>0.90825512089943017</v>
      </c>
    </row>
    <row r="1538" spans="1:20" hidden="1" outlineLevel="4" collapsed="1" x14ac:dyDescent="0.35">
      <c r="A1538" s="14" t="s">
        <v>3</v>
      </c>
      <c r="B1538" s="14" t="s">
        <v>3</v>
      </c>
      <c r="C1538" s="13" t="s">
        <v>3</v>
      </c>
      <c r="D1538" s="12" t="s">
        <v>3</v>
      </c>
      <c r="E1538" s="12" t="s">
        <v>3</v>
      </c>
      <c r="F1538" s="96"/>
      <c r="G1538" s="86"/>
      <c r="H1538" s="10">
        <v>106945</v>
      </c>
      <c r="I1538" s="10">
        <v>21033</v>
      </c>
      <c r="J1538" s="10">
        <v>127978</v>
      </c>
      <c r="K1538" s="10">
        <v>59392.83</v>
      </c>
      <c r="L1538" s="10">
        <v>0</v>
      </c>
      <c r="M1538" s="10">
        <v>59392.83</v>
      </c>
      <c r="N1538" s="10">
        <v>68585.17</v>
      </c>
      <c r="O1538" s="9">
        <v>0.46408624919908109</v>
      </c>
      <c r="P1538" s="10">
        <v>138469.76999999999</v>
      </c>
      <c r="Q1538" s="10">
        <v>0</v>
      </c>
      <c r="R1538" s="10">
        <v>138469.76999999999</v>
      </c>
      <c r="S1538" s="11">
        <v>-10491.77</v>
      </c>
      <c r="T1538" s="9">
        <v>1.0819810436168718</v>
      </c>
    </row>
    <row r="1539" spans="1:20" hidden="1" outlineLevel="4" collapsed="1" x14ac:dyDescent="0.35">
      <c r="A1539" s="14" t="s">
        <v>3</v>
      </c>
      <c r="B1539" s="14" t="s">
        <v>3</v>
      </c>
      <c r="C1539" s="13" t="s">
        <v>3</v>
      </c>
      <c r="D1539" s="12" t="s">
        <v>3</v>
      </c>
      <c r="E1539" s="12" t="s">
        <v>3</v>
      </c>
      <c r="F1539" s="96"/>
      <c r="G1539" s="86"/>
      <c r="H1539" s="10">
        <v>91942</v>
      </c>
      <c r="I1539" s="10">
        <v>19199</v>
      </c>
      <c r="J1539" s="10">
        <v>111141</v>
      </c>
      <c r="K1539" s="10">
        <v>50331.68</v>
      </c>
      <c r="L1539" s="10">
        <v>0</v>
      </c>
      <c r="M1539" s="10">
        <v>50331.68</v>
      </c>
      <c r="N1539" s="10">
        <v>60809.32</v>
      </c>
      <c r="O1539" s="9">
        <v>0.45286329977236123</v>
      </c>
      <c r="P1539" s="10">
        <v>102934.52</v>
      </c>
      <c r="Q1539" s="10">
        <v>0</v>
      </c>
      <c r="R1539" s="10">
        <v>102934.52</v>
      </c>
      <c r="S1539" s="10">
        <v>8206.48</v>
      </c>
      <c r="T1539" s="9">
        <v>0.92616154254505534</v>
      </c>
    </row>
    <row r="1540" spans="1:20" hidden="1" outlineLevel="4" collapsed="1" x14ac:dyDescent="0.35">
      <c r="A1540" s="14" t="s">
        <v>3</v>
      </c>
      <c r="B1540" s="14" t="s">
        <v>3</v>
      </c>
      <c r="C1540" s="13" t="s">
        <v>3</v>
      </c>
      <c r="D1540" s="12" t="s">
        <v>3</v>
      </c>
      <c r="E1540" s="12" t="s">
        <v>3</v>
      </c>
      <c r="F1540" s="96"/>
      <c r="G1540" s="86"/>
      <c r="H1540" s="10">
        <v>96834</v>
      </c>
      <c r="I1540" s="10">
        <v>19466</v>
      </c>
      <c r="J1540" s="10">
        <v>116300</v>
      </c>
      <c r="K1540" s="10">
        <v>71764.06</v>
      </c>
      <c r="L1540" s="10">
        <v>0</v>
      </c>
      <c r="M1540" s="10">
        <v>71764.06</v>
      </c>
      <c r="N1540" s="10">
        <v>44535.94</v>
      </c>
      <c r="O1540" s="9">
        <v>0.61705984522785895</v>
      </c>
      <c r="P1540" s="10">
        <v>179851.42</v>
      </c>
      <c r="Q1540" s="10">
        <v>0</v>
      </c>
      <c r="R1540" s="10">
        <v>179851.42</v>
      </c>
      <c r="S1540" s="11">
        <v>-63551.42</v>
      </c>
      <c r="T1540" s="9">
        <v>1.5464438521066208</v>
      </c>
    </row>
    <row r="1541" spans="1:20" hidden="1" outlineLevel="4" collapsed="1" x14ac:dyDescent="0.35">
      <c r="A1541" s="14" t="s">
        <v>3</v>
      </c>
      <c r="B1541" s="14" t="s">
        <v>3</v>
      </c>
      <c r="C1541" s="13" t="s">
        <v>3</v>
      </c>
      <c r="D1541" s="12" t="s">
        <v>3</v>
      </c>
      <c r="E1541" s="12" t="s">
        <v>3</v>
      </c>
      <c r="F1541" s="96"/>
      <c r="G1541" s="86"/>
      <c r="H1541" s="10">
        <v>82520</v>
      </c>
      <c r="I1541" s="10">
        <v>16915</v>
      </c>
      <c r="J1541" s="10">
        <v>99435</v>
      </c>
      <c r="K1541" s="10">
        <v>31684.22</v>
      </c>
      <c r="L1541" s="10">
        <v>0</v>
      </c>
      <c r="M1541" s="10">
        <v>31684.22</v>
      </c>
      <c r="N1541" s="10">
        <v>67750.78</v>
      </c>
      <c r="O1541" s="9">
        <v>0.3186425302961734</v>
      </c>
      <c r="P1541" s="10">
        <v>45416</v>
      </c>
      <c r="Q1541" s="10">
        <v>0</v>
      </c>
      <c r="R1541" s="10">
        <v>45416</v>
      </c>
      <c r="S1541" s="10">
        <v>54019</v>
      </c>
      <c r="T1541" s="9">
        <v>0.45674058430130238</v>
      </c>
    </row>
    <row r="1542" spans="1:20" hidden="1" outlineLevel="4" collapsed="1" x14ac:dyDescent="0.35">
      <c r="A1542" s="14" t="s">
        <v>3</v>
      </c>
      <c r="B1542" s="14" t="s">
        <v>3</v>
      </c>
      <c r="C1542" s="13" t="s">
        <v>3</v>
      </c>
      <c r="D1542" s="12" t="s">
        <v>3</v>
      </c>
      <c r="E1542" s="12" t="s">
        <v>3</v>
      </c>
      <c r="F1542" s="96"/>
      <c r="G1542" s="86"/>
      <c r="H1542" s="10">
        <v>129106</v>
      </c>
      <c r="I1542" s="10">
        <v>26898</v>
      </c>
      <c r="J1542" s="10">
        <v>156004</v>
      </c>
      <c r="K1542" s="10">
        <v>73919.02</v>
      </c>
      <c r="L1542" s="10">
        <v>0</v>
      </c>
      <c r="M1542" s="10">
        <v>73919.02</v>
      </c>
      <c r="N1542" s="10">
        <v>82084.98</v>
      </c>
      <c r="O1542" s="9">
        <v>0.47382772236609316</v>
      </c>
      <c r="P1542" s="10">
        <v>147904.95999999999</v>
      </c>
      <c r="Q1542" s="10">
        <v>0</v>
      </c>
      <c r="R1542" s="10">
        <v>147904.95999999999</v>
      </c>
      <c r="S1542" s="10">
        <v>8099.04</v>
      </c>
      <c r="T1542" s="9">
        <v>0.94808440809210015</v>
      </c>
    </row>
    <row r="1543" spans="1:20" hidden="1" outlineLevel="4" collapsed="1" x14ac:dyDescent="0.35">
      <c r="A1543" s="14" t="s">
        <v>3</v>
      </c>
      <c r="B1543" s="14" t="s">
        <v>3</v>
      </c>
      <c r="C1543" s="13" t="s">
        <v>3</v>
      </c>
      <c r="D1543" s="12" t="s">
        <v>3</v>
      </c>
      <c r="E1543" s="12" t="s">
        <v>3</v>
      </c>
      <c r="F1543" s="96"/>
      <c r="G1543" s="86"/>
      <c r="H1543" s="10">
        <v>431000</v>
      </c>
      <c r="I1543" s="10">
        <v>81316</v>
      </c>
      <c r="J1543" s="10">
        <v>512316</v>
      </c>
      <c r="K1543" s="10">
        <v>227902.43</v>
      </c>
      <c r="L1543" s="10">
        <v>0</v>
      </c>
      <c r="M1543" s="10">
        <v>227902.43</v>
      </c>
      <c r="N1543" s="10">
        <v>284413.57</v>
      </c>
      <c r="O1543" s="9">
        <v>0.44484737935180629</v>
      </c>
      <c r="P1543" s="10">
        <v>444898.85</v>
      </c>
      <c r="Q1543" s="10">
        <v>0</v>
      </c>
      <c r="R1543" s="10">
        <v>444898.85</v>
      </c>
      <c r="S1543" s="10">
        <v>67417.149999999994</v>
      </c>
      <c r="T1543" s="9">
        <v>0.86840709640143976</v>
      </c>
    </row>
    <row r="1544" spans="1:20" hidden="1" outlineLevel="4" collapsed="1" x14ac:dyDescent="0.35">
      <c r="A1544" s="14" t="s">
        <v>3</v>
      </c>
      <c r="B1544" s="14" t="s">
        <v>3</v>
      </c>
      <c r="C1544" s="13" t="s">
        <v>3</v>
      </c>
      <c r="D1544" s="12" t="s">
        <v>3</v>
      </c>
      <c r="E1544" s="12" t="s">
        <v>3</v>
      </c>
      <c r="F1544" s="96"/>
      <c r="G1544" s="86"/>
      <c r="H1544" s="10">
        <v>107232</v>
      </c>
      <c r="I1544" s="10">
        <v>21964</v>
      </c>
      <c r="J1544" s="10">
        <v>129196</v>
      </c>
      <c r="K1544" s="10">
        <v>55536.85</v>
      </c>
      <c r="L1544" s="10">
        <v>0</v>
      </c>
      <c r="M1544" s="10">
        <v>55536.85</v>
      </c>
      <c r="N1544" s="10">
        <v>73659.149999999994</v>
      </c>
      <c r="O1544" s="9">
        <v>0.42986508870243662</v>
      </c>
      <c r="P1544" s="10">
        <v>112703.71</v>
      </c>
      <c r="Q1544" s="10">
        <v>0</v>
      </c>
      <c r="R1544" s="10">
        <v>112703.71</v>
      </c>
      <c r="S1544" s="10">
        <v>16492.29</v>
      </c>
      <c r="T1544" s="9">
        <v>0.87234674448125327</v>
      </c>
    </row>
    <row r="1545" spans="1:20" hidden="1" outlineLevel="4" collapsed="1" x14ac:dyDescent="0.35">
      <c r="A1545" s="14" t="s">
        <v>3</v>
      </c>
      <c r="B1545" s="14" t="s">
        <v>3</v>
      </c>
      <c r="C1545" s="13" t="s">
        <v>3</v>
      </c>
      <c r="D1545" s="12" t="s">
        <v>3</v>
      </c>
      <c r="E1545" s="12" t="s">
        <v>3</v>
      </c>
      <c r="F1545" s="96"/>
      <c r="G1545" s="86"/>
      <c r="H1545" s="10">
        <v>364776</v>
      </c>
      <c r="I1545" s="10">
        <v>70852</v>
      </c>
      <c r="J1545" s="10">
        <v>435628</v>
      </c>
      <c r="K1545" s="10">
        <v>220367.13</v>
      </c>
      <c r="L1545" s="10">
        <v>0</v>
      </c>
      <c r="M1545" s="10">
        <v>220367.13</v>
      </c>
      <c r="N1545" s="10">
        <v>215260.87</v>
      </c>
      <c r="O1545" s="9">
        <v>0.50586080325415261</v>
      </c>
      <c r="P1545" s="10">
        <v>445446.39</v>
      </c>
      <c r="Q1545" s="10">
        <v>0</v>
      </c>
      <c r="R1545" s="10">
        <v>445446.39</v>
      </c>
      <c r="S1545" s="11">
        <v>-9818.39</v>
      </c>
      <c r="T1545" s="9">
        <v>1.0225384731927241</v>
      </c>
    </row>
    <row r="1546" spans="1:20" hidden="1" outlineLevel="4" collapsed="1" x14ac:dyDescent="0.35">
      <c r="A1546" s="14" t="s">
        <v>3</v>
      </c>
      <c r="B1546" s="14" t="s">
        <v>3</v>
      </c>
      <c r="C1546" s="13" t="s">
        <v>3</v>
      </c>
      <c r="D1546" s="12" t="s">
        <v>3</v>
      </c>
      <c r="E1546" s="12" t="s">
        <v>3</v>
      </c>
      <c r="F1546" s="96"/>
      <c r="G1546" s="86"/>
      <c r="H1546" s="10">
        <v>158723</v>
      </c>
      <c r="I1546" s="10">
        <v>30550</v>
      </c>
      <c r="J1546" s="10">
        <v>189273</v>
      </c>
      <c r="K1546" s="10">
        <v>83569.81</v>
      </c>
      <c r="L1546" s="10">
        <v>0</v>
      </c>
      <c r="M1546" s="10">
        <v>83569.81</v>
      </c>
      <c r="N1546" s="10">
        <v>105703.19</v>
      </c>
      <c r="O1546" s="9">
        <v>0.4415305405419685</v>
      </c>
      <c r="P1546" s="10">
        <v>160444.45000000001</v>
      </c>
      <c r="Q1546" s="10">
        <v>0</v>
      </c>
      <c r="R1546" s="10">
        <v>160444.45000000001</v>
      </c>
      <c r="S1546" s="10">
        <v>28828.55</v>
      </c>
      <c r="T1546" s="9">
        <v>0.84768799564649999</v>
      </c>
    </row>
    <row r="1547" spans="1:20" hidden="1" outlineLevel="4" collapsed="1" x14ac:dyDescent="0.35">
      <c r="A1547" s="14" t="s">
        <v>3</v>
      </c>
      <c r="B1547" s="14" t="s">
        <v>3</v>
      </c>
      <c r="C1547" s="13" t="s">
        <v>3</v>
      </c>
      <c r="D1547" s="12" t="s">
        <v>3</v>
      </c>
      <c r="E1547" s="12" t="s">
        <v>3</v>
      </c>
      <c r="F1547" s="96"/>
      <c r="G1547" s="86"/>
      <c r="H1547" s="10">
        <v>50510</v>
      </c>
      <c r="I1547" s="10">
        <v>9810</v>
      </c>
      <c r="J1547" s="10">
        <v>60320</v>
      </c>
      <c r="K1547" s="10">
        <v>27821.759999999998</v>
      </c>
      <c r="L1547" s="10">
        <v>0</v>
      </c>
      <c r="M1547" s="10">
        <v>27821.759999999998</v>
      </c>
      <c r="N1547" s="10">
        <v>32498.240000000002</v>
      </c>
      <c r="O1547" s="9">
        <v>0.46123607427055702</v>
      </c>
      <c r="P1547" s="10">
        <v>55643.519999999997</v>
      </c>
      <c r="Q1547" s="10">
        <v>0</v>
      </c>
      <c r="R1547" s="10">
        <v>55643.519999999997</v>
      </c>
      <c r="S1547" s="10">
        <v>4676.4799999999996</v>
      </c>
      <c r="T1547" s="9">
        <v>0.92247214854111403</v>
      </c>
    </row>
    <row r="1548" spans="1:20" hidden="1" outlineLevel="4" collapsed="1" x14ac:dyDescent="0.35">
      <c r="A1548" s="14" t="s">
        <v>3</v>
      </c>
      <c r="B1548" s="14" t="s">
        <v>3</v>
      </c>
      <c r="C1548" s="13" t="s">
        <v>3</v>
      </c>
      <c r="D1548" s="12" t="s">
        <v>3</v>
      </c>
      <c r="E1548" s="12" t="s">
        <v>3</v>
      </c>
      <c r="F1548" s="96"/>
      <c r="G1548" s="86"/>
      <c r="H1548" s="10">
        <v>42774</v>
      </c>
      <c r="I1548" s="10">
        <v>8629</v>
      </c>
      <c r="J1548" s="10">
        <v>51403</v>
      </c>
      <c r="K1548" s="10">
        <v>25873.200000000001</v>
      </c>
      <c r="L1548" s="10">
        <v>0</v>
      </c>
      <c r="M1548" s="10">
        <v>25873.200000000001</v>
      </c>
      <c r="N1548" s="10">
        <v>25529.8</v>
      </c>
      <c r="O1548" s="9">
        <v>0.50334027196856213</v>
      </c>
      <c r="P1548" s="10">
        <v>52979.28</v>
      </c>
      <c r="Q1548" s="10">
        <v>0</v>
      </c>
      <c r="R1548" s="10">
        <v>52979.28</v>
      </c>
      <c r="S1548" s="11">
        <v>-1576.28</v>
      </c>
      <c r="T1548" s="9">
        <v>1.0306651362760928</v>
      </c>
    </row>
    <row r="1549" spans="1:20" hidden="1" outlineLevel="4" collapsed="1" x14ac:dyDescent="0.35">
      <c r="A1549" s="14" t="s">
        <v>3</v>
      </c>
      <c r="B1549" s="14" t="s">
        <v>3</v>
      </c>
      <c r="C1549" s="13" t="s">
        <v>3</v>
      </c>
      <c r="D1549" s="12" t="s">
        <v>3</v>
      </c>
      <c r="E1549" s="12" t="s">
        <v>3</v>
      </c>
      <c r="F1549" s="96"/>
      <c r="G1549" s="86"/>
      <c r="H1549" s="10">
        <v>38681</v>
      </c>
      <c r="I1549" s="10">
        <v>7709</v>
      </c>
      <c r="J1549" s="10">
        <v>46390</v>
      </c>
      <c r="K1549" s="10">
        <v>29890.44</v>
      </c>
      <c r="L1549" s="10">
        <v>0</v>
      </c>
      <c r="M1549" s="10">
        <v>29890.44</v>
      </c>
      <c r="N1549" s="10">
        <v>16499.560000000001</v>
      </c>
      <c r="O1549" s="9">
        <v>0.64432938133218365</v>
      </c>
      <c r="P1549" s="10">
        <v>59845.919999999998</v>
      </c>
      <c r="Q1549" s="10">
        <v>0</v>
      </c>
      <c r="R1549" s="10">
        <v>59845.919999999998</v>
      </c>
      <c r="S1549" s="11">
        <v>-13455.92</v>
      </c>
      <c r="T1549" s="9">
        <v>1.2900607889631386</v>
      </c>
    </row>
    <row r="1550" spans="1:20" hidden="1" outlineLevel="4" collapsed="1" x14ac:dyDescent="0.35">
      <c r="A1550" s="14" t="s">
        <v>3</v>
      </c>
      <c r="B1550" s="14" t="s">
        <v>3</v>
      </c>
      <c r="C1550" s="13" t="s">
        <v>3</v>
      </c>
      <c r="D1550" s="12" t="s">
        <v>3</v>
      </c>
      <c r="E1550" s="12" t="s">
        <v>3</v>
      </c>
      <c r="F1550" s="96"/>
      <c r="G1550" s="86"/>
      <c r="H1550" s="10">
        <v>38720</v>
      </c>
      <c r="I1550" s="10">
        <v>7520</v>
      </c>
      <c r="J1550" s="10">
        <v>46240</v>
      </c>
      <c r="K1550" s="10">
        <v>21988.92</v>
      </c>
      <c r="L1550" s="10">
        <v>0</v>
      </c>
      <c r="M1550" s="10">
        <v>21988.92</v>
      </c>
      <c r="N1550" s="10">
        <v>24251.08</v>
      </c>
      <c r="O1550" s="9">
        <v>0.47553892733564013</v>
      </c>
      <c r="P1550" s="10">
        <v>41715.599999999999</v>
      </c>
      <c r="Q1550" s="10">
        <v>0</v>
      </c>
      <c r="R1550" s="10">
        <v>41715.599999999999</v>
      </c>
      <c r="S1550" s="10">
        <v>4524.3999999999996</v>
      </c>
      <c r="T1550" s="9">
        <v>0.90215397923875429</v>
      </c>
    </row>
    <row r="1551" spans="1:20" hidden="1" outlineLevel="4" collapsed="1" x14ac:dyDescent="0.35">
      <c r="A1551" s="14" t="s">
        <v>3</v>
      </c>
      <c r="B1551" s="14" t="s">
        <v>3</v>
      </c>
      <c r="C1551" s="13" t="s">
        <v>3</v>
      </c>
      <c r="D1551" s="12" t="s">
        <v>3</v>
      </c>
      <c r="E1551" s="12" t="s">
        <v>3</v>
      </c>
      <c r="F1551" s="96"/>
      <c r="G1551" s="86"/>
      <c r="H1551" s="10">
        <v>599555</v>
      </c>
      <c r="I1551" s="10">
        <v>292797</v>
      </c>
      <c r="J1551" s="10">
        <v>892352</v>
      </c>
      <c r="K1551" s="10">
        <v>359967.62</v>
      </c>
      <c r="L1551" s="10">
        <v>0</v>
      </c>
      <c r="M1551" s="10">
        <v>359967.62</v>
      </c>
      <c r="N1551" s="10">
        <v>532384.38</v>
      </c>
      <c r="O1551" s="9">
        <v>0.40339195743383777</v>
      </c>
      <c r="P1551" s="10">
        <v>742770.74</v>
      </c>
      <c r="Q1551" s="10">
        <v>0</v>
      </c>
      <c r="R1551" s="10">
        <v>742770.74</v>
      </c>
      <c r="S1551" s="10">
        <v>149581.26</v>
      </c>
      <c r="T1551" s="9">
        <v>0.83237415280068849</v>
      </c>
    </row>
    <row r="1552" spans="1:20" hidden="1" outlineLevel="4" collapsed="1" x14ac:dyDescent="0.35">
      <c r="A1552" s="14" t="s">
        <v>3</v>
      </c>
      <c r="B1552" s="14" t="s">
        <v>3</v>
      </c>
      <c r="C1552" s="13" t="s">
        <v>3</v>
      </c>
      <c r="D1552" s="12" t="s">
        <v>3</v>
      </c>
      <c r="E1552" s="12" t="s">
        <v>3</v>
      </c>
      <c r="F1552" s="96"/>
      <c r="G1552" s="86"/>
      <c r="H1552" s="10">
        <v>105211</v>
      </c>
      <c r="I1552" s="10">
        <v>20683</v>
      </c>
      <c r="J1552" s="10">
        <v>125894</v>
      </c>
      <c r="K1552" s="10">
        <v>29399.360000000001</v>
      </c>
      <c r="L1552" s="10">
        <v>0</v>
      </c>
      <c r="M1552" s="10">
        <v>29399.360000000001</v>
      </c>
      <c r="N1552" s="10">
        <v>96494.64</v>
      </c>
      <c r="O1552" s="9">
        <v>0.23352471126503249</v>
      </c>
      <c r="P1552" s="10">
        <v>53109.5</v>
      </c>
      <c r="Q1552" s="10">
        <v>0</v>
      </c>
      <c r="R1552" s="10">
        <v>53109.5</v>
      </c>
      <c r="S1552" s="10">
        <v>72784.5</v>
      </c>
      <c r="T1552" s="9">
        <v>0.42185886539469714</v>
      </c>
    </row>
    <row r="1553" spans="1:20" hidden="1" outlineLevel="4" collapsed="1" x14ac:dyDescent="0.35">
      <c r="A1553" s="14" t="s">
        <v>3</v>
      </c>
      <c r="B1553" s="14" t="s">
        <v>3</v>
      </c>
      <c r="C1553" s="13" t="s">
        <v>3</v>
      </c>
      <c r="D1553" s="12" t="s">
        <v>3</v>
      </c>
      <c r="E1553" s="12" t="s">
        <v>3</v>
      </c>
      <c r="F1553" s="96"/>
      <c r="G1553" s="86"/>
      <c r="H1553" s="10">
        <v>60589</v>
      </c>
      <c r="I1553" s="10">
        <v>13197</v>
      </c>
      <c r="J1553" s="10">
        <v>73786</v>
      </c>
      <c r="K1553" s="10">
        <v>36677.46</v>
      </c>
      <c r="L1553" s="10">
        <v>0</v>
      </c>
      <c r="M1553" s="10">
        <v>36677.46</v>
      </c>
      <c r="N1553" s="10">
        <v>37108.54</v>
      </c>
      <c r="O1553" s="9">
        <v>0.49707884964627436</v>
      </c>
      <c r="P1553" s="10">
        <v>73647.899999999994</v>
      </c>
      <c r="Q1553" s="10">
        <v>138</v>
      </c>
      <c r="R1553" s="10">
        <v>73785.899999999994</v>
      </c>
      <c r="S1553" s="10">
        <v>0.1</v>
      </c>
      <c r="T1553" s="9">
        <v>0.9999986447293524</v>
      </c>
    </row>
    <row r="1554" spans="1:20" hidden="1" outlineLevel="4" collapsed="1" x14ac:dyDescent="0.35">
      <c r="A1554" s="14" t="s">
        <v>3</v>
      </c>
      <c r="B1554" s="14" t="s">
        <v>3</v>
      </c>
      <c r="C1554" s="13" t="s">
        <v>3</v>
      </c>
      <c r="D1554" s="12" t="s">
        <v>3</v>
      </c>
      <c r="E1554" s="12" t="s">
        <v>3</v>
      </c>
      <c r="F1554" s="96"/>
      <c r="G1554" s="86"/>
      <c r="H1554" s="10">
        <v>17709</v>
      </c>
      <c r="I1554" s="10">
        <v>3439</v>
      </c>
      <c r="J1554" s="10">
        <v>21148</v>
      </c>
      <c r="K1554" s="10">
        <v>6786.72</v>
      </c>
      <c r="L1554" s="10">
        <v>0</v>
      </c>
      <c r="M1554" s="10">
        <v>6786.72</v>
      </c>
      <c r="N1554" s="10">
        <v>14361.28</v>
      </c>
      <c r="O1554" s="9">
        <v>0.3209154529979194</v>
      </c>
      <c r="P1554" s="10">
        <v>19229.04</v>
      </c>
      <c r="Q1554" s="10">
        <v>0</v>
      </c>
      <c r="R1554" s="10">
        <v>19229.04</v>
      </c>
      <c r="S1554" s="10">
        <v>1918.96</v>
      </c>
      <c r="T1554" s="9">
        <v>0.90926045016077173</v>
      </c>
    </row>
    <row r="1555" spans="1:20" hidden="1" outlineLevel="4" collapsed="1" x14ac:dyDescent="0.35">
      <c r="A1555" s="14" t="s">
        <v>3</v>
      </c>
      <c r="B1555" s="14" t="s">
        <v>3</v>
      </c>
      <c r="C1555" s="13" t="s">
        <v>3</v>
      </c>
      <c r="D1555" s="12" t="s">
        <v>3</v>
      </c>
      <c r="E1555" s="12" t="s">
        <v>3</v>
      </c>
      <c r="F1555" s="96"/>
      <c r="G1555" s="86"/>
      <c r="H1555" s="10">
        <v>72442</v>
      </c>
      <c r="I1555" s="10">
        <v>17166</v>
      </c>
      <c r="J1555" s="10">
        <v>89608</v>
      </c>
      <c r="K1555" s="10">
        <v>44289.35</v>
      </c>
      <c r="L1555" s="10">
        <v>0</v>
      </c>
      <c r="M1555" s="10">
        <v>44289.35</v>
      </c>
      <c r="N1555" s="10">
        <v>45318.65</v>
      </c>
      <c r="O1555" s="9">
        <v>0.49425665119185785</v>
      </c>
      <c r="P1555" s="10">
        <v>89617.25</v>
      </c>
      <c r="Q1555" s="10">
        <v>0</v>
      </c>
      <c r="R1555" s="10">
        <v>89617.25</v>
      </c>
      <c r="S1555" s="11">
        <v>-9.25</v>
      </c>
      <c r="T1555" s="9">
        <v>1.0001032273904116</v>
      </c>
    </row>
    <row r="1556" spans="1:20" hidden="1" outlineLevel="4" collapsed="1" x14ac:dyDescent="0.35">
      <c r="A1556" s="14" t="s">
        <v>3</v>
      </c>
      <c r="B1556" s="14" t="s">
        <v>3</v>
      </c>
      <c r="C1556" s="13" t="s">
        <v>3</v>
      </c>
      <c r="D1556" s="12" t="s">
        <v>3</v>
      </c>
      <c r="E1556" s="12" t="s">
        <v>3</v>
      </c>
      <c r="F1556" s="96"/>
      <c r="G1556" s="86"/>
      <c r="H1556" s="10">
        <v>245329</v>
      </c>
      <c r="I1556" s="10">
        <v>48226</v>
      </c>
      <c r="J1556" s="10">
        <v>293555</v>
      </c>
      <c r="K1556" s="10">
        <v>113069.53</v>
      </c>
      <c r="L1556" s="10">
        <v>0</v>
      </c>
      <c r="M1556" s="10">
        <v>113069.53</v>
      </c>
      <c r="N1556" s="10">
        <v>180485.47</v>
      </c>
      <c r="O1556" s="9">
        <v>0.3851732384050689</v>
      </c>
      <c r="P1556" s="10">
        <v>223849.51</v>
      </c>
      <c r="Q1556" s="10">
        <v>0</v>
      </c>
      <c r="R1556" s="10">
        <v>223849.51</v>
      </c>
      <c r="S1556" s="10">
        <v>69705.490000000005</v>
      </c>
      <c r="T1556" s="9">
        <v>0.76254708657662107</v>
      </c>
    </row>
    <row r="1557" spans="1:20" hidden="1" outlineLevel="4" collapsed="1" x14ac:dyDescent="0.35">
      <c r="A1557" s="14" t="s">
        <v>3</v>
      </c>
      <c r="B1557" s="14" t="s">
        <v>3</v>
      </c>
      <c r="C1557" s="13" t="s">
        <v>3</v>
      </c>
      <c r="D1557" s="12" t="s">
        <v>3</v>
      </c>
      <c r="E1557" s="12" t="s">
        <v>3</v>
      </c>
      <c r="F1557" s="96"/>
      <c r="G1557" s="86"/>
      <c r="H1557" s="10">
        <v>299842</v>
      </c>
      <c r="I1557" s="10">
        <v>61038</v>
      </c>
      <c r="J1557" s="10">
        <v>360880</v>
      </c>
      <c r="K1557" s="10">
        <v>178714.4</v>
      </c>
      <c r="L1557" s="10">
        <v>0</v>
      </c>
      <c r="M1557" s="10">
        <v>178714.4</v>
      </c>
      <c r="N1557" s="10">
        <v>182165.6</v>
      </c>
      <c r="O1557" s="9">
        <v>0.49521835513189982</v>
      </c>
      <c r="P1557" s="10">
        <v>363675.68</v>
      </c>
      <c r="Q1557" s="10">
        <v>0</v>
      </c>
      <c r="R1557" s="10">
        <v>363675.68</v>
      </c>
      <c r="S1557" s="11">
        <v>-2795.68</v>
      </c>
      <c r="T1557" s="9">
        <v>1.0077468410551984</v>
      </c>
    </row>
    <row r="1558" spans="1:20" hidden="1" outlineLevel="4" collapsed="1" x14ac:dyDescent="0.35">
      <c r="A1558" s="14" t="s">
        <v>3</v>
      </c>
      <c r="B1558" s="14" t="s">
        <v>3</v>
      </c>
      <c r="C1558" s="13" t="s">
        <v>3</v>
      </c>
      <c r="D1558" s="12" t="s">
        <v>3</v>
      </c>
      <c r="E1558" s="12" t="s">
        <v>3</v>
      </c>
      <c r="F1558" s="96"/>
      <c r="G1558" s="86"/>
      <c r="H1558" s="10">
        <v>276768</v>
      </c>
      <c r="I1558" s="10">
        <v>61956</v>
      </c>
      <c r="J1558" s="10">
        <v>338724</v>
      </c>
      <c r="K1558" s="10">
        <v>163743.13</v>
      </c>
      <c r="L1558" s="10">
        <v>0</v>
      </c>
      <c r="M1558" s="10">
        <v>163743.13</v>
      </c>
      <c r="N1558" s="10">
        <v>174980.87</v>
      </c>
      <c r="O1558" s="9">
        <v>0.48341165668804098</v>
      </c>
      <c r="P1558" s="10">
        <v>333693.01</v>
      </c>
      <c r="Q1558" s="10">
        <v>0</v>
      </c>
      <c r="R1558" s="10">
        <v>333693.01</v>
      </c>
      <c r="S1558" s="10">
        <v>5030.99</v>
      </c>
      <c r="T1558" s="9">
        <v>0.98514722901241125</v>
      </c>
    </row>
    <row r="1559" spans="1:20" hidden="1" outlineLevel="4" collapsed="1" x14ac:dyDescent="0.35">
      <c r="A1559" s="14" t="s">
        <v>3</v>
      </c>
      <c r="B1559" s="14" t="s">
        <v>3</v>
      </c>
      <c r="C1559" s="13" t="s">
        <v>3</v>
      </c>
      <c r="D1559" s="12" t="s">
        <v>3</v>
      </c>
      <c r="E1559" s="12" t="s">
        <v>3</v>
      </c>
      <c r="F1559" s="96"/>
      <c r="G1559" s="86"/>
      <c r="H1559" s="10">
        <v>17363</v>
      </c>
      <c r="I1559" s="10">
        <v>3373</v>
      </c>
      <c r="J1559" s="10">
        <v>20736</v>
      </c>
      <c r="K1559" s="10">
        <v>10367.76</v>
      </c>
      <c r="L1559" s="10">
        <v>0</v>
      </c>
      <c r="M1559" s="10">
        <v>10367.76</v>
      </c>
      <c r="N1559" s="10">
        <v>10368.24</v>
      </c>
      <c r="O1559" s="9">
        <v>0.49998842592592591</v>
      </c>
      <c r="P1559" s="10">
        <v>20735.52</v>
      </c>
      <c r="Q1559" s="10">
        <v>0</v>
      </c>
      <c r="R1559" s="10">
        <v>20735.52</v>
      </c>
      <c r="S1559" s="10">
        <v>0.48</v>
      </c>
      <c r="T1559" s="9">
        <v>0.99997685185185181</v>
      </c>
    </row>
    <row r="1560" spans="1:20" hidden="1" outlineLevel="4" collapsed="1" x14ac:dyDescent="0.35">
      <c r="A1560" s="14" t="s">
        <v>3</v>
      </c>
      <c r="B1560" s="14" t="s">
        <v>3</v>
      </c>
      <c r="C1560" s="13" t="s">
        <v>3</v>
      </c>
      <c r="D1560" s="12" t="s">
        <v>3</v>
      </c>
      <c r="E1560" s="12" t="s">
        <v>3</v>
      </c>
      <c r="F1560" s="96"/>
      <c r="G1560" s="86"/>
      <c r="H1560" s="10">
        <v>35298</v>
      </c>
      <c r="I1560" s="10">
        <v>7064</v>
      </c>
      <c r="J1560" s="10">
        <v>42362</v>
      </c>
      <c r="K1560" s="10">
        <v>21713.73</v>
      </c>
      <c r="L1560" s="10">
        <v>0</v>
      </c>
      <c r="M1560" s="10">
        <v>21713.73</v>
      </c>
      <c r="N1560" s="10">
        <v>20648.27</v>
      </c>
      <c r="O1560" s="9">
        <v>0.51257565742882771</v>
      </c>
      <c r="P1560" s="10">
        <v>46334.49</v>
      </c>
      <c r="Q1560" s="10">
        <v>0</v>
      </c>
      <c r="R1560" s="10">
        <v>46334.49</v>
      </c>
      <c r="S1560" s="11">
        <v>-3972.49</v>
      </c>
      <c r="T1560" s="9">
        <v>1.0937748453802936</v>
      </c>
    </row>
    <row r="1561" spans="1:20" hidden="1" outlineLevel="4" collapsed="1" x14ac:dyDescent="0.35">
      <c r="A1561" s="14" t="s">
        <v>3</v>
      </c>
      <c r="B1561" s="14" t="s">
        <v>3</v>
      </c>
      <c r="C1561" s="13" t="s">
        <v>3</v>
      </c>
      <c r="D1561" s="12" t="s">
        <v>3</v>
      </c>
      <c r="E1561" s="12" t="s">
        <v>3</v>
      </c>
      <c r="F1561" s="96"/>
      <c r="G1561" s="86"/>
      <c r="H1561" s="10">
        <v>18987</v>
      </c>
      <c r="I1561" s="10">
        <v>3688</v>
      </c>
      <c r="J1561" s="10">
        <v>22675</v>
      </c>
      <c r="K1561" s="10">
        <v>7535.59</v>
      </c>
      <c r="L1561" s="10">
        <v>0</v>
      </c>
      <c r="M1561" s="10">
        <v>7535.59</v>
      </c>
      <c r="N1561" s="10">
        <v>15139.41</v>
      </c>
      <c r="O1561" s="9">
        <v>0.3323303197353914</v>
      </c>
      <c r="P1561" s="10">
        <v>17119.150000000001</v>
      </c>
      <c r="Q1561" s="10">
        <v>0</v>
      </c>
      <c r="R1561" s="10">
        <v>17119.150000000001</v>
      </c>
      <c r="S1561" s="10">
        <v>5555.85</v>
      </c>
      <c r="T1561" s="9">
        <v>0.75497905181918412</v>
      </c>
    </row>
    <row r="1562" spans="1:20" hidden="1" outlineLevel="4" collapsed="1" x14ac:dyDescent="0.35">
      <c r="A1562" s="14" t="s">
        <v>3</v>
      </c>
      <c r="B1562" s="14" t="s">
        <v>3</v>
      </c>
      <c r="C1562" s="13" t="s">
        <v>3</v>
      </c>
      <c r="D1562" s="12" t="s">
        <v>3</v>
      </c>
      <c r="E1562" s="12" t="s">
        <v>3</v>
      </c>
      <c r="F1562" s="96"/>
      <c r="G1562" s="86"/>
      <c r="H1562" s="10">
        <v>80477</v>
      </c>
      <c r="I1562" s="10">
        <v>17729</v>
      </c>
      <c r="J1562" s="10">
        <v>98206</v>
      </c>
      <c r="K1562" s="10">
        <v>49856.83</v>
      </c>
      <c r="L1562" s="10">
        <v>0</v>
      </c>
      <c r="M1562" s="10">
        <v>49856.83</v>
      </c>
      <c r="N1562" s="10">
        <v>48349.17</v>
      </c>
      <c r="O1562" s="9">
        <v>0.50767600757591191</v>
      </c>
      <c r="P1562" s="10">
        <v>88710.07</v>
      </c>
      <c r="Q1562" s="10">
        <v>0</v>
      </c>
      <c r="R1562" s="10">
        <v>88710.07</v>
      </c>
      <c r="S1562" s="10">
        <v>9495.93</v>
      </c>
      <c r="T1562" s="9">
        <v>0.90330600981610087</v>
      </c>
    </row>
    <row r="1563" spans="1:20" hidden="1" outlineLevel="4" collapsed="1" x14ac:dyDescent="0.35">
      <c r="A1563" s="14" t="s">
        <v>3</v>
      </c>
      <c r="B1563" s="14" t="s">
        <v>3</v>
      </c>
      <c r="C1563" s="13" t="s">
        <v>3</v>
      </c>
      <c r="D1563" s="12" t="s">
        <v>3</v>
      </c>
      <c r="E1563" s="12" t="s">
        <v>3</v>
      </c>
      <c r="F1563" s="96"/>
      <c r="G1563" s="86"/>
      <c r="H1563" s="10">
        <v>16048</v>
      </c>
      <c r="I1563" s="10">
        <v>3117</v>
      </c>
      <c r="J1563" s="10">
        <v>19165</v>
      </c>
      <c r="K1563" s="10">
        <v>9582.48</v>
      </c>
      <c r="L1563" s="10">
        <v>0</v>
      </c>
      <c r="M1563" s="10">
        <v>9582.48</v>
      </c>
      <c r="N1563" s="10">
        <v>9582.52</v>
      </c>
      <c r="O1563" s="9">
        <v>0.49999895643099401</v>
      </c>
      <c r="P1563" s="10">
        <v>19164.96</v>
      </c>
      <c r="Q1563" s="10">
        <v>0</v>
      </c>
      <c r="R1563" s="10">
        <v>19164.96</v>
      </c>
      <c r="S1563" s="10">
        <v>0.04</v>
      </c>
      <c r="T1563" s="9">
        <v>0.99999791286198803</v>
      </c>
    </row>
    <row r="1564" spans="1:20" hidden="1" outlineLevel="4" collapsed="1" x14ac:dyDescent="0.35">
      <c r="A1564" s="14" t="s">
        <v>3</v>
      </c>
      <c r="B1564" s="14" t="s">
        <v>3</v>
      </c>
      <c r="C1564" s="13" t="s">
        <v>3</v>
      </c>
      <c r="D1564" s="12" t="s">
        <v>3</v>
      </c>
      <c r="E1564" s="12" t="s">
        <v>3</v>
      </c>
      <c r="F1564" s="96"/>
      <c r="G1564" s="86"/>
      <c r="H1564" s="10">
        <v>36829</v>
      </c>
      <c r="I1564" s="10">
        <v>8026</v>
      </c>
      <c r="J1564" s="10">
        <v>44855</v>
      </c>
      <c r="K1564" s="10">
        <v>25884.720000000001</v>
      </c>
      <c r="L1564" s="10">
        <v>0</v>
      </c>
      <c r="M1564" s="10">
        <v>25884.720000000001</v>
      </c>
      <c r="N1564" s="10">
        <v>18970.28</v>
      </c>
      <c r="O1564" s="9">
        <v>0.57707546538847398</v>
      </c>
      <c r="P1564" s="10">
        <v>60188.88</v>
      </c>
      <c r="Q1564" s="10">
        <v>0</v>
      </c>
      <c r="R1564" s="10">
        <v>60188.88</v>
      </c>
      <c r="S1564" s="11">
        <v>-15333.88</v>
      </c>
      <c r="T1564" s="9">
        <v>1.3418544197971241</v>
      </c>
    </row>
    <row r="1565" spans="1:20" hidden="1" outlineLevel="4" collapsed="1" x14ac:dyDescent="0.35">
      <c r="A1565" s="14" t="s">
        <v>3</v>
      </c>
      <c r="B1565" s="14" t="s">
        <v>3</v>
      </c>
      <c r="C1565" s="13" t="s">
        <v>3</v>
      </c>
      <c r="D1565" s="12" t="s">
        <v>3</v>
      </c>
      <c r="E1565" s="12" t="s">
        <v>3</v>
      </c>
      <c r="F1565" s="96"/>
      <c r="G1565" s="86"/>
      <c r="H1565" s="10">
        <v>15915</v>
      </c>
      <c r="I1565" s="10">
        <v>3092</v>
      </c>
      <c r="J1565" s="10">
        <v>19007</v>
      </c>
      <c r="K1565" s="10">
        <v>9503.2800000000007</v>
      </c>
      <c r="L1565" s="10">
        <v>0</v>
      </c>
      <c r="M1565" s="10">
        <v>9503.2800000000007</v>
      </c>
      <c r="N1565" s="10">
        <v>9503.7199999999993</v>
      </c>
      <c r="O1565" s="9">
        <v>0.49998842531698851</v>
      </c>
      <c r="P1565" s="10">
        <v>19006.560000000001</v>
      </c>
      <c r="Q1565" s="10">
        <v>0</v>
      </c>
      <c r="R1565" s="10">
        <v>19006.560000000001</v>
      </c>
      <c r="S1565" s="10">
        <v>0.44</v>
      </c>
      <c r="T1565" s="9">
        <v>0.99997685063397701</v>
      </c>
    </row>
    <row r="1566" spans="1:20" hidden="1" outlineLevel="4" collapsed="1" x14ac:dyDescent="0.35">
      <c r="A1566" s="14" t="s">
        <v>3</v>
      </c>
      <c r="B1566" s="14" t="s">
        <v>3</v>
      </c>
      <c r="C1566" s="13" t="s">
        <v>3</v>
      </c>
      <c r="D1566" s="12" t="s">
        <v>3</v>
      </c>
      <c r="E1566" s="12" t="s">
        <v>3</v>
      </c>
      <c r="F1566" s="96"/>
      <c r="G1566" s="86"/>
      <c r="H1566" s="10">
        <v>15451</v>
      </c>
      <c r="I1566" s="10">
        <v>3001</v>
      </c>
      <c r="J1566" s="10">
        <v>18452</v>
      </c>
      <c r="K1566" s="10">
        <v>6150.76</v>
      </c>
      <c r="L1566" s="10">
        <v>0</v>
      </c>
      <c r="M1566" s="10">
        <v>6150.76</v>
      </c>
      <c r="N1566" s="10">
        <v>12301.24</v>
      </c>
      <c r="O1566" s="9">
        <v>0.33333839150227618</v>
      </c>
      <c r="P1566" s="10">
        <v>6150.76</v>
      </c>
      <c r="Q1566" s="10">
        <v>0</v>
      </c>
      <c r="R1566" s="10">
        <v>6150.76</v>
      </c>
      <c r="S1566" s="10">
        <v>12301.24</v>
      </c>
      <c r="T1566" s="9">
        <v>0.33333839150227618</v>
      </c>
    </row>
    <row r="1567" spans="1:20" hidden="1" outlineLevel="4" collapsed="1" x14ac:dyDescent="0.35">
      <c r="A1567" s="14" t="s">
        <v>3</v>
      </c>
      <c r="B1567" s="14" t="s">
        <v>3</v>
      </c>
      <c r="C1567" s="13" t="s">
        <v>3</v>
      </c>
      <c r="D1567" s="12" t="s">
        <v>3</v>
      </c>
      <c r="E1567" s="12" t="s">
        <v>3</v>
      </c>
      <c r="F1567" s="96"/>
      <c r="G1567" s="86"/>
      <c r="H1567" s="10">
        <v>16850</v>
      </c>
      <c r="I1567" s="10">
        <v>3273</v>
      </c>
      <c r="J1567" s="10">
        <v>20123</v>
      </c>
      <c r="K1567" s="10">
        <v>8460.67</v>
      </c>
      <c r="L1567" s="10">
        <v>0</v>
      </c>
      <c r="M1567" s="10">
        <v>8460.67</v>
      </c>
      <c r="N1567" s="10">
        <v>11662.33</v>
      </c>
      <c r="O1567" s="9">
        <v>0.42044774635988669</v>
      </c>
      <c r="P1567" s="10">
        <v>8917.99</v>
      </c>
      <c r="Q1567" s="10">
        <v>0</v>
      </c>
      <c r="R1567" s="10">
        <v>8917.99</v>
      </c>
      <c r="S1567" s="10">
        <v>11205.01</v>
      </c>
      <c r="T1567" s="9">
        <v>0.4431739800228594</v>
      </c>
    </row>
    <row r="1568" spans="1:20" hidden="1" outlineLevel="4" collapsed="1" x14ac:dyDescent="0.35">
      <c r="A1568" s="14" t="s">
        <v>3</v>
      </c>
      <c r="B1568" s="14" t="s">
        <v>3</v>
      </c>
      <c r="C1568" s="13" t="s">
        <v>3</v>
      </c>
      <c r="D1568" s="12" t="s">
        <v>3</v>
      </c>
      <c r="E1568" s="12" t="s">
        <v>3</v>
      </c>
      <c r="F1568" s="96"/>
      <c r="G1568" s="86"/>
      <c r="H1568" s="10">
        <v>15663</v>
      </c>
      <c r="I1568" s="10">
        <v>3042</v>
      </c>
      <c r="J1568" s="10">
        <v>18705</v>
      </c>
      <c r="K1568" s="10">
        <v>9820.02</v>
      </c>
      <c r="L1568" s="10">
        <v>0</v>
      </c>
      <c r="M1568" s="10">
        <v>9820.02</v>
      </c>
      <c r="N1568" s="10">
        <v>8884.98</v>
      </c>
      <c r="O1568" s="9">
        <v>0.52499438652766639</v>
      </c>
      <c r="P1568" s="10">
        <v>21977.64</v>
      </c>
      <c r="Q1568" s="10">
        <v>0</v>
      </c>
      <c r="R1568" s="10">
        <v>21977.64</v>
      </c>
      <c r="S1568" s="11">
        <v>-3272.64</v>
      </c>
      <c r="T1568" s="9">
        <v>1.1749607056936648</v>
      </c>
    </row>
    <row r="1569" spans="1:20" hidden="1" outlineLevel="4" collapsed="1" x14ac:dyDescent="0.35">
      <c r="A1569" s="14" t="s">
        <v>3</v>
      </c>
      <c r="B1569" s="14" t="s">
        <v>3</v>
      </c>
      <c r="C1569" s="13" t="s">
        <v>3</v>
      </c>
      <c r="D1569" s="12" t="s">
        <v>3</v>
      </c>
      <c r="E1569" s="12" t="s">
        <v>3</v>
      </c>
      <c r="F1569" s="96"/>
      <c r="G1569" s="86"/>
      <c r="H1569" s="10">
        <v>114410</v>
      </c>
      <c r="I1569" s="10">
        <v>22833</v>
      </c>
      <c r="J1569" s="10">
        <v>137243</v>
      </c>
      <c r="K1569" s="10">
        <v>68418.179999999993</v>
      </c>
      <c r="L1569" s="10">
        <v>0</v>
      </c>
      <c r="M1569" s="10">
        <v>68418.179999999993</v>
      </c>
      <c r="N1569" s="10">
        <v>68824.820000000007</v>
      </c>
      <c r="O1569" s="9">
        <v>0.4985185401076922</v>
      </c>
      <c r="P1569" s="10">
        <v>136533.42000000001</v>
      </c>
      <c r="Q1569" s="10">
        <v>0</v>
      </c>
      <c r="R1569" s="10">
        <v>136533.42000000001</v>
      </c>
      <c r="S1569" s="10">
        <v>709.58</v>
      </c>
      <c r="T1569" s="9">
        <v>0.99482975452299938</v>
      </c>
    </row>
    <row r="1570" spans="1:20" hidden="1" outlineLevel="4" collapsed="1" x14ac:dyDescent="0.35">
      <c r="A1570" s="14" t="s">
        <v>3</v>
      </c>
      <c r="B1570" s="14" t="s">
        <v>3</v>
      </c>
      <c r="C1570" s="13" t="s">
        <v>3</v>
      </c>
      <c r="D1570" s="12" t="s">
        <v>3</v>
      </c>
      <c r="E1570" s="12" t="s">
        <v>3</v>
      </c>
      <c r="F1570" s="96"/>
      <c r="G1570" s="86"/>
      <c r="H1570" s="10">
        <v>52391</v>
      </c>
      <c r="I1570" s="10">
        <v>10175</v>
      </c>
      <c r="J1570" s="10">
        <v>62566</v>
      </c>
      <c r="K1570" s="10">
        <v>23160.98</v>
      </c>
      <c r="L1570" s="10">
        <v>0</v>
      </c>
      <c r="M1570" s="10">
        <v>23160.98</v>
      </c>
      <c r="N1570" s="10">
        <v>39405.019999999997</v>
      </c>
      <c r="O1570" s="9">
        <v>0.37018476488827801</v>
      </c>
      <c r="P1570" s="10">
        <v>52950.92</v>
      </c>
      <c r="Q1570" s="10">
        <v>0</v>
      </c>
      <c r="R1570" s="10">
        <v>52950.92</v>
      </c>
      <c r="S1570" s="10">
        <v>9615.08</v>
      </c>
      <c r="T1570" s="9">
        <v>0.84632100501870022</v>
      </c>
    </row>
    <row r="1571" spans="1:20" hidden="1" outlineLevel="4" collapsed="1" x14ac:dyDescent="0.35">
      <c r="A1571" s="14" t="s">
        <v>3</v>
      </c>
      <c r="B1571" s="14" t="s">
        <v>3</v>
      </c>
      <c r="C1571" s="13" t="s">
        <v>3</v>
      </c>
      <c r="D1571" s="12" t="s">
        <v>3</v>
      </c>
      <c r="E1571" s="12" t="s">
        <v>3</v>
      </c>
      <c r="F1571" s="96"/>
      <c r="G1571" s="86"/>
      <c r="H1571" s="10">
        <v>0</v>
      </c>
      <c r="I1571" s="10">
        <v>0</v>
      </c>
      <c r="J1571" s="10">
        <v>0</v>
      </c>
      <c r="K1571" s="10">
        <v>1110.3699999999999</v>
      </c>
      <c r="L1571" s="10">
        <v>0</v>
      </c>
      <c r="M1571" s="10">
        <v>1110.3699999999999</v>
      </c>
      <c r="N1571" s="11">
        <v>-1110.3699999999999</v>
      </c>
      <c r="O1571" s="24">
        <v>-1</v>
      </c>
      <c r="P1571" s="10">
        <v>4453.6899999999996</v>
      </c>
      <c r="Q1571" s="10">
        <v>0</v>
      </c>
      <c r="R1571" s="10">
        <v>4453.6899999999996</v>
      </c>
      <c r="S1571" s="11">
        <v>-4453.6899999999996</v>
      </c>
      <c r="T1571" s="24">
        <v>-1</v>
      </c>
    </row>
    <row r="1572" spans="1:20" hidden="1" outlineLevel="4" collapsed="1" x14ac:dyDescent="0.35">
      <c r="A1572" s="14" t="s">
        <v>3</v>
      </c>
      <c r="B1572" s="14" t="s">
        <v>3</v>
      </c>
      <c r="C1572" s="13" t="s">
        <v>3</v>
      </c>
      <c r="D1572" s="12" t="s">
        <v>3</v>
      </c>
      <c r="E1572" s="12" t="s">
        <v>3</v>
      </c>
      <c r="F1572" s="96"/>
      <c r="G1572" s="86"/>
      <c r="H1572" s="10">
        <v>32093</v>
      </c>
      <c r="I1572" s="10">
        <v>6233</v>
      </c>
      <c r="J1572" s="10">
        <v>38326</v>
      </c>
      <c r="K1572" s="10">
        <v>19774.63</v>
      </c>
      <c r="L1572" s="10">
        <v>0</v>
      </c>
      <c r="M1572" s="10">
        <v>19774.63</v>
      </c>
      <c r="N1572" s="10">
        <v>18551.37</v>
      </c>
      <c r="O1572" s="9">
        <v>0.51595861817043265</v>
      </c>
      <c r="P1572" s="10">
        <v>39801.129999999997</v>
      </c>
      <c r="Q1572" s="10">
        <v>0</v>
      </c>
      <c r="R1572" s="10">
        <v>39801.129999999997</v>
      </c>
      <c r="S1572" s="11">
        <v>-1475.13</v>
      </c>
      <c r="T1572" s="9">
        <v>1.0384890152898816</v>
      </c>
    </row>
    <row r="1573" spans="1:20" hidden="1" outlineLevel="4" collapsed="1" x14ac:dyDescent="0.35">
      <c r="A1573" s="14" t="s">
        <v>3</v>
      </c>
      <c r="B1573" s="14" t="s">
        <v>3</v>
      </c>
      <c r="C1573" s="13" t="s">
        <v>3</v>
      </c>
      <c r="D1573" s="12" t="s">
        <v>3</v>
      </c>
      <c r="E1573" s="12" t="s">
        <v>3</v>
      </c>
      <c r="F1573" s="96"/>
      <c r="G1573" s="86"/>
      <c r="H1573" s="10">
        <v>32005</v>
      </c>
      <c r="I1573" s="10">
        <v>6216</v>
      </c>
      <c r="J1573" s="10">
        <v>38221</v>
      </c>
      <c r="K1573" s="10">
        <v>20574.5</v>
      </c>
      <c r="L1573" s="10">
        <v>0</v>
      </c>
      <c r="M1573" s="10">
        <v>20574.5</v>
      </c>
      <c r="N1573" s="10">
        <v>17646.5</v>
      </c>
      <c r="O1573" s="9">
        <v>0.53830355040422806</v>
      </c>
      <c r="P1573" s="10">
        <v>41984.78</v>
      </c>
      <c r="Q1573" s="10">
        <v>0</v>
      </c>
      <c r="R1573" s="10">
        <v>41984.78</v>
      </c>
      <c r="S1573" s="11">
        <v>-3763.78</v>
      </c>
      <c r="T1573" s="9">
        <v>1.0984741372543889</v>
      </c>
    </row>
    <row r="1574" spans="1:20" hidden="1" outlineLevel="4" collapsed="1" x14ac:dyDescent="0.35">
      <c r="A1574" s="14" t="s">
        <v>3</v>
      </c>
      <c r="B1574" s="14" t="s">
        <v>3</v>
      </c>
      <c r="C1574" s="13" t="s">
        <v>3</v>
      </c>
      <c r="D1574" s="12" t="s">
        <v>3</v>
      </c>
      <c r="E1574" s="12" t="s">
        <v>3</v>
      </c>
      <c r="F1574" s="96"/>
      <c r="G1574" s="86"/>
      <c r="H1574" s="10">
        <v>17491</v>
      </c>
      <c r="I1574" s="10">
        <v>3397</v>
      </c>
      <c r="J1574" s="10">
        <v>20888</v>
      </c>
      <c r="K1574" s="10">
        <v>0</v>
      </c>
      <c r="L1574" s="10">
        <v>0</v>
      </c>
      <c r="M1574" s="10">
        <v>0</v>
      </c>
      <c r="N1574" s="10">
        <v>20888</v>
      </c>
      <c r="O1574" s="9">
        <v>0</v>
      </c>
      <c r="P1574" s="10">
        <v>0</v>
      </c>
      <c r="Q1574" s="10">
        <v>0</v>
      </c>
      <c r="R1574" s="10">
        <v>0</v>
      </c>
      <c r="S1574" s="10">
        <v>20888</v>
      </c>
      <c r="T1574" s="9">
        <v>0</v>
      </c>
    </row>
    <row r="1575" spans="1:20" hidden="1" outlineLevel="4" collapsed="1" x14ac:dyDescent="0.35">
      <c r="A1575" s="14" t="s">
        <v>3</v>
      </c>
      <c r="B1575" s="14" t="s">
        <v>3</v>
      </c>
      <c r="C1575" s="13" t="s">
        <v>3</v>
      </c>
      <c r="D1575" s="12" t="s">
        <v>3</v>
      </c>
      <c r="E1575" s="12" t="s">
        <v>3</v>
      </c>
      <c r="F1575" s="96"/>
      <c r="G1575" s="86"/>
      <c r="H1575" s="10">
        <v>44542</v>
      </c>
      <c r="I1575" s="10">
        <v>8651</v>
      </c>
      <c r="J1575" s="10">
        <v>53193</v>
      </c>
      <c r="K1575" s="10">
        <v>26596.38</v>
      </c>
      <c r="L1575" s="10">
        <v>0</v>
      </c>
      <c r="M1575" s="10">
        <v>26596.38</v>
      </c>
      <c r="N1575" s="10">
        <v>26596.62</v>
      </c>
      <c r="O1575" s="9">
        <v>0.49999774406406861</v>
      </c>
      <c r="P1575" s="10">
        <v>53192.76</v>
      </c>
      <c r="Q1575" s="10">
        <v>0</v>
      </c>
      <c r="R1575" s="10">
        <v>53192.76</v>
      </c>
      <c r="S1575" s="10">
        <v>0.24</v>
      </c>
      <c r="T1575" s="9">
        <v>0.99999548812813721</v>
      </c>
    </row>
    <row r="1576" spans="1:20" hidden="1" outlineLevel="4" collapsed="1" x14ac:dyDescent="0.35">
      <c r="A1576" s="14" t="s">
        <v>3</v>
      </c>
      <c r="B1576" s="14" t="s">
        <v>3</v>
      </c>
      <c r="C1576" s="13" t="s">
        <v>3</v>
      </c>
      <c r="D1576" s="12" t="s">
        <v>3</v>
      </c>
      <c r="E1576" s="12" t="s">
        <v>3</v>
      </c>
      <c r="F1576" s="96"/>
      <c r="G1576" s="86"/>
      <c r="H1576" s="10">
        <v>26306</v>
      </c>
      <c r="I1576" s="10">
        <v>5109</v>
      </c>
      <c r="J1576" s="10">
        <v>31415</v>
      </c>
      <c r="K1576" s="10">
        <v>15707.46</v>
      </c>
      <c r="L1576" s="10">
        <v>0</v>
      </c>
      <c r="M1576" s="10">
        <v>15707.46</v>
      </c>
      <c r="N1576" s="10">
        <v>15707.54</v>
      </c>
      <c r="O1576" s="9">
        <v>0.49999872672290308</v>
      </c>
      <c r="P1576" s="10">
        <v>31414.92</v>
      </c>
      <c r="Q1576" s="10">
        <v>0</v>
      </c>
      <c r="R1576" s="10">
        <v>31414.92</v>
      </c>
      <c r="S1576" s="10">
        <v>0.08</v>
      </c>
      <c r="T1576" s="9">
        <v>0.99999745344580615</v>
      </c>
    </row>
    <row r="1577" spans="1:20" hidden="1" outlineLevel="4" collapsed="1" x14ac:dyDescent="0.35">
      <c r="A1577" s="14" t="s">
        <v>3</v>
      </c>
      <c r="B1577" s="14" t="s">
        <v>3</v>
      </c>
      <c r="C1577" s="13" t="s">
        <v>3</v>
      </c>
      <c r="D1577" s="12" t="s">
        <v>3</v>
      </c>
      <c r="E1577" s="12" t="s">
        <v>3</v>
      </c>
      <c r="F1577" s="96"/>
      <c r="G1577" s="86"/>
      <c r="H1577" s="10">
        <v>62427</v>
      </c>
      <c r="I1577" s="10">
        <v>12660</v>
      </c>
      <c r="J1577" s="10">
        <v>75087</v>
      </c>
      <c r="K1577" s="10">
        <v>38587.32</v>
      </c>
      <c r="L1577" s="10">
        <v>0</v>
      </c>
      <c r="M1577" s="10">
        <v>38587.32</v>
      </c>
      <c r="N1577" s="10">
        <v>36499.68</v>
      </c>
      <c r="O1577" s="9">
        <v>0.5139014742898238</v>
      </c>
      <c r="P1577" s="10">
        <v>78457.740000000005</v>
      </c>
      <c r="Q1577" s="10">
        <v>2246</v>
      </c>
      <c r="R1577" s="10">
        <v>80703.740000000005</v>
      </c>
      <c r="S1577" s="11">
        <v>-5616.74</v>
      </c>
      <c r="T1577" s="9">
        <v>1.0748030950763781</v>
      </c>
    </row>
    <row r="1578" spans="1:20" hidden="1" outlineLevel="4" collapsed="1" x14ac:dyDescent="0.35">
      <c r="A1578" s="14" t="s">
        <v>3</v>
      </c>
      <c r="B1578" s="14" t="s">
        <v>3</v>
      </c>
      <c r="C1578" s="13" t="s">
        <v>3</v>
      </c>
      <c r="D1578" s="12" t="s">
        <v>3</v>
      </c>
      <c r="E1578" s="12" t="s">
        <v>3</v>
      </c>
      <c r="F1578" s="96"/>
      <c r="G1578" s="86"/>
      <c r="H1578" s="10">
        <v>78669</v>
      </c>
      <c r="I1578" s="10">
        <v>15279</v>
      </c>
      <c r="J1578" s="10">
        <v>93948</v>
      </c>
      <c r="K1578" s="10">
        <v>43876.91</v>
      </c>
      <c r="L1578" s="10">
        <v>0</v>
      </c>
      <c r="M1578" s="10">
        <v>43876.91</v>
      </c>
      <c r="N1578" s="10">
        <v>50071.09</v>
      </c>
      <c r="O1578" s="9">
        <v>0.46703399753054881</v>
      </c>
      <c r="P1578" s="10">
        <v>94194.41</v>
      </c>
      <c r="Q1578" s="10">
        <v>0</v>
      </c>
      <c r="R1578" s="10">
        <v>94194.41</v>
      </c>
      <c r="S1578" s="11">
        <v>-246.41</v>
      </c>
      <c r="T1578" s="9">
        <v>1.0026228339081193</v>
      </c>
    </row>
    <row r="1579" spans="1:20" hidden="1" outlineLevel="4" collapsed="1" x14ac:dyDescent="0.35">
      <c r="A1579" s="14" t="s">
        <v>3</v>
      </c>
      <c r="B1579" s="14" t="s">
        <v>3</v>
      </c>
      <c r="C1579" s="13" t="s">
        <v>3</v>
      </c>
      <c r="D1579" s="12" t="s">
        <v>3</v>
      </c>
      <c r="E1579" s="12" t="s">
        <v>3</v>
      </c>
      <c r="F1579" s="96"/>
      <c r="G1579" s="86"/>
      <c r="H1579" s="10">
        <v>13774</v>
      </c>
      <c r="I1579" s="10">
        <v>2675</v>
      </c>
      <c r="J1579" s="10">
        <v>16449</v>
      </c>
      <c r="K1579" s="10">
        <v>8224.6200000000008</v>
      </c>
      <c r="L1579" s="10">
        <v>0</v>
      </c>
      <c r="M1579" s="10">
        <v>8224.6200000000008</v>
      </c>
      <c r="N1579" s="10">
        <v>8224.3799999999992</v>
      </c>
      <c r="O1579" s="9">
        <v>0.50000729527630861</v>
      </c>
      <c r="P1579" s="10">
        <v>16449.240000000002</v>
      </c>
      <c r="Q1579" s="10">
        <v>0</v>
      </c>
      <c r="R1579" s="10">
        <v>16449.240000000002</v>
      </c>
      <c r="S1579" s="11">
        <v>-0.24</v>
      </c>
      <c r="T1579" s="9">
        <v>1.0000145905526172</v>
      </c>
    </row>
    <row r="1580" spans="1:20" hidden="1" outlineLevel="4" collapsed="1" x14ac:dyDescent="0.35">
      <c r="A1580" s="14" t="s">
        <v>3</v>
      </c>
      <c r="B1580" s="14" t="s">
        <v>3</v>
      </c>
      <c r="C1580" s="13" t="s">
        <v>3</v>
      </c>
      <c r="D1580" s="12" t="s">
        <v>3</v>
      </c>
      <c r="E1580" s="12" t="s">
        <v>3</v>
      </c>
      <c r="F1580" s="96"/>
      <c r="G1580" s="86"/>
      <c r="H1580" s="10">
        <v>112524</v>
      </c>
      <c r="I1580" s="10">
        <v>21943</v>
      </c>
      <c r="J1580" s="10">
        <v>134467</v>
      </c>
      <c r="K1580" s="10">
        <v>128267.06</v>
      </c>
      <c r="L1580" s="10">
        <v>0</v>
      </c>
      <c r="M1580" s="10">
        <v>128267.06</v>
      </c>
      <c r="N1580" s="10">
        <v>6199.94</v>
      </c>
      <c r="O1580" s="9">
        <v>0.95389247919563913</v>
      </c>
      <c r="P1580" s="10">
        <v>261827.78</v>
      </c>
      <c r="Q1580" s="10">
        <v>0</v>
      </c>
      <c r="R1580" s="10">
        <v>261827.78</v>
      </c>
      <c r="S1580" s="11">
        <v>-127360.78</v>
      </c>
      <c r="T1580" s="9">
        <v>1.9471526843017246</v>
      </c>
    </row>
    <row r="1581" spans="1:20" hidden="1" outlineLevel="4" collapsed="1" x14ac:dyDescent="0.35">
      <c r="A1581" s="14" t="s">
        <v>3</v>
      </c>
      <c r="B1581" s="14" t="s">
        <v>3</v>
      </c>
      <c r="C1581" s="13" t="s">
        <v>3</v>
      </c>
      <c r="D1581" s="12" t="s">
        <v>3</v>
      </c>
      <c r="E1581" s="12" t="s">
        <v>3</v>
      </c>
      <c r="F1581" s="96"/>
      <c r="G1581" s="86"/>
      <c r="H1581" s="10">
        <v>48886</v>
      </c>
      <c r="I1581" s="10">
        <v>9495</v>
      </c>
      <c r="J1581" s="10">
        <v>58381</v>
      </c>
      <c r="K1581" s="10">
        <v>29190.42</v>
      </c>
      <c r="L1581" s="10">
        <v>0</v>
      </c>
      <c r="M1581" s="10">
        <v>29190.42</v>
      </c>
      <c r="N1581" s="10">
        <v>29190.58</v>
      </c>
      <c r="O1581" s="9">
        <v>0.49999862969116665</v>
      </c>
      <c r="P1581" s="10">
        <v>58380.84</v>
      </c>
      <c r="Q1581" s="10">
        <v>0</v>
      </c>
      <c r="R1581" s="10">
        <v>58380.84</v>
      </c>
      <c r="S1581" s="10">
        <v>0.16</v>
      </c>
      <c r="T1581" s="9">
        <v>0.9999972593823333</v>
      </c>
    </row>
    <row r="1582" spans="1:20" hidden="1" outlineLevel="4" collapsed="1" x14ac:dyDescent="0.35">
      <c r="A1582" s="14" t="s">
        <v>3</v>
      </c>
      <c r="B1582" s="14" t="s">
        <v>3</v>
      </c>
      <c r="C1582" s="13" t="s">
        <v>3</v>
      </c>
      <c r="D1582" s="12" t="s">
        <v>3</v>
      </c>
      <c r="E1582" s="12" t="s">
        <v>3</v>
      </c>
      <c r="F1582" s="96"/>
      <c r="G1582" s="86"/>
      <c r="H1582" s="10">
        <v>13402</v>
      </c>
      <c r="I1582" s="10">
        <v>2603</v>
      </c>
      <c r="J1582" s="10">
        <v>16005</v>
      </c>
      <c r="K1582" s="10">
        <v>8863.75</v>
      </c>
      <c r="L1582" s="10">
        <v>0</v>
      </c>
      <c r="M1582" s="10">
        <v>8863.75</v>
      </c>
      <c r="N1582" s="10">
        <v>7141.25</v>
      </c>
      <c r="O1582" s="9">
        <v>0.5538113089659481</v>
      </c>
      <c r="P1582" s="10">
        <v>22032.85</v>
      </c>
      <c r="Q1582" s="10">
        <v>0</v>
      </c>
      <c r="R1582" s="10">
        <v>22032.85</v>
      </c>
      <c r="S1582" s="11">
        <v>-6027.85</v>
      </c>
      <c r="T1582" s="9">
        <v>1.3766229303342705</v>
      </c>
    </row>
    <row r="1583" spans="1:20" hidden="1" outlineLevel="4" collapsed="1" x14ac:dyDescent="0.35">
      <c r="A1583" s="14" t="s">
        <v>3</v>
      </c>
      <c r="B1583" s="14" t="s">
        <v>3</v>
      </c>
      <c r="C1583" s="13" t="s">
        <v>3</v>
      </c>
      <c r="D1583" s="12" t="s">
        <v>3</v>
      </c>
      <c r="E1583" s="12" t="s">
        <v>3</v>
      </c>
      <c r="F1583" s="96"/>
      <c r="G1583" s="86"/>
      <c r="H1583" s="10">
        <v>49927</v>
      </c>
      <c r="I1583" s="10">
        <v>9698</v>
      </c>
      <c r="J1583" s="10">
        <v>59625</v>
      </c>
      <c r="K1583" s="10">
        <v>30602.46</v>
      </c>
      <c r="L1583" s="10">
        <v>0</v>
      </c>
      <c r="M1583" s="10">
        <v>30602.46</v>
      </c>
      <c r="N1583" s="10">
        <v>29022.54</v>
      </c>
      <c r="O1583" s="9">
        <v>0.51324880503144654</v>
      </c>
      <c r="P1583" s="10">
        <v>61204.92</v>
      </c>
      <c r="Q1583" s="10">
        <v>0</v>
      </c>
      <c r="R1583" s="10">
        <v>61204.92</v>
      </c>
      <c r="S1583" s="11">
        <v>-1579.92</v>
      </c>
      <c r="T1583" s="9">
        <v>1.0264976100628931</v>
      </c>
    </row>
    <row r="1584" spans="1:20" hidden="1" outlineLevel="4" collapsed="1" x14ac:dyDescent="0.35">
      <c r="A1584" s="14" t="s">
        <v>3</v>
      </c>
      <c r="B1584" s="14" t="s">
        <v>3</v>
      </c>
      <c r="C1584" s="13" t="s">
        <v>3</v>
      </c>
      <c r="D1584" s="12" t="s">
        <v>3</v>
      </c>
      <c r="E1584" s="12" t="s">
        <v>3</v>
      </c>
      <c r="F1584" s="96"/>
      <c r="G1584" s="86"/>
      <c r="H1584" s="10">
        <v>51772</v>
      </c>
      <c r="I1584" s="10">
        <v>10055</v>
      </c>
      <c r="J1584" s="10">
        <v>61827</v>
      </c>
      <c r="K1584" s="10">
        <v>30913.5</v>
      </c>
      <c r="L1584" s="10">
        <v>0</v>
      </c>
      <c r="M1584" s="10">
        <v>30913.5</v>
      </c>
      <c r="N1584" s="10">
        <v>30913.5</v>
      </c>
      <c r="O1584" s="9">
        <v>0.5</v>
      </c>
      <c r="P1584" s="10">
        <v>61827</v>
      </c>
      <c r="Q1584" s="10">
        <v>0</v>
      </c>
      <c r="R1584" s="10">
        <v>61827</v>
      </c>
      <c r="S1584" s="10">
        <v>0</v>
      </c>
      <c r="T1584" s="9">
        <v>1</v>
      </c>
    </row>
    <row r="1585" spans="1:20" hidden="1" outlineLevel="4" collapsed="1" x14ac:dyDescent="0.35">
      <c r="A1585" s="14" t="s">
        <v>3</v>
      </c>
      <c r="B1585" s="14" t="s">
        <v>3</v>
      </c>
      <c r="C1585" s="13" t="s">
        <v>3</v>
      </c>
      <c r="D1585" s="12" t="s">
        <v>3</v>
      </c>
      <c r="E1585" s="12" t="s">
        <v>3</v>
      </c>
      <c r="F1585" s="96"/>
      <c r="G1585" s="86"/>
      <c r="H1585" s="10">
        <v>46163</v>
      </c>
      <c r="I1585" s="10">
        <v>8966</v>
      </c>
      <c r="J1585" s="10">
        <v>55129</v>
      </c>
      <c r="K1585" s="10">
        <v>28596.93</v>
      </c>
      <c r="L1585" s="10">
        <v>0</v>
      </c>
      <c r="M1585" s="10">
        <v>28596.93</v>
      </c>
      <c r="N1585" s="10">
        <v>26532.07</v>
      </c>
      <c r="O1585" s="9">
        <v>0.51872752997514915</v>
      </c>
      <c r="P1585" s="10">
        <v>57732.69</v>
      </c>
      <c r="Q1585" s="10">
        <v>0</v>
      </c>
      <c r="R1585" s="10">
        <v>57732.69</v>
      </c>
      <c r="S1585" s="11">
        <v>-2603.69</v>
      </c>
      <c r="T1585" s="9">
        <v>1.0472290446044732</v>
      </c>
    </row>
    <row r="1586" spans="1:20" hidden="1" outlineLevel="4" collapsed="1" x14ac:dyDescent="0.35">
      <c r="A1586" s="14" t="s">
        <v>3</v>
      </c>
      <c r="B1586" s="14" t="s">
        <v>3</v>
      </c>
      <c r="C1586" s="13" t="s">
        <v>3</v>
      </c>
      <c r="D1586" s="12" t="s">
        <v>3</v>
      </c>
      <c r="E1586" s="12" t="s">
        <v>3</v>
      </c>
      <c r="F1586" s="96"/>
      <c r="G1586" s="86"/>
      <c r="H1586" s="10">
        <v>54632</v>
      </c>
      <c r="I1586" s="10">
        <v>10611</v>
      </c>
      <c r="J1586" s="10">
        <v>65243</v>
      </c>
      <c r="K1586" s="10">
        <v>32621.52</v>
      </c>
      <c r="L1586" s="10">
        <v>0</v>
      </c>
      <c r="M1586" s="10">
        <v>32621.52</v>
      </c>
      <c r="N1586" s="10">
        <v>32621.48</v>
      </c>
      <c r="O1586" s="9">
        <v>0.50000030654629612</v>
      </c>
      <c r="P1586" s="10">
        <v>65243.040000000001</v>
      </c>
      <c r="Q1586" s="10">
        <v>0</v>
      </c>
      <c r="R1586" s="10">
        <v>65243.040000000001</v>
      </c>
      <c r="S1586" s="11">
        <v>-0.04</v>
      </c>
      <c r="T1586" s="9">
        <v>1.0000006130925922</v>
      </c>
    </row>
    <row r="1587" spans="1:20" hidden="1" outlineLevel="4" collapsed="1" x14ac:dyDescent="0.35">
      <c r="A1587" s="14" t="s">
        <v>3</v>
      </c>
      <c r="B1587" s="14" t="s">
        <v>3</v>
      </c>
      <c r="C1587" s="13" t="s">
        <v>3</v>
      </c>
      <c r="D1587" s="12" t="s">
        <v>3</v>
      </c>
      <c r="E1587" s="12" t="s">
        <v>3</v>
      </c>
      <c r="F1587" s="96"/>
      <c r="G1587" s="86"/>
      <c r="H1587" s="10">
        <v>23328</v>
      </c>
      <c r="I1587" s="10">
        <v>4531</v>
      </c>
      <c r="J1587" s="10">
        <v>27859</v>
      </c>
      <c r="K1587" s="10">
        <v>14087.16</v>
      </c>
      <c r="L1587" s="10">
        <v>0</v>
      </c>
      <c r="M1587" s="10">
        <v>14087.16</v>
      </c>
      <c r="N1587" s="10">
        <v>13771.84</v>
      </c>
      <c r="O1587" s="9">
        <v>0.50565921246275891</v>
      </c>
      <c r="P1587" s="10">
        <v>28174.32</v>
      </c>
      <c r="Q1587" s="10">
        <v>0</v>
      </c>
      <c r="R1587" s="10">
        <v>28174.32</v>
      </c>
      <c r="S1587" s="11">
        <v>-315.32</v>
      </c>
      <c r="T1587" s="9">
        <v>1.0113184249255178</v>
      </c>
    </row>
    <row r="1588" spans="1:20" hidden="1" outlineLevel="4" collapsed="1" x14ac:dyDescent="0.35">
      <c r="A1588" s="14" t="s">
        <v>3</v>
      </c>
      <c r="B1588" s="14" t="s">
        <v>3</v>
      </c>
      <c r="C1588" s="13" t="s">
        <v>3</v>
      </c>
      <c r="D1588" s="12" t="s">
        <v>3</v>
      </c>
      <c r="E1588" s="12" t="s">
        <v>3</v>
      </c>
      <c r="F1588" s="96"/>
      <c r="G1588" s="86"/>
      <c r="H1588" s="10">
        <v>73028</v>
      </c>
      <c r="I1588" s="10">
        <v>14184</v>
      </c>
      <c r="J1588" s="10">
        <v>87212</v>
      </c>
      <c r="K1588" s="10">
        <v>33072.06</v>
      </c>
      <c r="L1588" s="10">
        <v>0</v>
      </c>
      <c r="M1588" s="10">
        <v>33072.06</v>
      </c>
      <c r="N1588" s="10">
        <v>54139.94</v>
      </c>
      <c r="O1588" s="9">
        <v>0.37921455762968398</v>
      </c>
      <c r="P1588" s="10">
        <v>66144.12</v>
      </c>
      <c r="Q1588" s="10">
        <v>0</v>
      </c>
      <c r="R1588" s="10">
        <v>66144.12</v>
      </c>
      <c r="S1588" s="10">
        <v>21067.88</v>
      </c>
      <c r="T1588" s="9">
        <v>0.75842911525936796</v>
      </c>
    </row>
    <row r="1589" spans="1:20" hidden="1" outlineLevel="4" collapsed="1" x14ac:dyDescent="0.35">
      <c r="A1589" s="14" t="s">
        <v>3</v>
      </c>
      <c r="B1589" s="14" t="s">
        <v>3</v>
      </c>
      <c r="C1589" s="13" t="s">
        <v>3</v>
      </c>
      <c r="D1589" s="12" t="s">
        <v>3</v>
      </c>
      <c r="E1589" s="12" t="s">
        <v>3</v>
      </c>
      <c r="F1589" s="96"/>
      <c r="G1589" s="86"/>
      <c r="H1589" s="10">
        <v>19852</v>
      </c>
      <c r="I1589" s="10">
        <v>3856</v>
      </c>
      <c r="J1589" s="10">
        <v>23708</v>
      </c>
      <c r="K1589" s="10">
        <v>21686.43</v>
      </c>
      <c r="L1589" s="10">
        <v>0</v>
      </c>
      <c r="M1589" s="10">
        <v>21686.43</v>
      </c>
      <c r="N1589" s="10">
        <v>2021.57</v>
      </c>
      <c r="O1589" s="9">
        <v>0.91473047072718072</v>
      </c>
      <c r="P1589" s="10">
        <v>37688.01</v>
      </c>
      <c r="Q1589" s="10">
        <v>0</v>
      </c>
      <c r="R1589" s="10">
        <v>37688.01</v>
      </c>
      <c r="S1589" s="11">
        <v>-13980.01</v>
      </c>
      <c r="T1589" s="9">
        <v>1.589674793318711</v>
      </c>
    </row>
    <row r="1590" spans="1:20" hidden="1" outlineLevel="4" collapsed="1" x14ac:dyDescent="0.35">
      <c r="A1590" s="14" t="s">
        <v>3</v>
      </c>
      <c r="B1590" s="14" t="s">
        <v>3</v>
      </c>
      <c r="C1590" s="13" t="s">
        <v>3</v>
      </c>
      <c r="D1590" s="12" t="s">
        <v>3</v>
      </c>
      <c r="E1590" s="12" t="s">
        <v>3</v>
      </c>
      <c r="F1590" s="96"/>
      <c r="G1590" s="86"/>
      <c r="H1590" s="10">
        <v>0</v>
      </c>
      <c r="I1590" s="10">
        <v>0</v>
      </c>
      <c r="J1590" s="10">
        <v>0</v>
      </c>
      <c r="K1590" s="10">
        <v>15151.38</v>
      </c>
      <c r="L1590" s="10">
        <v>0</v>
      </c>
      <c r="M1590" s="10">
        <v>15151.38</v>
      </c>
      <c r="N1590" s="11">
        <v>-15151.38</v>
      </c>
      <c r="O1590" s="24">
        <v>-1</v>
      </c>
      <c r="P1590" s="10">
        <v>30302.76</v>
      </c>
      <c r="Q1590" s="10">
        <v>0</v>
      </c>
      <c r="R1590" s="10">
        <v>30302.76</v>
      </c>
      <c r="S1590" s="11">
        <v>-30302.76</v>
      </c>
      <c r="T1590" s="24">
        <v>-1</v>
      </c>
    </row>
    <row r="1591" spans="1:20" hidden="1" outlineLevel="4" collapsed="1" x14ac:dyDescent="0.35">
      <c r="A1591" s="14" t="s">
        <v>3</v>
      </c>
      <c r="B1591" s="14" t="s">
        <v>3</v>
      </c>
      <c r="C1591" s="13" t="s">
        <v>3</v>
      </c>
      <c r="D1591" s="12" t="s">
        <v>3</v>
      </c>
      <c r="E1591" s="12" t="s">
        <v>3</v>
      </c>
      <c r="F1591" s="96"/>
      <c r="G1591" s="86"/>
      <c r="H1591" s="10">
        <v>13403</v>
      </c>
      <c r="I1591" s="10">
        <v>2603</v>
      </c>
      <c r="J1591" s="10">
        <v>16006</v>
      </c>
      <c r="K1591" s="10">
        <v>8863.74</v>
      </c>
      <c r="L1591" s="10">
        <v>0</v>
      </c>
      <c r="M1591" s="10">
        <v>8863.74</v>
      </c>
      <c r="N1591" s="10">
        <v>7142.26</v>
      </c>
      <c r="O1591" s="9">
        <v>0.55377608396851186</v>
      </c>
      <c r="P1591" s="10">
        <v>22032.78</v>
      </c>
      <c r="Q1591" s="10">
        <v>0</v>
      </c>
      <c r="R1591" s="10">
        <v>22032.78</v>
      </c>
      <c r="S1591" s="11">
        <v>-6026.78</v>
      </c>
      <c r="T1591" s="9">
        <v>1.3765325502936399</v>
      </c>
    </row>
    <row r="1592" spans="1:20" hidden="1" outlineLevel="4" collapsed="1" x14ac:dyDescent="0.35">
      <c r="A1592" s="14" t="s">
        <v>3</v>
      </c>
      <c r="B1592" s="14" t="s">
        <v>3</v>
      </c>
      <c r="C1592" s="13" t="s">
        <v>3</v>
      </c>
      <c r="D1592" s="12" t="s">
        <v>3</v>
      </c>
      <c r="E1592" s="12" t="s">
        <v>3</v>
      </c>
      <c r="F1592" s="96"/>
      <c r="G1592" s="86"/>
      <c r="H1592" s="10">
        <v>23329</v>
      </c>
      <c r="I1592" s="10">
        <v>4531</v>
      </c>
      <c r="J1592" s="10">
        <v>27860</v>
      </c>
      <c r="K1592" s="10">
        <v>14087.16</v>
      </c>
      <c r="L1592" s="10">
        <v>0</v>
      </c>
      <c r="M1592" s="10">
        <v>14087.16</v>
      </c>
      <c r="N1592" s="10">
        <v>13772.84</v>
      </c>
      <c r="O1592" s="9">
        <v>0.50564106245513285</v>
      </c>
      <c r="P1592" s="10">
        <v>28174.32</v>
      </c>
      <c r="Q1592" s="10">
        <v>0</v>
      </c>
      <c r="R1592" s="10">
        <v>28174.32</v>
      </c>
      <c r="S1592" s="11">
        <v>-314.32</v>
      </c>
      <c r="T1592" s="9">
        <v>1.0112821249102657</v>
      </c>
    </row>
    <row r="1593" spans="1:20" hidden="1" outlineLevel="4" collapsed="1" x14ac:dyDescent="0.35">
      <c r="A1593" s="14" t="s">
        <v>3</v>
      </c>
      <c r="B1593" s="14" t="s">
        <v>3</v>
      </c>
      <c r="C1593" s="13" t="s">
        <v>3</v>
      </c>
      <c r="D1593" s="12" t="s">
        <v>3</v>
      </c>
      <c r="E1593" s="12" t="s">
        <v>3</v>
      </c>
      <c r="F1593" s="96"/>
      <c r="G1593" s="86"/>
      <c r="H1593" s="10">
        <v>0</v>
      </c>
      <c r="I1593" s="10">
        <v>0</v>
      </c>
      <c r="J1593" s="10">
        <v>0</v>
      </c>
      <c r="K1593" s="10">
        <v>16001.58</v>
      </c>
      <c r="L1593" s="10">
        <v>0</v>
      </c>
      <c r="M1593" s="10">
        <v>16001.58</v>
      </c>
      <c r="N1593" s="11">
        <v>-16001.58</v>
      </c>
      <c r="O1593" s="24">
        <v>-1</v>
      </c>
      <c r="P1593" s="10">
        <v>32003.16</v>
      </c>
      <c r="Q1593" s="10">
        <v>0</v>
      </c>
      <c r="R1593" s="10">
        <v>32003.16</v>
      </c>
      <c r="S1593" s="11">
        <v>-32003.16</v>
      </c>
      <c r="T1593" s="24">
        <v>-1</v>
      </c>
    </row>
    <row r="1594" spans="1:20" hidden="1" outlineLevel="4" collapsed="1" x14ac:dyDescent="0.35">
      <c r="A1594" s="14" t="s">
        <v>3</v>
      </c>
      <c r="B1594" s="14" t="s">
        <v>3</v>
      </c>
      <c r="C1594" s="13" t="s">
        <v>3</v>
      </c>
      <c r="D1594" s="12" t="s">
        <v>3</v>
      </c>
      <c r="E1594" s="12" t="s">
        <v>3</v>
      </c>
      <c r="F1594" s="96"/>
      <c r="G1594" s="86"/>
      <c r="H1594" s="10">
        <v>30474</v>
      </c>
      <c r="I1594" s="10">
        <v>5918</v>
      </c>
      <c r="J1594" s="10">
        <v>36392</v>
      </c>
      <c r="K1594" s="10">
        <v>15938.52</v>
      </c>
      <c r="L1594" s="10">
        <v>0</v>
      </c>
      <c r="M1594" s="10">
        <v>15938.52</v>
      </c>
      <c r="N1594" s="10">
        <v>20453.48</v>
      </c>
      <c r="O1594" s="9">
        <v>0.43796768520553969</v>
      </c>
      <c r="P1594" s="10">
        <v>35941.32</v>
      </c>
      <c r="Q1594" s="10">
        <v>0</v>
      </c>
      <c r="R1594" s="10">
        <v>35941.32</v>
      </c>
      <c r="S1594" s="10">
        <v>450.68</v>
      </c>
      <c r="T1594" s="9">
        <v>0.98761595955154979</v>
      </c>
    </row>
    <row r="1595" spans="1:20" hidden="1" outlineLevel="4" collapsed="1" x14ac:dyDescent="0.35">
      <c r="A1595" s="14" t="s">
        <v>3</v>
      </c>
      <c r="B1595" s="14" t="s">
        <v>3</v>
      </c>
      <c r="C1595" s="13" t="s">
        <v>3</v>
      </c>
      <c r="D1595" s="12" t="s">
        <v>3</v>
      </c>
      <c r="E1595" s="12" t="s">
        <v>3</v>
      </c>
      <c r="F1595" s="96"/>
      <c r="G1595" s="86"/>
      <c r="H1595" s="10">
        <v>0</v>
      </c>
      <c r="I1595" s="10">
        <v>0</v>
      </c>
      <c r="J1595" s="10">
        <v>0</v>
      </c>
      <c r="K1595" s="10">
        <v>790.4</v>
      </c>
      <c r="L1595" s="10">
        <v>0</v>
      </c>
      <c r="M1595" s="10">
        <v>790.4</v>
      </c>
      <c r="N1595" s="11">
        <v>-790.4</v>
      </c>
      <c r="O1595" s="24">
        <v>-1</v>
      </c>
      <c r="P1595" s="10">
        <v>790.4</v>
      </c>
      <c r="Q1595" s="10">
        <v>0</v>
      </c>
      <c r="R1595" s="10">
        <v>790.4</v>
      </c>
      <c r="S1595" s="11">
        <v>-790.4</v>
      </c>
      <c r="T1595" s="24">
        <v>-1</v>
      </c>
    </row>
    <row r="1596" spans="1:20" hidden="1" outlineLevel="4" collapsed="1" x14ac:dyDescent="0.35">
      <c r="A1596" s="14" t="s">
        <v>3</v>
      </c>
      <c r="B1596" s="14" t="s">
        <v>3</v>
      </c>
      <c r="C1596" s="13" t="s">
        <v>3</v>
      </c>
      <c r="D1596" s="12" t="s">
        <v>3</v>
      </c>
      <c r="E1596" s="12" t="s">
        <v>3</v>
      </c>
      <c r="F1596" s="96"/>
      <c r="G1596" s="86"/>
      <c r="H1596" s="10">
        <v>12591</v>
      </c>
      <c r="I1596" s="10">
        <v>0</v>
      </c>
      <c r="J1596" s="10">
        <v>12591</v>
      </c>
      <c r="K1596" s="10">
        <v>0</v>
      </c>
      <c r="L1596" s="10">
        <v>0</v>
      </c>
      <c r="M1596" s="10">
        <v>0</v>
      </c>
      <c r="N1596" s="10">
        <v>12591</v>
      </c>
      <c r="O1596" s="9">
        <v>0</v>
      </c>
      <c r="P1596" s="10">
        <v>0</v>
      </c>
      <c r="Q1596" s="10">
        <v>0</v>
      </c>
      <c r="R1596" s="10">
        <v>0</v>
      </c>
      <c r="S1596" s="10">
        <v>12591</v>
      </c>
      <c r="T1596" s="9">
        <v>0</v>
      </c>
    </row>
    <row r="1597" spans="1:20" hidden="1" outlineLevel="4" collapsed="1" x14ac:dyDescent="0.35">
      <c r="A1597" s="14" t="s">
        <v>3</v>
      </c>
      <c r="B1597" s="14" t="s">
        <v>3</v>
      </c>
      <c r="C1597" s="13" t="s">
        <v>3</v>
      </c>
      <c r="D1597" s="12" t="s">
        <v>3</v>
      </c>
      <c r="E1597" s="12" t="s">
        <v>3</v>
      </c>
      <c r="F1597" s="96"/>
      <c r="G1597" s="86"/>
      <c r="H1597" s="10">
        <v>928173</v>
      </c>
      <c r="I1597" s="11">
        <v>-4166305</v>
      </c>
      <c r="J1597" s="11">
        <v>-3238132</v>
      </c>
      <c r="K1597" s="10">
        <v>0</v>
      </c>
      <c r="L1597" s="10">
        <v>0</v>
      </c>
      <c r="M1597" s="10">
        <v>0</v>
      </c>
      <c r="N1597" s="11">
        <v>-3238132</v>
      </c>
      <c r="O1597" s="9">
        <v>0</v>
      </c>
      <c r="P1597" s="10">
        <v>0</v>
      </c>
      <c r="Q1597" s="10">
        <v>0</v>
      </c>
      <c r="R1597" s="10">
        <v>0</v>
      </c>
      <c r="S1597" s="11">
        <v>-3238132</v>
      </c>
      <c r="T1597" s="9">
        <v>0</v>
      </c>
    </row>
    <row r="1598" spans="1:20" hidden="1" outlineLevel="4" collapsed="1" x14ac:dyDescent="0.35">
      <c r="A1598" s="14" t="s">
        <v>3</v>
      </c>
      <c r="B1598" s="14" t="s">
        <v>3</v>
      </c>
      <c r="C1598" s="13" t="s">
        <v>3</v>
      </c>
      <c r="D1598" s="12" t="s">
        <v>3</v>
      </c>
      <c r="E1598" s="12" t="s">
        <v>3</v>
      </c>
      <c r="F1598" s="96" t="s">
        <v>291</v>
      </c>
      <c r="G1598" s="86"/>
      <c r="H1598" s="10">
        <v>0</v>
      </c>
      <c r="I1598" s="10">
        <v>0</v>
      </c>
      <c r="J1598" s="10">
        <v>0</v>
      </c>
      <c r="K1598" s="10">
        <v>8231.2999999999993</v>
      </c>
      <c r="L1598" s="10">
        <v>0</v>
      </c>
      <c r="M1598" s="10">
        <v>8231.2999999999993</v>
      </c>
      <c r="N1598" s="11">
        <v>-8231.2999999999993</v>
      </c>
      <c r="O1598" s="24">
        <v>-1</v>
      </c>
      <c r="P1598" s="10">
        <v>17055.919999999998</v>
      </c>
      <c r="Q1598" s="10">
        <v>0</v>
      </c>
      <c r="R1598" s="10">
        <v>17055.919999999998</v>
      </c>
      <c r="S1598" s="11">
        <v>-17055.919999999998</v>
      </c>
      <c r="T1598" s="24">
        <v>-1</v>
      </c>
    </row>
    <row r="1599" spans="1:20" hidden="1" outlineLevel="4" collapsed="1" x14ac:dyDescent="0.35">
      <c r="A1599" s="14" t="s">
        <v>3</v>
      </c>
      <c r="B1599" s="14" t="s">
        <v>3</v>
      </c>
      <c r="C1599" s="13" t="s">
        <v>3</v>
      </c>
      <c r="D1599" s="12" t="s">
        <v>3</v>
      </c>
      <c r="E1599" s="12" t="s">
        <v>3</v>
      </c>
      <c r="F1599" s="96" t="s">
        <v>290</v>
      </c>
      <c r="G1599" s="86"/>
      <c r="H1599" s="10">
        <v>17466</v>
      </c>
      <c r="I1599" s="10">
        <v>3440</v>
      </c>
      <c r="J1599" s="10">
        <v>20906</v>
      </c>
      <c r="K1599" s="10">
        <v>10444.950000000001</v>
      </c>
      <c r="L1599" s="10">
        <v>0</v>
      </c>
      <c r="M1599" s="10">
        <v>10444.950000000001</v>
      </c>
      <c r="N1599" s="10">
        <v>10461.049999999999</v>
      </c>
      <c r="O1599" s="9">
        <v>0.49961494307854204</v>
      </c>
      <c r="P1599" s="10">
        <v>20905.95</v>
      </c>
      <c r="Q1599" s="10">
        <v>0</v>
      </c>
      <c r="R1599" s="10">
        <v>20905.95</v>
      </c>
      <c r="S1599" s="10">
        <v>0.05</v>
      </c>
      <c r="T1599" s="9">
        <v>0.99999760834210272</v>
      </c>
    </row>
    <row r="1600" spans="1:20" hidden="1" outlineLevel="4" collapsed="1" x14ac:dyDescent="0.35">
      <c r="A1600" s="14" t="s">
        <v>3</v>
      </c>
      <c r="B1600" s="14" t="s">
        <v>3</v>
      </c>
      <c r="C1600" s="13" t="s">
        <v>3</v>
      </c>
      <c r="D1600" s="12" t="s">
        <v>3</v>
      </c>
      <c r="E1600" s="12" t="s">
        <v>3</v>
      </c>
      <c r="F1600" s="96" t="s">
        <v>415</v>
      </c>
      <c r="G1600" s="86"/>
      <c r="H1600" s="10">
        <v>34413</v>
      </c>
      <c r="I1600" s="10">
        <v>6684</v>
      </c>
      <c r="J1600" s="10">
        <v>41097</v>
      </c>
      <c r="K1600" s="10">
        <v>12499.73</v>
      </c>
      <c r="L1600" s="10">
        <v>0</v>
      </c>
      <c r="M1600" s="10">
        <v>12499.73</v>
      </c>
      <c r="N1600" s="10">
        <v>28597.27</v>
      </c>
      <c r="O1600" s="9">
        <v>0.3041518845657834</v>
      </c>
      <c r="P1600" s="10">
        <v>23465.93</v>
      </c>
      <c r="Q1600" s="10">
        <v>0</v>
      </c>
      <c r="R1600" s="10">
        <v>23465.93</v>
      </c>
      <c r="S1600" s="10">
        <v>17631.07</v>
      </c>
      <c r="T1600" s="9">
        <v>0.57098887996690761</v>
      </c>
    </row>
    <row r="1601" spans="1:20" hidden="1" outlineLevel="4" collapsed="1" x14ac:dyDescent="0.35">
      <c r="A1601" s="14" t="s">
        <v>3</v>
      </c>
      <c r="B1601" s="14" t="s">
        <v>3</v>
      </c>
      <c r="C1601" s="13" t="s">
        <v>3</v>
      </c>
      <c r="D1601" s="12" t="s">
        <v>3</v>
      </c>
      <c r="E1601" s="12" t="s">
        <v>3</v>
      </c>
      <c r="F1601" s="96" t="s">
        <v>286</v>
      </c>
      <c r="G1601" s="86"/>
      <c r="H1601" s="10">
        <v>0</v>
      </c>
      <c r="I1601" s="10">
        <v>0</v>
      </c>
      <c r="J1601" s="10">
        <v>0</v>
      </c>
      <c r="K1601" s="10">
        <v>34009.019999999997</v>
      </c>
      <c r="L1601" s="10">
        <v>0</v>
      </c>
      <c r="M1601" s="10">
        <v>34009.019999999997</v>
      </c>
      <c r="N1601" s="11">
        <v>-34009.019999999997</v>
      </c>
      <c r="O1601" s="24">
        <v>-1</v>
      </c>
      <c r="P1601" s="10">
        <v>68018.039999999994</v>
      </c>
      <c r="Q1601" s="10">
        <v>0</v>
      </c>
      <c r="R1601" s="10">
        <v>68018.039999999994</v>
      </c>
      <c r="S1601" s="11">
        <v>-68018.039999999994</v>
      </c>
      <c r="T1601" s="24">
        <v>-1</v>
      </c>
    </row>
    <row r="1602" spans="1:20" hidden="1" outlineLevel="4" collapsed="1" x14ac:dyDescent="0.35">
      <c r="A1602" s="14" t="s">
        <v>3</v>
      </c>
      <c r="B1602" s="14" t="s">
        <v>3</v>
      </c>
      <c r="C1602" s="13" t="s">
        <v>3</v>
      </c>
      <c r="D1602" s="12" t="s">
        <v>3</v>
      </c>
      <c r="E1602" s="12" t="s">
        <v>3</v>
      </c>
      <c r="F1602" s="96" t="s">
        <v>195</v>
      </c>
      <c r="G1602" s="86"/>
      <c r="H1602" s="10">
        <v>27604</v>
      </c>
      <c r="I1602" s="10">
        <v>5660</v>
      </c>
      <c r="J1602" s="10">
        <v>33264</v>
      </c>
      <c r="K1602" s="10">
        <v>16582.2</v>
      </c>
      <c r="L1602" s="10">
        <v>0</v>
      </c>
      <c r="M1602" s="10">
        <v>16582.2</v>
      </c>
      <c r="N1602" s="10">
        <v>16681.8</v>
      </c>
      <c r="O1602" s="9">
        <v>0.498502886002886</v>
      </c>
      <c r="P1602" s="10">
        <v>33264.300000000003</v>
      </c>
      <c r="Q1602" s="10">
        <v>0</v>
      </c>
      <c r="R1602" s="10">
        <v>33264.300000000003</v>
      </c>
      <c r="S1602" s="11">
        <v>-0.3</v>
      </c>
      <c r="T1602" s="9">
        <v>1.0000090187590187</v>
      </c>
    </row>
    <row r="1603" spans="1:20" hidden="1" outlineLevel="4" collapsed="1" x14ac:dyDescent="0.35">
      <c r="A1603" s="14" t="s">
        <v>3</v>
      </c>
      <c r="B1603" s="14" t="s">
        <v>3</v>
      </c>
      <c r="C1603" s="13" t="s">
        <v>3</v>
      </c>
      <c r="D1603" s="12" t="s">
        <v>3</v>
      </c>
      <c r="E1603" s="12" t="s">
        <v>3</v>
      </c>
      <c r="F1603" s="96" t="s">
        <v>236</v>
      </c>
      <c r="G1603" s="86"/>
      <c r="H1603" s="10">
        <v>0</v>
      </c>
      <c r="I1603" s="10">
        <v>0</v>
      </c>
      <c r="J1603" s="10">
        <v>0</v>
      </c>
      <c r="K1603" s="10">
        <v>3141.92</v>
      </c>
      <c r="L1603" s="10">
        <v>0</v>
      </c>
      <c r="M1603" s="10">
        <v>3141.92</v>
      </c>
      <c r="N1603" s="11">
        <v>-3141.92</v>
      </c>
      <c r="O1603" s="24">
        <v>-1</v>
      </c>
      <c r="P1603" s="10">
        <v>9395.48</v>
      </c>
      <c r="Q1603" s="10">
        <v>0</v>
      </c>
      <c r="R1603" s="10">
        <v>9395.48</v>
      </c>
      <c r="S1603" s="11">
        <v>-9395.48</v>
      </c>
      <c r="T1603" s="24">
        <v>-1</v>
      </c>
    </row>
    <row r="1604" spans="1:20" hidden="1" outlineLevel="4" collapsed="1" x14ac:dyDescent="0.35">
      <c r="A1604" s="14" t="s">
        <v>3</v>
      </c>
      <c r="B1604" s="14" t="s">
        <v>3</v>
      </c>
      <c r="C1604" s="13" t="s">
        <v>3</v>
      </c>
      <c r="D1604" s="12" t="s">
        <v>3</v>
      </c>
      <c r="E1604" s="12" t="s">
        <v>3</v>
      </c>
      <c r="F1604" s="96" t="s">
        <v>109</v>
      </c>
      <c r="G1604" s="86"/>
      <c r="H1604" s="10">
        <v>0</v>
      </c>
      <c r="I1604" s="10">
        <v>0</v>
      </c>
      <c r="J1604" s="10">
        <v>0</v>
      </c>
      <c r="K1604" s="10">
        <v>160.87</v>
      </c>
      <c r="L1604" s="10">
        <v>0</v>
      </c>
      <c r="M1604" s="10">
        <v>160.87</v>
      </c>
      <c r="N1604" s="11">
        <v>-160.87</v>
      </c>
      <c r="O1604" s="24">
        <v>-1</v>
      </c>
      <c r="P1604" s="10">
        <v>160.87</v>
      </c>
      <c r="Q1604" s="10">
        <v>0</v>
      </c>
      <c r="R1604" s="10">
        <v>160.87</v>
      </c>
      <c r="S1604" s="11">
        <v>-160.87</v>
      </c>
      <c r="T1604" s="24">
        <v>-1</v>
      </c>
    </row>
    <row r="1605" spans="1:20" hidden="1" outlineLevel="4" collapsed="1" x14ac:dyDescent="0.35">
      <c r="A1605" s="14" t="s">
        <v>3</v>
      </c>
      <c r="B1605" s="14" t="s">
        <v>3</v>
      </c>
      <c r="C1605" s="13" t="s">
        <v>3</v>
      </c>
      <c r="D1605" s="12" t="s">
        <v>3</v>
      </c>
      <c r="E1605" s="12" t="s">
        <v>3</v>
      </c>
      <c r="F1605" s="96" t="s">
        <v>133</v>
      </c>
      <c r="G1605" s="86"/>
      <c r="H1605" s="10">
        <v>191948</v>
      </c>
      <c r="I1605" s="10">
        <v>0</v>
      </c>
      <c r="J1605" s="10">
        <v>191948</v>
      </c>
      <c r="K1605" s="10">
        <v>114153.97</v>
      </c>
      <c r="L1605" s="10">
        <v>0</v>
      </c>
      <c r="M1605" s="10">
        <v>114153.97</v>
      </c>
      <c r="N1605" s="10">
        <v>77794.03</v>
      </c>
      <c r="O1605" s="9">
        <v>0.59471299518619625</v>
      </c>
      <c r="P1605" s="10">
        <v>242758.45</v>
      </c>
      <c r="Q1605" s="10">
        <v>0</v>
      </c>
      <c r="R1605" s="10">
        <v>242758.45</v>
      </c>
      <c r="S1605" s="11">
        <v>-50810.45</v>
      </c>
      <c r="T1605" s="9">
        <v>1.2647094525600684</v>
      </c>
    </row>
    <row r="1606" spans="1:20" hidden="1" outlineLevel="4" collapsed="1" x14ac:dyDescent="0.35">
      <c r="A1606" s="14" t="s">
        <v>3</v>
      </c>
      <c r="B1606" s="14" t="s">
        <v>3</v>
      </c>
      <c r="C1606" s="13" t="s">
        <v>3</v>
      </c>
      <c r="D1606" s="12" t="s">
        <v>3</v>
      </c>
      <c r="E1606" s="12" t="s">
        <v>3</v>
      </c>
      <c r="F1606" s="96" t="s">
        <v>133</v>
      </c>
      <c r="G1606" s="86"/>
      <c r="H1606" s="10">
        <v>52637</v>
      </c>
      <c r="I1606" s="10">
        <v>0</v>
      </c>
      <c r="J1606" s="10">
        <v>52637</v>
      </c>
      <c r="K1606" s="10">
        <v>31613.52</v>
      </c>
      <c r="L1606" s="10">
        <v>0</v>
      </c>
      <c r="M1606" s="10">
        <v>31613.52</v>
      </c>
      <c r="N1606" s="10">
        <v>21023.48</v>
      </c>
      <c r="O1606" s="9">
        <v>0.60059501871307253</v>
      </c>
      <c r="P1606" s="10">
        <v>63410.1</v>
      </c>
      <c r="Q1606" s="10">
        <v>0</v>
      </c>
      <c r="R1606" s="10">
        <v>63410.1</v>
      </c>
      <c r="S1606" s="11">
        <v>-10773.1</v>
      </c>
      <c r="T1606" s="9">
        <v>1.204667819214621</v>
      </c>
    </row>
    <row r="1607" spans="1:20" hidden="1" outlineLevel="4" collapsed="1" x14ac:dyDescent="0.35">
      <c r="A1607" s="14" t="s">
        <v>3</v>
      </c>
      <c r="B1607" s="14" t="s">
        <v>3</v>
      </c>
      <c r="C1607" s="13" t="s">
        <v>3</v>
      </c>
      <c r="D1607" s="12" t="s">
        <v>3</v>
      </c>
      <c r="E1607" s="12" t="s">
        <v>3</v>
      </c>
      <c r="F1607" s="96" t="s">
        <v>133</v>
      </c>
      <c r="G1607" s="86"/>
      <c r="H1607" s="10">
        <v>264687</v>
      </c>
      <c r="I1607" s="10">
        <v>0</v>
      </c>
      <c r="J1607" s="10">
        <v>264687</v>
      </c>
      <c r="K1607" s="10">
        <v>119141.91</v>
      </c>
      <c r="L1607" s="10">
        <v>0</v>
      </c>
      <c r="M1607" s="10">
        <v>119141.91</v>
      </c>
      <c r="N1607" s="10">
        <v>145545.09</v>
      </c>
      <c r="O1607" s="9">
        <v>0.45012376882884314</v>
      </c>
      <c r="P1607" s="10">
        <v>241482.81</v>
      </c>
      <c r="Q1607" s="10">
        <v>0</v>
      </c>
      <c r="R1607" s="10">
        <v>241482.81</v>
      </c>
      <c r="S1607" s="10">
        <v>23204.19</v>
      </c>
      <c r="T1607" s="9">
        <v>0.91233347312108259</v>
      </c>
    </row>
    <row r="1608" spans="1:20" hidden="1" outlineLevel="4" collapsed="1" x14ac:dyDescent="0.35">
      <c r="A1608" s="14" t="s">
        <v>3</v>
      </c>
      <c r="B1608" s="14" t="s">
        <v>3</v>
      </c>
      <c r="C1608" s="13" t="s">
        <v>3</v>
      </c>
      <c r="D1608" s="12" t="s">
        <v>3</v>
      </c>
      <c r="E1608" s="12" t="s">
        <v>3</v>
      </c>
      <c r="F1608" s="96" t="s">
        <v>133</v>
      </c>
      <c r="G1608" s="86"/>
      <c r="H1608" s="10">
        <v>42019</v>
      </c>
      <c r="I1608" s="10">
        <v>0</v>
      </c>
      <c r="J1608" s="10">
        <v>42019</v>
      </c>
      <c r="K1608" s="10">
        <v>13782.72</v>
      </c>
      <c r="L1608" s="10">
        <v>0</v>
      </c>
      <c r="M1608" s="10">
        <v>13782.72</v>
      </c>
      <c r="N1608" s="10">
        <v>28236.28</v>
      </c>
      <c r="O1608" s="9">
        <v>0.32801161379375998</v>
      </c>
      <c r="P1608" s="10">
        <v>27565.439999999999</v>
      </c>
      <c r="Q1608" s="10">
        <v>0</v>
      </c>
      <c r="R1608" s="10">
        <v>27565.439999999999</v>
      </c>
      <c r="S1608" s="10">
        <v>14453.56</v>
      </c>
      <c r="T1608" s="9">
        <v>0.65602322758751996</v>
      </c>
    </row>
    <row r="1609" spans="1:20" hidden="1" outlineLevel="4" collapsed="1" x14ac:dyDescent="0.35">
      <c r="A1609" s="14" t="s">
        <v>3</v>
      </c>
      <c r="B1609" s="14" t="s">
        <v>3</v>
      </c>
      <c r="C1609" s="13" t="s">
        <v>3</v>
      </c>
      <c r="D1609" s="12" t="s">
        <v>3</v>
      </c>
      <c r="E1609" s="12" t="s">
        <v>3</v>
      </c>
      <c r="F1609" s="96" t="s">
        <v>65</v>
      </c>
      <c r="G1609" s="86"/>
      <c r="H1609" s="10">
        <v>4121</v>
      </c>
      <c r="I1609" s="10">
        <v>937</v>
      </c>
      <c r="J1609" s="10">
        <v>5058</v>
      </c>
      <c r="K1609" s="10">
        <v>0</v>
      </c>
      <c r="L1609" s="10">
        <v>0</v>
      </c>
      <c r="M1609" s="10">
        <v>0</v>
      </c>
      <c r="N1609" s="10">
        <v>5058</v>
      </c>
      <c r="O1609" s="9">
        <v>0</v>
      </c>
      <c r="P1609" s="10">
        <v>0</v>
      </c>
      <c r="Q1609" s="10">
        <v>0</v>
      </c>
      <c r="R1609" s="10">
        <v>0</v>
      </c>
      <c r="S1609" s="10">
        <v>5058</v>
      </c>
      <c r="T1609" s="9">
        <v>0</v>
      </c>
    </row>
    <row r="1610" spans="1:20" hidden="1" outlineLevel="4" collapsed="1" x14ac:dyDescent="0.35">
      <c r="A1610" s="14" t="s">
        <v>3</v>
      </c>
      <c r="B1610" s="14" t="s">
        <v>3</v>
      </c>
      <c r="C1610" s="13" t="s">
        <v>3</v>
      </c>
      <c r="D1610" s="12" t="s">
        <v>3</v>
      </c>
      <c r="E1610" s="12" t="s">
        <v>3</v>
      </c>
      <c r="F1610" s="96" t="s">
        <v>81</v>
      </c>
      <c r="G1610" s="86"/>
      <c r="H1610" s="10">
        <v>0</v>
      </c>
      <c r="I1610" s="10">
        <v>0</v>
      </c>
      <c r="J1610" s="10">
        <v>0</v>
      </c>
      <c r="K1610" s="10">
        <v>5582.2</v>
      </c>
      <c r="L1610" s="10">
        <v>0</v>
      </c>
      <c r="M1610" s="10">
        <v>5582.2</v>
      </c>
      <c r="N1610" s="11">
        <v>-5582.2</v>
      </c>
      <c r="O1610" s="24">
        <v>-1</v>
      </c>
      <c r="P1610" s="10">
        <v>11322.4</v>
      </c>
      <c r="Q1610" s="10">
        <v>0</v>
      </c>
      <c r="R1610" s="10">
        <v>11322.4</v>
      </c>
      <c r="S1610" s="11">
        <v>-11322.4</v>
      </c>
      <c r="T1610" s="24">
        <v>-1</v>
      </c>
    </row>
    <row r="1611" spans="1:20" hidden="1" outlineLevel="4" collapsed="1" x14ac:dyDescent="0.35">
      <c r="A1611" s="14" t="s">
        <v>3</v>
      </c>
      <c r="B1611" s="14" t="s">
        <v>3</v>
      </c>
      <c r="C1611" s="13" t="s">
        <v>3</v>
      </c>
      <c r="D1611" s="12" t="s">
        <v>3</v>
      </c>
      <c r="E1611" s="12" t="s">
        <v>3</v>
      </c>
      <c r="F1611" s="96" t="s">
        <v>67</v>
      </c>
      <c r="G1611" s="86"/>
      <c r="H1611" s="10">
        <v>2324</v>
      </c>
      <c r="I1611" s="10">
        <v>463</v>
      </c>
      <c r="J1611" s="10">
        <v>2787</v>
      </c>
      <c r="K1611" s="10">
        <v>1024.42</v>
      </c>
      <c r="L1611" s="10">
        <v>0</v>
      </c>
      <c r="M1611" s="10">
        <v>1024.42</v>
      </c>
      <c r="N1611" s="10">
        <v>1762.58</v>
      </c>
      <c r="O1611" s="9">
        <v>0.36757086472909939</v>
      </c>
      <c r="P1611" s="10">
        <v>2465.44</v>
      </c>
      <c r="Q1611" s="10">
        <v>0</v>
      </c>
      <c r="R1611" s="10">
        <v>2465.44</v>
      </c>
      <c r="S1611" s="10">
        <v>321.56</v>
      </c>
      <c r="T1611" s="9">
        <v>0.88462145676354498</v>
      </c>
    </row>
    <row r="1612" spans="1:20" hidden="1" outlineLevel="4" collapsed="1" x14ac:dyDescent="0.35">
      <c r="A1612" s="14" t="s">
        <v>3</v>
      </c>
      <c r="B1612" s="14" t="s">
        <v>3</v>
      </c>
      <c r="C1612" s="13" t="s">
        <v>3</v>
      </c>
      <c r="D1612" s="12" t="s">
        <v>3</v>
      </c>
      <c r="E1612" s="12" t="s">
        <v>3</v>
      </c>
      <c r="F1612" s="96" t="s">
        <v>68</v>
      </c>
      <c r="G1612" s="86"/>
      <c r="H1612" s="10">
        <v>4842</v>
      </c>
      <c r="I1612" s="10">
        <v>996</v>
      </c>
      <c r="J1612" s="10">
        <v>5838</v>
      </c>
      <c r="K1612" s="10">
        <v>2909.82</v>
      </c>
      <c r="L1612" s="10">
        <v>0</v>
      </c>
      <c r="M1612" s="10">
        <v>2909.82</v>
      </c>
      <c r="N1612" s="10">
        <v>2928.18</v>
      </c>
      <c r="O1612" s="9">
        <v>0.49842754367934222</v>
      </c>
      <c r="P1612" s="10">
        <v>5838.48</v>
      </c>
      <c r="Q1612" s="10">
        <v>0</v>
      </c>
      <c r="R1612" s="10">
        <v>5838.48</v>
      </c>
      <c r="S1612" s="11">
        <v>-0.48</v>
      </c>
      <c r="T1612" s="9">
        <v>1.000082219938335</v>
      </c>
    </row>
    <row r="1613" spans="1:20" hidden="1" outlineLevel="4" collapsed="1" x14ac:dyDescent="0.35">
      <c r="A1613" s="14" t="s">
        <v>3</v>
      </c>
      <c r="B1613" s="14" t="s">
        <v>3</v>
      </c>
      <c r="C1613" s="13" t="s">
        <v>3</v>
      </c>
      <c r="D1613" s="12" t="s">
        <v>3</v>
      </c>
      <c r="E1613" s="12" t="s">
        <v>3</v>
      </c>
      <c r="F1613" s="96" t="s">
        <v>57</v>
      </c>
      <c r="G1613" s="86"/>
      <c r="H1613" s="10">
        <v>1030</v>
      </c>
      <c r="I1613" s="10">
        <v>235</v>
      </c>
      <c r="J1613" s="10">
        <v>1265</v>
      </c>
      <c r="K1613" s="10">
        <v>0</v>
      </c>
      <c r="L1613" s="10">
        <v>0</v>
      </c>
      <c r="M1613" s="10">
        <v>0</v>
      </c>
      <c r="N1613" s="10">
        <v>1265</v>
      </c>
      <c r="O1613" s="9">
        <v>0</v>
      </c>
      <c r="P1613" s="10">
        <v>0</v>
      </c>
      <c r="Q1613" s="10">
        <v>0</v>
      </c>
      <c r="R1613" s="10">
        <v>0</v>
      </c>
      <c r="S1613" s="10">
        <v>1265</v>
      </c>
      <c r="T1613" s="9">
        <v>0</v>
      </c>
    </row>
    <row r="1614" spans="1:20" hidden="1" outlineLevel="4" collapsed="1" x14ac:dyDescent="0.35">
      <c r="A1614" s="14" t="s">
        <v>3</v>
      </c>
      <c r="B1614" s="14" t="s">
        <v>3</v>
      </c>
      <c r="C1614" s="13" t="s">
        <v>3</v>
      </c>
      <c r="D1614" s="12" t="s">
        <v>3</v>
      </c>
      <c r="E1614" s="12" t="s">
        <v>3</v>
      </c>
      <c r="F1614" s="96" t="s">
        <v>59</v>
      </c>
      <c r="G1614" s="86"/>
      <c r="H1614" s="10">
        <v>25463</v>
      </c>
      <c r="I1614" s="10">
        <v>5070</v>
      </c>
      <c r="J1614" s="10">
        <v>30533</v>
      </c>
      <c r="K1614" s="10">
        <v>15532.19</v>
      </c>
      <c r="L1614" s="10">
        <v>0</v>
      </c>
      <c r="M1614" s="10">
        <v>15532.19</v>
      </c>
      <c r="N1614" s="10">
        <v>15000.81</v>
      </c>
      <c r="O1614" s="9">
        <v>0.5087017325516654</v>
      </c>
      <c r="P1614" s="10">
        <v>32538.59</v>
      </c>
      <c r="Q1614" s="10">
        <v>0</v>
      </c>
      <c r="R1614" s="10">
        <v>32538.59</v>
      </c>
      <c r="S1614" s="11">
        <v>-2005.59</v>
      </c>
      <c r="T1614" s="9">
        <v>1.0656859791045754</v>
      </c>
    </row>
    <row r="1615" spans="1:20" hidden="1" outlineLevel="4" collapsed="1" x14ac:dyDescent="0.35">
      <c r="A1615" s="14" t="s">
        <v>3</v>
      </c>
      <c r="B1615" s="14" t="s">
        <v>3</v>
      </c>
      <c r="C1615" s="13" t="s">
        <v>3</v>
      </c>
      <c r="D1615" s="12" t="s">
        <v>3</v>
      </c>
      <c r="E1615" s="12" t="s">
        <v>3</v>
      </c>
      <c r="F1615" s="96" t="s">
        <v>59</v>
      </c>
      <c r="G1615" s="86"/>
      <c r="H1615" s="10">
        <v>28908</v>
      </c>
      <c r="I1615" s="10">
        <v>5999</v>
      </c>
      <c r="J1615" s="10">
        <v>34907</v>
      </c>
      <c r="K1615" s="10">
        <v>18866.57</v>
      </c>
      <c r="L1615" s="10">
        <v>0</v>
      </c>
      <c r="M1615" s="10">
        <v>18866.57</v>
      </c>
      <c r="N1615" s="10">
        <v>16040.43</v>
      </c>
      <c r="O1615" s="9">
        <v>0.54048099235110436</v>
      </c>
      <c r="P1615" s="10">
        <v>38772.29</v>
      </c>
      <c r="Q1615" s="10">
        <v>0</v>
      </c>
      <c r="R1615" s="10">
        <v>38772.29</v>
      </c>
      <c r="S1615" s="11">
        <v>-3865.29</v>
      </c>
      <c r="T1615" s="9">
        <v>1.1107310854556394</v>
      </c>
    </row>
    <row r="1616" spans="1:20" hidden="1" outlineLevel="4" collapsed="1" x14ac:dyDescent="0.35">
      <c r="A1616" s="14" t="s">
        <v>3</v>
      </c>
      <c r="B1616" s="14" t="s">
        <v>3</v>
      </c>
      <c r="C1616" s="13" t="s">
        <v>3</v>
      </c>
      <c r="D1616" s="12" t="s">
        <v>3</v>
      </c>
      <c r="E1616" s="12" t="s">
        <v>3</v>
      </c>
      <c r="F1616" s="96" t="s">
        <v>59</v>
      </c>
      <c r="G1616" s="86"/>
      <c r="H1616" s="10">
        <v>21218</v>
      </c>
      <c r="I1616" s="10">
        <v>4196</v>
      </c>
      <c r="J1616" s="10">
        <v>25414</v>
      </c>
      <c r="K1616" s="10">
        <v>11234.29</v>
      </c>
      <c r="L1616" s="10">
        <v>0</v>
      </c>
      <c r="M1616" s="10">
        <v>11234.29</v>
      </c>
      <c r="N1616" s="10">
        <v>14179.71</v>
      </c>
      <c r="O1616" s="9">
        <v>0.44205123160462739</v>
      </c>
      <c r="P1616" s="10">
        <v>15192.67</v>
      </c>
      <c r="Q1616" s="10">
        <v>0</v>
      </c>
      <c r="R1616" s="10">
        <v>15192.67</v>
      </c>
      <c r="S1616" s="10">
        <v>10221.33</v>
      </c>
      <c r="T1616" s="9">
        <v>0.59780711418902965</v>
      </c>
    </row>
    <row r="1617" spans="1:20" hidden="1" outlineLevel="4" collapsed="1" x14ac:dyDescent="0.35">
      <c r="A1617" s="14" t="s">
        <v>3</v>
      </c>
      <c r="B1617" s="14" t="s">
        <v>3</v>
      </c>
      <c r="C1617" s="13" t="s">
        <v>3</v>
      </c>
      <c r="D1617" s="12" t="s">
        <v>3</v>
      </c>
      <c r="E1617" s="12" t="s">
        <v>3</v>
      </c>
      <c r="F1617" s="96" t="s">
        <v>59</v>
      </c>
      <c r="G1617" s="86"/>
      <c r="H1617" s="10">
        <v>18227</v>
      </c>
      <c r="I1617" s="10">
        <v>3692</v>
      </c>
      <c r="J1617" s="10">
        <v>21919</v>
      </c>
      <c r="K1617" s="10">
        <v>10934.16</v>
      </c>
      <c r="L1617" s="10">
        <v>0</v>
      </c>
      <c r="M1617" s="10">
        <v>10934.16</v>
      </c>
      <c r="N1617" s="10">
        <v>10984.84</v>
      </c>
      <c r="O1617" s="9">
        <v>0.49884392536155847</v>
      </c>
      <c r="P1617" s="10">
        <v>21919.200000000001</v>
      </c>
      <c r="Q1617" s="10">
        <v>0</v>
      </c>
      <c r="R1617" s="10">
        <v>21919.200000000001</v>
      </c>
      <c r="S1617" s="11">
        <v>-0.2</v>
      </c>
      <c r="T1617" s="9">
        <v>1.0000091245038552</v>
      </c>
    </row>
    <row r="1618" spans="1:20" hidden="1" outlineLevel="4" collapsed="1" x14ac:dyDescent="0.35">
      <c r="A1618" s="14" t="s">
        <v>3</v>
      </c>
      <c r="B1618" s="14" t="s">
        <v>3</v>
      </c>
      <c r="C1618" s="13" t="s">
        <v>3</v>
      </c>
      <c r="D1618" s="12" t="s">
        <v>3</v>
      </c>
      <c r="E1618" s="12" t="s">
        <v>3</v>
      </c>
      <c r="F1618" s="96" t="s">
        <v>59</v>
      </c>
      <c r="G1618" s="86"/>
      <c r="H1618" s="10">
        <v>19281</v>
      </c>
      <c r="I1618" s="10">
        <v>3864</v>
      </c>
      <c r="J1618" s="10">
        <v>23145</v>
      </c>
      <c r="K1618" s="10">
        <v>11552.52</v>
      </c>
      <c r="L1618" s="10">
        <v>0</v>
      </c>
      <c r="M1618" s="10">
        <v>11552.52</v>
      </c>
      <c r="N1618" s="10">
        <v>11592.48</v>
      </c>
      <c r="O1618" s="9">
        <v>0.49913674659753726</v>
      </c>
      <c r="P1618" s="10">
        <v>23144.639999999999</v>
      </c>
      <c r="Q1618" s="10">
        <v>0</v>
      </c>
      <c r="R1618" s="10">
        <v>23144.639999999999</v>
      </c>
      <c r="S1618" s="10">
        <v>0.36</v>
      </c>
      <c r="T1618" s="9">
        <v>0.99998444588464031</v>
      </c>
    </row>
    <row r="1619" spans="1:20" hidden="1" outlineLevel="4" collapsed="1" x14ac:dyDescent="0.35">
      <c r="A1619" s="14" t="s">
        <v>3</v>
      </c>
      <c r="B1619" s="14" t="s">
        <v>3</v>
      </c>
      <c r="C1619" s="13" t="s">
        <v>3</v>
      </c>
      <c r="D1619" s="12" t="s">
        <v>3</v>
      </c>
      <c r="E1619" s="12" t="s">
        <v>3</v>
      </c>
      <c r="F1619" s="96" t="s">
        <v>59</v>
      </c>
      <c r="G1619" s="86"/>
      <c r="H1619" s="10">
        <v>15602</v>
      </c>
      <c r="I1619" s="10">
        <v>3167</v>
      </c>
      <c r="J1619" s="10">
        <v>18769</v>
      </c>
      <c r="K1619" s="10">
        <v>9363.51</v>
      </c>
      <c r="L1619" s="10">
        <v>0</v>
      </c>
      <c r="M1619" s="10">
        <v>9363.51</v>
      </c>
      <c r="N1619" s="10">
        <v>9405.49</v>
      </c>
      <c r="O1619" s="9">
        <v>0.49888166657786776</v>
      </c>
      <c r="P1619" s="10">
        <v>18772.47</v>
      </c>
      <c r="Q1619" s="10">
        <v>0</v>
      </c>
      <c r="R1619" s="10">
        <v>18772.47</v>
      </c>
      <c r="S1619" s="11">
        <v>-3.47</v>
      </c>
      <c r="T1619" s="9">
        <v>1.0001848793222867</v>
      </c>
    </row>
    <row r="1620" spans="1:20" hidden="1" outlineLevel="4" collapsed="1" x14ac:dyDescent="0.35">
      <c r="A1620" s="14" t="s">
        <v>3</v>
      </c>
      <c r="B1620" s="14" t="s">
        <v>3</v>
      </c>
      <c r="C1620" s="13" t="s">
        <v>3</v>
      </c>
      <c r="D1620" s="12" t="s">
        <v>3</v>
      </c>
      <c r="E1620" s="12" t="s">
        <v>3</v>
      </c>
      <c r="F1620" s="96" t="s">
        <v>59</v>
      </c>
      <c r="G1620" s="86"/>
      <c r="H1620" s="10">
        <v>13759</v>
      </c>
      <c r="I1620" s="10">
        <v>2785</v>
      </c>
      <c r="J1620" s="10">
        <v>16544</v>
      </c>
      <c r="K1620" s="10">
        <v>8253.39</v>
      </c>
      <c r="L1620" s="10">
        <v>0</v>
      </c>
      <c r="M1620" s="10">
        <v>8253.39</v>
      </c>
      <c r="N1620" s="10">
        <v>8290.61</v>
      </c>
      <c r="O1620" s="9">
        <v>0.49887512088974856</v>
      </c>
      <c r="P1620" s="10">
        <v>16544.490000000002</v>
      </c>
      <c r="Q1620" s="10">
        <v>0</v>
      </c>
      <c r="R1620" s="10">
        <v>16544.490000000002</v>
      </c>
      <c r="S1620" s="11">
        <v>-0.49</v>
      </c>
      <c r="T1620" s="9">
        <v>1.0000296179883945</v>
      </c>
    </row>
    <row r="1621" spans="1:20" hidden="1" outlineLevel="4" collapsed="1" x14ac:dyDescent="0.35">
      <c r="A1621" s="14" t="s">
        <v>3</v>
      </c>
      <c r="B1621" s="14" t="s">
        <v>3</v>
      </c>
      <c r="C1621" s="13" t="s">
        <v>3</v>
      </c>
      <c r="D1621" s="12" t="s">
        <v>3</v>
      </c>
      <c r="E1621" s="12" t="s">
        <v>3</v>
      </c>
      <c r="F1621" s="96" t="s">
        <v>59</v>
      </c>
      <c r="G1621" s="86"/>
      <c r="H1621" s="10">
        <v>55098</v>
      </c>
      <c r="I1621" s="10">
        <v>10859</v>
      </c>
      <c r="J1621" s="10">
        <v>65957</v>
      </c>
      <c r="K1621" s="10">
        <v>28650.3</v>
      </c>
      <c r="L1621" s="10">
        <v>0</v>
      </c>
      <c r="M1621" s="10">
        <v>28650.3</v>
      </c>
      <c r="N1621" s="10">
        <v>37306.699999999997</v>
      </c>
      <c r="O1621" s="9">
        <v>0.43437845869278469</v>
      </c>
      <c r="P1621" s="10">
        <v>55321.14</v>
      </c>
      <c r="Q1621" s="10">
        <v>0</v>
      </c>
      <c r="R1621" s="10">
        <v>55321.14</v>
      </c>
      <c r="S1621" s="10">
        <v>10635.86</v>
      </c>
      <c r="T1621" s="9">
        <v>0.83874554634079779</v>
      </c>
    </row>
    <row r="1622" spans="1:20" hidden="1" outlineLevel="4" collapsed="1" x14ac:dyDescent="0.35">
      <c r="A1622" s="14" t="s">
        <v>3</v>
      </c>
      <c r="B1622" s="14" t="s">
        <v>3</v>
      </c>
      <c r="C1622" s="13" t="s">
        <v>3</v>
      </c>
      <c r="D1622" s="12" t="s">
        <v>3</v>
      </c>
      <c r="E1622" s="12" t="s">
        <v>3</v>
      </c>
      <c r="F1622" s="96" t="s">
        <v>59</v>
      </c>
      <c r="G1622" s="86"/>
      <c r="H1622" s="10">
        <v>18211</v>
      </c>
      <c r="I1622" s="10">
        <v>3538</v>
      </c>
      <c r="J1622" s="10">
        <v>21749</v>
      </c>
      <c r="K1622" s="10">
        <v>10885.11</v>
      </c>
      <c r="L1622" s="10">
        <v>0</v>
      </c>
      <c r="M1622" s="10">
        <v>10885.11</v>
      </c>
      <c r="N1622" s="10">
        <v>10863.89</v>
      </c>
      <c r="O1622" s="9">
        <v>0.50048783852131129</v>
      </c>
      <c r="P1622" s="10">
        <v>21683.67</v>
      </c>
      <c r="Q1622" s="10">
        <v>0</v>
      </c>
      <c r="R1622" s="10">
        <v>21683.67</v>
      </c>
      <c r="S1622" s="10">
        <v>65.33</v>
      </c>
      <c r="T1622" s="9">
        <v>0.99699618373258536</v>
      </c>
    </row>
    <row r="1623" spans="1:20" hidden="1" outlineLevel="4" collapsed="1" x14ac:dyDescent="0.35">
      <c r="A1623" s="14" t="s">
        <v>3</v>
      </c>
      <c r="B1623" s="14" t="s">
        <v>3</v>
      </c>
      <c r="C1623" s="13" t="s">
        <v>3</v>
      </c>
      <c r="D1623" s="12" t="s">
        <v>3</v>
      </c>
      <c r="E1623" s="12" t="s">
        <v>3</v>
      </c>
      <c r="F1623" s="96" t="s">
        <v>59</v>
      </c>
      <c r="G1623" s="86"/>
      <c r="H1623" s="10">
        <v>13898</v>
      </c>
      <c r="I1623" s="10">
        <v>2912</v>
      </c>
      <c r="J1623" s="10">
        <v>16810</v>
      </c>
      <c r="K1623" s="10">
        <v>8369.34</v>
      </c>
      <c r="L1623" s="10">
        <v>0</v>
      </c>
      <c r="M1623" s="10">
        <v>8369.34</v>
      </c>
      <c r="N1623" s="10">
        <v>8440.66</v>
      </c>
      <c r="O1623" s="9">
        <v>0.49787864366448542</v>
      </c>
      <c r="P1623" s="10">
        <v>16809.240000000002</v>
      </c>
      <c r="Q1623" s="10">
        <v>0</v>
      </c>
      <c r="R1623" s="10">
        <v>16809.240000000002</v>
      </c>
      <c r="S1623" s="10">
        <v>0.76</v>
      </c>
      <c r="T1623" s="9">
        <v>0.99995478881618083</v>
      </c>
    </row>
    <row r="1624" spans="1:20" hidden="1" outlineLevel="4" collapsed="1" x14ac:dyDescent="0.35">
      <c r="A1624" s="14" t="s">
        <v>3</v>
      </c>
      <c r="B1624" s="14" t="s">
        <v>3</v>
      </c>
      <c r="C1624" s="13" t="s">
        <v>3</v>
      </c>
      <c r="D1624" s="12" t="s">
        <v>3</v>
      </c>
      <c r="E1624" s="12" t="s">
        <v>3</v>
      </c>
      <c r="F1624" s="96" t="s">
        <v>122</v>
      </c>
      <c r="G1624" s="86"/>
      <c r="H1624" s="10">
        <v>57019</v>
      </c>
      <c r="I1624" s="10">
        <v>11075</v>
      </c>
      <c r="J1624" s="10">
        <v>68094</v>
      </c>
      <c r="K1624" s="10">
        <v>6834.85</v>
      </c>
      <c r="L1624" s="10">
        <v>0</v>
      </c>
      <c r="M1624" s="10">
        <v>6834.85</v>
      </c>
      <c r="N1624" s="10">
        <v>61259.15</v>
      </c>
      <c r="O1624" s="9">
        <v>0.10037374805416042</v>
      </c>
      <c r="P1624" s="10">
        <v>25130.71</v>
      </c>
      <c r="Q1624" s="10">
        <v>0</v>
      </c>
      <c r="R1624" s="10">
        <v>25130.71</v>
      </c>
      <c r="S1624" s="10">
        <v>42963.29</v>
      </c>
      <c r="T1624" s="9">
        <v>0.36905909478074428</v>
      </c>
    </row>
    <row r="1625" spans="1:20" hidden="1" outlineLevel="4" collapsed="1" x14ac:dyDescent="0.35">
      <c r="A1625" s="14" t="s">
        <v>3</v>
      </c>
      <c r="B1625" s="14" t="s">
        <v>3</v>
      </c>
      <c r="C1625" s="13" t="s">
        <v>3</v>
      </c>
      <c r="D1625" s="12" t="s">
        <v>3</v>
      </c>
      <c r="E1625" s="12" t="s">
        <v>3</v>
      </c>
      <c r="F1625" s="96" t="s">
        <v>88</v>
      </c>
      <c r="G1625" s="86"/>
      <c r="H1625" s="10">
        <v>8248</v>
      </c>
      <c r="I1625" s="10">
        <v>1601</v>
      </c>
      <c r="J1625" s="10">
        <v>9849</v>
      </c>
      <c r="K1625" s="10">
        <v>4962.1099999999997</v>
      </c>
      <c r="L1625" s="10">
        <v>0</v>
      </c>
      <c r="M1625" s="10">
        <v>4962.1099999999997</v>
      </c>
      <c r="N1625" s="10">
        <v>4886.8900000000003</v>
      </c>
      <c r="O1625" s="9">
        <v>0.50381866179307544</v>
      </c>
      <c r="P1625" s="10">
        <v>9851.4500000000007</v>
      </c>
      <c r="Q1625" s="10">
        <v>0</v>
      </c>
      <c r="R1625" s="10">
        <v>9851.4500000000007</v>
      </c>
      <c r="S1625" s="11">
        <v>-2.4500000000000002</v>
      </c>
      <c r="T1625" s="9">
        <v>1.0002487562189055</v>
      </c>
    </row>
    <row r="1626" spans="1:20" hidden="1" outlineLevel="4" collapsed="1" x14ac:dyDescent="0.35">
      <c r="A1626" s="14" t="s">
        <v>3</v>
      </c>
      <c r="B1626" s="14" t="s">
        <v>3</v>
      </c>
      <c r="C1626" s="13" t="s">
        <v>3</v>
      </c>
      <c r="D1626" s="12" t="s">
        <v>3</v>
      </c>
      <c r="E1626" s="12" t="s">
        <v>3</v>
      </c>
      <c r="F1626" s="96" t="s">
        <v>103</v>
      </c>
      <c r="G1626" s="86"/>
      <c r="H1626" s="10">
        <v>0</v>
      </c>
      <c r="I1626" s="10">
        <v>0</v>
      </c>
      <c r="J1626" s="10">
        <v>0</v>
      </c>
      <c r="K1626" s="10">
        <v>3193.42</v>
      </c>
      <c r="L1626" s="10">
        <v>0</v>
      </c>
      <c r="M1626" s="10">
        <v>3193.42</v>
      </c>
      <c r="N1626" s="11">
        <v>-3193.42</v>
      </c>
      <c r="O1626" s="24">
        <v>-1</v>
      </c>
      <c r="P1626" s="10">
        <v>12996.46</v>
      </c>
      <c r="Q1626" s="10">
        <v>0</v>
      </c>
      <c r="R1626" s="10">
        <v>12996.46</v>
      </c>
      <c r="S1626" s="11">
        <v>-12996.46</v>
      </c>
      <c r="T1626" s="24">
        <v>-1</v>
      </c>
    </row>
    <row r="1627" spans="1:20" hidden="1" outlineLevel="4" collapsed="1" x14ac:dyDescent="0.35">
      <c r="A1627" s="14" t="s">
        <v>3</v>
      </c>
      <c r="B1627" s="14" t="s">
        <v>3</v>
      </c>
      <c r="C1627" s="13" t="s">
        <v>3</v>
      </c>
      <c r="D1627" s="12" t="s">
        <v>3</v>
      </c>
      <c r="E1627" s="12" t="s">
        <v>3</v>
      </c>
      <c r="F1627" s="96" t="s">
        <v>247</v>
      </c>
      <c r="G1627" s="86"/>
      <c r="H1627" s="10">
        <v>0</v>
      </c>
      <c r="I1627" s="10">
        <v>0</v>
      </c>
      <c r="J1627" s="10">
        <v>0</v>
      </c>
      <c r="K1627" s="10">
        <v>12261.42</v>
      </c>
      <c r="L1627" s="10">
        <v>0</v>
      </c>
      <c r="M1627" s="10">
        <v>12261.42</v>
      </c>
      <c r="N1627" s="11">
        <v>-12261.42</v>
      </c>
      <c r="O1627" s="24">
        <v>-1</v>
      </c>
      <c r="P1627" s="10">
        <v>12261.42</v>
      </c>
      <c r="Q1627" s="10">
        <v>0</v>
      </c>
      <c r="R1627" s="10">
        <v>12261.42</v>
      </c>
      <c r="S1627" s="11">
        <v>-12261.42</v>
      </c>
      <c r="T1627" s="24">
        <v>-1</v>
      </c>
    </row>
    <row r="1628" spans="1:20" hidden="1" outlineLevel="4" collapsed="1" x14ac:dyDescent="0.35">
      <c r="A1628" s="14" t="s">
        <v>3</v>
      </c>
      <c r="B1628" s="14" t="s">
        <v>3</v>
      </c>
      <c r="C1628" s="13" t="s">
        <v>3</v>
      </c>
      <c r="D1628" s="12" t="s">
        <v>3</v>
      </c>
      <c r="E1628" s="12" t="s">
        <v>3</v>
      </c>
      <c r="F1628" s="96" t="s">
        <v>246</v>
      </c>
      <c r="G1628" s="86"/>
      <c r="H1628" s="10">
        <v>0</v>
      </c>
      <c r="I1628" s="10">
        <v>0</v>
      </c>
      <c r="J1628" s="10">
        <v>0</v>
      </c>
      <c r="K1628" s="10">
        <v>986.16</v>
      </c>
      <c r="L1628" s="10">
        <v>0</v>
      </c>
      <c r="M1628" s="10">
        <v>986.16</v>
      </c>
      <c r="N1628" s="11">
        <v>-986.16</v>
      </c>
      <c r="O1628" s="24">
        <v>-1</v>
      </c>
      <c r="P1628" s="10">
        <v>2465.4</v>
      </c>
      <c r="Q1628" s="10">
        <v>0</v>
      </c>
      <c r="R1628" s="10">
        <v>2465.4</v>
      </c>
      <c r="S1628" s="11">
        <v>-2465.4</v>
      </c>
      <c r="T1628" s="24">
        <v>-1</v>
      </c>
    </row>
    <row r="1629" spans="1:20" hidden="1" outlineLevel="3" collapsed="1" x14ac:dyDescent="0.35">
      <c r="A1629" s="14" t="s">
        <v>3</v>
      </c>
      <c r="B1629" s="14" t="s">
        <v>3</v>
      </c>
      <c r="C1629" s="13" t="s">
        <v>3</v>
      </c>
      <c r="D1629" s="12" t="s">
        <v>3</v>
      </c>
      <c r="E1629" s="96" t="s">
        <v>435</v>
      </c>
      <c r="F1629" s="86"/>
      <c r="G1629" s="86"/>
      <c r="H1629" s="16">
        <v>0</v>
      </c>
      <c r="I1629" s="16">
        <v>0</v>
      </c>
      <c r="J1629" s="16">
        <v>0</v>
      </c>
      <c r="K1629" s="16">
        <v>0</v>
      </c>
      <c r="L1629" s="16">
        <v>0</v>
      </c>
      <c r="M1629" s="16">
        <v>0</v>
      </c>
      <c r="N1629" s="16">
        <v>0</v>
      </c>
      <c r="O1629" s="17">
        <v>0</v>
      </c>
      <c r="P1629" s="16">
        <v>0</v>
      </c>
      <c r="Q1629" s="16">
        <v>0</v>
      </c>
      <c r="R1629" s="16">
        <v>0</v>
      </c>
      <c r="S1629" s="16">
        <v>0</v>
      </c>
      <c r="T1629" s="15">
        <v>0</v>
      </c>
    </row>
    <row r="1630" spans="1:20" hidden="1" outlineLevel="4" collapsed="1" x14ac:dyDescent="0.35">
      <c r="A1630" s="14" t="s">
        <v>3</v>
      </c>
      <c r="B1630" s="14" t="s">
        <v>3</v>
      </c>
      <c r="C1630" s="13" t="s">
        <v>3</v>
      </c>
      <c r="D1630" s="12" t="s">
        <v>3</v>
      </c>
      <c r="E1630" s="12" t="s">
        <v>3</v>
      </c>
      <c r="F1630" s="96"/>
      <c r="G1630" s="86"/>
      <c r="H1630" s="10">
        <v>0</v>
      </c>
      <c r="I1630" s="10">
        <v>0</v>
      </c>
      <c r="J1630" s="10">
        <v>0</v>
      </c>
      <c r="K1630" s="11">
        <v>-1869.6</v>
      </c>
      <c r="L1630" s="10">
        <v>0</v>
      </c>
      <c r="M1630" s="11">
        <v>-1869.6</v>
      </c>
      <c r="N1630" s="10">
        <v>1869.6</v>
      </c>
      <c r="O1630" s="24">
        <v>-1</v>
      </c>
      <c r="P1630" s="11">
        <v>-1869.6</v>
      </c>
      <c r="Q1630" s="10">
        <v>0</v>
      </c>
      <c r="R1630" s="11">
        <v>-1869.6</v>
      </c>
      <c r="S1630" s="10">
        <v>1869.6</v>
      </c>
      <c r="T1630" s="24">
        <v>-1</v>
      </c>
    </row>
    <row r="1631" spans="1:20" hidden="1" outlineLevel="4" collapsed="1" x14ac:dyDescent="0.35">
      <c r="A1631" s="14" t="s">
        <v>3</v>
      </c>
      <c r="B1631" s="14" t="s">
        <v>3</v>
      </c>
      <c r="C1631" s="13" t="s">
        <v>3</v>
      </c>
      <c r="D1631" s="12" t="s">
        <v>3</v>
      </c>
      <c r="E1631" s="12" t="s">
        <v>3</v>
      </c>
      <c r="F1631" s="96"/>
      <c r="G1631" s="86"/>
      <c r="H1631" s="10">
        <v>0</v>
      </c>
      <c r="I1631" s="10">
        <v>0</v>
      </c>
      <c r="J1631" s="10">
        <v>0</v>
      </c>
      <c r="K1631" s="10">
        <v>244.3</v>
      </c>
      <c r="L1631" s="10">
        <v>0</v>
      </c>
      <c r="M1631" s="10">
        <v>244.3</v>
      </c>
      <c r="N1631" s="11">
        <v>-244.3</v>
      </c>
      <c r="O1631" s="24">
        <v>-1</v>
      </c>
      <c r="P1631" s="10">
        <v>244.3</v>
      </c>
      <c r="Q1631" s="10">
        <v>0</v>
      </c>
      <c r="R1631" s="10">
        <v>244.3</v>
      </c>
      <c r="S1631" s="11">
        <v>-244.3</v>
      </c>
      <c r="T1631" s="24">
        <v>-1</v>
      </c>
    </row>
    <row r="1632" spans="1:20" hidden="1" outlineLevel="4" collapsed="1" x14ac:dyDescent="0.35">
      <c r="A1632" s="14" t="s">
        <v>3</v>
      </c>
      <c r="B1632" s="14" t="s">
        <v>3</v>
      </c>
      <c r="C1632" s="13" t="s">
        <v>3</v>
      </c>
      <c r="D1632" s="12" t="s">
        <v>3</v>
      </c>
      <c r="E1632" s="12" t="s">
        <v>3</v>
      </c>
      <c r="F1632" s="96"/>
      <c r="G1632" s="86"/>
      <c r="H1632" s="10">
        <v>0</v>
      </c>
      <c r="I1632" s="10">
        <v>0</v>
      </c>
      <c r="J1632" s="10">
        <v>0</v>
      </c>
      <c r="K1632" s="10">
        <v>129.19</v>
      </c>
      <c r="L1632" s="10">
        <v>0</v>
      </c>
      <c r="M1632" s="10">
        <v>129.19</v>
      </c>
      <c r="N1632" s="11">
        <v>-129.19</v>
      </c>
      <c r="O1632" s="24">
        <v>-1</v>
      </c>
      <c r="P1632" s="10">
        <v>129.19</v>
      </c>
      <c r="Q1632" s="10">
        <v>0</v>
      </c>
      <c r="R1632" s="10">
        <v>129.19</v>
      </c>
      <c r="S1632" s="11">
        <v>-129.19</v>
      </c>
      <c r="T1632" s="24">
        <v>-1</v>
      </c>
    </row>
    <row r="1633" spans="1:20" hidden="1" outlineLevel="4" collapsed="1" x14ac:dyDescent="0.35">
      <c r="A1633" s="14" t="s">
        <v>3</v>
      </c>
      <c r="B1633" s="14" t="s">
        <v>3</v>
      </c>
      <c r="C1633" s="13" t="s">
        <v>3</v>
      </c>
      <c r="D1633" s="12" t="s">
        <v>3</v>
      </c>
      <c r="E1633" s="12" t="s">
        <v>3</v>
      </c>
      <c r="F1633" s="96"/>
      <c r="G1633" s="86"/>
      <c r="H1633" s="10">
        <v>0</v>
      </c>
      <c r="I1633" s="10">
        <v>0</v>
      </c>
      <c r="J1633" s="10">
        <v>0</v>
      </c>
      <c r="K1633" s="10">
        <v>236.24</v>
      </c>
      <c r="L1633" s="10">
        <v>0</v>
      </c>
      <c r="M1633" s="10">
        <v>236.24</v>
      </c>
      <c r="N1633" s="11">
        <v>-236.24</v>
      </c>
      <c r="O1633" s="24">
        <v>-1</v>
      </c>
      <c r="P1633" s="10">
        <v>1653.68</v>
      </c>
      <c r="Q1633" s="10">
        <v>0</v>
      </c>
      <c r="R1633" s="10">
        <v>1653.68</v>
      </c>
      <c r="S1633" s="11">
        <v>-1653.68</v>
      </c>
      <c r="T1633" s="24">
        <v>-1</v>
      </c>
    </row>
    <row r="1634" spans="1:20" hidden="1" outlineLevel="4" collapsed="1" x14ac:dyDescent="0.35">
      <c r="A1634" s="14" t="s">
        <v>3</v>
      </c>
      <c r="B1634" s="14" t="s">
        <v>3</v>
      </c>
      <c r="C1634" s="13" t="s">
        <v>3</v>
      </c>
      <c r="D1634" s="12" t="s">
        <v>3</v>
      </c>
      <c r="E1634" s="12" t="s">
        <v>3</v>
      </c>
      <c r="F1634" s="96"/>
      <c r="G1634" s="86"/>
      <c r="H1634" s="10">
        <v>0</v>
      </c>
      <c r="I1634" s="10">
        <v>0</v>
      </c>
      <c r="J1634" s="10">
        <v>0</v>
      </c>
      <c r="K1634" s="11">
        <v>-236.24</v>
      </c>
      <c r="L1634" s="10">
        <v>0</v>
      </c>
      <c r="M1634" s="11">
        <v>-236.24</v>
      </c>
      <c r="N1634" s="10">
        <v>236.24</v>
      </c>
      <c r="O1634" s="24">
        <v>-1</v>
      </c>
      <c r="P1634" s="11">
        <v>-1653.68</v>
      </c>
      <c r="Q1634" s="10">
        <v>0</v>
      </c>
      <c r="R1634" s="11">
        <v>-1653.68</v>
      </c>
      <c r="S1634" s="10">
        <v>1653.68</v>
      </c>
      <c r="T1634" s="24">
        <v>-1</v>
      </c>
    </row>
    <row r="1635" spans="1:20" hidden="1" outlineLevel="4" collapsed="1" x14ac:dyDescent="0.35">
      <c r="A1635" s="14" t="s">
        <v>3</v>
      </c>
      <c r="B1635" s="14" t="s">
        <v>3</v>
      </c>
      <c r="C1635" s="13" t="s">
        <v>3</v>
      </c>
      <c r="D1635" s="12" t="s">
        <v>3</v>
      </c>
      <c r="E1635" s="12" t="s">
        <v>3</v>
      </c>
      <c r="F1635" s="96"/>
      <c r="G1635" s="86"/>
      <c r="H1635" s="10">
        <v>0</v>
      </c>
      <c r="I1635" s="10">
        <v>0</v>
      </c>
      <c r="J1635" s="10">
        <v>0</v>
      </c>
      <c r="K1635" s="10">
        <v>741.43</v>
      </c>
      <c r="L1635" s="10">
        <v>0</v>
      </c>
      <c r="M1635" s="10">
        <v>741.43</v>
      </c>
      <c r="N1635" s="11">
        <v>-741.43</v>
      </c>
      <c r="O1635" s="24">
        <v>-1</v>
      </c>
      <c r="P1635" s="10">
        <v>741.43</v>
      </c>
      <c r="Q1635" s="10">
        <v>0</v>
      </c>
      <c r="R1635" s="10">
        <v>741.43</v>
      </c>
      <c r="S1635" s="11">
        <v>-741.43</v>
      </c>
      <c r="T1635" s="24">
        <v>-1</v>
      </c>
    </row>
    <row r="1636" spans="1:20" hidden="1" outlineLevel="4" collapsed="1" x14ac:dyDescent="0.35">
      <c r="A1636" s="14" t="s">
        <v>3</v>
      </c>
      <c r="B1636" s="14" t="s">
        <v>3</v>
      </c>
      <c r="C1636" s="13" t="s">
        <v>3</v>
      </c>
      <c r="D1636" s="12" t="s">
        <v>3</v>
      </c>
      <c r="E1636" s="12" t="s">
        <v>3</v>
      </c>
      <c r="F1636" s="96"/>
      <c r="G1636" s="86"/>
      <c r="H1636" s="10">
        <v>0</v>
      </c>
      <c r="I1636" s="10">
        <v>0</v>
      </c>
      <c r="J1636" s="10">
        <v>0</v>
      </c>
      <c r="K1636" s="10">
        <v>395.07</v>
      </c>
      <c r="L1636" s="10">
        <v>0</v>
      </c>
      <c r="M1636" s="10">
        <v>395.07</v>
      </c>
      <c r="N1636" s="11">
        <v>-395.07</v>
      </c>
      <c r="O1636" s="24">
        <v>-1</v>
      </c>
      <c r="P1636" s="10">
        <v>395.07</v>
      </c>
      <c r="Q1636" s="10">
        <v>0</v>
      </c>
      <c r="R1636" s="10">
        <v>395.07</v>
      </c>
      <c r="S1636" s="11">
        <v>-395.07</v>
      </c>
      <c r="T1636" s="24">
        <v>-1</v>
      </c>
    </row>
    <row r="1637" spans="1:20" hidden="1" outlineLevel="4" collapsed="1" x14ac:dyDescent="0.35">
      <c r="A1637" s="14" t="s">
        <v>3</v>
      </c>
      <c r="B1637" s="14" t="s">
        <v>3</v>
      </c>
      <c r="C1637" s="13" t="s">
        <v>3</v>
      </c>
      <c r="D1637" s="12" t="s">
        <v>3</v>
      </c>
      <c r="E1637" s="12" t="s">
        <v>3</v>
      </c>
      <c r="F1637" s="96"/>
      <c r="G1637" s="86"/>
      <c r="H1637" s="10">
        <v>0</v>
      </c>
      <c r="I1637" s="10">
        <v>0</v>
      </c>
      <c r="J1637" s="10">
        <v>0</v>
      </c>
      <c r="K1637" s="11">
        <v>-2592.15</v>
      </c>
      <c r="L1637" s="10">
        <v>0</v>
      </c>
      <c r="M1637" s="11">
        <v>-2592.15</v>
      </c>
      <c r="N1637" s="10">
        <v>2592.15</v>
      </c>
      <c r="O1637" s="24">
        <v>-1</v>
      </c>
      <c r="P1637" s="11">
        <v>-2592.15</v>
      </c>
      <c r="Q1637" s="10">
        <v>0</v>
      </c>
      <c r="R1637" s="11">
        <v>-2592.15</v>
      </c>
      <c r="S1637" s="10">
        <v>2592.15</v>
      </c>
      <c r="T1637" s="24">
        <v>-1</v>
      </c>
    </row>
    <row r="1638" spans="1:20" hidden="1" outlineLevel="4" collapsed="1" x14ac:dyDescent="0.35">
      <c r="A1638" s="14" t="s">
        <v>3</v>
      </c>
      <c r="B1638" s="14" t="s">
        <v>3</v>
      </c>
      <c r="C1638" s="13" t="s">
        <v>3</v>
      </c>
      <c r="D1638" s="12" t="s">
        <v>3</v>
      </c>
      <c r="E1638" s="12" t="s">
        <v>3</v>
      </c>
      <c r="F1638" s="96"/>
      <c r="G1638" s="86"/>
      <c r="H1638" s="10">
        <v>0</v>
      </c>
      <c r="I1638" s="10">
        <v>0</v>
      </c>
      <c r="J1638" s="10">
        <v>0</v>
      </c>
      <c r="K1638" s="10">
        <v>196.95</v>
      </c>
      <c r="L1638" s="10">
        <v>0</v>
      </c>
      <c r="M1638" s="10">
        <v>196.95</v>
      </c>
      <c r="N1638" s="11">
        <v>-196.95</v>
      </c>
      <c r="O1638" s="24">
        <v>-1</v>
      </c>
      <c r="P1638" s="10">
        <v>196.95</v>
      </c>
      <c r="Q1638" s="10">
        <v>0</v>
      </c>
      <c r="R1638" s="10">
        <v>196.95</v>
      </c>
      <c r="S1638" s="11">
        <v>-196.95</v>
      </c>
      <c r="T1638" s="24">
        <v>-1</v>
      </c>
    </row>
    <row r="1639" spans="1:20" hidden="1" outlineLevel="4" collapsed="1" x14ac:dyDescent="0.35">
      <c r="A1639" s="14" t="s">
        <v>3</v>
      </c>
      <c r="B1639" s="14" t="s">
        <v>3</v>
      </c>
      <c r="C1639" s="13" t="s">
        <v>3</v>
      </c>
      <c r="D1639" s="12" t="s">
        <v>3</v>
      </c>
      <c r="E1639" s="12" t="s">
        <v>3</v>
      </c>
      <c r="F1639" s="96"/>
      <c r="G1639" s="86"/>
      <c r="H1639" s="10">
        <v>0</v>
      </c>
      <c r="I1639" s="10">
        <v>0</v>
      </c>
      <c r="J1639" s="10">
        <v>0</v>
      </c>
      <c r="K1639" s="10">
        <v>162.66</v>
      </c>
      <c r="L1639" s="10">
        <v>0</v>
      </c>
      <c r="M1639" s="10">
        <v>162.66</v>
      </c>
      <c r="N1639" s="11">
        <v>-162.66</v>
      </c>
      <c r="O1639" s="24">
        <v>-1</v>
      </c>
      <c r="P1639" s="10">
        <v>162.66</v>
      </c>
      <c r="Q1639" s="10">
        <v>0</v>
      </c>
      <c r="R1639" s="10">
        <v>162.66</v>
      </c>
      <c r="S1639" s="11">
        <v>-162.66</v>
      </c>
      <c r="T1639" s="24">
        <v>-1</v>
      </c>
    </row>
    <row r="1640" spans="1:20" hidden="1" outlineLevel="4" collapsed="1" x14ac:dyDescent="0.35">
      <c r="A1640" s="14" t="s">
        <v>3</v>
      </c>
      <c r="B1640" s="14" t="s">
        <v>3</v>
      </c>
      <c r="C1640" s="13" t="s">
        <v>3</v>
      </c>
      <c r="D1640" s="12" t="s">
        <v>3</v>
      </c>
      <c r="E1640" s="12" t="s">
        <v>3</v>
      </c>
      <c r="F1640" s="96" t="s">
        <v>122</v>
      </c>
      <c r="G1640" s="86"/>
      <c r="H1640" s="10">
        <v>0</v>
      </c>
      <c r="I1640" s="10">
        <v>0</v>
      </c>
      <c r="J1640" s="10">
        <v>0</v>
      </c>
      <c r="K1640" s="10">
        <v>2592.15</v>
      </c>
      <c r="L1640" s="10">
        <v>0</v>
      </c>
      <c r="M1640" s="10">
        <v>2592.15</v>
      </c>
      <c r="N1640" s="11">
        <v>-2592.15</v>
      </c>
      <c r="O1640" s="24">
        <v>-1</v>
      </c>
      <c r="P1640" s="10">
        <v>2592.15</v>
      </c>
      <c r="Q1640" s="10">
        <v>0</v>
      </c>
      <c r="R1640" s="10">
        <v>2592.15</v>
      </c>
      <c r="S1640" s="11">
        <v>-2592.15</v>
      </c>
      <c r="T1640" s="24">
        <v>-1</v>
      </c>
    </row>
    <row r="1641" spans="1:20" hidden="1" outlineLevel="3" collapsed="1" x14ac:dyDescent="0.35">
      <c r="A1641" s="14" t="s">
        <v>3</v>
      </c>
      <c r="B1641" s="14" t="s">
        <v>3</v>
      </c>
      <c r="C1641" s="13" t="s">
        <v>3</v>
      </c>
      <c r="D1641" s="12" t="s">
        <v>3</v>
      </c>
      <c r="E1641" s="96" t="s">
        <v>434</v>
      </c>
      <c r="F1641" s="86"/>
      <c r="G1641" s="86"/>
      <c r="H1641" s="16">
        <v>0</v>
      </c>
      <c r="I1641" s="16">
        <v>0</v>
      </c>
      <c r="J1641" s="16">
        <v>0</v>
      </c>
      <c r="K1641" s="16">
        <v>0</v>
      </c>
      <c r="L1641" s="16">
        <v>0</v>
      </c>
      <c r="M1641" s="16">
        <v>0</v>
      </c>
      <c r="N1641" s="16">
        <v>0</v>
      </c>
      <c r="O1641" s="17">
        <v>0</v>
      </c>
      <c r="P1641" s="16">
        <v>0</v>
      </c>
      <c r="Q1641" s="16">
        <v>0</v>
      </c>
      <c r="R1641" s="16">
        <v>0</v>
      </c>
      <c r="S1641" s="16">
        <v>0</v>
      </c>
      <c r="T1641" s="15">
        <v>0</v>
      </c>
    </row>
    <row r="1642" spans="1:20" hidden="1" outlineLevel="4" collapsed="1" x14ac:dyDescent="0.35">
      <c r="A1642" s="14" t="s">
        <v>3</v>
      </c>
      <c r="B1642" s="14" t="s">
        <v>3</v>
      </c>
      <c r="C1642" s="13" t="s">
        <v>3</v>
      </c>
      <c r="D1642" s="12" t="s">
        <v>3</v>
      </c>
      <c r="E1642" s="12" t="s">
        <v>3</v>
      </c>
      <c r="F1642" s="96"/>
      <c r="G1642" s="86"/>
      <c r="H1642" s="10">
        <v>0</v>
      </c>
      <c r="I1642" s="10">
        <v>0</v>
      </c>
      <c r="J1642" s="10">
        <v>0</v>
      </c>
      <c r="K1642" s="11">
        <v>-237.85</v>
      </c>
      <c r="L1642" s="10">
        <v>0</v>
      </c>
      <c r="M1642" s="11">
        <v>-237.85</v>
      </c>
      <c r="N1642" s="10">
        <v>237.85</v>
      </c>
      <c r="O1642" s="24">
        <v>-1</v>
      </c>
      <c r="P1642" s="11">
        <v>-237.85</v>
      </c>
      <c r="Q1642" s="10">
        <v>0</v>
      </c>
      <c r="R1642" s="11">
        <v>-237.85</v>
      </c>
      <c r="S1642" s="10">
        <v>237.85</v>
      </c>
      <c r="T1642" s="24">
        <v>-1</v>
      </c>
    </row>
    <row r="1643" spans="1:20" hidden="1" outlineLevel="4" collapsed="1" x14ac:dyDescent="0.35">
      <c r="A1643" s="14" t="s">
        <v>3</v>
      </c>
      <c r="B1643" s="14" t="s">
        <v>3</v>
      </c>
      <c r="C1643" s="13" t="s">
        <v>3</v>
      </c>
      <c r="D1643" s="12" t="s">
        <v>3</v>
      </c>
      <c r="E1643" s="12" t="s">
        <v>3</v>
      </c>
      <c r="F1643" s="96"/>
      <c r="G1643" s="86"/>
      <c r="H1643" s="10">
        <v>0</v>
      </c>
      <c r="I1643" s="10">
        <v>0</v>
      </c>
      <c r="J1643" s="10">
        <v>0</v>
      </c>
      <c r="K1643" s="10">
        <v>3.55</v>
      </c>
      <c r="L1643" s="10">
        <v>0</v>
      </c>
      <c r="M1643" s="10">
        <v>3.55</v>
      </c>
      <c r="N1643" s="11">
        <v>-3.55</v>
      </c>
      <c r="O1643" s="24">
        <v>-1</v>
      </c>
      <c r="P1643" s="10">
        <v>3.55</v>
      </c>
      <c r="Q1643" s="10">
        <v>0</v>
      </c>
      <c r="R1643" s="10">
        <v>3.55</v>
      </c>
      <c r="S1643" s="11">
        <v>-3.55</v>
      </c>
      <c r="T1643" s="24">
        <v>-1</v>
      </c>
    </row>
    <row r="1644" spans="1:20" hidden="1" outlineLevel="4" collapsed="1" x14ac:dyDescent="0.35">
      <c r="A1644" s="14" t="s">
        <v>3</v>
      </c>
      <c r="B1644" s="14" t="s">
        <v>3</v>
      </c>
      <c r="C1644" s="13" t="s">
        <v>3</v>
      </c>
      <c r="D1644" s="12" t="s">
        <v>3</v>
      </c>
      <c r="E1644" s="12" t="s">
        <v>3</v>
      </c>
      <c r="F1644" s="96"/>
      <c r="G1644" s="86"/>
      <c r="H1644" s="10">
        <v>0</v>
      </c>
      <c r="I1644" s="10">
        <v>0</v>
      </c>
      <c r="J1644" s="10">
        <v>0</v>
      </c>
      <c r="K1644" s="10">
        <v>14.2</v>
      </c>
      <c r="L1644" s="10">
        <v>0</v>
      </c>
      <c r="M1644" s="10">
        <v>14.2</v>
      </c>
      <c r="N1644" s="11">
        <v>-14.2</v>
      </c>
      <c r="O1644" s="24">
        <v>-1</v>
      </c>
      <c r="P1644" s="10">
        <v>14.2</v>
      </c>
      <c r="Q1644" s="10">
        <v>0</v>
      </c>
      <c r="R1644" s="10">
        <v>14.2</v>
      </c>
      <c r="S1644" s="11">
        <v>-14.2</v>
      </c>
      <c r="T1644" s="24">
        <v>-1</v>
      </c>
    </row>
    <row r="1645" spans="1:20" hidden="1" outlineLevel="4" collapsed="1" x14ac:dyDescent="0.35">
      <c r="A1645" s="14" t="s">
        <v>3</v>
      </c>
      <c r="B1645" s="14" t="s">
        <v>3</v>
      </c>
      <c r="C1645" s="13" t="s">
        <v>3</v>
      </c>
      <c r="D1645" s="12" t="s">
        <v>3</v>
      </c>
      <c r="E1645" s="12" t="s">
        <v>3</v>
      </c>
      <c r="F1645" s="96"/>
      <c r="G1645" s="86"/>
      <c r="H1645" s="10">
        <v>0</v>
      </c>
      <c r="I1645" s="10">
        <v>0</v>
      </c>
      <c r="J1645" s="10">
        <v>0</v>
      </c>
      <c r="K1645" s="10">
        <v>3.55</v>
      </c>
      <c r="L1645" s="10">
        <v>0</v>
      </c>
      <c r="M1645" s="10">
        <v>3.55</v>
      </c>
      <c r="N1645" s="11">
        <v>-3.55</v>
      </c>
      <c r="O1645" s="24">
        <v>-1</v>
      </c>
      <c r="P1645" s="10">
        <v>3.55</v>
      </c>
      <c r="Q1645" s="10">
        <v>0</v>
      </c>
      <c r="R1645" s="10">
        <v>3.55</v>
      </c>
      <c r="S1645" s="11">
        <v>-3.55</v>
      </c>
      <c r="T1645" s="24">
        <v>-1</v>
      </c>
    </row>
    <row r="1646" spans="1:20" hidden="1" outlineLevel="4" collapsed="1" x14ac:dyDescent="0.35">
      <c r="A1646" s="14" t="s">
        <v>3</v>
      </c>
      <c r="B1646" s="14" t="s">
        <v>3</v>
      </c>
      <c r="C1646" s="13" t="s">
        <v>3</v>
      </c>
      <c r="D1646" s="12" t="s">
        <v>3</v>
      </c>
      <c r="E1646" s="12" t="s">
        <v>3</v>
      </c>
      <c r="F1646" s="96"/>
      <c r="G1646" s="86"/>
      <c r="H1646" s="10">
        <v>0</v>
      </c>
      <c r="I1646" s="10">
        <v>0</v>
      </c>
      <c r="J1646" s="10">
        <v>0</v>
      </c>
      <c r="K1646" s="10">
        <v>7.1</v>
      </c>
      <c r="L1646" s="10">
        <v>0</v>
      </c>
      <c r="M1646" s="10">
        <v>7.1</v>
      </c>
      <c r="N1646" s="11">
        <v>-7.1</v>
      </c>
      <c r="O1646" s="24">
        <v>-1</v>
      </c>
      <c r="P1646" s="10">
        <v>7.1</v>
      </c>
      <c r="Q1646" s="10">
        <v>0</v>
      </c>
      <c r="R1646" s="10">
        <v>7.1</v>
      </c>
      <c r="S1646" s="11">
        <v>-7.1</v>
      </c>
      <c r="T1646" s="24">
        <v>-1</v>
      </c>
    </row>
    <row r="1647" spans="1:20" hidden="1" outlineLevel="4" collapsed="1" x14ac:dyDescent="0.35">
      <c r="A1647" s="14" t="s">
        <v>3</v>
      </c>
      <c r="B1647" s="14" t="s">
        <v>3</v>
      </c>
      <c r="C1647" s="13" t="s">
        <v>3</v>
      </c>
      <c r="D1647" s="12" t="s">
        <v>3</v>
      </c>
      <c r="E1647" s="12" t="s">
        <v>3</v>
      </c>
      <c r="F1647" s="96"/>
      <c r="G1647" s="86"/>
      <c r="H1647" s="10">
        <v>0</v>
      </c>
      <c r="I1647" s="10">
        <v>0</v>
      </c>
      <c r="J1647" s="10">
        <v>0</v>
      </c>
      <c r="K1647" s="10">
        <v>7.1</v>
      </c>
      <c r="L1647" s="10">
        <v>0</v>
      </c>
      <c r="M1647" s="10">
        <v>7.1</v>
      </c>
      <c r="N1647" s="11">
        <v>-7.1</v>
      </c>
      <c r="O1647" s="24">
        <v>-1</v>
      </c>
      <c r="P1647" s="10">
        <v>7.1</v>
      </c>
      <c r="Q1647" s="10">
        <v>0</v>
      </c>
      <c r="R1647" s="10">
        <v>7.1</v>
      </c>
      <c r="S1647" s="11">
        <v>-7.1</v>
      </c>
      <c r="T1647" s="24">
        <v>-1</v>
      </c>
    </row>
    <row r="1648" spans="1:20" hidden="1" outlineLevel="4" collapsed="1" x14ac:dyDescent="0.35">
      <c r="A1648" s="14" t="s">
        <v>3</v>
      </c>
      <c r="B1648" s="14" t="s">
        <v>3</v>
      </c>
      <c r="C1648" s="13" t="s">
        <v>3</v>
      </c>
      <c r="D1648" s="12" t="s">
        <v>3</v>
      </c>
      <c r="E1648" s="12" t="s">
        <v>3</v>
      </c>
      <c r="F1648" s="96"/>
      <c r="G1648" s="86"/>
      <c r="H1648" s="10">
        <v>0</v>
      </c>
      <c r="I1648" s="10">
        <v>0</v>
      </c>
      <c r="J1648" s="10">
        <v>0</v>
      </c>
      <c r="K1648" s="10">
        <v>10.65</v>
      </c>
      <c r="L1648" s="10">
        <v>0</v>
      </c>
      <c r="M1648" s="10">
        <v>10.65</v>
      </c>
      <c r="N1648" s="11">
        <v>-10.65</v>
      </c>
      <c r="O1648" s="24">
        <v>-1</v>
      </c>
      <c r="P1648" s="10">
        <v>10.65</v>
      </c>
      <c r="Q1648" s="10">
        <v>0</v>
      </c>
      <c r="R1648" s="10">
        <v>10.65</v>
      </c>
      <c r="S1648" s="11">
        <v>-10.65</v>
      </c>
      <c r="T1648" s="24">
        <v>-1</v>
      </c>
    </row>
    <row r="1649" spans="1:20" hidden="1" outlineLevel="4" collapsed="1" x14ac:dyDescent="0.35">
      <c r="A1649" s="14" t="s">
        <v>3</v>
      </c>
      <c r="B1649" s="14" t="s">
        <v>3</v>
      </c>
      <c r="C1649" s="13" t="s">
        <v>3</v>
      </c>
      <c r="D1649" s="12" t="s">
        <v>3</v>
      </c>
      <c r="E1649" s="12" t="s">
        <v>3</v>
      </c>
      <c r="F1649" s="96"/>
      <c r="G1649" s="86"/>
      <c r="H1649" s="10">
        <v>0</v>
      </c>
      <c r="I1649" s="10">
        <v>0</v>
      </c>
      <c r="J1649" s="10">
        <v>0</v>
      </c>
      <c r="K1649" s="10">
        <v>7.1</v>
      </c>
      <c r="L1649" s="10">
        <v>0</v>
      </c>
      <c r="M1649" s="10">
        <v>7.1</v>
      </c>
      <c r="N1649" s="11">
        <v>-7.1</v>
      </c>
      <c r="O1649" s="24">
        <v>-1</v>
      </c>
      <c r="P1649" s="10">
        <v>7.1</v>
      </c>
      <c r="Q1649" s="10">
        <v>0</v>
      </c>
      <c r="R1649" s="10">
        <v>7.1</v>
      </c>
      <c r="S1649" s="11">
        <v>-7.1</v>
      </c>
      <c r="T1649" s="24">
        <v>-1</v>
      </c>
    </row>
    <row r="1650" spans="1:20" hidden="1" outlineLevel="4" collapsed="1" x14ac:dyDescent="0.35">
      <c r="A1650" s="14" t="s">
        <v>3</v>
      </c>
      <c r="B1650" s="14" t="s">
        <v>3</v>
      </c>
      <c r="C1650" s="13" t="s">
        <v>3</v>
      </c>
      <c r="D1650" s="12" t="s">
        <v>3</v>
      </c>
      <c r="E1650" s="12" t="s">
        <v>3</v>
      </c>
      <c r="F1650" s="96"/>
      <c r="G1650" s="86"/>
      <c r="H1650" s="10">
        <v>0</v>
      </c>
      <c r="I1650" s="10">
        <v>0</v>
      </c>
      <c r="J1650" s="10">
        <v>0</v>
      </c>
      <c r="K1650" s="10">
        <v>7.1</v>
      </c>
      <c r="L1650" s="10">
        <v>0</v>
      </c>
      <c r="M1650" s="10">
        <v>7.1</v>
      </c>
      <c r="N1650" s="11">
        <v>-7.1</v>
      </c>
      <c r="O1650" s="24">
        <v>-1</v>
      </c>
      <c r="P1650" s="10">
        <v>7.1</v>
      </c>
      <c r="Q1650" s="10">
        <v>0</v>
      </c>
      <c r="R1650" s="10">
        <v>7.1</v>
      </c>
      <c r="S1650" s="11">
        <v>-7.1</v>
      </c>
      <c r="T1650" s="24">
        <v>-1</v>
      </c>
    </row>
    <row r="1651" spans="1:20" hidden="1" outlineLevel="4" collapsed="1" x14ac:dyDescent="0.35">
      <c r="A1651" s="14" t="s">
        <v>3</v>
      </c>
      <c r="B1651" s="14" t="s">
        <v>3</v>
      </c>
      <c r="C1651" s="13" t="s">
        <v>3</v>
      </c>
      <c r="D1651" s="12" t="s">
        <v>3</v>
      </c>
      <c r="E1651" s="12" t="s">
        <v>3</v>
      </c>
      <c r="F1651" s="96"/>
      <c r="G1651" s="86"/>
      <c r="H1651" s="10">
        <v>0</v>
      </c>
      <c r="I1651" s="10">
        <v>0</v>
      </c>
      <c r="J1651" s="10">
        <v>0</v>
      </c>
      <c r="K1651" s="10">
        <v>3.55</v>
      </c>
      <c r="L1651" s="10">
        <v>0</v>
      </c>
      <c r="M1651" s="10">
        <v>3.55</v>
      </c>
      <c r="N1651" s="11">
        <v>-3.55</v>
      </c>
      <c r="O1651" s="24">
        <v>-1</v>
      </c>
      <c r="P1651" s="10">
        <v>3.55</v>
      </c>
      <c r="Q1651" s="10">
        <v>0</v>
      </c>
      <c r="R1651" s="10">
        <v>3.55</v>
      </c>
      <c r="S1651" s="11">
        <v>-3.55</v>
      </c>
      <c r="T1651" s="24">
        <v>-1</v>
      </c>
    </row>
    <row r="1652" spans="1:20" hidden="1" outlineLevel="4" collapsed="1" x14ac:dyDescent="0.35">
      <c r="A1652" s="14" t="s">
        <v>3</v>
      </c>
      <c r="B1652" s="14" t="s">
        <v>3</v>
      </c>
      <c r="C1652" s="13" t="s">
        <v>3</v>
      </c>
      <c r="D1652" s="12" t="s">
        <v>3</v>
      </c>
      <c r="E1652" s="12" t="s">
        <v>3</v>
      </c>
      <c r="F1652" s="96"/>
      <c r="G1652" s="86"/>
      <c r="H1652" s="10">
        <v>0</v>
      </c>
      <c r="I1652" s="10">
        <v>0</v>
      </c>
      <c r="J1652" s="10">
        <v>0</v>
      </c>
      <c r="K1652" s="10">
        <v>3.55</v>
      </c>
      <c r="L1652" s="10">
        <v>0</v>
      </c>
      <c r="M1652" s="10">
        <v>3.55</v>
      </c>
      <c r="N1652" s="11">
        <v>-3.55</v>
      </c>
      <c r="O1652" s="24">
        <v>-1</v>
      </c>
      <c r="P1652" s="10">
        <v>3.55</v>
      </c>
      <c r="Q1652" s="10">
        <v>0</v>
      </c>
      <c r="R1652" s="10">
        <v>3.55</v>
      </c>
      <c r="S1652" s="11">
        <v>-3.55</v>
      </c>
      <c r="T1652" s="24">
        <v>-1</v>
      </c>
    </row>
    <row r="1653" spans="1:20" hidden="1" outlineLevel="4" collapsed="1" x14ac:dyDescent="0.35">
      <c r="A1653" s="14" t="s">
        <v>3</v>
      </c>
      <c r="B1653" s="14" t="s">
        <v>3</v>
      </c>
      <c r="C1653" s="13" t="s">
        <v>3</v>
      </c>
      <c r="D1653" s="12" t="s">
        <v>3</v>
      </c>
      <c r="E1653" s="12" t="s">
        <v>3</v>
      </c>
      <c r="F1653" s="96"/>
      <c r="G1653" s="86"/>
      <c r="H1653" s="10">
        <v>0</v>
      </c>
      <c r="I1653" s="10">
        <v>0</v>
      </c>
      <c r="J1653" s="10">
        <v>0</v>
      </c>
      <c r="K1653" s="10">
        <v>3.55</v>
      </c>
      <c r="L1653" s="10">
        <v>0</v>
      </c>
      <c r="M1653" s="10">
        <v>3.55</v>
      </c>
      <c r="N1653" s="11">
        <v>-3.55</v>
      </c>
      <c r="O1653" s="24">
        <v>-1</v>
      </c>
      <c r="P1653" s="10">
        <v>3.55</v>
      </c>
      <c r="Q1653" s="10">
        <v>0</v>
      </c>
      <c r="R1653" s="10">
        <v>3.55</v>
      </c>
      <c r="S1653" s="11">
        <v>-3.55</v>
      </c>
      <c r="T1653" s="24">
        <v>-1</v>
      </c>
    </row>
    <row r="1654" spans="1:20" hidden="1" outlineLevel="4" collapsed="1" x14ac:dyDescent="0.35">
      <c r="A1654" s="14" t="s">
        <v>3</v>
      </c>
      <c r="B1654" s="14" t="s">
        <v>3</v>
      </c>
      <c r="C1654" s="13" t="s">
        <v>3</v>
      </c>
      <c r="D1654" s="12" t="s">
        <v>3</v>
      </c>
      <c r="E1654" s="12" t="s">
        <v>3</v>
      </c>
      <c r="F1654" s="96"/>
      <c r="G1654" s="86"/>
      <c r="H1654" s="10">
        <v>0</v>
      </c>
      <c r="I1654" s="10">
        <v>0</v>
      </c>
      <c r="J1654" s="10">
        <v>0</v>
      </c>
      <c r="K1654" s="10">
        <v>3.55</v>
      </c>
      <c r="L1654" s="10">
        <v>0</v>
      </c>
      <c r="M1654" s="10">
        <v>3.55</v>
      </c>
      <c r="N1654" s="11">
        <v>-3.55</v>
      </c>
      <c r="O1654" s="24">
        <v>-1</v>
      </c>
      <c r="P1654" s="10">
        <v>3.55</v>
      </c>
      <c r="Q1654" s="10">
        <v>0</v>
      </c>
      <c r="R1654" s="10">
        <v>3.55</v>
      </c>
      <c r="S1654" s="11">
        <v>-3.55</v>
      </c>
      <c r="T1654" s="24">
        <v>-1</v>
      </c>
    </row>
    <row r="1655" spans="1:20" hidden="1" outlineLevel="4" collapsed="1" x14ac:dyDescent="0.35">
      <c r="A1655" s="14" t="s">
        <v>3</v>
      </c>
      <c r="B1655" s="14" t="s">
        <v>3</v>
      </c>
      <c r="C1655" s="13" t="s">
        <v>3</v>
      </c>
      <c r="D1655" s="12" t="s">
        <v>3</v>
      </c>
      <c r="E1655" s="12" t="s">
        <v>3</v>
      </c>
      <c r="F1655" s="96"/>
      <c r="G1655" s="86"/>
      <c r="H1655" s="10">
        <v>0</v>
      </c>
      <c r="I1655" s="10">
        <v>0</v>
      </c>
      <c r="J1655" s="10">
        <v>0</v>
      </c>
      <c r="K1655" s="10">
        <v>28.4</v>
      </c>
      <c r="L1655" s="10">
        <v>0</v>
      </c>
      <c r="M1655" s="10">
        <v>28.4</v>
      </c>
      <c r="N1655" s="11">
        <v>-28.4</v>
      </c>
      <c r="O1655" s="24">
        <v>-1</v>
      </c>
      <c r="P1655" s="10">
        <v>28.4</v>
      </c>
      <c r="Q1655" s="10">
        <v>0</v>
      </c>
      <c r="R1655" s="10">
        <v>28.4</v>
      </c>
      <c r="S1655" s="11">
        <v>-28.4</v>
      </c>
      <c r="T1655" s="24">
        <v>-1</v>
      </c>
    </row>
    <row r="1656" spans="1:20" hidden="1" outlineLevel="4" collapsed="1" x14ac:dyDescent="0.35">
      <c r="A1656" s="14" t="s">
        <v>3</v>
      </c>
      <c r="B1656" s="14" t="s">
        <v>3</v>
      </c>
      <c r="C1656" s="13" t="s">
        <v>3</v>
      </c>
      <c r="D1656" s="12" t="s">
        <v>3</v>
      </c>
      <c r="E1656" s="12" t="s">
        <v>3</v>
      </c>
      <c r="F1656" s="96"/>
      <c r="G1656" s="86"/>
      <c r="H1656" s="10">
        <v>0</v>
      </c>
      <c r="I1656" s="10">
        <v>0</v>
      </c>
      <c r="J1656" s="10">
        <v>0</v>
      </c>
      <c r="K1656" s="10">
        <v>10.65</v>
      </c>
      <c r="L1656" s="10">
        <v>0</v>
      </c>
      <c r="M1656" s="10">
        <v>10.65</v>
      </c>
      <c r="N1656" s="11">
        <v>-10.65</v>
      </c>
      <c r="O1656" s="24">
        <v>-1</v>
      </c>
      <c r="P1656" s="10">
        <v>10.65</v>
      </c>
      <c r="Q1656" s="10">
        <v>0</v>
      </c>
      <c r="R1656" s="10">
        <v>10.65</v>
      </c>
      <c r="S1656" s="11">
        <v>-10.65</v>
      </c>
      <c r="T1656" s="24">
        <v>-1</v>
      </c>
    </row>
    <row r="1657" spans="1:20" hidden="1" outlineLevel="4" collapsed="1" x14ac:dyDescent="0.35">
      <c r="A1657" s="14" t="s">
        <v>3</v>
      </c>
      <c r="B1657" s="14" t="s">
        <v>3</v>
      </c>
      <c r="C1657" s="13" t="s">
        <v>3</v>
      </c>
      <c r="D1657" s="12" t="s">
        <v>3</v>
      </c>
      <c r="E1657" s="12" t="s">
        <v>3</v>
      </c>
      <c r="F1657" s="96"/>
      <c r="G1657" s="86"/>
      <c r="H1657" s="10">
        <v>0</v>
      </c>
      <c r="I1657" s="10">
        <v>0</v>
      </c>
      <c r="J1657" s="10">
        <v>0</v>
      </c>
      <c r="K1657" s="10">
        <v>3.55</v>
      </c>
      <c r="L1657" s="10">
        <v>0</v>
      </c>
      <c r="M1657" s="10">
        <v>3.55</v>
      </c>
      <c r="N1657" s="11">
        <v>-3.55</v>
      </c>
      <c r="O1657" s="24">
        <v>-1</v>
      </c>
      <c r="P1657" s="10">
        <v>3.55</v>
      </c>
      <c r="Q1657" s="10">
        <v>0</v>
      </c>
      <c r="R1657" s="10">
        <v>3.55</v>
      </c>
      <c r="S1657" s="11">
        <v>-3.55</v>
      </c>
      <c r="T1657" s="24">
        <v>-1</v>
      </c>
    </row>
    <row r="1658" spans="1:20" hidden="1" outlineLevel="4" collapsed="1" x14ac:dyDescent="0.35">
      <c r="A1658" s="14" t="s">
        <v>3</v>
      </c>
      <c r="B1658" s="14" t="s">
        <v>3</v>
      </c>
      <c r="C1658" s="13" t="s">
        <v>3</v>
      </c>
      <c r="D1658" s="12" t="s">
        <v>3</v>
      </c>
      <c r="E1658" s="12" t="s">
        <v>3</v>
      </c>
      <c r="F1658" s="96"/>
      <c r="G1658" s="86"/>
      <c r="H1658" s="10">
        <v>0</v>
      </c>
      <c r="I1658" s="10">
        <v>0</v>
      </c>
      <c r="J1658" s="10">
        <v>0</v>
      </c>
      <c r="K1658" s="10">
        <v>24.85</v>
      </c>
      <c r="L1658" s="10">
        <v>0</v>
      </c>
      <c r="M1658" s="10">
        <v>24.85</v>
      </c>
      <c r="N1658" s="11">
        <v>-24.85</v>
      </c>
      <c r="O1658" s="24">
        <v>-1</v>
      </c>
      <c r="P1658" s="10">
        <v>24.85</v>
      </c>
      <c r="Q1658" s="10">
        <v>0</v>
      </c>
      <c r="R1658" s="10">
        <v>24.85</v>
      </c>
      <c r="S1658" s="11">
        <v>-24.85</v>
      </c>
      <c r="T1658" s="24">
        <v>-1</v>
      </c>
    </row>
    <row r="1659" spans="1:20" hidden="1" outlineLevel="4" collapsed="1" x14ac:dyDescent="0.35">
      <c r="A1659" s="14" t="s">
        <v>3</v>
      </c>
      <c r="B1659" s="14" t="s">
        <v>3</v>
      </c>
      <c r="C1659" s="13" t="s">
        <v>3</v>
      </c>
      <c r="D1659" s="12" t="s">
        <v>3</v>
      </c>
      <c r="E1659" s="12" t="s">
        <v>3</v>
      </c>
      <c r="F1659" s="96"/>
      <c r="G1659" s="86"/>
      <c r="H1659" s="10">
        <v>0</v>
      </c>
      <c r="I1659" s="10">
        <v>0</v>
      </c>
      <c r="J1659" s="10">
        <v>0</v>
      </c>
      <c r="K1659" s="10">
        <v>3.55</v>
      </c>
      <c r="L1659" s="10">
        <v>0</v>
      </c>
      <c r="M1659" s="10">
        <v>3.55</v>
      </c>
      <c r="N1659" s="11">
        <v>-3.55</v>
      </c>
      <c r="O1659" s="24">
        <v>-1</v>
      </c>
      <c r="P1659" s="10">
        <v>3.55</v>
      </c>
      <c r="Q1659" s="10">
        <v>0</v>
      </c>
      <c r="R1659" s="10">
        <v>3.55</v>
      </c>
      <c r="S1659" s="11">
        <v>-3.55</v>
      </c>
      <c r="T1659" s="24">
        <v>-1</v>
      </c>
    </row>
    <row r="1660" spans="1:20" hidden="1" outlineLevel="4" collapsed="1" x14ac:dyDescent="0.35">
      <c r="A1660" s="14" t="s">
        <v>3</v>
      </c>
      <c r="B1660" s="14" t="s">
        <v>3</v>
      </c>
      <c r="C1660" s="13" t="s">
        <v>3</v>
      </c>
      <c r="D1660" s="12" t="s">
        <v>3</v>
      </c>
      <c r="E1660" s="12" t="s">
        <v>3</v>
      </c>
      <c r="F1660" s="96"/>
      <c r="G1660" s="86"/>
      <c r="H1660" s="10">
        <v>0</v>
      </c>
      <c r="I1660" s="10">
        <v>0</v>
      </c>
      <c r="J1660" s="10">
        <v>0</v>
      </c>
      <c r="K1660" s="10">
        <v>10.65</v>
      </c>
      <c r="L1660" s="10">
        <v>0</v>
      </c>
      <c r="M1660" s="10">
        <v>10.65</v>
      </c>
      <c r="N1660" s="11">
        <v>-10.65</v>
      </c>
      <c r="O1660" s="24">
        <v>-1</v>
      </c>
      <c r="P1660" s="10">
        <v>10.65</v>
      </c>
      <c r="Q1660" s="10">
        <v>0</v>
      </c>
      <c r="R1660" s="10">
        <v>10.65</v>
      </c>
      <c r="S1660" s="11">
        <v>-10.65</v>
      </c>
      <c r="T1660" s="24">
        <v>-1</v>
      </c>
    </row>
    <row r="1661" spans="1:20" hidden="1" outlineLevel="4" collapsed="1" x14ac:dyDescent="0.35">
      <c r="A1661" s="14" t="s">
        <v>3</v>
      </c>
      <c r="B1661" s="14" t="s">
        <v>3</v>
      </c>
      <c r="C1661" s="13" t="s">
        <v>3</v>
      </c>
      <c r="D1661" s="12" t="s">
        <v>3</v>
      </c>
      <c r="E1661" s="12" t="s">
        <v>3</v>
      </c>
      <c r="F1661" s="96"/>
      <c r="G1661" s="86"/>
      <c r="H1661" s="10">
        <v>0</v>
      </c>
      <c r="I1661" s="10">
        <v>0</v>
      </c>
      <c r="J1661" s="10">
        <v>0</v>
      </c>
      <c r="K1661" s="10">
        <v>7.1</v>
      </c>
      <c r="L1661" s="10">
        <v>0</v>
      </c>
      <c r="M1661" s="10">
        <v>7.1</v>
      </c>
      <c r="N1661" s="11">
        <v>-7.1</v>
      </c>
      <c r="O1661" s="24">
        <v>-1</v>
      </c>
      <c r="P1661" s="10">
        <v>7.1</v>
      </c>
      <c r="Q1661" s="10">
        <v>0</v>
      </c>
      <c r="R1661" s="10">
        <v>7.1</v>
      </c>
      <c r="S1661" s="11">
        <v>-7.1</v>
      </c>
      <c r="T1661" s="24">
        <v>-1</v>
      </c>
    </row>
    <row r="1662" spans="1:20" hidden="1" outlineLevel="4" collapsed="1" x14ac:dyDescent="0.35">
      <c r="A1662" s="14" t="s">
        <v>3</v>
      </c>
      <c r="B1662" s="14" t="s">
        <v>3</v>
      </c>
      <c r="C1662" s="13" t="s">
        <v>3</v>
      </c>
      <c r="D1662" s="12" t="s">
        <v>3</v>
      </c>
      <c r="E1662" s="12" t="s">
        <v>3</v>
      </c>
      <c r="F1662" s="96"/>
      <c r="G1662" s="86"/>
      <c r="H1662" s="10">
        <v>0</v>
      </c>
      <c r="I1662" s="10">
        <v>0</v>
      </c>
      <c r="J1662" s="10">
        <v>0</v>
      </c>
      <c r="K1662" s="10">
        <v>7.1</v>
      </c>
      <c r="L1662" s="10">
        <v>0</v>
      </c>
      <c r="M1662" s="10">
        <v>7.1</v>
      </c>
      <c r="N1662" s="11">
        <v>-7.1</v>
      </c>
      <c r="O1662" s="24">
        <v>-1</v>
      </c>
      <c r="P1662" s="10">
        <v>7.1</v>
      </c>
      <c r="Q1662" s="10">
        <v>0</v>
      </c>
      <c r="R1662" s="10">
        <v>7.1</v>
      </c>
      <c r="S1662" s="11">
        <v>-7.1</v>
      </c>
      <c r="T1662" s="24">
        <v>-1</v>
      </c>
    </row>
    <row r="1663" spans="1:20" hidden="1" outlineLevel="4" collapsed="1" x14ac:dyDescent="0.35">
      <c r="A1663" s="14" t="s">
        <v>3</v>
      </c>
      <c r="B1663" s="14" t="s">
        <v>3</v>
      </c>
      <c r="C1663" s="13" t="s">
        <v>3</v>
      </c>
      <c r="D1663" s="12" t="s">
        <v>3</v>
      </c>
      <c r="E1663" s="12" t="s">
        <v>3</v>
      </c>
      <c r="F1663" s="96"/>
      <c r="G1663" s="86"/>
      <c r="H1663" s="10">
        <v>0</v>
      </c>
      <c r="I1663" s="10">
        <v>0</v>
      </c>
      <c r="J1663" s="10">
        <v>0</v>
      </c>
      <c r="K1663" s="10">
        <v>10.65</v>
      </c>
      <c r="L1663" s="10">
        <v>0</v>
      </c>
      <c r="M1663" s="10">
        <v>10.65</v>
      </c>
      <c r="N1663" s="11">
        <v>-10.65</v>
      </c>
      <c r="O1663" s="24">
        <v>-1</v>
      </c>
      <c r="P1663" s="10">
        <v>10.65</v>
      </c>
      <c r="Q1663" s="10">
        <v>0</v>
      </c>
      <c r="R1663" s="10">
        <v>10.65</v>
      </c>
      <c r="S1663" s="11">
        <v>-10.65</v>
      </c>
      <c r="T1663" s="24">
        <v>-1</v>
      </c>
    </row>
    <row r="1664" spans="1:20" hidden="1" outlineLevel="4" collapsed="1" x14ac:dyDescent="0.35">
      <c r="A1664" s="14" t="s">
        <v>3</v>
      </c>
      <c r="B1664" s="14" t="s">
        <v>3</v>
      </c>
      <c r="C1664" s="13" t="s">
        <v>3</v>
      </c>
      <c r="D1664" s="12" t="s">
        <v>3</v>
      </c>
      <c r="E1664" s="12" t="s">
        <v>3</v>
      </c>
      <c r="F1664" s="96"/>
      <c r="G1664" s="86"/>
      <c r="H1664" s="10">
        <v>0</v>
      </c>
      <c r="I1664" s="10">
        <v>0</v>
      </c>
      <c r="J1664" s="10">
        <v>0</v>
      </c>
      <c r="K1664" s="10">
        <v>7.1</v>
      </c>
      <c r="L1664" s="10">
        <v>0</v>
      </c>
      <c r="M1664" s="10">
        <v>7.1</v>
      </c>
      <c r="N1664" s="11">
        <v>-7.1</v>
      </c>
      <c r="O1664" s="24">
        <v>-1</v>
      </c>
      <c r="P1664" s="10">
        <v>7.1</v>
      </c>
      <c r="Q1664" s="10">
        <v>0</v>
      </c>
      <c r="R1664" s="10">
        <v>7.1</v>
      </c>
      <c r="S1664" s="11">
        <v>-7.1</v>
      </c>
      <c r="T1664" s="24">
        <v>-1</v>
      </c>
    </row>
    <row r="1665" spans="1:20" hidden="1" outlineLevel="4" collapsed="1" x14ac:dyDescent="0.35">
      <c r="A1665" s="14" t="s">
        <v>3</v>
      </c>
      <c r="B1665" s="14" t="s">
        <v>3</v>
      </c>
      <c r="C1665" s="13" t="s">
        <v>3</v>
      </c>
      <c r="D1665" s="12" t="s">
        <v>3</v>
      </c>
      <c r="E1665" s="12" t="s">
        <v>3</v>
      </c>
      <c r="F1665" s="96"/>
      <c r="G1665" s="86"/>
      <c r="H1665" s="10">
        <v>0</v>
      </c>
      <c r="I1665" s="10">
        <v>0</v>
      </c>
      <c r="J1665" s="10">
        <v>0</v>
      </c>
      <c r="K1665" s="10">
        <v>3.55</v>
      </c>
      <c r="L1665" s="10">
        <v>0</v>
      </c>
      <c r="M1665" s="10">
        <v>3.55</v>
      </c>
      <c r="N1665" s="11">
        <v>-3.55</v>
      </c>
      <c r="O1665" s="24">
        <v>-1</v>
      </c>
      <c r="P1665" s="10">
        <v>3.55</v>
      </c>
      <c r="Q1665" s="10">
        <v>0</v>
      </c>
      <c r="R1665" s="10">
        <v>3.55</v>
      </c>
      <c r="S1665" s="11">
        <v>-3.55</v>
      </c>
      <c r="T1665" s="24">
        <v>-1</v>
      </c>
    </row>
    <row r="1666" spans="1:20" hidden="1" outlineLevel="4" collapsed="1" x14ac:dyDescent="0.35">
      <c r="A1666" s="14" t="s">
        <v>3</v>
      </c>
      <c r="B1666" s="14" t="s">
        <v>3</v>
      </c>
      <c r="C1666" s="13" t="s">
        <v>3</v>
      </c>
      <c r="D1666" s="12" t="s">
        <v>3</v>
      </c>
      <c r="E1666" s="12" t="s">
        <v>3</v>
      </c>
      <c r="F1666" s="96"/>
      <c r="G1666" s="86"/>
      <c r="H1666" s="10">
        <v>0</v>
      </c>
      <c r="I1666" s="10">
        <v>0</v>
      </c>
      <c r="J1666" s="10">
        <v>0</v>
      </c>
      <c r="K1666" s="10">
        <v>7.1</v>
      </c>
      <c r="L1666" s="10">
        <v>0</v>
      </c>
      <c r="M1666" s="10">
        <v>7.1</v>
      </c>
      <c r="N1666" s="11">
        <v>-7.1</v>
      </c>
      <c r="O1666" s="24">
        <v>-1</v>
      </c>
      <c r="P1666" s="10">
        <v>7.1</v>
      </c>
      <c r="Q1666" s="10">
        <v>0</v>
      </c>
      <c r="R1666" s="10">
        <v>7.1</v>
      </c>
      <c r="S1666" s="11">
        <v>-7.1</v>
      </c>
      <c r="T1666" s="24">
        <v>-1</v>
      </c>
    </row>
    <row r="1667" spans="1:20" hidden="1" outlineLevel="4" collapsed="1" x14ac:dyDescent="0.35">
      <c r="A1667" s="14" t="s">
        <v>3</v>
      </c>
      <c r="B1667" s="14" t="s">
        <v>3</v>
      </c>
      <c r="C1667" s="13" t="s">
        <v>3</v>
      </c>
      <c r="D1667" s="12" t="s">
        <v>3</v>
      </c>
      <c r="E1667" s="12" t="s">
        <v>3</v>
      </c>
      <c r="F1667" s="96"/>
      <c r="G1667" s="86"/>
      <c r="H1667" s="10">
        <v>0</v>
      </c>
      <c r="I1667" s="10">
        <v>0</v>
      </c>
      <c r="J1667" s="10">
        <v>0</v>
      </c>
      <c r="K1667" s="10">
        <v>3.55</v>
      </c>
      <c r="L1667" s="10">
        <v>0</v>
      </c>
      <c r="M1667" s="10">
        <v>3.55</v>
      </c>
      <c r="N1667" s="11">
        <v>-3.55</v>
      </c>
      <c r="O1667" s="24">
        <v>-1</v>
      </c>
      <c r="P1667" s="10">
        <v>3.55</v>
      </c>
      <c r="Q1667" s="10">
        <v>0</v>
      </c>
      <c r="R1667" s="10">
        <v>3.55</v>
      </c>
      <c r="S1667" s="11">
        <v>-3.55</v>
      </c>
      <c r="T1667" s="24">
        <v>-1</v>
      </c>
    </row>
    <row r="1668" spans="1:20" hidden="1" outlineLevel="4" collapsed="1" x14ac:dyDescent="0.35">
      <c r="A1668" s="14" t="s">
        <v>3</v>
      </c>
      <c r="B1668" s="14" t="s">
        <v>3</v>
      </c>
      <c r="C1668" s="13" t="s">
        <v>3</v>
      </c>
      <c r="D1668" s="12" t="s">
        <v>3</v>
      </c>
      <c r="E1668" s="12" t="s">
        <v>3</v>
      </c>
      <c r="F1668" s="96"/>
      <c r="G1668" s="86"/>
      <c r="H1668" s="10">
        <v>0</v>
      </c>
      <c r="I1668" s="10">
        <v>0</v>
      </c>
      <c r="J1668" s="10">
        <v>0</v>
      </c>
      <c r="K1668" s="10">
        <v>14.2</v>
      </c>
      <c r="L1668" s="10">
        <v>0</v>
      </c>
      <c r="M1668" s="10">
        <v>14.2</v>
      </c>
      <c r="N1668" s="11">
        <v>-14.2</v>
      </c>
      <c r="O1668" s="24">
        <v>-1</v>
      </c>
      <c r="P1668" s="10">
        <v>14.2</v>
      </c>
      <c r="Q1668" s="10">
        <v>0</v>
      </c>
      <c r="R1668" s="10">
        <v>14.2</v>
      </c>
      <c r="S1668" s="11">
        <v>-14.2</v>
      </c>
      <c r="T1668" s="24">
        <v>-1</v>
      </c>
    </row>
    <row r="1669" spans="1:20" hidden="1" outlineLevel="4" collapsed="1" x14ac:dyDescent="0.35">
      <c r="A1669" s="14" t="s">
        <v>3</v>
      </c>
      <c r="B1669" s="14" t="s">
        <v>3</v>
      </c>
      <c r="C1669" s="13" t="s">
        <v>3</v>
      </c>
      <c r="D1669" s="12" t="s">
        <v>3</v>
      </c>
      <c r="E1669" s="12" t="s">
        <v>3</v>
      </c>
      <c r="F1669" s="96"/>
      <c r="G1669" s="86"/>
      <c r="H1669" s="10">
        <v>0</v>
      </c>
      <c r="I1669" s="10">
        <v>0</v>
      </c>
      <c r="J1669" s="10">
        <v>0</v>
      </c>
      <c r="K1669" s="10">
        <v>3.55</v>
      </c>
      <c r="L1669" s="10">
        <v>0</v>
      </c>
      <c r="M1669" s="10">
        <v>3.55</v>
      </c>
      <c r="N1669" s="11">
        <v>-3.55</v>
      </c>
      <c r="O1669" s="24">
        <v>-1</v>
      </c>
      <c r="P1669" s="10">
        <v>3.55</v>
      </c>
      <c r="Q1669" s="10">
        <v>0</v>
      </c>
      <c r="R1669" s="10">
        <v>3.55</v>
      </c>
      <c r="S1669" s="11">
        <v>-3.55</v>
      </c>
      <c r="T1669" s="24">
        <v>-1</v>
      </c>
    </row>
    <row r="1670" spans="1:20" hidden="1" outlineLevel="4" collapsed="1" x14ac:dyDescent="0.35">
      <c r="A1670" s="14" t="s">
        <v>3</v>
      </c>
      <c r="B1670" s="14" t="s">
        <v>3</v>
      </c>
      <c r="C1670" s="13" t="s">
        <v>3</v>
      </c>
      <c r="D1670" s="12" t="s">
        <v>3</v>
      </c>
      <c r="E1670" s="12" t="s">
        <v>3</v>
      </c>
      <c r="F1670" s="96"/>
      <c r="G1670" s="86"/>
      <c r="H1670" s="10">
        <v>0</v>
      </c>
      <c r="I1670" s="10">
        <v>0</v>
      </c>
      <c r="J1670" s="10">
        <v>0</v>
      </c>
      <c r="K1670" s="10">
        <v>3.55</v>
      </c>
      <c r="L1670" s="10">
        <v>0</v>
      </c>
      <c r="M1670" s="10">
        <v>3.55</v>
      </c>
      <c r="N1670" s="11">
        <v>-3.55</v>
      </c>
      <c r="O1670" s="24">
        <v>-1</v>
      </c>
      <c r="P1670" s="10">
        <v>3.55</v>
      </c>
      <c r="Q1670" s="10">
        <v>0</v>
      </c>
      <c r="R1670" s="10">
        <v>3.55</v>
      </c>
      <c r="S1670" s="11">
        <v>-3.55</v>
      </c>
      <c r="T1670" s="24">
        <v>-1</v>
      </c>
    </row>
    <row r="1671" spans="1:20" hidden="1" outlineLevel="4" collapsed="1" x14ac:dyDescent="0.35">
      <c r="A1671" s="14" t="s">
        <v>3</v>
      </c>
      <c r="B1671" s="14" t="s">
        <v>3</v>
      </c>
      <c r="C1671" s="13" t="s">
        <v>3</v>
      </c>
      <c r="D1671" s="12" t="s">
        <v>3</v>
      </c>
      <c r="E1671" s="12" t="s">
        <v>3</v>
      </c>
      <c r="F1671" s="96"/>
      <c r="G1671" s="86"/>
      <c r="H1671" s="10">
        <v>0</v>
      </c>
      <c r="I1671" s="10">
        <v>0</v>
      </c>
      <c r="J1671" s="10">
        <v>0</v>
      </c>
      <c r="K1671" s="10">
        <v>3.55</v>
      </c>
      <c r="L1671" s="10">
        <v>0</v>
      </c>
      <c r="M1671" s="10">
        <v>3.55</v>
      </c>
      <c r="N1671" s="11">
        <v>-3.55</v>
      </c>
      <c r="O1671" s="24">
        <v>-1</v>
      </c>
      <c r="P1671" s="10">
        <v>3.55</v>
      </c>
      <c r="Q1671" s="10">
        <v>0</v>
      </c>
      <c r="R1671" s="10">
        <v>3.55</v>
      </c>
      <c r="S1671" s="11">
        <v>-3.55</v>
      </c>
      <c r="T1671" s="24">
        <v>-1</v>
      </c>
    </row>
    <row r="1672" spans="1:20" hidden="1" outlineLevel="4" collapsed="1" x14ac:dyDescent="0.35">
      <c r="A1672" s="14" t="s">
        <v>3</v>
      </c>
      <c r="B1672" s="14" t="s">
        <v>3</v>
      </c>
      <c r="C1672" s="13" t="s">
        <v>3</v>
      </c>
      <c r="D1672" s="12" t="s">
        <v>3</v>
      </c>
      <c r="E1672" s="12" t="s">
        <v>3</v>
      </c>
      <c r="F1672" s="96"/>
      <c r="G1672" s="86"/>
      <c r="H1672" s="10">
        <v>0</v>
      </c>
      <c r="I1672" s="10">
        <v>0</v>
      </c>
      <c r="J1672" s="10">
        <v>0</v>
      </c>
      <c r="K1672" s="10">
        <v>10.65</v>
      </c>
      <c r="L1672" s="10">
        <v>0</v>
      </c>
      <c r="M1672" s="10">
        <v>10.65</v>
      </c>
      <c r="N1672" s="11">
        <v>-10.65</v>
      </c>
      <c r="O1672" s="24">
        <v>-1</v>
      </c>
      <c r="P1672" s="10">
        <v>10.65</v>
      </c>
      <c r="Q1672" s="10">
        <v>0</v>
      </c>
      <c r="R1672" s="10">
        <v>10.65</v>
      </c>
      <c r="S1672" s="11">
        <v>-10.65</v>
      </c>
      <c r="T1672" s="24">
        <v>-1</v>
      </c>
    </row>
    <row r="1673" spans="1:20" hidden="1" outlineLevel="2" collapsed="1" x14ac:dyDescent="0.35">
      <c r="A1673" s="14" t="s">
        <v>3</v>
      </c>
      <c r="B1673" s="14" t="s">
        <v>3</v>
      </c>
      <c r="C1673" s="13" t="s">
        <v>3</v>
      </c>
      <c r="D1673" s="94" t="s">
        <v>433</v>
      </c>
      <c r="E1673" s="86"/>
      <c r="F1673" s="86"/>
      <c r="G1673" s="86"/>
      <c r="H1673" s="16">
        <v>0</v>
      </c>
      <c r="I1673" s="16">
        <v>0</v>
      </c>
      <c r="J1673" s="16">
        <v>0</v>
      </c>
      <c r="K1673" s="16">
        <v>17608.55</v>
      </c>
      <c r="L1673" s="16">
        <v>0</v>
      </c>
      <c r="M1673" s="16">
        <v>17608.55</v>
      </c>
      <c r="N1673" s="18">
        <v>-17608.55</v>
      </c>
      <c r="O1673" s="34">
        <v>-1</v>
      </c>
      <c r="P1673" s="16">
        <v>49685.45</v>
      </c>
      <c r="Q1673" s="16">
        <v>0</v>
      </c>
      <c r="R1673" s="16">
        <v>49685.45</v>
      </c>
      <c r="S1673" s="18">
        <v>-49685.45</v>
      </c>
      <c r="T1673" s="33">
        <v>-1</v>
      </c>
    </row>
    <row r="1674" spans="1:20" hidden="1" outlineLevel="3" collapsed="1" x14ac:dyDescent="0.35">
      <c r="A1674" s="14" t="s">
        <v>3</v>
      </c>
      <c r="B1674" s="14" t="s">
        <v>3</v>
      </c>
      <c r="C1674" s="13" t="s">
        <v>3</v>
      </c>
      <c r="D1674" s="12" t="s">
        <v>3</v>
      </c>
      <c r="E1674" s="96" t="s">
        <v>432</v>
      </c>
      <c r="F1674" s="86"/>
      <c r="G1674" s="86"/>
      <c r="H1674" s="16">
        <v>0</v>
      </c>
      <c r="I1674" s="16">
        <v>0</v>
      </c>
      <c r="J1674" s="16">
        <v>0</v>
      </c>
      <c r="K1674" s="16">
        <v>17608.55</v>
      </c>
      <c r="L1674" s="16">
        <v>0</v>
      </c>
      <c r="M1674" s="16">
        <v>17608.55</v>
      </c>
      <c r="N1674" s="18">
        <v>-17608.55</v>
      </c>
      <c r="O1674" s="34">
        <v>-1</v>
      </c>
      <c r="P1674" s="16">
        <v>49685.45</v>
      </c>
      <c r="Q1674" s="16">
        <v>0</v>
      </c>
      <c r="R1674" s="16">
        <v>49685.45</v>
      </c>
      <c r="S1674" s="18">
        <v>-49685.45</v>
      </c>
      <c r="T1674" s="33">
        <v>-1</v>
      </c>
    </row>
    <row r="1675" spans="1:20" hidden="1" outlineLevel="4" collapsed="1" x14ac:dyDescent="0.35">
      <c r="A1675" s="14" t="s">
        <v>3</v>
      </c>
      <c r="B1675" s="14" t="s">
        <v>3</v>
      </c>
      <c r="C1675" s="13" t="s">
        <v>3</v>
      </c>
      <c r="D1675" s="12" t="s">
        <v>3</v>
      </c>
      <c r="E1675" s="12" t="s">
        <v>3</v>
      </c>
      <c r="F1675" s="96"/>
      <c r="G1675" s="86"/>
      <c r="H1675" s="10">
        <v>0</v>
      </c>
      <c r="I1675" s="10">
        <v>0</v>
      </c>
      <c r="J1675" s="10">
        <v>0</v>
      </c>
      <c r="K1675" s="10">
        <v>9812.5400000000009</v>
      </c>
      <c r="L1675" s="10">
        <v>0</v>
      </c>
      <c r="M1675" s="10">
        <v>9812.5400000000009</v>
      </c>
      <c r="N1675" s="11">
        <v>-9812.5400000000009</v>
      </c>
      <c r="O1675" s="24">
        <v>-1</v>
      </c>
      <c r="P1675" s="10">
        <v>26297.42</v>
      </c>
      <c r="Q1675" s="10">
        <v>0</v>
      </c>
      <c r="R1675" s="10">
        <v>26297.42</v>
      </c>
      <c r="S1675" s="11">
        <v>-26297.42</v>
      </c>
      <c r="T1675" s="24">
        <v>-1</v>
      </c>
    </row>
    <row r="1676" spans="1:20" hidden="1" outlineLevel="4" collapsed="1" x14ac:dyDescent="0.35">
      <c r="A1676" s="14" t="s">
        <v>3</v>
      </c>
      <c r="B1676" s="14" t="s">
        <v>3</v>
      </c>
      <c r="C1676" s="13" t="s">
        <v>3</v>
      </c>
      <c r="D1676" s="12" t="s">
        <v>3</v>
      </c>
      <c r="E1676" s="12" t="s">
        <v>3</v>
      </c>
      <c r="F1676" s="96" t="s">
        <v>133</v>
      </c>
      <c r="G1676" s="86"/>
      <c r="H1676" s="10">
        <v>0</v>
      </c>
      <c r="I1676" s="10">
        <v>0</v>
      </c>
      <c r="J1676" s="10">
        <v>0</v>
      </c>
      <c r="K1676" s="10">
        <v>7796.01</v>
      </c>
      <c r="L1676" s="10">
        <v>0</v>
      </c>
      <c r="M1676" s="10">
        <v>7796.01</v>
      </c>
      <c r="N1676" s="11">
        <v>-7796.01</v>
      </c>
      <c r="O1676" s="24">
        <v>-1</v>
      </c>
      <c r="P1676" s="10">
        <v>23388.03</v>
      </c>
      <c r="Q1676" s="10">
        <v>0</v>
      </c>
      <c r="R1676" s="10">
        <v>23388.03</v>
      </c>
      <c r="S1676" s="11">
        <v>-23388.03</v>
      </c>
      <c r="T1676" s="24">
        <v>-1</v>
      </c>
    </row>
    <row r="1677" spans="1:20" hidden="1" outlineLevel="2" collapsed="1" x14ac:dyDescent="0.35">
      <c r="A1677" s="14" t="s">
        <v>3</v>
      </c>
      <c r="B1677" s="14" t="s">
        <v>3</v>
      </c>
      <c r="C1677" s="13" t="s">
        <v>3</v>
      </c>
      <c r="D1677" s="94" t="s">
        <v>431</v>
      </c>
      <c r="E1677" s="86"/>
      <c r="F1677" s="86"/>
      <c r="G1677" s="86"/>
      <c r="H1677" s="16">
        <v>37098</v>
      </c>
      <c r="I1677" s="16">
        <v>0</v>
      </c>
      <c r="J1677" s="16">
        <v>37098</v>
      </c>
      <c r="K1677" s="16">
        <v>19161.88</v>
      </c>
      <c r="L1677" s="16">
        <v>0</v>
      </c>
      <c r="M1677" s="16">
        <v>19161.88</v>
      </c>
      <c r="N1677" s="16">
        <v>17936.12</v>
      </c>
      <c r="O1677" s="17">
        <v>0.51652056714647687</v>
      </c>
      <c r="P1677" s="16">
        <v>37401.699999999997</v>
      </c>
      <c r="Q1677" s="18">
        <v>-3</v>
      </c>
      <c r="R1677" s="16">
        <v>37398.699999999997</v>
      </c>
      <c r="S1677" s="18">
        <v>-300.7</v>
      </c>
      <c r="T1677" s="15">
        <v>1.0081055582511187</v>
      </c>
    </row>
    <row r="1678" spans="1:20" hidden="1" outlineLevel="3" collapsed="1" x14ac:dyDescent="0.35">
      <c r="A1678" s="14" t="s">
        <v>3</v>
      </c>
      <c r="B1678" s="14" t="s">
        <v>3</v>
      </c>
      <c r="C1678" s="13" t="s">
        <v>3</v>
      </c>
      <c r="D1678" s="12" t="s">
        <v>3</v>
      </c>
      <c r="E1678" s="96" t="s">
        <v>430</v>
      </c>
      <c r="F1678" s="86"/>
      <c r="G1678" s="86"/>
      <c r="H1678" s="16">
        <v>37098</v>
      </c>
      <c r="I1678" s="16">
        <v>0</v>
      </c>
      <c r="J1678" s="16">
        <v>37098</v>
      </c>
      <c r="K1678" s="16">
        <v>19161.88</v>
      </c>
      <c r="L1678" s="16">
        <v>0</v>
      </c>
      <c r="M1678" s="16">
        <v>19161.88</v>
      </c>
      <c r="N1678" s="16">
        <v>17936.12</v>
      </c>
      <c r="O1678" s="17">
        <v>0.51652056714647687</v>
      </c>
      <c r="P1678" s="16">
        <v>37401.699999999997</v>
      </c>
      <c r="Q1678" s="18">
        <v>-3</v>
      </c>
      <c r="R1678" s="16">
        <v>37398.699999999997</v>
      </c>
      <c r="S1678" s="18">
        <v>-300.7</v>
      </c>
      <c r="T1678" s="15">
        <v>1.0081055582511187</v>
      </c>
    </row>
    <row r="1679" spans="1:20" hidden="1" outlineLevel="4" collapsed="1" x14ac:dyDescent="0.35">
      <c r="A1679" s="14" t="s">
        <v>3</v>
      </c>
      <c r="B1679" s="14" t="s">
        <v>3</v>
      </c>
      <c r="C1679" s="13" t="s">
        <v>3</v>
      </c>
      <c r="D1679" s="12" t="s">
        <v>3</v>
      </c>
      <c r="E1679" s="12" t="s">
        <v>3</v>
      </c>
      <c r="F1679" s="96"/>
      <c r="G1679" s="86"/>
      <c r="H1679" s="10">
        <v>512</v>
      </c>
      <c r="I1679" s="10">
        <v>0</v>
      </c>
      <c r="J1679" s="10">
        <v>512</v>
      </c>
      <c r="K1679" s="10">
        <v>398.75</v>
      </c>
      <c r="L1679" s="10">
        <v>0</v>
      </c>
      <c r="M1679" s="10">
        <v>398.75</v>
      </c>
      <c r="N1679" s="10">
        <v>113.25</v>
      </c>
      <c r="O1679" s="9">
        <v>0.77880859375</v>
      </c>
      <c r="P1679" s="10">
        <v>611.75</v>
      </c>
      <c r="Q1679" s="10">
        <v>0</v>
      </c>
      <c r="R1679" s="10">
        <v>611.75</v>
      </c>
      <c r="S1679" s="11">
        <v>-99.75</v>
      </c>
      <c r="T1679" s="9">
        <v>1.19482421875</v>
      </c>
    </row>
    <row r="1680" spans="1:20" hidden="1" outlineLevel="4" collapsed="1" x14ac:dyDescent="0.35">
      <c r="A1680" s="14" t="s">
        <v>3</v>
      </c>
      <c r="B1680" s="14" t="s">
        <v>3</v>
      </c>
      <c r="C1680" s="13" t="s">
        <v>3</v>
      </c>
      <c r="D1680" s="12" t="s">
        <v>3</v>
      </c>
      <c r="E1680" s="12" t="s">
        <v>3</v>
      </c>
      <c r="F1680" s="96"/>
      <c r="G1680" s="86"/>
      <c r="H1680" s="10">
        <v>128</v>
      </c>
      <c r="I1680" s="10">
        <v>0</v>
      </c>
      <c r="J1680" s="10">
        <v>128</v>
      </c>
      <c r="K1680" s="10">
        <v>63.9</v>
      </c>
      <c r="L1680" s="10">
        <v>0</v>
      </c>
      <c r="M1680" s="10">
        <v>63.9</v>
      </c>
      <c r="N1680" s="10">
        <v>64.099999999999994</v>
      </c>
      <c r="O1680" s="9">
        <v>0.49921874999999999</v>
      </c>
      <c r="P1680" s="10">
        <v>127.8</v>
      </c>
      <c r="Q1680" s="10">
        <v>0</v>
      </c>
      <c r="R1680" s="10">
        <v>127.8</v>
      </c>
      <c r="S1680" s="10">
        <v>0.2</v>
      </c>
      <c r="T1680" s="9">
        <v>0.99843749999999998</v>
      </c>
    </row>
    <row r="1681" spans="1:20" hidden="1" outlineLevel="4" collapsed="1" x14ac:dyDescent="0.35">
      <c r="A1681" s="14" t="s">
        <v>3</v>
      </c>
      <c r="B1681" s="14" t="s">
        <v>3</v>
      </c>
      <c r="C1681" s="13" t="s">
        <v>3</v>
      </c>
      <c r="D1681" s="12" t="s">
        <v>3</v>
      </c>
      <c r="E1681" s="12" t="s">
        <v>3</v>
      </c>
      <c r="F1681" s="96"/>
      <c r="G1681" s="86"/>
      <c r="H1681" s="10">
        <v>342</v>
      </c>
      <c r="I1681" s="10">
        <v>0</v>
      </c>
      <c r="J1681" s="10">
        <v>342</v>
      </c>
      <c r="K1681" s="10">
        <v>184.6</v>
      </c>
      <c r="L1681" s="10">
        <v>0</v>
      </c>
      <c r="M1681" s="10">
        <v>184.6</v>
      </c>
      <c r="N1681" s="10">
        <v>157.4</v>
      </c>
      <c r="O1681" s="9">
        <v>0.539766081871345</v>
      </c>
      <c r="P1681" s="10">
        <v>355</v>
      </c>
      <c r="Q1681" s="10">
        <v>0</v>
      </c>
      <c r="R1681" s="10">
        <v>355</v>
      </c>
      <c r="S1681" s="11">
        <v>-13</v>
      </c>
      <c r="T1681" s="9">
        <v>1.0380116959064327</v>
      </c>
    </row>
    <row r="1682" spans="1:20" hidden="1" outlineLevel="4" collapsed="1" x14ac:dyDescent="0.35">
      <c r="A1682" s="14" t="s">
        <v>3</v>
      </c>
      <c r="B1682" s="14" t="s">
        <v>3</v>
      </c>
      <c r="C1682" s="13" t="s">
        <v>3</v>
      </c>
      <c r="D1682" s="12" t="s">
        <v>3</v>
      </c>
      <c r="E1682" s="12" t="s">
        <v>3</v>
      </c>
      <c r="F1682" s="96"/>
      <c r="G1682" s="86"/>
      <c r="H1682" s="10">
        <v>332</v>
      </c>
      <c r="I1682" s="10">
        <v>0</v>
      </c>
      <c r="J1682" s="10">
        <v>332</v>
      </c>
      <c r="K1682" s="10">
        <v>127.8</v>
      </c>
      <c r="L1682" s="10">
        <v>0</v>
      </c>
      <c r="M1682" s="10">
        <v>127.8</v>
      </c>
      <c r="N1682" s="10">
        <v>204.2</v>
      </c>
      <c r="O1682" s="9">
        <v>0.38493975903614458</v>
      </c>
      <c r="P1682" s="10">
        <v>255.6</v>
      </c>
      <c r="Q1682" s="10">
        <v>0</v>
      </c>
      <c r="R1682" s="10">
        <v>255.6</v>
      </c>
      <c r="S1682" s="10">
        <v>76.400000000000006</v>
      </c>
      <c r="T1682" s="9">
        <v>0.76987951807228916</v>
      </c>
    </row>
    <row r="1683" spans="1:20" hidden="1" outlineLevel="4" collapsed="1" x14ac:dyDescent="0.35">
      <c r="A1683" s="14" t="s">
        <v>3</v>
      </c>
      <c r="B1683" s="14" t="s">
        <v>3</v>
      </c>
      <c r="C1683" s="13" t="s">
        <v>3</v>
      </c>
      <c r="D1683" s="12" t="s">
        <v>3</v>
      </c>
      <c r="E1683" s="12" t="s">
        <v>3</v>
      </c>
      <c r="F1683" s="96"/>
      <c r="G1683" s="86"/>
      <c r="H1683" s="10">
        <v>29</v>
      </c>
      <c r="I1683" s="10">
        <v>0</v>
      </c>
      <c r="J1683" s="10">
        <v>29</v>
      </c>
      <c r="K1683" s="10">
        <v>0</v>
      </c>
      <c r="L1683" s="10">
        <v>0</v>
      </c>
      <c r="M1683" s="10">
        <v>0</v>
      </c>
      <c r="N1683" s="10">
        <v>29</v>
      </c>
      <c r="O1683" s="9">
        <v>0</v>
      </c>
      <c r="P1683" s="10">
        <v>0</v>
      </c>
      <c r="Q1683" s="10">
        <v>0</v>
      </c>
      <c r="R1683" s="10">
        <v>0</v>
      </c>
      <c r="S1683" s="10">
        <v>29</v>
      </c>
      <c r="T1683" s="9">
        <v>0</v>
      </c>
    </row>
    <row r="1684" spans="1:20" hidden="1" outlineLevel="4" collapsed="1" x14ac:dyDescent="0.35">
      <c r="A1684" s="14" t="s">
        <v>3</v>
      </c>
      <c r="B1684" s="14" t="s">
        <v>3</v>
      </c>
      <c r="C1684" s="13" t="s">
        <v>3</v>
      </c>
      <c r="D1684" s="12" t="s">
        <v>3</v>
      </c>
      <c r="E1684" s="12" t="s">
        <v>3</v>
      </c>
      <c r="F1684" s="96"/>
      <c r="G1684" s="86"/>
      <c r="H1684" s="10">
        <v>257</v>
      </c>
      <c r="I1684" s="10">
        <v>0</v>
      </c>
      <c r="J1684" s="10">
        <v>257</v>
      </c>
      <c r="K1684" s="10">
        <v>99.4</v>
      </c>
      <c r="L1684" s="10">
        <v>0</v>
      </c>
      <c r="M1684" s="10">
        <v>99.4</v>
      </c>
      <c r="N1684" s="10">
        <v>157.6</v>
      </c>
      <c r="O1684" s="9">
        <v>0.38677042801556422</v>
      </c>
      <c r="P1684" s="10">
        <v>205.9</v>
      </c>
      <c r="Q1684" s="10">
        <v>0</v>
      </c>
      <c r="R1684" s="10">
        <v>205.9</v>
      </c>
      <c r="S1684" s="10">
        <v>51.1</v>
      </c>
      <c r="T1684" s="9">
        <v>0.80116731517509732</v>
      </c>
    </row>
    <row r="1685" spans="1:20" hidden="1" outlineLevel="4" collapsed="1" x14ac:dyDescent="0.35">
      <c r="A1685" s="14" t="s">
        <v>3</v>
      </c>
      <c r="B1685" s="14" t="s">
        <v>3</v>
      </c>
      <c r="C1685" s="13" t="s">
        <v>3</v>
      </c>
      <c r="D1685" s="12" t="s">
        <v>3</v>
      </c>
      <c r="E1685" s="12" t="s">
        <v>3</v>
      </c>
      <c r="F1685" s="96"/>
      <c r="G1685" s="86"/>
      <c r="H1685" s="10">
        <v>142</v>
      </c>
      <c r="I1685" s="10">
        <v>0</v>
      </c>
      <c r="J1685" s="10">
        <v>142</v>
      </c>
      <c r="K1685" s="10">
        <v>42.6</v>
      </c>
      <c r="L1685" s="10">
        <v>0</v>
      </c>
      <c r="M1685" s="10">
        <v>42.6</v>
      </c>
      <c r="N1685" s="10">
        <v>99.4</v>
      </c>
      <c r="O1685" s="9">
        <v>0.3</v>
      </c>
      <c r="P1685" s="10">
        <v>85.2</v>
      </c>
      <c r="Q1685" s="10">
        <v>0</v>
      </c>
      <c r="R1685" s="10">
        <v>85.2</v>
      </c>
      <c r="S1685" s="10">
        <v>56.8</v>
      </c>
      <c r="T1685" s="9">
        <v>0.6</v>
      </c>
    </row>
    <row r="1686" spans="1:20" hidden="1" outlineLevel="4" collapsed="1" x14ac:dyDescent="0.35">
      <c r="A1686" s="14" t="s">
        <v>3</v>
      </c>
      <c r="B1686" s="14" t="s">
        <v>3</v>
      </c>
      <c r="C1686" s="13" t="s">
        <v>3</v>
      </c>
      <c r="D1686" s="12" t="s">
        <v>3</v>
      </c>
      <c r="E1686" s="12" t="s">
        <v>3</v>
      </c>
      <c r="F1686" s="96"/>
      <c r="G1686" s="86"/>
      <c r="H1686" s="10">
        <v>386</v>
      </c>
      <c r="I1686" s="10">
        <v>0</v>
      </c>
      <c r="J1686" s="10">
        <v>386</v>
      </c>
      <c r="K1686" s="10">
        <v>191.7</v>
      </c>
      <c r="L1686" s="10">
        <v>0</v>
      </c>
      <c r="M1686" s="10">
        <v>191.7</v>
      </c>
      <c r="N1686" s="10">
        <v>194.3</v>
      </c>
      <c r="O1686" s="9">
        <v>0.49663212435233162</v>
      </c>
      <c r="P1686" s="10">
        <v>383.4</v>
      </c>
      <c r="Q1686" s="10">
        <v>0</v>
      </c>
      <c r="R1686" s="10">
        <v>383.4</v>
      </c>
      <c r="S1686" s="10">
        <v>2.6</v>
      </c>
      <c r="T1686" s="9">
        <v>0.99326424870466323</v>
      </c>
    </row>
    <row r="1687" spans="1:20" hidden="1" outlineLevel="4" collapsed="1" x14ac:dyDescent="0.35">
      <c r="A1687" s="14" t="s">
        <v>3</v>
      </c>
      <c r="B1687" s="14" t="s">
        <v>3</v>
      </c>
      <c r="C1687" s="13" t="s">
        <v>3</v>
      </c>
      <c r="D1687" s="12" t="s">
        <v>3</v>
      </c>
      <c r="E1687" s="12" t="s">
        <v>3</v>
      </c>
      <c r="F1687" s="96"/>
      <c r="G1687" s="86"/>
      <c r="H1687" s="10">
        <v>172</v>
      </c>
      <c r="I1687" s="10">
        <v>0</v>
      </c>
      <c r="J1687" s="10">
        <v>172</v>
      </c>
      <c r="K1687" s="10">
        <v>85.2</v>
      </c>
      <c r="L1687" s="10">
        <v>0</v>
      </c>
      <c r="M1687" s="10">
        <v>85.2</v>
      </c>
      <c r="N1687" s="10">
        <v>86.8</v>
      </c>
      <c r="O1687" s="9">
        <v>0.49534883720930234</v>
      </c>
      <c r="P1687" s="10">
        <v>170.4</v>
      </c>
      <c r="Q1687" s="10">
        <v>0</v>
      </c>
      <c r="R1687" s="10">
        <v>170.4</v>
      </c>
      <c r="S1687" s="10">
        <v>1.6</v>
      </c>
      <c r="T1687" s="9">
        <v>0.99069767441860468</v>
      </c>
    </row>
    <row r="1688" spans="1:20" hidden="1" outlineLevel="4" collapsed="1" x14ac:dyDescent="0.35">
      <c r="A1688" s="14" t="s">
        <v>3</v>
      </c>
      <c r="B1688" s="14" t="s">
        <v>3</v>
      </c>
      <c r="C1688" s="13" t="s">
        <v>3</v>
      </c>
      <c r="D1688" s="12" t="s">
        <v>3</v>
      </c>
      <c r="E1688" s="12" t="s">
        <v>3</v>
      </c>
      <c r="F1688" s="96"/>
      <c r="G1688" s="86"/>
      <c r="H1688" s="10">
        <v>299</v>
      </c>
      <c r="I1688" s="10">
        <v>0</v>
      </c>
      <c r="J1688" s="10">
        <v>299</v>
      </c>
      <c r="K1688" s="10">
        <v>69.239999999999995</v>
      </c>
      <c r="L1688" s="10">
        <v>0</v>
      </c>
      <c r="M1688" s="10">
        <v>69.239999999999995</v>
      </c>
      <c r="N1688" s="10">
        <v>229.76</v>
      </c>
      <c r="O1688" s="9">
        <v>0.23157190635451505</v>
      </c>
      <c r="P1688" s="10">
        <v>133.13999999999999</v>
      </c>
      <c r="Q1688" s="10">
        <v>0</v>
      </c>
      <c r="R1688" s="10">
        <v>133.13999999999999</v>
      </c>
      <c r="S1688" s="10">
        <v>165.86</v>
      </c>
      <c r="T1688" s="9">
        <v>0.44528428093645483</v>
      </c>
    </row>
    <row r="1689" spans="1:20" hidden="1" outlineLevel="4" collapsed="1" x14ac:dyDescent="0.35">
      <c r="A1689" s="14" t="s">
        <v>3</v>
      </c>
      <c r="B1689" s="14" t="s">
        <v>3</v>
      </c>
      <c r="C1689" s="13" t="s">
        <v>3</v>
      </c>
      <c r="D1689" s="12" t="s">
        <v>3</v>
      </c>
      <c r="E1689" s="12" t="s">
        <v>3</v>
      </c>
      <c r="F1689" s="96"/>
      <c r="G1689" s="86"/>
      <c r="H1689" s="10">
        <v>342</v>
      </c>
      <c r="I1689" s="10">
        <v>0</v>
      </c>
      <c r="J1689" s="10">
        <v>342</v>
      </c>
      <c r="K1689" s="10">
        <v>162.41</v>
      </c>
      <c r="L1689" s="10">
        <v>0</v>
      </c>
      <c r="M1689" s="10">
        <v>162.41</v>
      </c>
      <c r="N1689" s="10">
        <v>179.59</v>
      </c>
      <c r="O1689" s="9">
        <v>0.47488304093567252</v>
      </c>
      <c r="P1689" s="10">
        <v>329.63</v>
      </c>
      <c r="Q1689" s="10">
        <v>0</v>
      </c>
      <c r="R1689" s="10">
        <v>329.63</v>
      </c>
      <c r="S1689" s="10">
        <v>12.37</v>
      </c>
      <c r="T1689" s="9">
        <v>0.96383040935672515</v>
      </c>
    </row>
    <row r="1690" spans="1:20" hidden="1" outlineLevel="4" collapsed="1" x14ac:dyDescent="0.35">
      <c r="A1690" s="14" t="s">
        <v>3</v>
      </c>
      <c r="B1690" s="14" t="s">
        <v>3</v>
      </c>
      <c r="C1690" s="13" t="s">
        <v>3</v>
      </c>
      <c r="D1690" s="12" t="s">
        <v>3</v>
      </c>
      <c r="E1690" s="12" t="s">
        <v>3</v>
      </c>
      <c r="F1690" s="96"/>
      <c r="G1690" s="86"/>
      <c r="H1690" s="10">
        <v>385</v>
      </c>
      <c r="I1690" s="10">
        <v>0</v>
      </c>
      <c r="J1690" s="10">
        <v>385</v>
      </c>
      <c r="K1690" s="10">
        <v>191.7</v>
      </c>
      <c r="L1690" s="10">
        <v>0</v>
      </c>
      <c r="M1690" s="10">
        <v>191.7</v>
      </c>
      <c r="N1690" s="10">
        <v>193.3</v>
      </c>
      <c r="O1690" s="9">
        <v>0.49792207792207793</v>
      </c>
      <c r="P1690" s="10">
        <v>383.4</v>
      </c>
      <c r="Q1690" s="10">
        <v>0</v>
      </c>
      <c r="R1690" s="10">
        <v>383.4</v>
      </c>
      <c r="S1690" s="10">
        <v>1.6</v>
      </c>
      <c r="T1690" s="9">
        <v>0.99584415584415586</v>
      </c>
    </row>
    <row r="1691" spans="1:20" hidden="1" outlineLevel="4" collapsed="1" x14ac:dyDescent="0.35">
      <c r="A1691" s="14" t="s">
        <v>3</v>
      </c>
      <c r="B1691" s="14" t="s">
        <v>3</v>
      </c>
      <c r="C1691" s="13" t="s">
        <v>3</v>
      </c>
      <c r="D1691" s="12" t="s">
        <v>3</v>
      </c>
      <c r="E1691" s="12" t="s">
        <v>3</v>
      </c>
      <c r="F1691" s="96"/>
      <c r="G1691" s="86"/>
      <c r="H1691" s="10">
        <v>1287</v>
      </c>
      <c r="I1691" s="10">
        <v>0</v>
      </c>
      <c r="J1691" s="10">
        <v>1287</v>
      </c>
      <c r="K1691" s="10">
        <v>0</v>
      </c>
      <c r="L1691" s="10">
        <v>0</v>
      </c>
      <c r="M1691" s="10">
        <v>0</v>
      </c>
      <c r="N1691" s="10">
        <v>1287</v>
      </c>
      <c r="O1691" s="9">
        <v>0</v>
      </c>
      <c r="P1691" s="10">
        <v>0</v>
      </c>
      <c r="Q1691" s="10">
        <v>0</v>
      </c>
      <c r="R1691" s="10">
        <v>0</v>
      </c>
      <c r="S1691" s="10">
        <v>1287</v>
      </c>
      <c r="T1691" s="9">
        <v>0</v>
      </c>
    </row>
    <row r="1692" spans="1:20" hidden="1" outlineLevel="4" collapsed="1" x14ac:dyDescent="0.35">
      <c r="A1692" s="14" t="s">
        <v>3</v>
      </c>
      <c r="B1692" s="14" t="s">
        <v>3</v>
      </c>
      <c r="C1692" s="13" t="s">
        <v>3</v>
      </c>
      <c r="D1692" s="12" t="s">
        <v>3</v>
      </c>
      <c r="E1692" s="12" t="s">
        <v>3</v>
      </c>
      <c r="F1692" s="96"/>
      <c r="G1692" s="86"/>
      <c r="H1692" s="10">
        <v>257</v>
      </c>
      <c r="I1692" s="10">
        <v>0</v>
      </c>
      <c r="J1692" s="10">
        <v>257</v>
      </c>
      <c r="K1692" s="10">
        <v>106.5</v>
      </c>
      <c r="L1692" s="10">
        <v>0</v>
      </c>
      <c r="M1692" s="10">
        <v>106.5</v>
      </c>
      <c r="N1692" s="10">
        <v>150.5</v>
      </c>
      <c r="O1692" s="9">
        <v>0.4143968871595331</v>
      </c>
      <c r="P1692" s="10">
        <v>213</v>
      </c>
      <c r="Q1692" s="10">
        <v>0</v>
      </c>
      <c r="R1692" s="10">
        <v>213</v>
      </c>
      <c r="S1692" s="10">
        <v>44</v>
      </c>
      <c r="T1692" s="9">
        <v>0.8287937743190662</v>
      </c>
    </row>
    <row r="1693" spans="1:20" hidden="1" outlineLevel="4" collapsed="1" x14ac:dyDescent="0.35">
      <c r="A1693" s="14" t="s">
        <v>3</v>
      </c>
      <c r="B1693" s="14" t="s">
        <v>3</v>
      </c>
      <c r="C1693" s="13" t="s">
        <v>3</v>
      </c>
      <c r="D1693" s="12" t="s">
        <v>3</v>
      </c>
      <c r="E1693" s="12" t="s">
        <v>3</v>
      </c>
      <c r="F1693" s="96"/>
      <c r="G1693" s="86"/>
      <c r="H1693" s="10">
        <v>106</v>
      </c>
      <c r="I1693" s="10">
        <v>0</v>
      </c>
      <c r="J1693" s="10">
        <v>106</v>
      </c>
      <c r="K1693" s="10">
        <v>10.68</v>
      </c>
      <c r="L1693" s="10">
        <v>0</v>
      </c>
      <c r="M1693" s="10">
        <v>10.68</v>
      </c>
      <c r="N1693" s="10">
        <v>95.32</v>
      </c>
      <c r="O1693" s="9">
        <v>0.10075471698113207</v>
      </c>
      <c r="P1693" s="10">
        <v>21.36</v>
      </c>
      <c r="Q1693" s="10">
        <v>0</v>
      </c>
      <c r="R1693" s="10">
        <v>21.36</v>
      </c>
      <c r="S1693" s="10">
        <v>84.64</v>
      </c>
      <c r="T1693" s="9">
        <v>0.20150943396226415</v>
      </c>
    </row>
    <row r="1694" spans="1:20" hidden="1" outlineLevel="4" collapsed="1" x14ac:dyDescent="0.35">
      <c r="A1694" s="14" t="s">
        <v>3</v>
      </c>
      <c r="B1694" s="14" t="s">
        <v>3</v>
      </c>
      <c r="C1694" s="13" t="s">
        <v>3</v>
      </c>
      <c r="D1694" s="12" t="s">
        <v>3</v>
      </c>
      <c r="E1694" s="12" t="s">
        <v>3</v>
      </c>
      <c r="F1694" s="96"/>
      <c r="G1694" s="86"/>
      <c r="H1694" s="10">
        <v>422</v>
      </c>
      <c r="I1694" s="10">
        <v>0</v>
      </c>
      <c r="J1694" s="10">
        <v>422</v>
      </c>
      <c r="K1694" s="10">
        <v>266.18</v>
      </c>
      <c r="L1694" s="10">
        <v>0</v>
      </c>
      <c r="M1694" s="10">
        <v>266.18</v>
      </c>
      <c r="N1694" s="10">
        <v>155.82</v>
      </c>
      <c r="O1694" s="9">
        <v>0.6307582938388625</v>
      </c>
      <c r="P1694" s="10">
        <v>458.24</v>
      </c>
      <c r="Q1694" s="10">
        <v>0</v>
      </c>
      <c r="R1694" s="10">
        <v>458.24</v>
      </c>
      <c r="S1694" s="11">
        <v>-36.24</v>
      </c>
      <c r="T1694" s="9">
        <v>1.0858767772511848</v>
      </c>
    </row>
    <row r="1695" spans="1:20" hidden="1" outlineLevel="4" collapsed="1" x14ac:dyDescent="0.35">
      <c r="A1695" s="14" t="s">
        <v>3</v>
      </c>
      <c r="B1695" s="14" t="s">
        <v>3</v>
      </c>
      <c r="C1695" s="13" t="s">
        <v>3</v>
      </c>
      <c r="D1695" s="12" t="s">
        <v>3</v>
      </c>
      <c r="E1695" s="12" t="s">
        <v>3</v>
      </c>
      <c r="F1695" s="96"/>
      <c r="G1695" s="86"/>
      <c r="H1695" s="10">
        <v>63</v>
      </c>
      <c r="I1695" s="10">
        <v>0</v>
      </c>
      <c r="J1695" s="10">
        <v>63</v>
      </c>
      <c r="K1695" s="10">
        <v>17.8</v>
      </c>
      <c r="L1695" s="10">
        <v>0</v>
      </c>
      <c r="M1695" s="10">
        <v>17.8</v>
      </c>
      <c r="N1695" s="10">
        <v>45.2</v>
      </c>
      <c r="O1695" s="9">
        <v>0.28253968253968254</v>
      </c>
      <c r="P1695" s="10">
        <v>39.159999999999997</v>
      </c>
      <c r="Q1695" s="10">
        <v>0</v>
      </c>
      <c r="R1695" s="10">
        <v>39.159999999999997</v>
      </c>
      <c r="S1695" s="10">
        <v>23.84</v>
      </c>
      <c r="T1695" s="9">
        <v>0.62158730158730158</v>
      </c>
    </row>
    <row r="1696" spans="1:20" hidden="1" outlineLevel="4" collapsed="1" x14ac:dyDescent="0.35">
      <c r="A1696" s="14" t="s">
        <v>3</v>
      </c>
      <c r="B1696" s="14" t="s">
        <v>3</v>
      </c>
      <c r="C1696" s="13" t="s">
        <v>3</v>
      </c>
      <c r="D1696" s="12" t="s">
        <v>3</v>
      </c>
      <c r="E1696" s="12" t="s">
        <v>3</v>
      </c>
      <c r="F1696" s="96"/>
      <c r="G1696" s="86"/>
      <c r="H1696" s="10">
        <v>148</v>
      </c>
      <c r="I1696" s="10">
        <v>0</v>
      </c>
      <c r="J1696" s="10">
        <v>148</v>
      </c>
      <c r="K1696" s="10">
        <v>301.81</v>
      </c>
      <c r="L1696" s="10">
        <v>0</v>
      </c>
      <c r="M1696" s="10">
        <v>301.81</v>
      </c>
      <c r="N1696" s="11">
        <v>-153.81</v>
      </c>
      <c r="O1696" s="9">
        <v>2.0392567567567568</v>
      </c>
      <c r="P1696" s="10">
        <v>365.77</v>
      </c>
      <c r="Q1696" s="10">
        <v>0</v>
      </c>
      <c r="R1696" s="10">
        <v>365.77</v>
      </c>
      <c r="S1696" s="11">
        <v>-217.77</v>
      </c>
      <c r="T1696" s="9">
        <v>2.4714189189189191</v>
      </c>
    </row>
    <row r="1697" spans="1:20" hidden="1" outlineLevel="4" collapsed="1" x14ac:dyDescent="0.35">
      <c r="A1697" s="14" t="s">
        <v>3</v>
      </c>
      <c r="B1697" s="14" t="s">
        <v>3</v>
      </c>
      <c r="C1697" s="13" t="s">
        <v>3</v>
      </c>
      <c r="D1697" s="12" t="s">
        <v>3</v>
      </c>
      <c r="E1697" s="12" t="s">
        <v>3</v>
      </c>
      <c r="F1697" s="96"/>
      <c r="G1697" s="86"/>
      <c r="H1697" s="10">
        <v>85</v>
      </c>
      <c r="I1697" s="10">
        <v>0</v>
      </c>
      <c r="J1697" s="10">
        <v>85</v>
      </c>
      <c r="K1697" s="10">
        <v>42.6</v>
      </c>
      <c r="L1697" s="10">
        <v>0</v>
      </c>
      <c r="M1697" s="10">
        <v>42.6</v>
      </c>
      <c r="N1697" s="10">
        <v>42.4</v>
      </c>
      <c r="O1697" s="9">
        <v>0.50117647058823533</v>
      </c>
      <c r="P1697" s="10">
        <v>85.2</v>
      </c>
      <c r="Q1697" s="10">
        <v>0</v>
      </c>
      <c r="R1697" s="10">
        <v>85.2</v>
      </c>
      <c r="S1697" s="11">
        <v>-0.2</v>
      </c>
      <c r="T1697" s="9">
        <v>1.0023529411764707</v>
      </c>
    </row>
    <row r="1698" spans="1:20" hidden="1" outlineLevel="4" collapsed="1" x14ac:dyDescent="0.35">
      <c r="A1698" s="14" t="s">
        <v>3</v>
      </c>
      <c r="B1698" s="14" t="s">
        <v>3</v>
      </c>
      <c r="C1698" s="13" t="s">
        <v>3</v>
      </c>
      <c r="D1698" s="12" t="s">
        <v>3</v>
      </c>
      <c r="E1698" s="12" t="s">
        <v>3</v>
      </c>
      <c r="F1698" s="96"/>
      <c r="G1698" s="86"/>
      <c r="H1698" s="10">
        <v>43</v>
      </c>
      <c r="I1698" s="10">
        <v>0</v>
      </c>
      <c r="J1698" s="10">
        <v>43</v>
      </c>
      <c r="K1698" s="10">
        <v>0</v>
      </c>
      <c r="L1698" s="10">
        <v>0</v>
      </c>
      <c r="M1698" s="10">
        <v>0</v>
      </c>
      <c r="N1698" s="10">
        <v>43</v>
      </c>
      <c r="O1698" s="9">
        <v>0</v>
      </c>
      <c r="P1698" s="10">
        <v>0</v>
      </c>
      <c r="Q1698" s="10">
        <v>0</v>
      </c>
      <c r="R1698" s="10">
        <v>0</v>
      </c>
      <c r="S1698" s="10">
        <v>43</v>
      </c>
      <c r="T1698" s="9">
        <v>0</v>
      </c>
    </row>
    <row r="1699" spans="1:20" hidden="1" outlineLevel="4" collapsed="1" x14ac:dyDescent="0.35">
      <c r="A1699" s="14" t="s">
        <v>3</v>
      </c>
      <c r="B1699" s="14" t="s">
        <v>3</v>
      </c>
      <c r="C1699" s="13" t="s">
        <v>3</v>
      </c>
      <c r="D1699" s="12" t="s">
        <v>3</v>
      </c>
      <c r="E1699" s="12" t="s">
        <v>3</v>
      </c>
      <c r="F1699" s="96"/>
      <c r="G1699" s="86"/>
      <c r="H1699" s="10">
        <v>149</v>
      </c>
      <c r="I1699" s="10">
        <v>0</v>
      </c>
      <c r="J1699" s="10">
        <v>149</v>
      </c>
      <c r="K1699" s="10">
        <v>74.58</v>
      </c>
      <c r="L1699" s="10">
        <v>0</v>
      </c>
      <c r="M1699" s="10">
        <v>74.58</v>
      </c>
      <c r="N1699" s="10">
        <v>74.42</v>
      </c>
      <c r="O1699" s="9">
        <v>0.50053691275167789</v>
      </c>
      <c r="P1699" s="10">
        <v>149.16</v>
      </c>
      <c r="Q1699" s="10">
        <v>0</v>
      </c>
      <c r="R1699" s="10">
        <v>149.16</v>
      </c>
      <c r="S1699" s="11">
        <v>-0.16</v>
      </c>
      <c r="T1699" s="9">
        <v>1.0010738255033558</v>
      </c>
    </row>
    <row r="1700" spans="1:20" hidden="1" outlineLevel="4" collapsed="1" x14ac:dyDescent="0.35">
      <c r="A1700" s="14" t="s">
        <v>3</v>
      </c>
      <c r="B1700" s="14" t="s">
        <v>3</v>
      </c>
      <c r="C1700" s="13" t="s">
        <v>3</v>
      </c>
      <c r="D1700" s="12" t="s">
        <v>3</v>
      </c>
      <c r="E1700" s="12" t="s">
        <v>3</v>
      </c>
      <c r="F1700" s="96"/>
      <c r="G1700" s="86"/>
      <c r="H1700" s="10">
        <v>270</v>
      </c>
      <c r="I1700" s="10">
        <v>0</v>
      </c>
      <c r="J1700" s="10">
        <v>270</v>
      </c>
      <c r="K1700" s="10">
        <v>85.2</v>
      </c>
      <c r="L1700" s="10">
        <v>0</v>
      </c>
      <c r="M1700" s="10">
        <v>85.2</v>
      </c>
      <c r="N1700" s="10">
        <v>184.8</v>
      </c>
      <c r="O1700" s="9">
        <v>0.31555555555555553</v>
      </c>
      <c r="P1700" s="10">
        <v>170.4</v>
      </c>
      <c r="Q1700" s="10">
        <v>0</v>
      </c>
      <c r="R1700" s="10">
        <v>170.4</v>
      </c>
      <c r="S1700" s="10">
        <v>99.6</v>
      </c>
      <c r="T1700" s="9">
        <v>0.63111111111111107</v>
      </c>
    </row>
    <row r="1701" spans="1:20" hidden="1" outlineLevel="4" collapsed="1" x14ac:dyDescent="0.35">
      <c r="A1701" s="14" t="s">
        <v>3</v>
      </c>
      <c r="B1701" s="14" t="s">
        <v>3</v>
      </c>
      <c r="C1701" s="13" t="s">
        <v>3</v>
      </c>
      <c r="D1701" s="12" t="s">
        <v>3</v>
      </c>
      <c r="E1701" s="12" t="s">
        <v>3</v>
      </c>
      <c r="F1701" s="96"/>
      <c r="G1701" s="86"/>
      <c r="H1701" s="10">
        <v>43</v>
      </c>
      <c r="I1701" s="10">
        <v>0</v>
      </c>
      <c r="J1701" s="10">
        <v>43</v>
      </c>
      <c r="K1701" s="10">
        <v>21.3</v>
      </c>
      <c r="L1701" s="10">
        <v>0</v>
      </c>
      <c r="M1701" s="10">
        <v>21.3</v>
      </c>
      <c r="N1701" s="10">
        <v>21.7</v>
      </c>
      <c r="O1701" s="9">
        <v>0.49534883720930234</v>
      </c>
      <c r="P1701" s="10">
        <v>42.6</v>
      </c>
      <c r="Q1701" s="10">
        <v>0</v>
      </c>
      <c r="R1701" s="10">
        <v>42.6</v>
      </c>
      <c r="S1701" s="10">
        <v>0.4</v>
      </c>
      <c r="T1701" s="9">
        <v>0.99069767441860468</v>
      </c>
    </row>
    <row r="1702" spans="1:20" hidden="1" outlineLevel="4" collapsed="1" x14ac:dyDescent="0.35">
      <c r="A1702" s="14" t="s">
        <v>3</v>
      </c>
      <c r="B1702" s="14" t="s">
        <v>3</v>
      </c>
      <c r="C1702" s="13" t="s">
        <v>3</v>
      </c>
      <c r="D1702" s="12" t="s">
        <v>3</v>
      </c>
      <c r="E1702" s="12" t="s">
        <v>3</v>
      </c>
      <c r="F1702" s="96"/>
      <c r="G1702" s="86"/>
      <c r="H1702" s="10">
        <v>215</v>
      </c>
      <c r="I1702" s="10">
        <v>0</v>
      </c>
      <c r="J1702" s="10">
        <v>215</v>
      </c>
      <c r="K1702" s="10">
        <v>63.9</v>
      </c>
      <c r="L1702" s="10">
        <v>0</v>
      </c>
      <c r="M1702" s="10">
        <v>63.9</v>
      </c>
      <c r="N1702" s="10">
        <v>151.1</v>
      </c>
      <c r="O1702" s="9">
        <v>0.2972093023255814</v>
      </c>
      <c r="P1702" s="10">
        <v>127.8</v>
      </c>
      <c r="Q1702" s="10">
        <v>0</v>
      </c>
      <c r="R1702" s="10">
        <v>127.8</v>
      </c>
      <c r="S1702" s="10">
        <v>87.2</v>
      </c>
      <c r="T1702" s="9">
        <v>0.59441860465116281</v>
      </c>
    </row>
    <row r="1703" spans="1:20" hidden="1" outlineLevel="4" collapsed="1" x14ac:dyDescent="0.35">
      <c r="A1703" s="14" t="s">
        <v>3</v>
      </c>
      <c r="B1703" s="14" t="s">
        <v>3</v>
      </c>
      <c r="C1703" s="13" t="s">
        <v>3</v>
      </c>
      <c r="D1703" s="12" t="s">
        <v>3</v>
      </c>
      <c r="E1703" s="12" t="s">
        <v>3</v>
      </c>
      <c r="F1703" s="96"/>
      <c r="G1703" s="86"/>
      <c r="H1703" s="10">
        <v>129</v>
      </c>
      <c r="I1703" s="10">
        <v>0</v>
      </c>
      <c r="J1703" s="10">
        <v>129</v>
      </c>
      <c r="K1703" s="10">
        <v>127.8</v>
      </c>
      <c r="L1703" s="10">
        <v>0</v>
      </c>
      <c r="M1703" s="10">
        <v>127.8</v>
      </c>
      <c r="N1703" s="10">
        <v>1.2</v>
      </c>
      <c r="O1703" s="9">
        <v>0.99069767441860468</v>
      </c>
      <c r="P1703" s="10">
        <v>255.6</v>
      </c>
      <c r="Q1703" s="10">
        <v>0</v>
      </c>
      <c r="R1703" s="10">
        <v>255.6</v>
      </c>
      <c r="S1703" s="11">
        <v>-126.6</v>
      </c>
      <c r="T1703" s="9">
        <v>1.9813953488372094</v>
      </c>
    </row>
    <row r="1704" spans="1:20" hidden="1" outlineLevel="4" collapsed="1" x14ac:dyDescent="0.35">
      <c r="A1704" s="14" t="s">
        <v>3</v>
      </c>
      <c r="B1704" s="14" t="s">
        <v>3</v>
      </c>
      <c r="C1704" s="13" t="s">
        <v>3</v>
      </c>
      <c r="D1704" s="12" t="s">
        <v>3</v>
      </c>
      <c r="E1704" s="12" t="s">
        <v>3</v>
      </c>
      <c r="F1704" s="96"/>
      <c r="G1704" s="86"/>
      <c r="H1704" s="10">
        <v>129</v>
      </c>
      <c r="I1704" s="10">
        <v>0</v>
      </c>
      <c r="J1704" s="10">
        <v>129</v>
      </c>
      <c r="K1704" s="10">
        <v>63.9</v>
      </c>
      <c r="L1704" s="10">
        <v>0</v>
      </c>
      <c r="M1704" s="10">
        <v>63.9</v>
      </c>
      <c r="N1704" s="10">
        <v>65.099999999999994</v>
      </c>
      <c r="O1704" s="9">
        <v>0.49534883720930234</v>
      </c>
      <c r="P1704" s="10">
        <v>127.8</v>
      </c>
      <c r="Q1704" s="10">
        <v>0</v>
      </c>
      <c r="R1704" s="10">
        <v>127.8</v>
      </c>
      <c r="S1704" s="10">
        <v>1.2</v>
      </c>
      <c r="T1704" s="9">
        <v>0.99069767441860468</v>
      </c>
    </row>
    <row r="1705" spans="1:20" hidden="1" outlineLevel="4" collapsed="1" x14ac:dyDescent="0.35">
      <c r="A1705" s="14" t="s">
        <v>3</v>
      </c>
      <c r="B1705" s="14" t="s">
        <v>3</v>
      </c>
      <c r="C1705" s="13" t="s">
        <v>3</v>
      </c>
      <c r="D1705" s="12" t="s">
        <v>3</v>
      </c>
      <c r="E1705" s="12" t="s">
        <v>3</v>
      </c>
      <c r="F1705" s="96"/>
      <c r="G1705" s="86"/>
      <c r="H1705" s="10">
        <v>301</v>
      </c>
      <c r="I1705" s="10">
        <v>0</v>
      </c>
      <c r="J1705" s="10">
        <v>301</v>
      </c>
      <c r="K1705" s="10">
        <v>63.9</v>
      </c>
      <c r="L1705" s="10">
        <v>0</v>
      </c>
      <c r="M1705" s="10">
        <v>63.9</v>
      </c>
      <c r="N1705" s="10">
        <v>237.1</v>
      </c>
      <c r="O1705" s="9">
        <v>0.2122923588039867</v>
      </c>
      <c r="P1705" s="10">
        <v>127.8</v>
      </c>
      <c r="Q1705" s="10">
        <v>0</v>
      </c>
      <c r="R1705" s="10">
        <v>127.8</v>
      </c>
      <c r="S1705" s="10">
        <v>173.2</v>
      </c>
      <c r="T1705" s="9">
        <v>0.42458471760797339</v>
      </c>
    </row>
    <row r="1706" spans="1:20" hidden="1" outlineLevel="4" collapsed="1" x14ac:dyDescent="0.35">
      <c r="A1706" s="14" t="s">
        <v>3</v>
      </c>
      <c r="B1706" s="14" t="s">
        <v>3</v>
      </c>
      <c r="C1706" s="13" t="s">
        <v>3</v>
      </c>
      <c r="D1706" s="12" t="s">
        <v>3</v>
      </c>
      <c r="E1706" s="12" t="s">
        <v>3</v>
      </c>
      <c r="F1706" s="96"/>
      <c r="G1706" s="86"/>
      <c r="H1706" s="10">
        <v>427</v>
      </c>
      <c r="I1706" s="10">
        <v>0</v>
      </c>
      <c r="J1706" s="10">
        <v>427</v>
      </c>
      <c r="K1706" s="10">
        <v>173.97</v>
      </c>
      <c r="L1706" s="10">
        <v>0</v>
      </c>
      <c r="M1706" s="10">
        <v>173.97</v>
      </c>
      <c r="N1706" s="10">
        <v>253.03</v>
      </c>
      <c r="O1706" s="9">
        <v>0.407423887587822</v>
      </c>
      <c r="P1706" s="10">
        <v>333.75</v>
      </c>
      <c r="Q1706" s="10">
        <v>0</v>
      </c>
      <c r="R1706" s="10">
        <v>333.75</v>
      </c>
      <c r="S1706" s="10">
        <v>93.25</v>
      </c>
      <c r="T1706" s="9">
        <v>0.78161592505854804</v>
      </c>
    </row>
    <row r="1707" spans="1:20" hidden="1" outlineLevel="4" collapsed="1" x14ac:dyDescent="0.35">
      <c r="A1707" s="14" t="s">
        <v>3</v>
      </c>
      <c r="B1707" s="14" t="s">
        <v>3</v>
      </c>
      <c r="C1707" s="13" t="s">
        <v>3</v>
      </c>
      <c r="D1707" s="12" t="s">
        <v>3</v>
      </c>
      <c r="E1707" s="12" t="s">
        <v>3</v>
      </c>
      <c r="F1707" s="96"/>
      <c r="G1707" s="86"/>
      <c r="H1707" s="10">
        <v>645</v>
      </c>
      <c r="I1707" s="10">
        <v>0</v>
      </c>
      <c r="J1707" s="10">
        <v>645</v>
      </c>
      <c r="K1707" s="10">
        <v>560.9</v>
      </c>
      <c r="L1707" s="10">
        <v>0</v>
      </c>
      <c r="M1707" s="10">
        <v>560.9</v>
      </c>
      <c r="N1707" s="10">
        <v>84.1</v>
      </c>
      <c r="O1707" s="9">
        <v>0.86961240310077514</v>
      </c>
      <c r="P1707" s="10">
        <v>1136</v>
      </c>
      <c r="Q1707" s="10">
        <v>0</v>
      </c>
      <c r="R1707" s="10">
        <v>1136</v>
      </c>
      <c r="S1707" s="11">
        <v>-491</v>
      </c>
      <c r="T1707" s="9">
        <v>1.7612403100775194</v>
      </c>
    </row>
    <row r="1708" spans="1:20" hidden="1" outlineLevel="4" collapsed="1" x14ac:dyDescent="0.35">
      <c r="A1708" s="14" t="s">
        <v>3</v>
      </c>
      <c r="B1708" s="14" t="s">
        <v>3</v>
      </c>
      <c r="C1708" s="13" t="s">
        <v>3</v>
      </c>
      <c r="D1708" s="12" t="s">
        <v>3</v>
      </c>
      <c r="E1708" s="12" t="s">
        <v>3</v>
      </c>
      <c r="F1708" s="96"/>
      <c r="G1708" s="86"/>
      <c r="H1708" s="10">
        <v>322</v>
      </c>
      <c r="I1708" s="10">
        <v>0</v>
      </c>
      <c r="J1708" s="10">
        <v>322</v>
      </c>
      <c r="K1708" s="10">
        <v>408.28</v>
      </c>
      <c r="L1708" s="10">
        <v>0</v>
      </c>
      <c r="M1708" s="10">
        <v>408.28</v>
      </c>
      <c r="N1708" s="11">
        <v>-86.28</v>
      </c>
      <c r="O1708" s="9">
        <v>1.2679503105590062</v>
      </c>
      <c r="P1708" s="10">
        <v>823.66</v>
      </c>
      <c r="Q1708" s="10">
        <v>0</v>
      </c>
      <c r="R1708" s="10">
        <v>823.66</v>
      </c>
      <c r="S1708" s="11">
        <v>-501.66</v>
      </c>
      <c r="T1708" s="9">
        <v>2.557950310559006</v>
      </c>
    </row>
    <row r="1709" spans="1:20" hidden="1" outlineLevel="4" collapsed="1" x14ac:dyDescent="0.35">
      <c r="A1709" s="14" t="s">
        <v>3</v>
      </c>
      <c r="B1709" s="14" t="s">
        <v>3</v>
      </c>
      <c r="C1709" s="13" t="s">
        <v>3</v>
      </c>
      <c r="D1709" s="12" t="s">
        <v>3</v>
      </c>
      <c r="E1709" s="12" t="s">
        <v>3</v>
      </c>
      <c r="F1709" s="96"/>
      <c r="G1709" s="86"/>
      <c r="H1709" s="10">
        <v>150</v>
      </c>
      <c r="I1709" s="10">
        <v>0</v>
      </c>
      <c r="J1709" s="10">
        <v>150</v>
      </c>
      <c r="K1709" s="10">
        <v>138.47999999999999</v>
      </c>
      <c r="L1709" s="10">
        <v>0</v>
      </c>
      <c r="M1709" s="10">
        <v>138.47999999999999</v>
      </c>
      <c r="N1709" s="10">
        <v>11.52</v>
      </c>
      <c r="O1709" s="9">
        <v>0.92320000000000002</v>
      </c>
      <c r="P1709" s="10">
        <v>276.95999999999998</v>
      </c>
      <c r="Q1709" s="10">
        <v>0</v>
      </c>
      <c r="R1709" s="10">
        <v>276.95999999999998</v>
      </c>
      <c r="S1709" s="11">
        <v>-126.96</v>
      </c>
      <c r="T1709" s="9">
        <v>1.8464</v>
      </c>
    </row>
    <row r="1710" spans="1:20" hidden="1" outlineLevel="4" collapsed="1" x14ac:dyDescent="0.35">
      <c r="A1710" s="14" t="s">
        <v>3</v>
      </c>
      <c r="B1710" s="14" t="s">
        <v>3</v>
      </c>
      <c r="C1710" s="13" t="s">
        <v>3</v>
      </c>
      <c r="D1710" s="12" t="s">
        <v>3</v>
      </c>
      <c r="E1710" s="12" t="s">
        <v>3</v>
      </c>
      <c r="F1710" s="96"/>
      <c r="G1710" s="86"/>
      <c r="H1710" s="10">
        <v>559</v>
      </c>
      <c r="I1710" s="10">
        <v>0</v>
      </c>
      <c r="J1710" s="10">
        <v>559</v>
      </c>
      <c r="K1710" s="10">
        <v>358.24</v>
      </c>
      <c r="L1710" s="10">
        <v>0</v>
      </c>
      <c r="M1710" s="10">
        <v>358.24</v>
      </c>
      <c r="N1710" s="10">
        <v>200.76</v>
      </c>
      <c r="O1710" s="9">
        <v>0.64085867620751347</v>
      </c>
      <c r="P1710" s="10">
        <v>736.84</v>
      </c>
      <c r="Q1710" s="10">
        <v>0</v>
      </c>
      <c r="R1710" s="10">
        <v>736.84</v>
      </c>
      <c r="S1710" s="11">
        <v>-177.84</v>
      </c>
      <c r="T1710" s="9">
        <v>1.3181395348837208</v>
      </c>
    </row>
    <row r="1711" spans="1:20" hidden="1" outlineLevel="4" collapsed="1" x14ac:dyDescent="0.35">
      <c r="A1711" s="14" t="s">
        <v>3</v>
      </c>
      <c r="B1711" s="14" t="s">
        <v>3</v>
      </c>
      <c r="C1711" s="13" t="s">
        <v>3</v>
      </c>
      <c r="D1711" s="12" t="s">
        <v>3</v>
      </c>
      <c r="E1711" s="12" t="s">
        <v>3</v>
      </c>
      <c r="F1711" s="96"/>
      <c r="G1711" s="86"/>
      <c r="H1711" s="10">
        <v>151</v>
      </c>
      <c r="I1711" s="10">
        <v>0</v>
      </c>
      <c r="J1711" s="10">
        <v>151</v>
      </c>
      <c r="K1711" s="10">
        <v>110.02</v>
      </c>
      <c r="L1711" s="10">
        <v>0</v>
      </c>
      <c r="M1711" s="10">
        <v>110.02</v>
      </c>
      <c r="N1711" s="10">
        <v>40.98</v>
      </c>
      <c r="O1711" s="9">
        <v>0.72860927152317878</v>
      </c>
      <c r="P1711" s="10">
        <v>227.14</v>
      </c>
      <c r="Q1711" s="10">
        <v>0</v>
      </c>
      <c r="R1711" s="10">
        <v>227.14</v>
      </c>
      <c r="S1711" s="11">
        <v>-76.14</v>
      </c>
      <c r="T1711" s="9">
        <v>1.5042384105960265</v>
      </c>
    </row>
    <row r="1712" spans="1:20" hidden="1" outlineLevel="4" collapsed="1" x14ac:dyDescent="0.35">
      <c r="A1712" s="14" t="s">
        <v>3</v>
      </c>
      <c r="B1712" s="14" t="s">
        <v>3</v>
      </c>
      <c r="C1712" s="13" t="s">
        <v>3</v>
      </c>
      <c r="D1712" s="12" t="s">
        <v>3</v>
      </c>
      <c r="E1712" s="12" t="s">
        <v>3</v>
      </c>
      <c r="F1712" s="96"/>
      <c r="G1712" s="86"/>
      <c r="H1712" s="10">
        <v>193</v>
      </c>
      <c r="I1712" s="10">
        <v>0</v>
      </c>
      <c r="J1712" s="10">
        <v>193</v>
      </c>
      <c r="K1712" s="10">
        <v>120.7</v>
      </c>
      <c r="L1712" s="10">
        <v>0</v>
      </c>
      <c r="M1712" s="10">
        <v>120.7</v>
      </c>
      <c r="N1712" s="10">
        <v>72.3</v>
      </c>
      <c r="O1712" s="9">
        <v>0.62538860103626948</v>
      </c>
      <c r="P1712" s="10">
        <v>248.5</v>
      </c>
      <c r="Q1712" s="10">
        <v>0</v>
      </c>
      <c r="R1712" s="10">
        <v>248.5</v>
      </c>
      <c r="S1712" s="11">
        <v>-55.5</v>
      </c>
      <c r="T1712" s="9">
        <v>1.2875647668393781</v>
      </c>
    </row>
    <row r="1713" spans="1:20" hidden="1" outlineLevel="4" collapsed="1" x14ac:dyDescent="0.35">
      <c r="A1713" s="14" t="s">
        <v>3</v>
      </c>
      <c r="B1713" s="14" t="s">
        <v>3</v>
      </c>
      <c r="C1713" s="13" t="s">
        <v>3</v>
      </c>
      <c r="D1713" s="12" t="s">
        <v>3</v>
      </c>
      <c r="E1713" s="12" t="s">
        <v>3</v>
      </c>
      <c r="F1713" s="96"/>
      <c r="G1713" s="86"/>
      <c r="H1713" s="10">
        <v>150</v>
      </c>
      <c r="I1713" s="10">
        <v>0</v>
      </c>
      <c r="J1713" s="10">
        <v>150</v>
      </c>
      <c r="K1713" s="10">
        <v>99.4</v>
      </c>
      <c r="L1713" s="10">
        <v>0</v>
      </c>
      <c r="M1713" s="10">
        <v>99.4</v>
      </c>
      <c r="N1713" s="10">
        <v>50.6</v>
      </c>
      <c r="O1713" s="9">
        <v>0.66266666666666663</v>
      </c>
      <c r="P1713" s="10">
        <v>205.9</v>
      </c>
      <c r="Q1713" s="10">
        <v>0</v>
      </c>
      <c r="R1713" s="10">
        <v>205.9</v>
      </c>
      <c r="S1713" s="11">
        <v>-55.9</v>
      </c>
      <c r="T1713" s="9">
        <v>1.3726666666666667</v>
      </c>
    </row>
    <row r="1714" spans="1:20" hidden="1" outlineLevel="4" collapsed="1" x14ac:dyDescent="0.35">
      <c r="A1714" s="14" t="s">
        <v>3</v>
      </c>
      <c r="B1714" s="14" t="s">
        <v>3</v>
      </c>
      <c r="C1714" s="13" t="s">
        <v>3</v>
      </c>
      <c r="D1714" s="12" t="s">
        <v>3</v>
      </c>
      <c r="E1714" s="12" t="s">
        <v>3</v>
      </c>
      <c r="F1714" s="96"/>
      <c r="G1714" s="86"/>
      <c r="H1714" s="10">
        <v>236</v>
      </c>
      <c r="I1714" s="10">
        <v>0</v>
      </c>
      <c r="J1714" s="10">
        <v>236</v>
      </c>
      <c r="K1714" s="10">
        <v>192.92</v>
      </c>
      <c r="L1714" s="10">
        <v>0</v>
      </c>
      <c r="M1714" s="10">
        <v>192.92</v>
      </c>
      <c r="N1714" s="10">
        <v>43.08</v>
      </c>
      <c r="O1714" s="9">
        <v>0.81745762711864411</v>
      </c>
      <c r="P1714" s="10">
        <v>391.76</v>
      </c>
      <c r="Q1714" s="10">
        <v>0</v>
      </c>
      <c r="R1714" s="10">
        <v>391.76</v>
      </c>
      <c r="S1714" s="11">
        <v>-155.76</v>
      </c>
      <c r="T1714" s="9">
        <v>1.66</v>
      </c>
    </row>
    <row r="1715" spans="1:20" hidden="1" outlineLevel="4" collapsed="1" x14ac:dyDescent="0.35">
      <c r="A1715" s="14" t="s">
        <v>3</v>
      </c>
      <c r="B1715" s="14" t="s">
        <v>3</v>
      </c>
      <c r="C1715" s="13" t="s">
        <v>3</v>
      </c>
      <c r="D1715" s="12" t="s">
        <v>3</v>
      </c>
      <c r="E1715" s="12" t="s">
        <v>3</v>
      </c>
      <c r="F1715" s="96"/>
      <c r="G1715" s="86"/>
      <c r="H1715" s="10">
        <v>280</v>
      </c>
      <c r="I1715" s="10">
        <v>0</v>
      </c>
      <c r="J1715" s="10">
        <v>280</v>
      </c>
      <c r="K1715" s="10">
        <v>181.02</v>
      </c>
      <c r="L1715" s="10">
        <v>0</v>
      </c>
      <c r="M1715" s="10">
        <v>181.02</v>
      </c>
      <c r="N1715" s="10">
        <v>98.98</v>
      </c>
      <c r="O1715" s="9">
        <v>0.64649999999999996</v>
      </c>
      <c r="P1715" s="10">
        <v>362.04</v>
      </c>
      <c r="Q1715" s="10">
        <v>0</v>
      </c>
      <c r="R1715" s="10">
        <v>362.04</v>
      </c>
      <c r="S1715" s="11">
        <v>-82.04</v>
      </c>
      <c r="T1715" s="9">
        <v>1.2929999999999999</v>
      </c>
    </row>
    <row r="1716" spans="1:20" hidden="1" outlineLevel="4" collapsed="1" x14ac:dyDescent="0.35">
      <c r="A1716" s="14" t="s">
        <v>3</v>
      </c>
      <c r="B1716" s="14" t="s">
        <v>3</v>
      </c>
      <c r="C1716" s="13" t="s">
        <v>3</v>
      </c>
      <c r="D1716" s="12" t="s">
        <v>3</v>
      </c>
      <c r="E1716" s="12" t="s">
        <v>3</v>
      </c>
      <c r="F1716" s="96"/>
      <c r="G1716" s="86"/>
      <c r="H1716" s="10">
        <v>387</v>
      </c>
      <c r="I1716" s="10">
        <v>0</v>
      </c>
      <c r="J1716" s="10">
        <v>387</v>
      </c>
      <c r="K1716" s="10">
        <v>282</v>
      </c>
      <c r="L1716" s="10">
        <v>0</v>
      </c>
      <c r="M1716" s="10">
        <v>282</v>
      </c>
      <c r="N1716" s="10">
        <v>105</v>
      </c>
      <c r="O1716" s="9">
        <v>0.72868217054263562</v>
      </c>
      <c r="P1716" s="10">
        <v>537.6</v>
      </c>
      <c r="Q1716" s="10">
        <v>0</v>
      </c>
      <c r="R1716" s="10">
        <v>537.6</v>
      </c>
      <c r="S1716" s="11">
        <v>-150.6</v>
      </c>
      <c r="T1716" s="9">
        <v>1.3891472868217054</v>
      </c>
    </row>
    <row r="1717" spans="1:20" hidden="1" outlineLevel="4" collapsed="1" x14ac:dyDescent="0.35">
      <c r="A1717" s="14" t="s">
        <v>3</v>
      </c>
      <c r="B1717" s="14" t="s">
        <v>3</v>
      </c>
      <c r="C1717" s="13" t="s">
        <v>3</v>
      </c>
      <c r="D1717" s="12" t="s">
        <v>3</v>
      </c>
      <c r="E1717" s="12" t="s">
        <v>3</v>
      </c>
      <c r="F1717" s="96"/>
      <c r="G1717" s="86"/>
      <c r="H1717" s="10">
        <v>172</v>
      </c>
      <c r="I1717" s="10">
        <v>0</v>
      </c>
      <c r="J1717" s="10">
        <v>172</v>
      </c>
      <c r="K1717" s="10">
        <v>177.5</v>
      </c>
      <c r="L1717" s="10">
        <v>0</v>
      </c>
      <c r="M1717" s="10">
        <v>177.5</v>
      </c>
      <c r="N1717" s="11">
        <v>-5.5</v>
      </c>
      <c r="O1717" s="9">
        <v>1.0319767441860466</v>
      </c>
      <c r="P1717" s="10">
        <v>369.2</v>
      </c>
      <c r="Q1717" s="10">
        <v>0</v>
      </c>
      <c r="R1717" s="10">
        <v>369.2</v>
      </c>
      <c r="S1717" s="11">
        <v>-197.2</v>
      </c>
      <c r="T1717" s="9">
        <v>2.1465116279069769</v>
      </c>
    </row>
    <row r="1718" spans="1:20" hidden="1" outlineLevel="4" collapsed="1" x14ac:dyDescent="0.35">
      <c r="A1718" s="14" t="s">
        <v>3</v>
      </c>
      <c r="B1718" s="14" t="s">
        <v>3</v>
      </c>
      <c r="C1718" s="13" t="s">
        <v>3</v>
      </c>
      <c r="D1718" s="12" t="s">
        <v>3</v>
      </c>
      <c r="E1718" s="12" t="s">
        <v>3</v>
      </c>
      <c r="F1718" s="96"/>
      <c r="G1718" s="86"/>
      <c r="H1718" s="10">
        <v>259</v>
      </c>
      <c r="I1718" s="10">
        <v>0</v>
      </c>
      <c r="J1718" s="10">
        <v>259</v>
      </c>
      <c r="K1718" s="10">
        <v>124.22</v>
      </c>
      <c r="L1718" s="10">
        <v>0</v>
      </c>
      <c r="M1718" s="10">
        <v>124.22</v>
      </c>
      <c r="N1718" s="10">
        <v>134.78</v>
      </c>
      <c r="O1718" s="9">
        <v>0.47961389961389961</v>
      </c>
      <c r="P1718" s="10">
        <v>241.34</v>
      </c>
      <c r="Q1718" s="10">
        <v>0</v>
      </c>
      <c r="R1718" s="10">
        <v>241.34</v>
      </c>
      <c r="S1718" s="10">
        <v>17.66</v>
      </c>
      <c r="T1718" s="9">
        <v>0.93181467181467181</v>
      </c>
    </row>
    <row r="1719" spans="1:20" hidden="1" outlineLevel="4" collapsed="1" x14ac:dyDescent="0.35">
      <c r="A1719" s="14" t="s">
        <v>3</v>
      </c>
      <c r="B1719" s="14" t="s">
        <v>3</v>
      </c>
      <c r="C1719" s="13" t="s">
        <v>3</v>
      </c>
      <c r="D1719" s="12" t="s">
        <v>3</v>
      </c>
      <c r="E1719" s="12" t="s">
        <v>3</v>
      </c>
      <c r="F1719" s="96"/>
      <c r="G1719" s="86"/>
      <c r="H1719" s="10">
        <v>0</v>
      </c>
      <c r="I1719" s="10">
        <v>0</v>
      </c>
      <c r="J1719" s="10">
        <v>0</v>
      </c>
      <c r="K1719" s="10">
        <v>3.55</v>
      </c>
      <c r="L1719" s="10">
        <v>0</v>
      </c>
      <c r="M1719" s="10">
        <v>3.55</v>
      </c>
      <c r="N1719" s="11">
        <v>-3.55</v>
      </c>
      <c r="O1719" s="24">
        <v>-1</v>
      </c>
      <c r="P1719" s="10">
        <v>3.55</v>
      </c>
      <c r="Q1719" s="10">
        <v>0</v>
      </c>
      <c r="R1719" s="10">
        <v>3.55</v>
      </c>
      <c r="S1719" s="11">
        <v>-3.55</v>
      </c>
      <c r="T1719" s="24">
        <v>-1</v>
      </c>
    </row>
    <row r="1720" spans="1:20" hidden="1" outlineLevel="4" collapsed="1" x14ac:dyDescent="0.35">
      <c r="A1720" s="14" t="s">
        <v>3</v>
      </c>
      <c r="B1720" s="14" t="s">
        <v>3</v>
      </c>
      <c r="C1720" s="13" t="s">
        <v>3</v>
      </c>
      <c r="D1720" s="12" t="s">
        <v>3</v>
      </c>
      <c r="E1720" s="12" t="s">
        <v>3</v>
      </c>
      <c r="F1720" s="96"/>
      <c r="G1720" s="86"/>
      <c r="H1720" s="10">
        <v>258</v>
      </c>
      <c r="I1720" s="10">
        <v>0</v>
      </c>
      <c r="J1720" s="10">
        <v>258</v>
      </c>
      <c r="K1720" s="10">
        <v>191.7</v>
      </c>
      <c r="L1720" s="10">
        <v>0</v>
      </c>
      <c r="M1720" s="10">
        <v>191.7</v>
      </c>
      <c r="N1720" s="10">
        <v>66.3</v>
      </c>
      <c r="O1720" s="9">
        <v>0.74302325581395345</v>
      </c>
      <c r="P1720" s="10">
        <v>383.4</v>
      </c>
      <c r="Q1720" s="10">
        <v>0</v>
      </c>
      <c r="R1720" s="10">
        <v>383.4</v>
      </c>
      <c r="S1720" s="11">
        <v>-125.4</v>
      </c>
      <c r="T1720" s="9">
        <v>1.4860465116279069</v>
      </c>
    </row>
    <row r="1721" spans="1:20" hidden="1" outlineLevel="4" collapsed="1" x14ac:dyDescent="0.35">
      <c r="A1721" s="14" t="s">
        <v>3</v>
      </c>
      <c r="B1721" s="14" t="s">
        <v>3</v>
      </c>
      <c r="C1721" s="13" t="s">
        <v>3</v>
      </c>
      <c r="D1721" s="12" t="s">
        <v>3</v>
      </c>
      <c r="E1721" s="12" t="s">
        <v>3</v>
      </c>
      <c r="F1721" s="96"/>
      <c r="G1721" s="86"/>
      <c r="H1721" s="10">
        <v>108</v>
      </c>
      <c r="I1721" s="10">
        <v>0</v>
      </c>
      <c r="J1721" s="10">
        <v>108</v>
      </c>
      <c r="K1721" s="10">
        <v>35.5</v>
      </c>
      <c r="L1721" s="10">
        <v>0</v>
      </c>
      <c r="M1721" s="10">
        <v>35.5</v>
      </c>
      <c r="N1721" s="10">
        <v>72.5</v>
      </c>
      <c r="O1721" s="9">
        <v>0.32870370370370372</v>
      </c>
      <c r="P1721" s="10">
        <v>78.099999999999994</v>
      </c>
      <c r="Q1721" s="10">
        <v>0</v>
      </c>
      <c r="R1721" s="10">
        <v>78.099999999999994</v>
      </c>
      <c r="S1721" s="10">
        <v>29.9</v>
      </c>
      <c r="T1721" s="9">
        <v>0.7231481481481481</v>
      </c>
    </row>
    <row r="1722" spans="1:20" hidden="1" outlineLevel="4" collapsed="1" x14ac:dyDescent="0.35">
      <c r="A1722" s="14" t="s">
        <v>3</v>
      </c>
      <c r="B1722" s="14" t="s">
        <v>3</v>
      </c>
      <c r="C1722" s="13" t="s">
        <v>3</v>
      </c>
      <c r="D1722" s="12" t="s">
        <v>3</v>
      </c>
      <c r="E1722" s="12" t="s">
        <v>3</v>
      </c>
      <c r="F1722" s="96"/>
      <c r="G1722" s="86"/>
      <c r="H1722" s="10">
        <v>385</v>
      </c>
      <c r="I1722" s="10">
        <v>0</v>
      </c>
      <c r="J1722" s="10">
        <v>385</v>
      </c>
      <c r="K1722" s="10">
        <v>225.2</v>
      </c>
      <c r="L1722" s="10">
        <v>0</v>
      </c>
      <c r="M1722" s="10">
        <v>225.2</v>
      </c>
      <c r="N1722" s="10">
        <v>159.80000000000001</v>
      </c>
      <c r="O1722" s="9">
        <v>0.58493506493506497</v>
      </c>
      <c r="P1722" s="10">
        <v>416.9</v>
      </c>
      <c r="Q1722" s="10">
        <v>0</v>
      </c>
      <c r="R1722" s="10">
        <v>416.9</v>
      </c>
      <c r="S1722" s="11">
        <v>-31.9</v>
      </c>
      <c r="T1722" s="9">
        <v>1.082857142857143</v>
      </c>
    </row>
    <row r="1723" spans="1:20" hidden="1" outlineLevel="4" collapsed="1" x14ac:dyDescent="0.35">
      <c r="A1723" s="14" t="s">
        <v>3</v>
      </c>
      <c r="B1723" s="14" t="s">
        <v>3</v>
      </c>
      <c r="C1723" s="13" t="s">
        <v>3</v>
      </c>
      <c r="D1723" s="12" t="s">
        <v>3</v>
      </c>
      <c r="E1723" s="12" t="s">
        <v>3</v>
      </c>
      <c r="F1723" s="96"/>
      <c r="G1723" s="86"/>
      <c r="H1723" s="10">
        <v>43</v>
      </c>
      <c r="I1723" s="10">
        <v>0</v>
      </c>
      <c r="J1723" s="10">
        <v>43</v>
      </c>
      <c r="K1723" s="10">
        <v>21.3</v>
      </c>
      <c r="L1723" s="10">
        <v>0</v>
      </c>
      <c r="M1723" s="10">
        <v>21.3</v>
      </c>
      <c r="N1723" s="10">
        <v>21.7</v>
      </c>
      <c r="O1723" s="9">
        <v>0.49534883720930234</v>
      </c>
      <c r="P1723" s="10">
        <v>42.6</v>
      </c>
      <c r="Q1723" s="10">
        <v>0</v>
      </c>
      <c r="R1723" s="10">
        <v>42.6</v>
      </c>
      <c r="S1723" s="10">
        <v>0.4</v>
      </c>
      <c r="T1723" s="9">
        <v>0.99069767441860468</v>
      </c>
    </row>
    <row r="1724" spans="1:20" hidden="1" outlineLevel="4" collapsed="1" x14ac:dyDescent="0.35">
      <c r="A1724" s="14" t="s">
        <v>3</v>
      </c>
      <c r="B1724" s="14" t="s">
        <v>3</v>
      </c>
      <c r="C1724" s="13" t="s">
        <v>3</v>
      </c>
      <c r="D1724" s="12" t="s">
        <v>3</v>
      </c>
      <c r="E1724" s="12" t="s">
        <v>3</v>
      </c>
      <c r="F1724" s="96"/>
      <c r="G1724" s="86"/>
      <c r="H1724" s="10">
        <v>1193</v>
      </c>
      <c r="I1724" s="10">
        <v>0</v>
      </c>
      <c r="J1724" s="10">
        <v>1193</v>
      </c>
      <c r="K1724" s="10">
        <v>695.8</v>
      </c>
      <c r="L1724" s="10">
        <v>0</v>
      </c>
      <c r="M1724" s="10">
        <v>695.8</v>
      </c>
      <c r="N1724" s="10">
        <v>497.2</v>
      </c>
      <c r="O1724" s="9">
        <v>0.58323554065381389</v>
      </c>
      <c r="P1724" s="10">
        <v>1420</v>
      </c>
      <c r="Q1724" s="10">
        <v>0</v>
      </c>
      <c r="R1724" s="10">
        <v>1420</v>
      </c>
      <c r="S1724" s="11">
        <v>-227</v>
      </c>
      <c r="T1724" s="9">
        <v>1.190276613579212</v>
      </c>
    </row>
    <row r="1725" spans="1:20" hidden="1" outlineLevel="4" collapsed="1" x14ac:dyDescent="0.35">
      <c r="A1725" s="14" t="s">
        <v>3</v>
      </c>
      <c r="B1725" s="14" t="s">
        <v>3</v>
      </c>
      <c r="C1725" s="13" t="s">
        <v>3</v>
      </c>
      <c r="D1725" s="12" t="s">
        <v>3</v>
      </c>
      <c r="E1725" s="12" t="s">
        <v>3</v>
      </c>
      <c r="F1725" s="96"/>
      <c r="G1725" s="86"/>
      <c r="H1725" s="10">
        <v>365</v>
      </c>
      <c r="I1725" s="10">
        <v>0</v>
      </c>
      <c r="J1725" s="10">
        <v>365</v>
      </c>
      <c r="K1725" s="10">
        <v>358.13</v>
      </c>
      <c r="L1725" s="10">
        <v>0</v>
      </c>
      <c r="M1725" s="10">
        <v>358.13</v>
      </c>
      <c r="N1725" s="10">
        <v>6.87</v>
      </c>
      <c r="O1725" s="9">
        <v>0.98117808219178082</v>
      </c>
      <c r="P1725" s="10">
        <v>688.31</v>
      </c>
      <c r="Q1725" s="10">
        <v>0</v>
      </c>
      <c r="R1725" s="10">
        <v>688.31</v>
      </c>
      <c r="S1725" s="11">
        <v>-323.31</v>
      </c>
      <c r="T1725" s="9">
        <v>1.8857808219178083</v>
      </c>
    </row>
    <row r="1726" spans="1:20" hidden="1" outlineLevel="4" collapsed="1" x14ac:dyDescent="0.35">
      <c r="A1726" s="14" t="s">
        <v>3</v>
      </c>
      <c r="B1726" s="14" t="s">
        <v>3</v>
      </c>
      <c r="C1726" s="13" t="s">
        <v>3</v>
      </c>
      <c r="D1726" s="12" t="s">
        <v>3</v>
      </c>
      <c r="E1726" s="12" t="s">
        <v>3</v>
      </c>
      <c r="F1726" s="96"/>
      <c r="G1726" s="86"/>
      <c r="H1726" s="10">
        <v>215</v>
      </c>
      <c r="I1726" s="10">
        <v>0</v>
      </c>
      <c r="J1726" s="10">
        <v>215</v>
      </c>
      <c r="K1726" s="10">
        <v>124.25</v>
      </c>
      <c r="L1726" s="10">
        <v>0</v>
      </c>
      <c r="M1726" s="10">
        <v>124.25</v>
      </c>
      <c r="N1726" s="10">
        <v>90.75</v>
      </c>
      <c r="O1726" s="9">
        <v>0.57790697674418601</v>
      </c>
      <c r="P1726" s="10">
        <v>252.05</v>
      </c>
      <c r="Q1726" s="10">
        <v>0</v>
      </c>
      <c r="R1726" s="10">
        <v>252.05</v>
      </c>
      <c r="S1726" s="11">
        <v>-37.049999999999997</v>
      </c>
      <c r="T1726" s="9">
        <v>1.1723255813953488</v>
      </c>
    </row>
    <row r="1727" spans="1:20" hidden="1" outlineLevel="4" collapsed="1" x14ac:dyDescent="0.35">
      <c r="A1727" s="14" t="s">
        <v>3</v>
      </c>
      <c r="B1727" s="14" t="s">
        <v>3</v>
      </c>
      <c r="C1727" s="13" t="s">
        <v>3</v>
      </c>
      <c r="D1727" s="12" t="s">
        <v>3</v>
      </c>
      <c r="E1727" s="12" t="s">
        <v>3</v>
      </c>
      <c r="F1727" s="96"/>
      <c r="G1727" s="86"/>
      <c r="H1727" s="10">
        <v>673</v>
      </c>
      <c r="I1727" s="10">
        <v>0</v>
      </c>
      <c r="J1727" s="10">
        <v>673</v>
      </c>
      <c r="K1727" s="10">
        <v>432.76</v>
      </c>
      <c r="L1727" s="10">
        <v>0</v>
      </c>
      <c r="M1727" s="10">
        <v>432.76</v>
      </c>
      <c r="N1727" s="10">
        <v>240.24</v>
      </c>
      <c r="O1727" s="9">
        <v>0.64303120356612187</v>
      </c>
      <c r="P1727" s="10">
        <v>893.92</v>
      </c>
      <c r="Q1727" s="10">
        <v>0</v>
      </c>
      <c r="R1727" s="10">
        <v>893.92</v>
      </c>
      <c r="S1727" s="11">
        <v>-220.92</v>
      </c>
      <c r="T1727" s="9">
        <v>1.328261515601783</v>
      </c>
    </row>
    <row r="1728" spans="1:20" hidden="1" outlineLevel="4" collapsed="1" x14ac:dyDescent="0.35">
      <c r="A1728" s="14" t="s">
        <v>3</v>
      </c>
      <c r="B1728" s="14" t="s">
        <v>3</v>
      </c>
      <c r="C1728" s="13" t="s">
        <v>3</v>
      </c>
      <c r="D1728" s="12" t="s">
        <v>3</v>
      </c>
      <c r="E1728" s="12" t="s">
        <v>3</v>
      </c>
      <c r="F1728" s="96"/>
      <c r="G1728" s="86"/>
      <c r="H1728" s="10">
        <v>236</v>
      </c>
      <c r="I1728" s="10">
        <v>0</v>
      </c>
      <c r="J1728" s="10">
        <v>236</v>
      </c>
      <c r="K1728" s="10">
        <v>113.63</v>
      </c>
      <c r="L1728" s="10">
        <v>0</v>
      </c>
      <c r="M1728" s="10">
        <v>113.63</v>
      </c>
      <c r="N1728" s="10">
        <v>122.37</v>
      </c>
      <c r="O1728" s="9">
        <v>0.48148305084745763</v>
      </c>
      <c r="P1728" s="10">
        <v>230.81</v>
      </c>
      <c r="Q1728" s="10">
        <v>0</v>
      </c>
      <c r="R1728" s="10">
        <v>230.81</v>
      </c>
      <c r="S1728" s="10">
        <v>5.19</v>
      </c>
      <c r="T1728" s="9">
        <v>0.97800847457627116</v>
      </c>
    </row>
    <row r="1729" spans="1:20" hidden="1" outlineLevel="4" collapsed="1" x14ac:dyDescent="0.35">
      <c r="A1729" s="14" t="s">
        <v>3</v>
      </c>
      <c r="B1729" s="14" t="s">
        <v>3</v>
      </c>
      <c r="C1729" s="13" t="s">
        <v>3</v>
      </c>
      <c r="D1729" s="12" t="s">
        <v>3</v>
      </c>
      <c r="E1729" s="12" t="s">
        <v>3</v>
      </c>
      <c r="F1729" s="96"/>
      <c r="G1729" s="86"/>
      <c r="H1729" s="10">
        <v>516</v>
      </c>
      <c r="I1729" s="10">
        <v>0</v>
      </c>
      <c r="J1729" s="10">
        <v>516</v>
      </c>
      <c r="K1729" s="10">
        <v>386.95</v>
      </c>
      <c r="L1729" s="10">
        <v>0</v>
      </c>
      <c r="M1729" s="10">
        <v>386.95</v>
      </c>
      <c r="N1729" s="10">
        <v>129.05000000000001</v>
      </c>
      <c r="O1729" s="9">
        <v>0.74990310077519384</v>
      </c>
      <c r="P1729" s="10">
        <v>791.65</v>
      </c>
      <c r="Q1729" s="10">
        <v>0</v>
      </c>
      <c r="R1729" s="10">
        <v>791.65</v>
      </c>
      <c r="S1729" s="11">
        <v>-275.64999999999998</v>
      </c>
      <c r="T1729" s="9">
        <v>1.5342054263565892</v>
      </c>
    </row>
    <row r="1730" spans="1:20" hidden="1" outlineLevel="4" collapsed="1" x14ac:dyDescent="0.35">
      <c r="A1730" s="14" t="s">
        <v>3</v>
      </c>
      <c r="B1730" s="14" t="s">
        <v>3</v>
      </c>
      <c r="C1730" s="13" t="s">
        <v>3</v>
      </c>
      <c r="D1730" s="12" t="s">
        <v>3</v>
      </c>
      <c r="E1730" s="12" t="s">
        <v>3</v>
      </c>
      <c r="F1730" s="96"/>
      <c r="G1730" s="86"/>
      <c r="H1730" s="10">
        <v>273</v>
      </c>
      <c r="I1730" s="10">
        <v>0</v>
      </c>
      <c r="J1730" s="10">
        <v>273</v>
      </c>
      <c r="K1730" s="10">
        <v>149.44</v>
      </c>
      <c r="L1730" s="10">
        <v>0</v>
      </c>
      <c r="M1730" s="10">
        <v>149.44</v>
      </c>
      <c r="N1730" s="10">
        <v>123.56</v>
      </c>
      <c r="O1730" s="9">
        <v>0.54739926739926736</v>
      </c>
      <c r="P1730" s="10">
        <v>305.98</v>
      </c>
      <c r="Q1730" s="10">
        <v>0</v>
      </c>
      <c r="R1730" s="10">
        <v>305.98</v>
      </c>
      <c r="S1730" s="11">
        <v>-32.979999999999997</v>
      </c>
      <c r="T1730" s="9">
        <v>1.1208058608058609</v>
      </c>
    </row>
    <row r="1731" spans="1:20" hidden="1" outlineLevel="4" collapsed="1" x14ac:dyDescent="0.35">
      <c r="A1731" s="14" t="s">
        <v>3</v>
      </c>
      <c r="B1731" s="14" t="s">
        <v>3</v>
      </c>
      <c r="C1731" s="13" t="s">
        <v>3</v>
      </c>
      <c r="D1731" s="12" t="s">
        <v>3</v>
      </c>
      <c r="E1731" s="12" t="s">
        <v>3</v>
      </c>
      <c r="F1731" s="96"/>
      <c r="G1731" s="86"/>
      <c r="H1731" s="10">
        <v>559</v>
      </c>
      <c r="I1731" s="10">
        <v>0</v>
      </c>
      <c r="J1731" s="10">
        <v>559</v>
      </c>
      <c r="K1731" s="10">
        <v>362.1</v>
      </c>
      <c r="L1731" s="10">
        <v>0</v>
      </c>
      <c r="M1731" s="10">
        <v>362.1</v>
      </c>
      <c r="N1731" s="10">
        <v>196.9</v>
      </c>
      <c r="O1731" s="9">
        <v>0.64776386404293385</v>
      </c>
      <c r="P1731" s="10">
        <v>724.2</v>
      </c>
      <c r="Q1731" s="10">
        <v>0</v>
      </c>
      <c r="R1731" s="10">
        <v>724.2</v>
      </c>
      <c r="S1731" s="11">
        <v>-165.2</v>
      </c>
      <c r="T1731" s="9">
        <v>1.2955277280858677</v>
      </c>
    </row>
    <row r="1732" spans="1:20" hidden="1" outlineLevel="4" collapsed="1" x14ac:dyDescent="0.35">
      <c r="A1732" s="14" t="s">
        <v>3</v>
      </c>
      <c r="B1732" s="14" t="s">
        <v>3</v>
      </c>
      <c r="C1732" s="13" t="s">
        <v>3</v>
      </c>
      <c r="D1732" s="12" t="s">
        <v>3</v>
      </c>
      <c r="E1732" s="12" t="s">
        <v>3</v>
      </c>
      <c r="F1732" s="96"/>
      <c r="G1732" s="86"/>
      <c r="H1732" s="10">
        <v>150</v>
      </c>
      <c r="I1732" s="10">
        <v>0</v>
      </c>
      <c r="J1732" s="10">
        <v>150</v>
      </c>
      <c r="K1732" s="10">
        <v>85.23</v>
      </c>
      <c r="L1732" s="10">
        <v>0</v>
      </c>
      <c r="M1732" s="10">
        <v>85.23</v>
      </c>
      <c r="N1732" s="10">
        <v>64.77</v>
      </c>
      <c r="O1732" s="9">
        <v>0.56820000000000004</v>
      </c>
      <c r="P1732" s="10">
        <v>181.11</v>
      </c>
      <c r="Q1732" s="10">
        <v>0</v>
      </c>
      <c r="R1732" s="10">
        <v>181.11</v>
      </c>
      <c r="S1732" s="11">
        <v>-31.11</v>
      </c>
      <c r="T1732" s="9">
        <v>1.2074</v>
      </c>
    </row>
    <row r="1733" spans="1:20" hidden="1" outlineLevel="4" collapsed="1" x14ac:dyDescent="0.35">
      <c r="A1733" s="14" t="s">
        <v>3</v>
      </c>
      <c r="B1733" s="14" t="s">
        <v>3</v>
      </c>
      <c r="C1733" s="13" t="s">
        <v>3</v>
      </c>
      <c r="D1733" s="12" t="s">
        <v>3</v>
      </c>
      <c r="E1733" s="12" t="s">
        <v>3</v>
      </c>
      <c r="F1733" s="96"/>
      <c r="G1733" s="86"/>
      <c r="H1733" s="10">
        <v>197</v>
      </c>
      <c r="I1733" s="10">
        <v>0</v>
      </c>
      <c r="J1733" s="10">
        <v>197</v>
      </c>
      <c r="K1733" s="10">
        <v>196.78</v>
      </c>
      <c r="L1733" s="10">
        <v>0</v>
      </c>
      <c r="M1733" s="10">
        <v>196.78</v>
      </c>
      <c r="N1733" s="10">
        <v>0.22</v>
      </c>
      <c r="O1733" s="9">
        <v>0.99888324873096446</v>
      </c>
      <c r="P1733" s="10">
        <v>379.36</v>
      </c>
      <c r="Q1733" s="10">
        <v>0</v>
      </c>
      <c r="R1733" s="10">
        <v>379.36</v>
      </c>
      <c r="S1733" s="11">
        <v>-182.36</v>
      </c>
      <c r="T1733" s="9">
        <v>1.9256852791878172</v>
      </c>
    </row>
    <row r="1734" spans="1:20" hidden="1" outlineLevel="4" collapsed="1" x14ac:dyDescent="0.35">
      <c r="A1734" s="14" t="s">
        <v>3</v>
      </c>
      <c r="B1734" s="14" t="s">
        <v>3</v>
      </c>
      <c r="C1734" s="13" t="s">
        <v>3</v>
      </c>
      <c r="D1734" s="12" t="s">
        <v>3</v>
      </c>
      <c r="E1734" s="12" t="s">
        <v>3</v>
      </c>
      <c r="F1734" s="96"/>
      <c r="G1734" s="86"/>
      <c r="H1734" s="10">
        <v>366</v>
      </c>
      <c r="I1734" s="10">
        <v>0</v>
      </c>
      <c r="J1734" s="10">
        <v>366</v>
      </c>
      <c r="K1734" s="10">
        <v>323.02</v>
      </c>
      <c r="L1734" s="10">
        <v>0</v>
      </c>
      <c r="M1734" s="10">
        <v>323.02</v>
      </c>
      <c r="N1734" s="10">
        <v>42.98</v>
      </c>
      <c r="O1734" s="9">
        <v>0.88256830601092895</v>
      </c>
      <c r="P1734" s="10">
        <v>653.14</v>
      </c>
      <c r="Q1734" s="10">
        <v>0</v>
      </c>
      <c r="R1734" s="10">
        <v>653.14</v>
      </c>
      <c r="S1734" s="11">
        <v>-287.14</v>
      </c>
      <c r="T1734" s="9">
        <v>1.7845355191256831</v>
      </c>
    </row>
    <row r="1735" spans="1:20" hidden="1" outlineLevel="4" collapsed="1" x14ac:dyDescent="0.35">
      <c r="A1735" s="14" t="s">
        <v>3</v>
      </c>
      <c r="B1735" s="14" t="s">
        <v>3</v>
      </c>
      <c r="C1735" s="13" t="s">
        <v>3</v>
      </c>
      <c r="D1735" s="12" t="s">
        <v>3</v>
      </c>
      <c r="E1735" s="12" t="s">
        <v>3</v>
      </c>
      <c r="F1735" s="96"/>
      <c r="G1735" s="86"/>
      <c r="H1735" s="10">
        <v>280</v>
      </c>
      <c r="I1735" s="10">
        <v>0</v>
      </c>
      <c r="J1735" s="10">
        <v>280</v>
      </c>
      <c r="K1735" s="10">
        <v>177.47</v>
      </c>
      <c r="L1735" s="10">
        <v>0</v>
      </c>
      <c r="M1735" s="10">
        <v>177.47</v>
      </c>
      <c r="N1735" s="10">
        <v>102.53</v>
      </c>
      <c r="O1735" s="9">
        <v>0.63382142857142854</v>
      </c>
      <c r="P1735" s="10">
        <v>358.49</v>
      </c>
      <c r="Q1735" s="10">
        <v>0</v>
      </c>
      <c r="R1735" s="10">
        <v>358.49</v>
      </c>
      <c r="S1735" s="11">
        <v>-78.489999999999995</v>
      </c>
      <c r="T1735" s="9">
        <v>1.2803214285714286</v>
      </c>
    </row>
    <row r="1736" spans="1:20" hidden="1" outlineLevel="4" collapsed="1" x14ac:dyDescent="0.35">
      <c r="A1736" s="14" t="s">
        <v>3</v>
      </c>
      <c r="B1736" s="14" t="s">
        <v>3</v>
      </c>
      <c r="C1736" s="13" t="s">
        <v>3</v>
      </c>
      <c r="D1736" s="12" t="s">
        <v>3</v>
      </c>
      <c r="E1736" s="12" t="s">
        <v>3</v>
      </c>
      <c r="F1736" s="96"/>
      <c r="G1736" s="86"/>
      <c r="H1736" s="10">
        <v>148</v>
      </c>
      <c r="I1736" s="10">
        <v>0</v>
      </c>
      <c r="J1736" s="10">
        <v>148</v>
      </c>
      <c r="K1736" s="10">
        <v>74.64</v>
      </c>
      <c r="L1736" s="10">
        <v>0</v>
      </c>
      <c r="M1736" s="10">
        <v>74.64</v>
      </c>
      <c r="N1736" s="10">
        <v>73.36</v>
      </c>
      <c r="O1736" s="9">
        <v>0.50432432432432428</v>
      </c>
      <c r="P1736" s="10">
        <v>149.28</v>
      </c>
      <c r="Q1736" s="10">
        <v>0</v>
      </c>
      <c r="R1736" s="10">
        <v>149.28</v>
      </c>
      <c r="S1736" s="11">
        <v>-1.28</v>
      </c>
      <c r="T1736" s="9">
        <v>1.0086486486486486</v>
      </c>
    </row>
    <row r="1737" spans="1:20" hidden="1" outlineLevel="4" collapsed="1" x14ac:dyDescent="0.35">
      <c r="A1737" s="14" t="s">
        <v>3</v>
      </c>
      <c r="B1737" s="14" t="s">
        <v>3</v>
      </c>
      <c r="C1737" s="13" t="s">
        <v>3</v>
      </c>
      <c r="D1737" s="12" t="s">
        <v>3</v>
      </c>
      <c r="E1737" s="12" t="s">
        <v>3</v>
      </c>
      <c r="F1737" s="96"/>
      <c r="G1737" s="86"/>
      <c r="H1737" s="10">
        <v>341</v>
      </c>
      <c r="I1737" s="10">
        <v>0</v>
      </c>
      <c r="J1737" s="10">
        <v>341</v>
      </c>
      <c r="K1737" s="10">
        <v>383.48</v>
      </c>
      <c r="L1737" s="10">
        <v>0</v>
      </c>
      <c r="M1737" s="10">
        <v>383.48</v>
      </c>
      <c r="N1737" s="11">
        <v>-42.48</v>
      </c>
      <c r="O1737" s="9">
        <v>1.124574780058651</v>
      </c>
      <c r="P1737" s="10">
        <v>770.96</v>
      </c>
      <c r="Q1737" s="10">
        <v>0</v>
      </c>
      <c r="R1737" s="10">
        <v>770.96</v>
      </c>
      <c r="S1737" s="11">
        <v>-429.96</v>
      </c>
      <c r="T1737" s="9">
        <v>2.2608797653958943</v>
      </c>
    </row>
    <row r="1738" spans="1:20" hidden="1" outlineLevel="4" collapsed="1" x14ac:dyDescent="0.35">
      <c r="A1738" s="14" t="s">
        <v>3</v>
      </c>
      <c r="B1738" s="14" t="s">
        <v>3</v>
      </c>
      <c r="C1738" s="13" t="s">
        <v>3</v>
      </c>
      <c r="D1738" s="12" t="s">
        <v>3</v>
      </c>
      <c r="E1738" s="12" t="s">
        <v>3</v>
      </c>
      <c r="F1738" s="96"/>
      <c r="G1738" s="86"/>
      <c r="H1738" s="10">
        <v>559</v>
      </c>
      <c r="I1738" s="10">
        <v>0</v>
      </c>
      <c r="J1738" s="10">
        <v>559</v>
      </c>
      <c r="K1738" s="10">
        <v>349.67</v>
      </c>
      <c r="L1738" s="10">
        <v>0</v>
      </c>
      <c r="M1738" s="10">
        <v>349.67</v>
      </c>
      <c r="N1738" s="10">
        <v>209.33</v>
      </c>
      <c r="O1738" s="9">
        <v>0.62552772808586765</v>
      </c>
      <c r="P1738" s="10">
        <v>711.77</v>
      </c>
      <c r="Q1738" s="10">
        <v>0</v>
      </c>
      <c r="R1738" s="10">
        <v>711.77</v>
      </c>
      <c r="S1738" s="11">
        <v>-152.77000000000001</v>
      </c>
      <c r="T1738" s="9">
        <v>1.2732915921288015</v>
      </c>
    </row>
    <row r="1739" spans="1:20" hidden="1" outlineLevel="4" collapsed="1" x14ac:dyDescent="0.35">
      <c r="A1739" s="14" t="s">
        <v>3</v>
      </c>
      <c r="B1739" s="14" t="s">
        <v>3</v>
      </c>
      <c r="C1739" s="13" t="s">
        <v>3</v>
      </c>
      <c r="D1739" s="12" t="s">
        <v>3</v>
      </c>
      <c r="E1739" s="12" t="s">
        <v>3</v>
      </c>
      <c r="F1739" s="96"/>
      <c r="G1739" s="86"/>
      <c r="H1739" s="10">
        <v>256</v>
      </c>
      <c r="I1739" s="10">
        <v>0</v>
      </c>
      <c r="J1739" s="10">
        <v>256</v>
      </c>
      <c r="K1739" s="10">
        <v>0</v>
      </c>
      <c r="L1739" s="10">
        <v>0</v>
      </c>
      <c r="M1739" s="10">
        <v>0</v>
      </c>
      <c r="N1739" s="10">
        <v>256</v>
      </c>
      <c r="O1739" s="9">
        <v>0</v>
      </c>
      <c r="P1739" s="10">
        <v>0</v>
      </c>
      <c r="Q1739" s="10">
        <v>0</v>
      </c>
      <c r="R1739" s="10">
        <v>0</v>
      </c>
      <c r="S1739" s="10">
        <v>256</v>
      </c>
      <c r="T1739" s="9">
        <v>0</v>
      </c>
    </row>
    <row r="1740" spans="1:20" hidden="1" outlineLevel="4" collapsed="1" x14ac:dyDescent="0.35">
      <c r="A1740" s="14" t="s">
        <v>3</v>
      </c>
      <c r="B1740" s="14" t="s">
        <v>3</v>
      </c>
      <c r="C1740" s="13" t="s">
        <v>3</v>
      </c>
      <c r="D1740" s="12" t="s">
        <v>3</v>
      </c>
      <c r="E1740" s="12" t="s">
        <v>3</v>
      </c>
      <c r="F1740" s="96"/>
      <c r="G1740" s="86"/>
      <c r="H1740" s="10">
        <v>430</v>
      </c>
      <c r="I1740" s="10">
        <v>0</v>
      </c>
      <c r="J1740" s="10">
        <v>430</v>
      </c>
      <c r="K1740" s="10">
        <v>228.78</v>
      </c>
      <c r="L1740" s="10">
        <v>0</v>
      </c>
      <c r="M1740" s="10">
        <v>228.78</v>
      </c>
      <c r="N1740" s="10">
        <v>201.22</v>
      </c>
      <c r="O1740" s="9">
        <v>0.53204651162790695</v>
      </c>
      <c r="P1740" s="10">
        <v>457.56</v>
      </c>
      <c r="Q1740" s="10">
        <v>0</v>
      </c>
      <c r="R1740" s="10">
        <v>457.56</v>
      </c>
      <c r="S1740" s="11">
        <v>-27.56</v>
      </c>
      <c r="T1740" s="9">
        <v>1.0640930232558139</v>
      </c>
    </row>
    <row r="1741" spans="1:20" hidden="1" outlineLevel="4" collapsed="1" x14ac:dyDescent="0.35">
      <c r="A1741" s="14" t="s">
        <v>3</v>
      </c>
      <c r="B1741" s="14" t="s">
        <v>3</v>
      </c>
      <c r="C1741" s="13" t="s">
        <v>3</v>
      </c>
      <c r="D1741" s="12" t="s">
        <v>3</v>
      </c>
      <c r="E1741" s="12" t="s">
        <v>3</v>
      </c>
      <c r="F1741" s="96"/>
      <c r="G1741" s="86"/>
      <c r="H1741" s="10">
        <v>219</v>
      </c>
      <c r="I1741" s="10">
        <v>0</v>
      </c>
      <c r="J1741" s="10">
        <v>219</v>
      </c>
      <c r="K1741" s="10">
        <v>166.85</v>
      </c>
      <c r="L1741" s="10">
        <v>0</v>
      </c>
      <c r="M1741" s="10">
        <v>166.85</v>
      </c>
      <c r="N1741" s="10">
        <v>52.15</v>
      </c>
      <c r="O1741" s="9">
        <v>0.76187214611872145</v>
      </c>
      <c r="P1741" s="10">
        <v>337.25</v>
      </c>
      <c r="Q1741" s="10">
        <v>0</v>
      </c>
      <c r="R1741" s="10">
        <v>337.25</v>
      </c>
      <c r="S1741" s="11">
        <v>-118.25</v>
      </c>
      <c r="T1741" s="9">
        <v>1.5399543378995433</v>
      </c>
    </row>
    <row r="1742" spans="1:20" hidden="1" outlineLevel="4" collapsed="1" x14ac:dyDescent="0.35">
      <c r="A1742" s="14" t="s">
        <v>3</v>
      </c>
      <c r="B1742" s="14" t="s">
        <v>3</v>
      </c>
      <c r="C1742" s="13" t="s">
        <v>3</v>
      </c>
      <c r="D1742" s="12" t="s">
        <v>3</v>
      </c>
      <c r="E1742" s="12" t="s">
        <v>3</v>
      </c>
      <c r="F1742" s="96"/>
      <c r="G1742" s="86"/>
      <c r="H1742" s="10">
        <v>637</v>
      </c>
      <c r="I1742" s="10">
        <v>0</v>
      </c>
      <c r="J1742" s="10">
        <v>637</v>
      </c>
      <c r="K1742" s="10">
        <v>391.54</v>
      </c>
      <c r="L1742" s="10">
        <v>0</v>
      </c>
      <c r="M1742" s="10">
        <v>391.54</v>
      </c>
      <c r="N1742" s="10">
        <v>245.46</v>
      </c>
      <c r="O1742" s="9">
        <v>0.61466248037676607</v>
      </c>
      <c r="P1742" s="10">
        <v>783.52</v>
      </c>
      <c r="Q1742" s="10">
        <v>0</v>
      </c>
      <c r="R1742" s="10">
        <v>783.52</v>
      </c>
      <c r="S1742" s="11">
        <v>-146.52000000000001</v>
      </c>
      <c r="T1742" s="9">
        <v>1.2300156985871271</v>
      </c>
    </row>
    <row r="1743" spans="1:20" hidden="1" outlineLevel="4" collapsed="1" x14ac:dyDescent="0.35">
      <c r="A1743" s="14" t="s">
        <v>3</v>
      </c>
      <c r="B1743" s="14" t="s">
        <v>3</v>
      </c>
      <c r="C1743" s="13" t="s">
        <v>3</v>
      </c>
      <c r="D1743" s="12" t="s">
        <v>3</v>
      </c>
      <c r="E1743" s="12" t="s">
        <v>3</v>
      </c>
      <c r="F1743" s="96"/>
      <c r="G1743" s="86"/>
      <c r="H1743" s="10">
        <v>108</v>
      </c>
      <c r="I1743" s="10">
        <v>0</v>
      </c>
      <c r="J1743" s="10">
        <v>108</v>
      </c>
      <c r="K1743" s="10">
        <v>78.13</v>
      </c>
      <c r="L1743" s="10">
        <v>0</v>
      </c>
      <c r="M1743" s="10">
        <v>78.13</v>
      </c>
      <c r="N1743" s="10">
        <v>29.87</v>
      </c>
      <c r="O1743" s="9">
        <v>0.72342592592592592</v>
      </c>
      <c r="P1743" s="10">
        <v>152.71</v>
      </c>
      <c r="Q1743" s="10">
        <v>0</v>
      </c>
      <c r="R1743" s="10">
        <v>152.71</v>
      </c>
      <c r="S1743" s="11">
        <v>-44.71</v>
      </c>
      <c r="T1743" s="9">
        <v>1.4139814814814815</v>
      </c>
    </row>
    <row r="1744" spans="1:20" hidden="1" outlineLevel="4" collapsed="1" x14ac:dyDescent="0.35">
      <c r="A1744" s="14" t="s">
        <v>3</v>
      </c>
      <c r="B1744" s="14" t="s">
        <v>3</v>
      </c>
      <c r="C1744" s="13" t="s">
        <v>3</v>
      </c>
      <c r="D1744" s="12" t="s">
        <v>3</v>
      </c>
      <c r="E1744" s="12" t="s">
        <v>3</v>
      </c>
      <c r="F1744" s="96"/>
      <c r="G1744" s="86"/>
      <c r="H1744" s="10">
        <v>450</v>
      </c>
      <c r="I1744" s="10">
        <v>0</v>
      </c>
      <c r="J1744" s="10">
        <v>450</v>
      </c>
      <c r="K1744" s="10">
        <v>292.70999999999998</v>
      </c>
      <c r="L1744" s="10">
        <v>0</v>
      </c>
      <c r="M1744" s="10">
        <v>292.70999999999998</v>
      </c>
      <c r="N1744" s="10">
        <v>157.29</v>
      </c>
      <c r="O1744" s="9">
        <v>0.65046666666666664</v>
      </c>
      <c r="P1744" s="10">
        <v>566.66999999999996</v>
      </c>
      <c r="Q1744" s="10">
        <v>0</v>
      </c>
      <c r="R1744" s="10">
        <v>566.66999999999996</v>
      </c>
      <c r="S1744" s="11">
        <v>-116.67</v>
      </c>
      <c r="T1744" s="9">
        <v>1.2592666666666668</v>
      </c>
    </row>
    <row r="1745" spans="1:20" hidden="1" outlineLevel="4" collapsed="1" x14ac:dyDescent="0.35">
      <c r="A1745" s="14" t="s">
        <v>3</v>
      </c>
      <c r="B1745" s="14" t="s">
        <v>3</v>
      </c>
      <c r="C1745" s="13" t="s">
        <v>3</v>
      </c>
      <c r="D1745" s="12" t="s">
        <v>3</v>
      </c>
      <c r="E1745" s="12" t="s">
        <v>3</v>
      </c>
      <c r="F1745" s="96"/>
      <c r="G1745" s="86"/>
      <c r="H1745" s="10">
        <v>257</v>
      </c>
      <c r="I1745" s="10">
        <v>0</v>
      </c>
      <c r="J1745" s="10">
        <v>257</v>
      </c>
      <c r="K1745" s="10">
        <v>97.4</v>
      </c>
      <c r="L1745" s="10">
        <v>0</v>
      </c>
      <c r="M1745" s="10">
        <v>97.4</v>
      </c>
      <c r="N1745" s="10">
        <v>159.6</v>
      </c>
      <c r="O1745" s="9">
        <v>0.37898832684824901</v>
      </c>
      <c r="P1745" s="10">
        <v>161.30000000000001</v>
      </c>
      <c r="Q1745" s="10">
        <v>0</v>
      </c>
      <c r="R1745" s="10">
        <v>161.30000000000001</v>
      </c>
      <c r="S1745" s="10">
        <v>95.7</v>
      </c>
      <c r="T1745" s="9">
        <v>0.62762645914396886</v>
      </c>
    </row>
    <row r="1746" spans="1:20" hidden="1" outlineLevel="4" collapsed="1" x14ac:dyDescent="0.35">
      <c r="A1746" s="14" t="s">
        <v>3</v>
      </c>
      <c r="B1746" s="14" t="s">
        <v>3</v>
      </c>
      <c r="C1746" s="13" t="s">
        <v>3</v>
      </c>
      <c r="D1746" s="12" t="s">
        <v>3</v>
      </c>
      <c r="E1746" s="12" t="s">
        <v>3</v>
      </c>
      <c r="F1746" s="96"/>
      <c r="G1746" s="86"/>
      <c r="H1746" s="10">
        <v>85</v>
      </c>
      <c r="I1746" s="10">
        <v>0</v>
      </c>
      <c r="J1746" s="10">
        <v>85</v>
      </c>
      <c r="K1746" s="10">
        <v>0</v>
      </c>
      <c r="L1746" s="10">
        <v>0</v>
      </c>
      <c r="M1746" s="10">
        <v>0</v>
      </c>
      <c r="N1746" s="10">
        <v>85</v>
      </c>
      <c r="O1746" s="9">
        <v>0</v>
      </c>
      <c r="P1746" s="10">
        <v>0</v>
      </c>
      <c r="Q1746" s="10">
        <v>0</v>
      </c>
      <c r="R1746" s="10">
        <v>0</v>
      </c>
      <c r="S1746" s="10">
        <v>85</v>
      </c>
      <c r="T1746" s="9">
        <v>0</v>
      </c>
    </row>
    <row r="1747" spans="1:20" hidden="1" outlineLevel="4" collapsed="1" x14ac:dyDescent="0.35">
      <c r="A1747" s="14" t="s">
        <v>3</v>
      </c>
      <c r="B1747" s="14" t="s">
        <v>3</v>
      </c>
      <c r="C1747" s="13" t="s">
        <v>3</v>
      </c>
      <c r="D1747" s="12" t="s">
        <v>3</v>
      </c>
      <c r="E1747" s="12" t="s">
        <v>3</v>
      </c>
      <c r="F1747" s="96"/>
      <c r="G1747" s="86"/>
      <c r="H1747" s="10">
        <v>601</v>
      </c>
      <c r="I1747" s="10">
        <v>0</v>
      </c>
      <c r="J1747" s="10">
        <v>601</v>
      </c>
      <c r="K1747" s="10">
        <v>213</v>
      </c>
      <c r="L1747" s="10">
        <v>0</v>
      </c>
      <c r="M1747" s="10">
        <v>213</v>
      </c>
      <c r="N1747" s="10">
        <v>388</v>
      </c>
      <c r="O1747" s="9">
        <v>0.35440931780366058</v>
      </c>
      <c r="P1747" s="10">
        <v>426</v>
      </c>
      <c r="Q1747" s="10">
        <v>0</v>
      </c>
      <c r="R1747" s="10">
        <v>426</v>
      </c>
      <c r="S1747" s="10">
        <v>175</v>
      </c>
      <c r="T1747" s="9">
        <v>0.70881863560732117</v>
      </c>
    </row>
    <row r="1748" spans="1:20" hidden="1" outlineLevel="4" collapsed="1" x14ac:dyDescent="0.35">
      <c r="A1748" s="14" t="s">
        <v>3</v>
      </c>
      <c r="B1748" s="14" t="s">
        <v>3</v>
      </c>
      <c r="C1748" s="13" t="s">
        <v>3</v>
      </c>
      <c r="D1748" s="12" t="s">
        <v>3</v>
      </c>
      <c r="E1748" s="12" t="s">
        <v>3</v>
      </c>
      <c r="F1748" s="96"/>
      <c r="G1748" s="86"/>
      <c r="H1748" s="10">
        <v>301</v>
      </c>
      <c r="I1748" s="10">
        <v>0</v>
      </c>
      <c r="J1748" s="10">
        <v>301</v>
      </c>
      <c r="K1748" s="10">
        <v>149.1</v>
      </c>
      <c r="L1748" s="10">
        <v>0</v>
      </c>
      <c r="M1748" s="10">
        <v>149.1</v>
      </c>
      <c r="N1748" s="10">
        <v>151.9</v>
      </c>
      <c r="O1748" s="9">
        <v>0.49534883720930234</v>
      </c>
      <c r="P1748" s="10">
        <v>298.2</v>
      </c>
      <c r="Q1748" s="10">
        <v>0</v>
      </c>
      <c r="R1748" s="10">
        <v>298.2</v>
      </c>
      <c r="S1748" s="10">
        <v>2.8</v>
      </c>
      <c r="T1748" s="9">
        <v>0.99069767441860468</v>
      </c>
    </row>
    <row r="1749" spans="1:20" hidden="1" outlineLevel="4" collapsed="1" x14ac:dyDescent="0.35">
      <c r="A1749" s="14" t="s">
        <v>3</v>
      </c>
      <c r="B1749" s="14" t="s">
        <v>3</v>
      </c>
      <c r="C1749" s="13" t="s">
        <v>3</v>
      </c>
      <c r="D1749" s="12" t="s">
        <v>3</v>
      </c>
      <c r="E1749" s="12" t="s">
        <v>3</v>
      </c>
      <c r="F1749" s="96"/>
      <c r="G1749" s="86"/>
      <c r="H1749" s="10">
        <v>215</v>
      </c>
      <c r="I1749" s="10">
        <v>0</v>
      </c>
      <c r="J1749" s="10">
        <v>215</v>
      </c>
      <c r="K1749" s="10">
        <v>106.5</v>
      </c>
      <c r="L1749" s="10">
        <v>0</v>
      </c>
      <c r="M1749" s="10">
        <v>106.5</v>
      </c>
      <c r="N1749" s="10">
        <v>108.5</v>
      </c>
      <c r="O1749" s="9">
        <v>0.49534883720930234</v>
      </c>
      <c r="P1749" s="10">
        <v>213</v>
      </c>
      <c r="Q1749" s="10">
        <v>0</v>
      </c>
      <c r="R1749" s="10">
        <v>213</v>
      </c>
      <c r="S1749" s="10">
        <v>2</v>
      </c>
      <c r="T1749" s="9">
        <v>0.99069767441860468</v>
      </c>
    </row>
    <row r="1750" spans="1:20" hidden="1" outlineLevel="4" collapsed="1" x14ac:dyDescent="0.35">
      <c r="A1750" s="14" t="s">
        <v>3</v>
      </c>
      <c r="B1750" s="14" t="s">
        <v>3</v>
      </c>
      <c r="C1750" s="13" t="s">
        <v>3</v>
      </c>
      <c r="D1750" s="12" t="s">
        <v>3</v>
      </c>
      <c r="E1750" s="12" t="s">
        <v>3</v>
      </c>
      <c r="F1750" s="96"/>
      <c r="G1750" s="86"/>
      <c r="H1750" s="10">
        <v>386</v>
      </c>
      <c r="I1750" s="10">
        <v>0</v>
      </c>
      <c r="J1750" s="10">
        <v>386</v>
      </c>
      <c r="K1750" s="10">
        <v>149.1</v>
      </c>
      <c r="L1750" s="10">
        <v>0</v>
      </c>
      <c r="M1750" s="10">
        <v>149.1</v>
      </c>
      <c r="N1750" s="10">
        <v>236.9</v>
      </c>
      <c r="O1750" s="9">
        <v>0.38626943005181347</v>
      </c>
      <c r="P1750" s="10">
        <v>298.2</v>
      </c>
      <c r="Q1750" s="10">
        <v>0</v>
      </c>
      <c r="R1750" s="10">
        <v>298.2</v>
      </c>
      <c r="S1750" s="10">
        <v>87.8</v>
      </c>
      <c r="T1750" s="9">
        <v>0.77253886010362693</v>
      </c>
    </row>
    <row r="1751" spans="1:20" hidden="1" outlineLevel="4" collapsed="1" x14ac:dyDescent="0.35">
      <c r="A1751" s="14" t="s">
        <v>3</v>
      </c>
      <c r="B1751" s="14" t="s">
        <v>3</v>
      </c>
      <c r="C1751" s="13" t="s">
        <v>3</v>
      </c>
      <c r="D1751" s="12" t="s">
        <v>3</v>
      </c>
      <c r="E1751" s="12" t="s">
        <v>3</v>
      </c>
      <c r="F1751" s="96"/>
      <c r="G1751" s="86"/>
      <c r="H1751" s="10">
        <v>128</v>
      </c>
      <c r="I1751" s="10">
        <v>0</v>
      </c>
      <c r="J1751" s="10">
        <v>128</v>
      </c>
      <c r="K1751" s="10">
        <v>45</v>
      </c>
      <c r="L1751" s="10">
        <v>0</v>
      </c>
      <c r="M1751" s="10">
        <v>45</v>
      </c>
      <c r="N1751" s="10">
        <v>83</v>
      </c>
      <c r="O1751" s="9">
        <v>0.3515625</v>
      </c>
      <c r="P1751" s="10">
        <v>90</v>
      </c>
      <c r="Q1751" s="10">
        <v>0</v>
      </c>
      <c r="R1751" s="10">
        <v>90</v>
      </c>
      <c r="S1751" s="10">
        <v>38</v>
      </c>
      <c r="T1751" s="9">
        <v>0.703125</v>
      </c>
    </row>
    <row r="1752" spans="1:20" hidden="1" outlineLevel="4" collapsed="1" x14ac:dyDescent="0.35">
      <c r="A1752" s="14" t="s">
        <v>3</v>
      </c>
      <c r="B1752" s="14" t="s">
        <v>3</v>
      </c>
      <c r="C1752" s="13" t="s">
        <v>3</v>
      </c>
      <c r="D1752" s="12" t="s">
        <v>3</v>
      </c>
      <c r="E1752" s="12" t="s">
        <v>3</v>
      </c>
      <c r="F1752" s="96"/>
      <c r="G1752" s="86"/>
      <c r="H1752" s="10">
        <v>172</v>
      </c>
      <c r="I1752" s="10">
        <v>0</v>
      </c>
      <c r="J1752" s="10">
        <v>172</v>
      </c>
      <c r="K1752" s="10">
        <v>149.1</v>
      </c>
      <c r="L1752" s="10">
        <v>0</v>
      </c>
      <c r="M1752" s="10">
        <v>149.1</v>
      </c>
      <c r="N1752" s="10">
        <v>22.9</v>
      </c>
      <c r="O1752" s="9">
        <v>0.86686046511627912</v>
      </c>
      <c r="P1752" s="10">
        <v>255.6</v>
      </c>
      <c r="Q1752" s="10">
        <v>0</v>
      </c>
      <c r="R1752" s="10">
        <v>255.6</v>
      </c>
      <c r="S1752" s="11">
        <v>-83.6</v>
      </c>
      <c r="T1752" s="9">
        <v>1.4860465116279069</v>
      </c>
    </row>
    <row r="1753" spans="1:20" hidden="1" outlineLevel="4" collapsed="1" x14ac:dyDescent="0.35">
      <c r="A1753" s="14" t="s">
        <v>3</v>
      </c>
      <c r="B1753" s="14" t="s">
        <v>3</v>
      </c>
      <c r="C1753" s="13" t="s">
        <v>3</v>
      </c>
      <c r="D1753" s="12" t="s">
        <v>3</v>
      </c>
      <c r="E1753" s="12" t="s">
        <v>3</v>
      </c>
      <c r="F1753" s="96"/>
      <c r="G1753" s="86"/>
      <c r="H1753" s="10">
        <v>172</v>
      </c>
      <c r="I1753" s="10">
        <v>0</v>
      </c>
      <c r="J1753" s="10">
        <v>172</v>
      </c>
      <c r="K1753" s="10">
        <v>85.2</v>
      </c>
      <c r="L1753" s="10">
        <v>0</v>
      </c>
      <c r="M1753" s="10">
        <v>85.2</v>
      </c>
      <c r="N1753" s="10">
        <v>86.8</v>
      </c>
      <c r="O1753" s="9">
        <v>0.49534883720930234</v>
      </c>
      <c r="P1753" s="10">
        <v>170.4</v>
      </c>
      <c r="Q1753" s="10">
        <v>0</v>
      </c>
      <c r="R1753" s="10">
        <v>170.4</v>
      </c>
      <c r="S1753" s="10">
        <v>1.6</v>
      </c>
      <c r="T1753" s="9">
        <v>0.99069767441860468</v>
      </c>
    </row>
    <row r="1754" spans="1:20" hidden="1" outlineLevel="4" collapsed="1" x14ac:dyDescent="0.35">
      <c r="A1754" s="14" t="s">
        <v>3</v>
      </c>
      <c r="B1754" s="14" t="s">
        <v>3</v>
      </c>
      <c r="C1754" s="13" t="s">
        <v>3</v>
      </c>
      <c r="D1754" s="12" t="s">
        <v>3</v>
      </c>
      <c r="E1754" s="12" t="s">
        <v>3</v>
      </c>
      <c r="F1754" s="96"/>
      <c r="G1754" s="86"/>
      <c r="H1754" s="10">
        <v>215</v>
      </c>
      <c r="I1754" s="10">
        <v>0</v>
      </c>
      <c r="J1754" s="10">
        <v>215</v>
      </c>
      <c r="K1754" s="10">
        <v>106.5</v>
      </c>
      <c r="L1754" s="10">
        <v>0</v>
      </c>
      <c r="M1754" s="10">
        <v>106.5</v>
      </c>
      <c r="N1754" s="10">
        <v>108.5</v>
      </c>
      <c r="O1754" s="9">
        <v>0.49534883720930234</v>
      </c>
      <c r="P1754" s="10">
        <v>213</v>
      </c>
      <c r="Q1754" s="10">
        <v>0</v>
      </c>
      <c r="R1754" s="10">
        <v>213</v>
      </c>
      <c r="S1754" s="10">
        <v>2</v>
      </c>
      <c r="T1754" s="9">
        <v>0.99069767441860468</v>
      </c>
    </row>
    <row r="1755" spans="1:20" hidden="1" outlineLevel="4" collapsed="1" x14ac:dyDescent="0.35">
      <c r="A1755" s="14" t="s">
        <v>3</v>
      </c>
      <c r="B1755" s="14" t="s">
        <v>3</v>
      </c>
      <c r="C1755" s="13" t="s">
        <v>3</v>
      </c>
      <c r="D1755" s="12" t="s">
        <v>3</v>
      </c>
      <c r="E1755" s="12" t="s">
        <v>3</v>
      </c>
      <c r="F1755" s="96"/>
      <c r="G1755" s="86"/>
      <c r="H1755" s="10">
        <v>129</v>
      </c>
      <c r="I1755" s="10">
        <v>0</v>
      </c>
      <c r="J1755" s="10">
        <v>129</v>
      </c>
      <c r="K1755" s="10">
        <v>63.9</v>
      </c>
      <c r="L1755" s="10">
        <v>0</v>
      </c>
      <c r="M1755" s="10">
        <v>63.9</v>
      </c>
      <c r="N1755" s="10">
        <v>65.099999999999994</v>
      </c>
      <c r="O1755" s="9">
        <v>0.49534883720930234</v>
      </c>
      <c r="P1755" s="10">
        <v>127.8</v>
      </c>
      <c r="Q1755" s="10">
        <v>0</v>
      </c>
      <c r="R1755" s="10">
        <v>127.8</v>
      </c>
      <c r="S1755" s="10">
        <v>1.2</v>
      </c>
      <c r="T1755" s="9">
        <v>0.99069767441860468</v>
      </c>
    </row>
    <row r="1756" spans="1:20" hidden="1" outlineLevel="4" collapsed="1" x14ac:dyDescent="0.35">
      <c r="A1756" s="14" t="s">
        <v>3</v>
      </c>
      <c r="B1756" s="14" t="s">
        <v>3</v>
      </c>
      <c r="C1756" s="13" t="s">
        <v>3</v>
      </c>
      <c r="D1756" s="12" t="s">
        <v>3</v>
      </c>
      <c r="E1756" s="12" t="s">
        <v>3</v>
      </c>
      <c r="F1756" s="96"/>
      <c r="G1756" s="86"/>
      <c r="H1756" s="10">
        <v>129</v>
      </c>
      <c r="I1756" s="10">
        <v>0</v>
      </c>
      <c r="J1756" s="10">
        <v>129</v>
      </c>
      <c r="K1756" s="10">
        <v>63.9</v>
      </c>
      <c r="L1756" s="10">
        <v>0</v>
      </c>
      <c r="M1756" s="10">
        <v>63.9</v>
      </c>
      <c r="N1756" s="10">
        <v>65.099999999999994</v>
      </c>
      <c r="O1756" s="9">
        <v>0.49534883720930234</v>
      </c>
      <c r="P1756" s="10">
        <v>127.8</v>
      </c>
      <c r="Q1756" s="10">
        <v>0</v>
      </c>
      <c r="R1756" s="10">
        <v>127.8</v>
      </c>
      <c r="S1756" s="10">
        <v>1.2</v>
      </c>
      <c r="T1756" s="9">
        <v>0.99069767441860468</v>
      </c>
    </row>
    <row r="1757" spans="1:20" hidden="1" outlineLevel="4" collapsed="1" x14ac:dyDescent="0.35">
      <c r="A1757" s="14" t="s">
        <v>3</v>
      </c>
      <c r="B1757" s="14" t="s">
        <v>3</v>
      </c>
      <c r="C1757" s="13" t="s">
        <v>3</v>
      </c>
      <c r="D1757" s="12" t="s">
        <v>3</v>
      </c>
      <c r="E1757" s="12" t="s">
        <v>3</v>
      </c>
      <c r="F1757" s="96"/>
      <c r="G1757" s="86"/>
      <c r="H1757" s="10">
        <v>215</v>
      </c>
      <c r="I1757" s="10">
        <v>0</v>
      </c>
      <c r="J1757" s="10">
        <v>215</v>
      </c>
      <c r="K1757" s="10">
        <v>85.2</v>
      </c>
      <c r="L1757" s="10">
        <v>0</v>
      </c>
      <c r="M1757" s="10">
        <v>85.2</v>
      </c>
      <c r="N1757" s="10">
        <v>129.80000000000001</v>
      </c>
      <c r="O1757" s="9">
        <v>0.39627906976744187</v>
      </c>
      <c r="P1757" s="10">
        <v>170.4</v>
      </c>
      <c r="Q1757" s="10">
        <v>0</v>
      </c>
      <c r="R1757" s="10">
        <v>170.4</v>
      </c>
      <c r="S1757" s="10">
        <v>44.6</v>
      </c>
      <c r="T1757" s="9">
        <v>0.79255813953488374</v>
      </c>
    </row>
    <row r="1758" spans="1:20" hidden="1" outlineLevel="4" collapsed="1" x14ac:dyDescent="0.35">
      <c r="A1758" s="14" t="s">
        <v>3</v>
      </c>
      <c r="B1758" s="14" t="s">
        <v>3</v>
      </c>
      <c r="C1758" s="13" t="s">
        <v>3</v>
      </c>
      <c r="D1758" s="12" t="s">
        <v>3</v>
      </c>
      <c r="E1758" s="12" t="s">
        <v>3</v>
      </c>
      <c r="F1758" s="96"/>
      <c r="G1758" s="86"/>
      <c r="H1758" s="10">
        <v>42</v>
      </c>
      <c r="I1758" s="10">
        <v>0</v>
      </c>
      <c r="J1758" s="10">
        <v>42</v>
      </c>
      <c r="K1758" s="10">
        <v>7.12</v>
      </c>
      <c r="L1758" s="10">
        <v>0</v>
      </c>
      <c r="M1758" s="10">
        <v>7.12</v>
      </c>
      <c r="N1758" s="10">
        <v>34.880000000000003</v>
      </c>
      <c r="O1758" s="9">
        <v>0.16952380952380952</v>
      </c>
      <c r="P1758" s="10">
        <v>7.12</v>
      </c>
      <c r="Q1758" s="10">
        <v>0</v>
      </c>
      <c r="R1758" s="10">
        <v>7.12</v>
      </c>
      <c r="S1758" s="10">
        <v>34.880000000000003</v>
      </c>
      <c r="T1758" s="9">
        <v>0.16952380952380952</v>
      </c>
    </row>
    <row r="1759" spans="1:20" hidden="1" outlineLevel="4" collapsed="1" x14ac:dyDescent="0.35">
      <c r="A1759" s="14" t="s">
        <v>3</v>
      </c>
      <c r="B1759" s="14" t="s">
        <v>3</v>
      </c>
      <c r="C1759" s="13" t="s">
        <v>3</v>
      </c>
      <c r="D1759" s="12" t="s">
        <v>3</v>
      </c>
      <c r="E1759" s="12" t="s">
        <v>3</v>
      </c>
      <c r="F1759" s="96"/>
      <c r="G1759" s="86"/>
      <c r="H1759" s="10">
        <v>127</v>
      </c>
      <c r="I1759" s="10">
        <v>0</v>
      </c>
      <c r="J1759" s="10">
        <v>127</v>
      </c>
      <c r="K1759" s="10">
        <v>63.96</v>
      </c>
      <c r="L1759" s="10">
        <v>0</v>
      </c>
      <c r="M1759" s="10">
        <v>63.96</v>
      </c>
      <c r="N1759" s="10">
        <v>63.04</v>
      </c>
      <c r="O1759" s="9">
        <v>0.50362204724409454</v>
      </c>
      <c r="P1759" s="10">
        <v>127.92</v>
      </c>
      <c r="Q1759" s="10">
        <v>0</v>
      </c>
      <c r="R1759" s="10">
        <v>127.92</v>
      </c>
      <c r="S1759" s="11">
        <v>-0.92</v>
      </c>
      <c r="T1759" s="9">
        <v>1.0072440944881891</v>
      </c>
    </row>
    <row r="1760" spans="1:20" hidden="1" outlineLevel="4" collapsed="1" x14ac:dyDescent="0.35">
      <c r="A1760" s="14" t="s">
        <v>3</v>
      </c>
      <c r="B1760" s="14" t="s">
        <v>3</v>
      </c>
      <c r="C1760" s="13" t="s">
        <v>3</v>
      </c>
      <c r="D1760" s="12" t="s">
        <v>3</v>
      </c>
      <c r="E1760" s="12" t="s">
        <v>3</v>
      </c>
      <c r="F1760" s="96"/>
      <c r="G1760" s="86"/>
      <c r="H1760" s="10">
        <v>472</v>
      </c>
      <c r="I1760" s="10">
        <v>0</v>
      </c>
      <c r="J1760" s="10">
        <v>472</v>
      </c>
      <c r="K1760" s="10">
        <v>234.3</v>
      </c>
      <c r="L1760" s="10">
        <v>0</v>
      </c>
      <c r="M1760" s="10">
        <v>234.3</v>
      </c>
      <c r="N1760" s="10">
        <v>237.7</v>
      </c>
      <c r="O1760" s="9">
        <v>0.49639830508474575</v>
      </c>
      <c r="P1760" s="10">
        <v>468.6</v>
      </c>
      <c r="Q1760" s="10">
        <v>0</v>
      </c>
      <c r="R1760" s="10">
        <v>468.6</v>
      </c>
      <c r="S1760" s="10">
        <v>3.4</v>
      </c>
      <c r="T1760" s="9">
        <v>0.9927966101694915</v>
      </c>
    </row>
    <row r="1761" spans="1:20" hidden="1" outlineLevel="4" collapsed="1" x14ac:dyDescent="0.35">
      <c r="A1761" s="14" t="s">
        <v>3</v>
      </c>
      <c r="B1761" s="14" t="s">
        <v>3</v>
      </c>
      <c r="C1761" s="13" t="s">
        <v>3</v>
      </c>
      <c r="D1761" s="12" t="s">
        <v>3</v>
      </c>
      <c r="E1761" s="12" t="s">
        <v>3</v>
      </c>
      <c r="F1761" s="96"/>
      <c r="G1761" s="86"/>
      <c r="H1761" s="10">
        <v>127</v>
      </c>
      <c r="I1761" s="10">
        <v>0</v>
      </c>
      <c r="J1761" s="10">
        <v>127</v>
      </c>
      <c r="K1761" s="10">
        <v>32.04</v>
      </c>
      <c r="L1761" s="10">
        <v>0</v>
      </c>
      <c r="M1761" s="10">
        <v>32.04</v>
      </c>
      <c r="N1761" s="10">
        <v>94.96</v>
      </c>
      <c r="O1761" s="9">
        <v>0.25228346456692913</v>
      </c>
      <c r="P1761" s="10">
        <v>64.08</v>
      </c>
      <c r="Q1761" s="10">
        <v>0</v>
      </c>
      <c r="R1761" s="10">
        <v>64.08</v>
      </c>
      <c r="S1761" s="10">
        <v>62.92</v>
      </c>
      <c r="T1761" s="9">
        <v>0.50456692913385826</v>
      </c>
    </row>
    <row r="1762" spans="1:20" hidden="1" outlineLevel="4" collapsed="1" x14ac:dyDescent="0.35">
      <c r="A1762" s="14" t="s">
        <v>3</v>
      </c>
      <c r="B1762" s="14" t="s">
        <v>3</v>
      </c>
      <c r="C1762" s="13" t="s">
        <v>3</v>
      </c>
      <c r="D1762" s="12" t="s">
        <v>3</v>
      </c>
      <c r="E1762" s="12" t="s">
        <v>3</v>
      </c>
      <c r="F1762" s="96"/>
      <c r="G1762" s="86"/>
      <c r="H1762" s="10">
        <v>128</v>
      </c>
      <c r="I1762" s="11">
        <v>-9</v>
      </c>
      <c r="J1762" s="10">
        <v>119</v>
      </c>
      <c r="K1762" s="10">
        <v>42.6</v>
      </c>
      <c r="L1762" s="10">
        <v>0</v>
      </c>
      <c r="M1762" s="10">
        <v>42.6</v>
      </c>
      <c r="N1762" s="10">
        <v>76.400000000000006</v>
      </c>
      <c r="O1762" s="9">
        <v>0.35798319327731093</v>
      </c>
      <c r="P1762" s="10">
        <v>85.2</v>
      </c>
      <c r="Q1762" s="10">
        <v>0</v>
      </c>
      <c r="R1762" s="10">
        <v>85.2</v>
      </c>
      <c r="S1762" s="10">
        <v>33.799999999999997</v>
      </c>
      <c r="T1762" s="9">
        <v>0.71596638655462186</v>
      </c>
    </row>
    <row r="1763" spans="1:20" hidden="1" outlineLevel="4" collapsed="1" x14ac:dyDescent="0.35">
      <c r="A1763" s="14" t="s">
        <v>3</v>
      </c>
      <c r="B1763" s="14" t="s">
        <v>3</v>
      </c>
      <c r="C1763" s="13" t="s">
        <v>3</v>
      </c>
      <c r="D1763" s="12" t="s">
        <v>3</v>
      </c>
      <c r="E1763" s="12" t="s">
        <v>3</v>
      </c>
      <c r="F1763" s="96"/>
      <c r="G1763" s="86"/>
      <c r="H1763" s="10">
        <v>86</v>
      </c>
      <c r="I1763" s="10">
        <v>0</v>
      </c>
      <c r="J1763" s="10">
        <v>86</v>
      </c>
      <c r="K1763" s="10">
        <v>42.6</v>
      </c>
      <c r="L1763" s="10">
        <v>0</v>
      </c>
      <c r="M1763" s="10">
        <v>42.6</v>
      </c>
      <c r="N1763" s="10">
        <v>43.4</v>
      </c>
      <c r="O1763" s="9">
        <v>0.49534883720930234</v>
      </c>
      <c r="P1763" s="10">
        <v>85.2</v>
      </c>
      <c r="Q1763" s="10">
        <v>0</v>
      </c>
      <c r="R1763" s="10">
        <v>85.2</v>
      </c>
      <c r="S1763" s="10">
        <v>0.8</v>
      </c>
      <c r="T1763" s="9">
        <v>0.99069767441860468</v>
      </c>
    </row>
    <row r="1764" spans="1:20" hidden="1" outlineLevel="4" collapsed="1" x14ac:dyDescent="0.35">
      <c r="A1764" s="14" t="s">
        <v>3</v>
      </c>
      <c r="B1764" s="14" t="s">
        <v>3</v>
      </c>
      <c r="C1764" s="13" t="s">
        <v>3</v>
      </c>
      <c r="D1764" s="12" t="s">
        <v>3</v>
      </c>
      <c r="E1764" s="12" t="s">
        <v>3</v>
      </c>
      <c r="F1764" s="96"/>
      <c r="G1764" s="86"/>
      <c r="H1764" s="10">
        <v>257</v>
      </c>
      <c r="I1764" s="10">
        <v>0</v>
      </c>
      <c r="J1764" s="10">
        <v>257</v>
      </c>
      <c r="K1764" s="10">
        <v>201.9</v>
      </c>
      <c r="L1764" s="10">
        <v>0</v>
      </c>
      <c r="M1764" s="10">
        <v>201.9</v>
      </c>
      <c r="N1764" s="10">
        <v>55.1</v>
      </c>
      <c r="O1764" s="9">
        <v>0.78560311284046691</v>
      </c>
      <c r="P1764" s="10">
        <v>351</v>
      </c>
      <c r="Q1764" s="10">
        <v>0</v>
      </c>
      <c r="R1764" s="10">
        <v>351</v>
      </c>
      <c r="S1764" s="11">
        <v>-94</v>
      </c>
      <c r="T1764" s="9">
        <v>1.3657587548638133</v>
      </c>
    </row>
    <row r="1765" spans="1:20" hidden="1" outlineLevel="4" collapsed="1" x14ac:dyDescent="0.35">
      <c r="A1765" s="14" t="s">
        <v>3</v>
      </c>
      <c r="B1765" s="14" t="s">
        <v>3</v>
      </c>
      <c r="C1765" s="13" t="s">
        <v>3</v>
      </c>
      <c r="D1765" s="12" t="s">
        <v>3</v>
      </c>
      <c r="E1765" s="12" t="s">
        <v>3</v>
      </c>
      <c r="F1765" s="96"/>
      <c r="G1765" s="86"/>
      <c r="H1765" s="10">
        <v>642</v>
      </c>
      <c r="I1765" s="10">
        <v>9</v>
      </c>
      <c r="J1765" s="10">
        <v>651</v>
      </c>
      <c r="K1765" s="10">
        <v>310.41000000000003</v>
      </c>
      <c r="L1765" s="10">
        <v>0</v>
      </c>
      <c r="M1765" s="10">
        <v>310.41000000000003</v>
      </c>
      <c r="N1765" s="10">
        <v>340.59</v>
      </c>
      <c r="O1765" s="9">
        <v>0.47682027649769587</v>
      </c>
      <c r="P1765" s="10">
        <v>587.30999999999995</v>
      </c>
      <c r="Q1765" s="10">
        <v>0</v>
      </c>
      <c r="R1765" s="10">
        <v>587.30999999999995</v>
      </c>
      <c r="S1765" s="10">
        <v>63.69</v>
      </c>
      <c r="T1765" s="9">
        <v>0.90216589861751151</v>
      </c>
    </row>
    <row r="1766" spans="1:20" hidden="1" outlineLevel="4" collapsed="1" x14ac:dyDescent="0.35">
      <c r="A1766" s="14" t="s">
        <v>3</v>
      </c>
      <c r="B1766" s="14" t="s">
        <v>3</v>
      </c>
      <c r="C1766" s="13" t="s">
        <v>3</v>
      </c>
      <c r="D1766" s="12" t="s">
        <v>3</v>
      </c>
      <c r="E1766" s="12" t="s">
        <v>3</v>
      </c>
      <c r="F1766" s="96"/>
      <c r="G1766" s="86"/>
      <c r="H1766" s="10">
        <v>86</v>
      </c>
      <c r="I1766" s="10">
        <v>0</v>
      </c>
      <c r="J1766" s="10">
        <v>86</v>
      </c>
      <c r="K1766" s="10">
        <v>42.6</v>
      </c>
      <c r="L1766" s="10">
        <v>0</v>
      </c>
      <c r="M1766" s="10">
        <v>42.6</v>
      </c>
      <c r="N1766" s="10">
        <v>43.4</v>
      </c>
      <c r="O1766" s="9">
        <v>0.49534883720930234</v>
      </c>
      <c r="P1766" s="10">
        <v>85.2</v>
      </c>
      <c r="Q1766" s="10">
        <v>0</v>
      </c>
      <c r="R1766" s="10">
        <v>85.2</v>
      </c>
      <c r="S1766" s="10">
        <v>0.8</v>
      </c>
      <c r="T1766" s="9">
        <v>0.99069767441860468</v>
      </c>
    </row>
    <row r="1767" spans="1:20" hidden="1" outlineLevel="4" collapsed="1" x14ac:dyDescent="0.35">
      <c r="A1767" s="14" t="s">
        <v>3</v>
      </c>
      <c r="B1767" s="14" t="s">
        <v>3</v>
      </c>
      <c r="C1767" s="13" t="s">
        <v>3</v>
      </c>
      <c r="D1767" s="12" t="s">
        <v>3</v>
      </c>
      <c r="E1767" s="12" t="s">
        <v>3</v>
      </c>
      <c r="F1767" s="96"/>
      <c r="G1767" s="86"/>
      <c r="H1767" s="10">
        <v>340</v>
      </c>
      <c r="I1767" s="10">
        <v>0</v>
      </c>
      <c r="J1767" s="10">
        <v>340</v>
      </c>
      <c r="K1767" s="10">
        <v>145.19999999999999</v>
      </c>
      <c r="L1767" s="10">
        <v>0</v>
      </c>
      <c r="M1767" s="10">
        <v>145.19999999999999</v>
      </c>
      <c r="N1767" s="10">
        <v>194.8</v>
      </c>
      <c r="O1767" s="9">
        <v>0.42705882352941177</v>
      </c>
      <c r="P1767" s="10">
        <v>230.4</v>
      </c>
      <c r="Q1767" s="10">
        <v>0</v>
      </c>
      <c r="R1767" s="10">
        <v>230.4</v>
      </c>
      <c r="S1767" s="10">
        <v>109.6</v>
      </c>
      <c r="T1767" s="9">
        <v>0.67764705882352938</v>
      </c>
    </row>
    <row r="1768" spans="1:20" hidden="1" outlineLevel="4" collapsed="1" x14ac:dyDescent="0.35">
      <c r="A1768" s="14" t="s">
        <v>3</v>
      </c>
      <c r="B1768" s="14" t="s">
        <v>3</v>
      </c>
      <c r="C1768" s="13" t="s">
        <v>3</v>
      </c>
      <c r="D1768" s="12" t="s">
        <v>3</v>
      </c>
      <c r="E1768" s="12" t="s">
        <v>3</v>
      </c>
      <c r="F1768" s="96"/>
      <c r="G1768" s="86"/>
      <c r="H1768" s="10">
        <v>213</v>
      </c>
      <c r="I1768" s="10">
        <v>0</v>
      </c>
      <c r="J1768" s="10">
        <v>213</v>
      </c>
      <c r="K1768" s="10">
        <v>103.84</v>
      </c>
      <c r="L1768" s="10">
        <v>0</v>
      </c>
      <c r="M1768" s="10">
        <v>103.84</v>
      </c>
      <c r="N1768" s="10">
        <v>109.16</v>
      </c>
      <c r="O1768" s="9">
        <v>0.48751173708920187</v>
      </c>
      <c r="P1768" s="10">
        <v>194.38</v>
      </c>
      <c r="Q1768" s="10">
        <v>0</v>
      </c>
      <c r="R1768" s="10">
        <v>194.38</v>
      </c>
      <c r="S1768" s="10">
        <v>18.62</v>
      </c>
      <c r="T1768" s="9">
        <v>0.91258215962441314</v>
      </c>
    </row>
    <row r="1769" spans="1:20" hidden="1" outlineLevel="4" collapsed="1" x14ac:dyDescent="0.35">
      <c r="A1769" s="14" t="s">
        <v>3</v>
      </c>
      <c r="B1769" s="14" t="s">
        <v>3</v>
      </c>
      <c r="C1769" s="13" t="s">
        <v>3</v>
      </c>
      <c r="D1769" s="12" t="s">
        <v>3</v>
      </c>
      <c r="E1769" s="12" t="s">
        <v>3</v>
      </c>
      <c r="F1769" s="96"/>
      <c r="G1769" s="86"/>
      <c r="H1769" s="10">
        <v>385</v>
      </c>
      <c r="I1769" s="10">
        <v>0</v>
      </c>
      <c r="J1769" s="10">
        <v>385</v>
      </c>
      <c r="K1769" s="10">
        <v>226.75</v>
      </c>
      <c r="L1769" s="10">
        <v>0</v>
      </c>
      <c r="M1769" s="10">
        <v>226.75</v>
      </c>
      <c r="N1769" s="10">
        <v>158.25</v>
      </c>
      <c r="O1769" s="9">
        <v>0.58896103896103891</v>
      </c>
      <c r="P1769" s="10">
        <v>397.15</v>
      </c>
      <c r="Q1769" s="10">
        <v>0</v>
      </c>
      <c r="R1769" s="10">
        <v>397.15</v>
      </c>
      <c r="S1769" s="11">
        <v>-12.15</v>
      </c>
      <c r="T1769" s="9">
        <v>1.0315584415584416</v>
      </c>
    </row>
    <row r="1770" spans="1:20" hidden="1" outlineLevel="4" collapsed="1" x14ac:dyDescent="0.35">
      <c r="A1770" s="14" t="s">
        <v>3</v>
      </c>
      <c r="B1770" s="14" t="s">
        <v>3</v>
      </c>
      <c r="C1770" s="13" t="s">
        <v>3</v>
      </c>
      <c r="D1770" s="12" t="s">
        <v>3</v>
      </c>
      <c r="E1770" s="12" t="s">
        <v>3</v>
      </c>
      <c r="F1770" s="96"/>
      <c r="G1770" s="86"/>
      <c r="H1770" s="10">
        <v>428</v>
      </c>
      <c r="I1770" s="10">
        <v>0</v>
      </c>
      <c r="J1770" s="10">
        <v>428</v>
      </c>
      <c r="K1770" s="10">
        <v>188.15</v>
      </c>
      <c r="L1770" s="10">
        <v>0</v>
      </c>
      <c r="M1770" s="10">
        <v>188.15</v>
      </c>
      <c r="N1770" s="10">
        <v>239.85</v>
      </c>
      <c r="O1770" s="9">
        <v>0.43960280373831778</v>
      </c>
      <c r="P1770" s="10">
        <v>379.85</v>
      </c>
      <c r="Q1770" s="10">
        <v>0</v>
      </c>
      <c r="R1770" s="10">
        <v>379.85</v>
      </c>
      <c r="S1770" s="10">
        <v>48.15</v>
      </c>
      <c r="T1770" s="9">
        <v>0.88749999999999996</v>
      </c>
    </row>
    <row r="1771" spans="1:20" hidden="1" outlineLevel="4" collapsed="1" x14ac:dyDescent="0.35">
      <c r="A1771" s="14" t="s">
        <v>3</v>
      </c>
      <c r="B1771" s="14" t="s">
        <v>3</v>
      </c>
      <c r="C1771" s="13" t="s">
        <v>3</v>
      </c>
      <c r="D1771" s="12" t="s">
        <v>3</v>
      </c>
      <c r="E1771" s="12" t="s">
        <v>3</v>
      </c>
      <c r="F1771" s="96"/>
      <c r="G1771" s="86"/>
      <c r="H1771" s="10">
        <v>214</v>
      </c>
      <c r="I1771" s="10">
        <v>0</v>
      </c>
      <c r="J1771" s="10">
        <v>214</v>
      </c>
      <c r="K1771" s="10">
        <v>78.099999999999994</v>
      </c>
      <c r="L1771" s="10">
        <v>0</v>
      </c>
      <c r="M1771" s="10">
        <v>78.099999999999994</v>
      </c>
      <c r="N1771" s="10">
        <v>135.9</v>
      </c>
      <c r="O1771" s="9">
        <v>0.36495327102803737</v>
      </c>
      <c r="P1771" s="10">
        <v>142</v>
      </c>
      <c r="Q1771" s="10">
        <v>0</v>
      </c>
      <c r="R1771" s="10">
        <v>142</v>
      </c>
      <c r="S1771" s="10">
        <v>72</v>
      </c>
      <c r="T1771" s="9">
        <v>0.66355140186915884</v>
      </c>
    </row>
    <row r="1772" spans="1:20" hidden="1" outlineLevel="4" collapsed="1" x14ac:dyDescent="0.35">
      <c r="A1772" s="14" t="s">
        <v>3</v>
      </c>
      <c r="B1772" s="14" t="s">
        <v>3</v>
      </c>
      <c r="C1772" s="13" t="s">
        <v>3</v>
      </c>
      <c r="D1772" s="12" t="s">
        <v>3</v>
      </c>
      <c r="E1772" s="12" t="s">
        <v>3</v>
      </c>
      <c r="F1772" s="96"/>
      <c r="G1772" s="86"/>
      <c r="H1772" s="10">
        <v>256</v>
      </c>
      <c r="I1772" s="10">
        <v>0</v>
      </c>
      <c r="J1772" s="10">
        <v>256</v>
      </c>
      <c r="K1772" s="10">
        <v>79.88</v>
      </c>
      <c r="L1772" s="10">
        <v>0</v>
      </c>
      <c r="M1772" s="10">
        <v>79.88</v>
      </c>
      <c r="N1772" s="10">
        <v>176.12</v>
      </c>
      <c r="O1772" s="9">
        <v>0.31203124999999998</v>
      </c>
      <c r="P1772" s="10">
        <v>165.08</v>
      </c>
      <c r="Q1772" s="10">
        <v>0</v>
      </c>
      <c r="R1772" s="10">
        <v>165.08</v>
      </c>
      <c r="S1772" s="10">
        <v>90.92</v>
      </c>
      <c r="T1772" s="9">
        <v>0.64484375000000005</v>
      </c>
    </row>
    <row r="1773" spans="1:20" hidden="1" outlineLevel="4" collapsed="1" x14ac:dyDescent="0.35">
      <c r="A1773" s="14" t="s">
        <v>3</v>
      </c>
      <c r="B1773" s="14" t="s">
        <v>3</v>
      </c>
      <c r="C1773" s="13" t="s">
        <v>3</v>
      </c>
      <c r="D1773" s="12" t="s">
        <v>3</v>
      </c>
      <c r="E1773" s="12" t="s">
        <v>3</v>
      </c>
      <c r="F1773" s="96"/>
      <c r="G1773" s="86"/>
      <c r="H1773" s="10">
        <v>300</v>
      </c>
      <c r="I1773" s="10">
        <v>0</v>
      </c>
      <c r="J1773" s="10">
        <v>300</v>
      </c>
      <c r="K1773" s="10">
        <v>113.6</v>
      </c>
      <c r="L1773" s="10">
        <v>0</v>
      </c>
      <c r="M1773" s="10">
        <v>113.6</v>
      </c>
      <c r="N1773" s="10">
        <v>186.4</v>
      </c>
      <c r="O1773" s="9">
        <v>0.37866666666666665</v>
      </c>
      <c r="P1773" s="10">
        <v>198.8</v>
      </c>
      <c r="Q1773" s="10">
        <v>0</v>
      </c>
      <c r="R1773" s="10">
        <v>198.8</v>
      </c>
      <c r="S1773" s="10">
        <v>101.2</v>
      </c>
      <c r="T1773" s="9">
        <v>0.66266666666666663</v>
      </c>
    </row>
    <row r="1774" spans="1:20" hidden="1" outlineLevel="4" collapsed="1" x14ac:dyDescent="0.35">
      <c r="A1774" s="14" t="s">
        <v>3</v>
      </c>
      <c r="B1774" s="14" t="s">
        <v>3</v>
      </c>
      <c r="C1774" s="13" t="s">
        <v>3</v>
      </c>
      <c r="D1774" s="12" t="s">
        <v>3</v>
      </c>
      <c r="E1774" s="12" t="s">
        <v>3</v>
      </c>
      <c r="F1774" s="96"/>
      <c r="G1774" s="86"/>
      <c r="H1774" s="10">
        <v>214</v>
      </c>
      <c r="I1774" s="10">
        <v>0</v>
      </c>
      <c r="J1774" s="10">
        <v>214</v>
      </c>
      <c r="K1774" s="10">
        <v>92.3</v>
      </c>
      <c r="L1774" s="10">
        <v>0</v>
      </c>
      <c r="M1774" s="10">
        <v>92.3</v>
      </c>
      <c r="N1774" s="10">
        <v>121.7</v>
      </c>
      <c r="O1774" s="9">
        <v>0.43130841121495328</v>
      </c>
      <c r="P1774" s="10">
        <v>156.19999999999999</v>
      </c>
      <c r="Q1774" s="10">
        <v>0</v>
      </c>
      <c r="R1774" s="10">
        <v>156.19999999999999</v>
      </c>
      <c r="S1774" s="10">
        <v>57.8</v>
      </c>
      <c r="T1774" s="9">
        <v>0.72990654205607475</v>
      </c>
    </row>
    <row r="1775" spans="1:20" hidden="1" outlineLevel="4" collapsed="1" x14ac:dyDescent="0.35">
      <c r="A1775" s="14" t="s">
        <v>3</v>
      </c>
      <c r="B1775" s="14" t="s">
        <v>3</v>
      </c>
      <c r="C1775" s="13" t="s">
        <v>3</v>
      </c>
      <c r="D1775" s="12" t="s">
        <v>3</v>
      </c>
      <c r="E1775" s="12" t="s">
        <v>3</v>
      </c>
      <c r="F1775" s="96"/>
      <c r="G1775" s="86"/>
      <c r="H1775" s="10">
        <v>128</v>
      </c>
      <c r="I1775" s="10">
        <v>0</v>
      </c>
      <c r="J1775" s="10">
        <v>128</v>
      </c>
      <c r="K1775" s="10">
        <v>63.9</v>
      </c>
      <c r="L1775" s="10">
        <v>0</v>
      </c>
      <c r="M1775" s="10">
        <v>63.9</v>
      </c>
      <c r="N1775" s="10">
        <v>64.099999999999994</v>
      </c>
      <c r="O1775" s="9">
        <v>0.49921874999999999</v>
      </c>
      <c r="P1775" s="10">
        <v>127.8</v>
      </c>
      <c r="Q1775" s="10">
        <v>0</v>
      </c>
      <c r="R1775" s="10">
        <v>127.8</v>
      </c>
      <c r="S1775" s="10">
        <v>0.2</v>
      </c>
      <c r="T1775" s="9">
        <v>0.99843749999999998</v>
      </c>
    </row>
    <row r="1776" spans="1:20" hidden="1" outlineLevel="4" collapsed="1" x14ac:dyDescent="0.35">
      <c r="A1776" s="14" t="s">
        <v>3</v>
      </c>
      <c r="B1776" s="14" t="s">
        <v>3</v>
      </c>
      <c r="C1776" s="13" t="s">
        <v>3</v>
      </c>
      <c r="D1776" s="12" t="s">
        <v>3</v>
      </c>
      <c r="E1776" s="12" t="s">
        <v>3</v>
      </c>
      <c r="F1776" s="96"/>
      <c r="G1776" s="86"/>
      <c r="H1776" s="10">
        <v>334</v>
      </c>
      <c r="I1776" s="10">
        <v>0</v>
      </c>
      <c r="J1776" s="10">
        <v>334</v>
      </c>
      <c r="K1776" s="10">
        <v>161.80000000000001</v>
      </c>
      <c r="L1776" s="10">
        <v>0</v>
      </c>
      <c r="M1776" s="10">
        <v>161.80000000000001</v>
      </c>
      <c r="N1776" s="10">
        <v>172.2</v>
      </c>
      <c r="O1776" s="9">
        <v>0.48443113772455088</v>
      </c>
      <c r="P1776" s="10">
        <v>289.60000000000002</v>
      </c>
      <c r="Q1776" s="10">
        <v>0</v>
      </c>
      <c r="R1776" s="10">
        <v>289.60000000000002</v>
      </c>
      <c r="S1776" s="10">
        <v>44.4</v>
      </c>
      <c r="T1776" s="9">
        <v>0.86706586826347309</v>
      </c>
    </row>
    <row r="1777" spans="1:20" hidden="1" outlineLevel="4" collapsed="1" x14ac:dyDescent="0.35">
      <c r="A1777" s="14" t="s">
        <v>3</v>
      </c>
      <c r="B1777" s="14" t="s">
        <v>3</v>
      </c>
      <c r="C1777" s="13" t="s">
        <v>3</v>
      </c>
      <c r="D1777" s="12" t="s">
        <v>3</v>
      </c>
      <c r="E1777" s="12" t="s">
        <v>3</v>
      </c>
      <c r="F1777" s="96"/>
      <c r="G1777" s="86"/>
      <c r="H1777" s="10">
        <v>1434</v>
      </c>
      <c r="I1777" s="10">
        <v>0</v>
      </c>
      <c r="J1777" s="10">
        <v>1434</v>
      </c>
      <c r="K1777" s="10">
        <v>493.45</v>
      </c>
      <c r="L1777" s="10">
        <v>0</v>
      </c>
      <c r="M1777" s="10">
        <v>493.45</v>
      </c>
      <c r="N1777" s="10">
        <v>940.55</v>
      </c>
      <c r="O1777" s="9">
        <v>0.34410739191073919</v>
      </c>
      <c r="P1777" s="10">
        <v>940.75</v>
      </c>
      <c r="Q1777" s="10">
        <v>0</v>
      </c>
      <c r="R1777" s="10">
        <v>940.75</v>
      </c>
      <c r="S1777" s="10">
        <v>493.25</v>
      </c>
      <c r="T1777" s="9">
        <v>0.65603207810320785</v>
      </c>
    </row>
    <row r="1778" spans="1:20" hidden="1" outlineLevel="4" collapsed="1" x14ac:dyDescent="0.35">
      <c r="A1778" s="14" t="s">
        <v>3</v>
      </c>
      <c r="B1778" s="14" t="s">
        <v>3</v>
      </c>
      <c r="C1778" s="13" t="s">
        <v>3</v>
      </c>
      <c r="D1778" s="12" t="s">
        <v>3</v>
      </c>
      <c r="E1778" s="12" t="s">
        <v>3</v>
      </c>
      <c r="F1778" s="96"/>
      <c r="G1778" s="86"/>
      <c r="H1778" s="10">
        <v>327</v>
      </c>
      <c r="I1778" s="10">
        <v>0</v>
      </c>
      <c r="J1778" s="10">
        <v>327</v>
      </c>
      <c r="K1778" s="10">
        <v>138.44999999999999</v>
      </c>
      <c r="L1778" s="10">
        <v>0</v>
      </c>
      <c r="M1778" s="10">
        <v>138.44999999999999</v>
      </c>
      <c r="N1778" s="10">
        <v>188.55</v>
      </c>
      <c r="O1778" s="9">
        <v>0.42339449541284402</v>
      </c>
      <c r="P1778" s="10">
        <v>266.25</v>
      </c>
      <c r="Q1778" s="10">
        <v>0</v>
      </c>
      <c r="R1778" s="10">
        <v>266.25</v>
      </c>
      <c r="S1778" s="10">
        <v>60.75</v>
      </c>
      <c r="T1778" s="9">
        <v>0.81422018348623848</v>
      </c>
    </row>
    <row r="1779" spans="1:20" hidden="1" outlineLevel="4" collapsed="1" x14ac:dyDescent="0.35">
      <c r="A1779" s="14" t="s">
        <v>3</v>
      </c>
      <c r="B1779" s="14" t="s">
        <v>3</v>
      </c>
      <c r="C1779" s="13" t="s">
        <v>3</v>
      </c>
      <c r="D1779" s="12" t="s">
        <v>3</v>
      </c>
      <c r="E1779" s="12" t="s">
        <v>3</v>
      </c>
      <c r="F1779" s="96"/>
      <c r="G1779" s="86"/>
      <c r="H1779" s="10">
        <v>127</v>
      </c>
      <c r="I1779" s="10">
        <v>0</v>
      </c>
      <c r="J1779" s="10">
        <v>127</v>
      </c>
      <c r="K1779" s="10">
        <v>42.6</v>
      </c>
      <c r="L1779" s="10">
        <v>0</v>
      </c>
      <c r="M1779" s="10">
        <v>42.6</v>
      </c>
      <c r="N1779" s="10">
        <v>84.4</v>
      </c>
      <c r="O1779" s="9">
        <v>0.33543307086614171</v>
      </c>
      <c r="P1779" s="10">
        <v>85.2</v>
      </c>
      <c r="Q1779" s="10">
        <v>0</v>
      </c>
      <c r="R1779" s="10">
        <v>85.2</v>
      </c>
      <c r="S1779" s="10">
        <v>41.8</v>
      </c>
      <c r="T1779" s="9">
        <v>0.67086614173228343</v>
      </c>
    </row>
    <row r="1780" spans="1:20" hidden="1" outlineLevel="4" collapsed="1" x14ac:dyDescent="0.35">
      <c r="A1780" s="14" t="s">
        <v>3</v>
      </c>
      <c r="B1780" s="14" t="s">
        <v>3</v>
      </c>
      <c r="C1780" s="13" t="s">
        <v>3</v>
      </c>
      <c r="D1780" s="12" t="s">
        <v>3</v>
      </c>
      <c r="E1780" s="12" t="s">
        <v>3</v>
      </c>
      <c r="F1780" s="96"/>
      <c r="G1780" s="86"/>
      <c r="H1780" s="10">
        <v>34</v>
      </c>
      <c r="I1780" s="10">
        <v>0</v>
      </c>
      <c r="J1780" s="10">
        <v>34</v>
      </c>
      <c r="K1780" s="10">
        <v>0</v>
      </c>
      <c r="L1780" s="10">
        <v>0</v>
      </c>
      <c r="M1780" s="10">
        <v>0</v>
      </c>
      <c r="N1780" s="10">
        <v>34</v>
      </c>
      <c r="O1780" s="9">
        <v>0</v>
      </c>
      <c r="P1780" s="10">
        <v>0</v>
      </c>
      <c r="Q1780" s="10">
        <v>0</v>
      </c>
      <c r="R1780" s="10">
        <v>0</v>
      </c>
      <c r="S1780" s="10">
        <v>34</v>
      </c>
      <c r="T1780" s="9">
        <v>0</v>
      </c>
    </row>
    <row r="1781" spans="1:20" hidden="1" outlineLevel="4" collapsed="1" x14ac:dyDescent="0.35">
      <c r="A1781" s="14" t="s">
        <v>3</v>
      </c>
      <c r="B1781" s="14" t="s">
        <v>3</v>
      </c>
      <c r="C1781" s="13" t="s">
        <v>3</v>
      </c>
      <c r="D1781" s="12" t="s">
        <v>3</v>
      </c>
      <c r="E1781" s="12" t="s">
        <v>3</v>
      </c>
      <c r="F1781" s="96"/>
      <c r="G1781" s="86"/>
      <c r="H1781" s="10">
        <v>9</v>
      </c>
      <c r="I1781" s="10">
        <v>0</v>
      </c>
      <c r="J1781" s="10">
        <v>9</v>
      </c>
      <c r="K1781" s="10">
        <v>0</v>
      </c>
      <c r="L1781" s="10">
        <v>0</v>
      </c>
      <c r="M1781" s="10">
        <v>0</v>
      </c>
      <c r="N1781" s="10">
        <v>9</v>
      </c>
      <c r="O1781" s="9">
        <v>0</v>
      </c>
      <c r="P1781" s="10">
        <v>0</v>
      </c>
      <c r="Q1781" s="10">
        <v>0</v>
      </c>
      <c r="R1781" s="10">
        <v>0</v>
      </c>
      <c r="S1781" s="10">
        <v>9</v>
      </c>
      <c r="T1781" s="9">
        <v>0</v>
      </c>
    </row>
    <row r="1782" spans="1:20" hidden="1" outlineLevel="4" collapsed="1" x14ac:dyDescent="0.35">
      <c r="A1782" s="14" t="s">
        <v>3</v>
      </c>
      <c r="B1782" s="14" t="s">
        <v>3</v>
      </c>
      <c r="C1782" s="13" t="s">
        <v>3</v>
      </c>
      <c r="D1782" s="12" t="s">
        <v>3</v>
      </c>
      <c r="E1782" s="12" t="s">
        <v>3</v>
      </c>
      <c r="F1782" s="96"/>
      <c r="G1782" s="86"/>
      <c r="H1782" s="10">
        <v>138</v>
      </c>
      <c r="I1782" s="10">
        <v>0</v>
      </c>
      <c r="J1782" s="10">
        <v>138</v>
      </c>
      <c r="K1782" s="10">
        <v>63.9</v>
      </c>
      <c r="L1782" s="10">
        <v>0</v>
      </c>
      <c r="M1782" s="10">
        <v>63.9</v>
      </c>
      <c r="N1782" s="10">
        <v>74.099999999999994</v>
      </c>
      <c r="O1782" s="9">
        <v>0.46304347826086956</v>
      </c>
      <c r="P1782" s="10">
        <v>127.8</v>
      </c>
      <c r="Q1782" s="10">
        <v>0</v>
      </c>
      <c r="R1782" s="10">
        <v>127.8</v>
      </c>
      <c r="S1782" s="10">
        <v>10.199999999999999</v>
      </c>
      <c r="T1782" s="9">
        <v>0.92608695652173911</v>
      </c>
    </row>
    <row r="1783" spans="1:20" hidden="1" outlineLevel="4" collapsed="1" x14ac:dyDescent="0.35">
      <c r="A1783" s="14" t="s">
        <v>3</v>
      </c>
      <c r="B1783" s="14" t="s">
        <v>3</v>
      </c>
      <c r="C1783" s="13" t="s">
        <v>3</v>
      </c>
      <c r="D1783" s="12" t="s">
        <v>3</v>
      </c>
      <c r="E1783" s="12" t="s">
        <v>3</v>
      </c>
      <c r="F1783" s="96"/>
      <c r="G1783" s="86"/>
      <c r="H1783" s="10">
        <v>80</v>
      </c>
      <c r="I1783" s="10">
        <v>0</v>
      </c>
      <c r="J1783" s="10">
        <v>80</v>
      </c>
      <c r="K1783" s="10">
        <v>51.12</v>
      </c>
      <c r="L1783" s="10">
        <v>0</v>
      </c>
      <c r="M1783" s="10">
        <v>51.12</v>
      </c>
      <c r="N1783" s="10">
        <v>28.88</v>
      </c>
      <c r="O1783" s="9">
        <v>0.63900000000000001</v>
      </c>
      <c r="P1783" s="10">
        <v>102.24</v>
      </c>
      <c r="Q1783" s="10">
        <v>0</v>
      </c>
      <c r="R1783" s="10">
        <v>102.24</v>
      </c>
      <c r="S1783" s="11">
        <v>-22.24</v>
      </c>
      <c r="T1783" s="9">
        <v>1.278</v>
      </c>
    </row>
    <row r="1784" spans="1:20" hidden="1" outlineLevel="4" collapsed="1" x14ac:dyDescent="0.35">
      <c r="A1784" s="14" t="s">
        <v>3</v>
      </c>
      <c r="B1784" s="14" t="s">
        <v>3</v>
      </c>
      <c r="C1784" s="13" t="s">
        <v>3</v>
      </c>
      <c r="D1784" s="12" t="s">
        <v>3</v>
      </c>
      <c r="E1784" s="12" t="s">
        <v>3</v>
      </c>
      <c r="F1784" s="96"/>
      <c r="G1784" s="86"/>
      <c r="H1784" s="10">
        <v>86</v>
      </c>
      <c r="I1784" s="10">
        <v>0</v>
      </c>
      <c r="J1784" s="10">
        <v>86</v>
      </c>
      <c r="K1784" s="10">
        <v>42.6</v>
      </c>
      <c r="L1784" s="10">
        <v>0</v>
      </c>
      <c r="M1784" s="10">
        <v>42.6</v>
      </c>
      <c r="N1784" s="10">
        <v>43.4</v>
      </c>
      <c r="O1784" s="9">
        <v>0.49534883720930234</v>
      </c>
      <c r="P1784" s="10">
        <v>85.2</v>
      </c>
      <c r="Q1784" s="10">
        <v>0</v>
      </c>
      <c r="R1784" s="10">
        <v>85.2</v>
      </c>
      <c r="S1784" s="10">
        <v>0.8</v>
      </c>
      <c r="T1784" s="9">
        <v>0.99069767441860468</v>
      </c>
    </row>
    <row r="1785" spans="1:20" hidden="1" outlineLevel="4" collapsed="1" x14ac:dyDescent="0.35">
      <c r="A1785" s="14" t="s">
        <v>3</v>
      </c>
      <c r="B1785" s="14" t="s">
        <v>3</v>
      </c>
      <c r="C1785" s="13" t="s">
        <v>3</v>
      </c>
      <c r="D1785" s="12" t="s">
        <v>3</v>
      </c>
      <c r="E1785" s="12" t="s">
        <v>3</v>
      </c>
      <c r="F1785" s="96"/>
      <c r="G1785" s="86"/>
      <c r="H1785" s="10">
        <v>858</v>
      </c>
      <c r="I1785" s="10">
        <v>0</v>
      </c>
      <c r="J1785" s="10">
        <v>858</v>
      </c>
      <c r="K1785" s="10">
        <v>330.15</v>
      </c>
      <c r="L1785" s="10">
        <v>0</v>
      </c>
      <c r="M1785" s="10">
        <v>330.15</v>
      </c>
      <c r="N1785" s="10">
        <v>527.85</v>
      </c>
      <c r="O1785" s="9">
        <v>0.38479020979020978</v>
      </c>
      <c r="P1785" s="10">
        <v>649.65</v>
      </c>
      <c r="Q1785" s="10">
        <v>0</v>
      </c>
      <c r="R1785" s="10">
        <v>649.65</v>
      </c>
      <c r="S1785" s="10">
        <v>208.35</v>
      </c>
      <c r="T1785" s="9">
        <v>0.75716783216783212</v>
      </c>
    </row>
    <row r="1786" spans="1:20" hidden="1" outlineLevel="4" collapsed="1" x14ac:dyDescent="0.35">
      <c r="A1786" s="14" t="s">
        <v>3</v>
      </c>
      <c r="B1786" s="14" t="s">
        <v>3</v>
      </c>
      <c r="C1786" s="13" t="s">
        <v>3</v>
      </c>
      <c r="D1786" s="12" t="s">
        <v>3</v>
      </c>
      <c r="E1786" s="12" t="s">
        <v>3</v>
      </c>
      <c r="F1786" s="96"/>
      <c r="G1786" s="86"/>
      <c r="H1786" s="10">
        <v>171</v>
      </c>
      <c r="I1786" s="10">
        <v>0</v>
      </c>
      <c r="J1786" s="10">
        <v>171</v>
      </c>
      <c r="K1786" s="10">
        <v>88.75</v>
      </c>
      <c r="L1786" s="10">
        <v>0</v>
      </c>
      <c r="M1786" s="10">
        <v>88.75</v>
      </c>
      <c r="N1786" s="10">
        <v>82.25</v>
      </c>
      <c r="O1786" s="9">
        <v>0.51900584795321636</v>
      </c>
      <c r="P1786" s="10">
        <v>173.95</v>
      </c>
      <c r="Q1786" s="10">
        <v>0</v>
      </c>
      <c r="R1786" s="10">
        <v>173.95</v>
      </c>
      <c r="S1786" s="11">
        <v>-2.95</v>
      </c>
      <c r="T1786" s="9">
        <v>1.0172514619883042</v>
      </c>
    </row>
    <row r="1787" spans="1:20" hidden="1" outlineLevel="4" collapsed="1" x14ac:dyDescent="0.35">
      <c r="A1787" s="14" t="s">
        <v>3</v>
      </c>
      <c r="B1787" s="14" t="s">
        <v>3</v>
      </c>
      <c r="C1787" s="13" t="s">
        <v>3</v>
      </c>
      <c r="D1787" s="12" t="s">
        <v>3</v>
      </c>
      <c r="E1787" s="12" t="s">
        <v>3</v>
      </c>
      <c r="F1787" s="96"/>
      <c r="G1787" s="86"/>
      <c r="H1787" s="10">
        <v>101</v>
      </c>
      <c r="I1787" s="10">
        <v>0</v>
      </c>
      <c r="J1787" s="10">
        <v>101</v>
      </c>
      <c r="K1787" s="10">
        <v>52.08</v>
      </c>
      <c r="L1787" s="10">
        <v>0</v>
      </c>
      <c r="M1787" s="10">
        <v>52.08</v>
      </c>
      <c r="N1787" s="10">
        <v>48.92</v>
      </c>
      <c r="O1787" s="9">
        <v>0.51564356435643566</v>
      </c>
      <c r="P1787" s="10">
        <v>104.16</v>
      </c>
      <c r="Q1787" s="11">
        <v>-3</v>
      </c>
      <c r="R1787" s="10">
        <v>101.16</v>
      </c>
      <c r="S1787" s="11">
        <v>-0.16</v>
      </c>
      <c r="T1787" s="9">
        <v>1.0015841584158416</v>
      </c>
    </row>
    <row r="1788" spans="1:20" hidden="1" outlineLevel="4" collapsed="1" x14ac:dyDescent="0.35">
      <c r="A1788" s="14" t="s">
        <v>3</v>
      </c>
      <c r="B1788" s="14" t="s">
        <v>3</v>
      </c>
      <c r="C1788" s="13" t="s">
        <v>3</v>
      </c>
      <c r="D1788" s="12" t="s">
        <v>3</v>
      </c>
      <c r="E1788" s="12" t="s">
        <v>3</v>
      </c>
      <c r="F1788" s="96"/>
      <c r="G1788" s="86"/>
      <c r="H1788" s="10">
        <v>21</v>
      </c>
      <c r="I1788" s="10">
        <v>0</v>
      </c>
      <c r="J1788" s="10">
        <v>21</v>
      </c>
      <c r="K1788" s="10">
        <v>0</v>
      </c>
      <c r="L1788" s="10">
        <v>0</v>
      </c>
      <c r="M1788" s="10">
        <v>0</v>
      </c>
      <c r="N1788" s="10">
        <v>21</v>
      </c>
      <c r="O1788" s="9">
        <v>0</v>
      </c>
      <c r="P1788" s="10">
        <v>0</v>
      </c>
      <c r="Q1788" s="10">
        <v>0</v>
      </c>
      <c r="R1788" s="10">
        <v>0</v>
      </c>
      <c r="S1788" s="10">
        <v>21</v>
      </c>
      <c r="T1788" s="9">
        <v>0</v>
      </c>
    </row>
    <row r="1789" spans="1:20" hidden="1" outlineLevel="4" collapsed="1" x14ac:dyDescent="0.35">
      <c r="A1789" s="14" t="s">
        <v>3</v>
      </c>
      <c r="B1789" s="14" t="s">
        <v>3</v>
      </c>
      <c r="C1789" s="13" t="s">
        <v>3</v>
      </c>
      <c r="D1789" s="12" t="s">
        <v>3</v>
      </c>
      <c r="E1789" s="12" t="s">
        <v>3</v>
      </c>
      <c r="F1789" s="96"/>
      <c r="G1789" s="86"/>
      <c r="H1789" s="10">
        <v>192</v>
      </c>
      <c r="I1789" s="10">
        <v>0</v>
      </c>
      <c r="J1789" s="10">
        <v>192</v>
      </c>
      <c r="K1789" s="10">
        <v>94.96</v>
      </c>
      <c r="L1789" s="10">
        <v>0</v>
      </c>
      <c r="M1789" s="10">
        <v>94.96</v>
      </c>
      <c r="N1789" s="10">
        <v>97.04</v>
      </c>
      <c r="O1789" s="9">
        <v>0.49458333333333332</v>
      </c>
      <c r="P1789" s="10">
        <v>185.32</v>
      </c>
      <c r="Q1789" s="10">
        <v>0</v>
      </c>
      <c r="R1789" s="10">
        <v>185.32</v>
      </c>
      <c r="S1789" s="10">
        <v>6.68</v>
      </c>
      <c r="T1789" s="9">
        <v>0.96520833333333333</v>
      </c>
    </row>
    <row r="1790" spans="1:20" hidden="1" outlineLevel="4" collapsed="1" x14ac:dyDescent="0.35">
      <c r="A1790" s="14" t="s">
        <v>3</v>
      </c>
      <c r="B1790" s="14" t="s">
        <v>3</v>
      </c>
      <c r="C1790" s="13" t="s">
        <v>3</v>
      </c>
      <c r="D1790" s="12" t="s">
        <v>3</v>
      </c>
      <c r="E1790" s="12" t="s">
        <v>3</v>
      </c>
      <c r="F1790" s="96"/>
      <c r="G1790" s="86"/>
      <c r="H1790" s="10">
        <v>434</v>
      </c>
      <c r="I1790" s="10">
        <v>0</v>
      </c>
      <c r="J1790" s="10">
        <v>434</v>
      </c>
      <c r="K1790" s="10">
        <v>168.88</v>
      </c>
      <c r="L1790" s="10">
        <v>0</v>
      </c>
      <c r="M1790" s="10">
        <v>168.88</v>
      </c>
      <c r="N1790" s="10">
        <v>265.12</v>
      </c>
      <c r="O1790" s="9">
        <v>0.38912442396313363</v>
      </c>
      <c r="P1790" s="10">
        <v>315.7</v>
      </c>
      <c r="Q1790" s="10">
        <v>0</v>
      </c>
      <c r="R1790" s="10">
        <v>315.7</v>
      </c>
      <c r="S1790" s="10">
        <v>118.3</v>
      </c>
      <c r="T1790" s="9">
        <v>0.72741935483870968</v>
      </c>
    </row>
    <row r="1791" spans="1:20" hidden="1" outlineLevel="4" collapsed="1" x14ac:dyDescent="0.35">
      <c r="A1791" s="14" t="s">
        <v>3</v>
      </c>
      <c r="B1791" s="14" t="s">
        <v>3</v>
      </c>
      <c r="C1791" s="13" t="s">
        <v>3</v>
      </c>
      <c r="D1791" s="12" t="s">
        <v>3</v>
      </c>
      <c r="E1791" s="12" t="s">
        <v>3</v>
      </c>
      <c r="F1791" s="96"/>
      <c r="G1791" s="86"/>
      <c r="H1791" s="10">
        <v>565</v>
      </c>
      <c r="I1791" s="10">
        <v>0</v>
      </c>
      <c r="J1791" s="10">
        <v>565</v>
      </c>
      <c r="K1791" s="10">
        <v>188.35</v>
      </c>
      <c r="L1791" s="10">
        <v>0</v>
      </c>
      <c r="M1791" s="10">
        <v>188.35</v>
      </c>
      <c r="N1791" s="10">
        <v>376.65</v>
      </c>
      <c r="O1791" s="9">
        <v>0.33336283185840709</v>
      </c>
      <c r="P1791" s="10">
        <v>390.91</v>
      </c>
      <c r="Q1791" s="10">
        <v>0</v>
      </c>
      <c r="R1791" s="10">
        <v>390.91</v>
      </c>
      <c r="S1791" s="10">
        <v>174.09</v>
      </c>
      <c r="T1791" s="9">
        <v>0.69187610619469031</v>
      </c>
    </row>
    <row r="1792" spans="1:20" hidden="1" outlineLevel="4" collapsed="1" x14ac:dyDescent="0.35">
      <c r="A1792" s="14" t="s">
        <v>3</v>
      </c>
      <c r="B1792" s="14" t="s">
        <v>3</v>
      </c>
      <c r="C1792" s="13" t="s">
        <v>3</v>
      </c>
      <c r="D1792" s="12" t="s">
        <v>3</v>
      </c>
      <c r="E1792" s="12" t="s">
        <v>3</v>
      </c>
      <c r="F1792" s="96"/>
      <c r="G1792" s="86"/>
      <c r="H1792" s="10">
        <v>521</v>
      </c>
      <c r="I1792" s="10">
        <v>0</v>
      </c>
      <c r="J1792" s="10">
        <v>521</v>
      </c>
      <c r="K1792" s="10">
        <v>155.76</v>
      </c>
      <c r="L1792" s="10">
        <v>0</v>
      </c>
      <c r="M1792" s="10">
        <v>155.76</v>
      </c>
      <c r="N1792" s="10">
        <v>365.24</v>
      </c>
      <c r="O1792" s="9">
        <v>0.29896353166986567</v>
      </c>
      <c r="P1792" s="10">
        <v>311.52</v>
      </c>
      <c r="Q1792" s="10">
        <v>0</v>
      </c>
      <c r="R1792" s="10">
        <v>311.52</v>
      </c>
      <c r="S1792" s="10">
        <v>209.48</v>
      </c>
      <c r="T1792" s="9">
        <v>0.59792706333973134</v>
      </c>
    </row>
    <row r="1793" spans="1:20" hidden="1" outlineLevel="4" collapsed="1" x14ac:dyDescent="0.35">
      <c r="A1793" s="14" t="s">
        <v>3</v>
      </c>
      <c r="B1793" s="14" t="s">
        <v>3</v>
      </c>
      <c r="C1793" s="13" t="s">
        <v>3</v>
      </c>
      <c r="D1793" s="12" t="s">
        <v>3</v>
      </c>
      <c r="E1793" s="12" t="s">
        <v>3</v>
      </c>
      <c r="F1793" s="96"/>
      <c r="G1793" s="86"/>
      <c r="H1793" s="10">
        <v>30</v>
      </c>
      <c r="I1793" s="10">
        <v>0</v>
      </c>
      <c r="J1793" s="10">
        <v>30</v>
      </c>
      <c r="K1793" s="10">
        <v>14.94</v>
      </c>
      <c r="L1793" s="10">
        <v>0</v>
      </c>
      <c r="M1793" s="10">
        <v>14.94</v>
      </c>
      <c r="N1793" s="10">
        <v>15.06</v>
      </c>
      <c r="O1793" s="9">
        <v>0.498</v>
      </c>
      <c r="P1793" s="10">
        <v>29.88</v>
      </c>
      <c r="Q1793" s="10">
        <v>0</v>
      </c>
      <c r="R1793" s="10">
        <v>29.88</v>
      </c>
      <c r="S1793" s="10">
        <v>0.12</v>
      </c>
      <c r="T1793" s="9">
        <v>0.996</v>
      </c>
    </row>
    <row r="1794" spans="1:20" hidden="1" outlineLevel="4" collapsed="1" x14ac:dyDescent="0.35">
      <c r="A1794" s="14" t="s">
        <v>3</v>
      </c>
      <c r="B1794" s="14" t="s">
        <v>3</v>
      </c>
      <c r="C1794" s="13" t="s">
        <v>3</v>
      </c>
      <c r="D1794" s="12" t="s">
        <v>3</v>
      </c>
      <c r="E1794" s="12" t="s">
        <v>3</v>
      </c>
      <c r="F1794" s="96"/>
      <c r="G1794" s="86"/>
      <c r="H1794" s="10">
        <v>86</v>
      </c>
      <c r="I1794" s="10">
        <v>0</v>
      </c>
      <c r="J1794" s="10">
        <v>86</v>
      </c>
      <c r="K1794" s="10">
        <v>76.099999999999994</v>
      </c>
      <c r="L1794" s="10">
        <v>0</v>
      </c>
      <c r="M1794" s="10">
        <v>76.099999999999994</v>
      </c>
      <c r="N1794" s="10">
        <v>9.9</v>
      </c>
      <c r="O1794" s="9">
        <v>0.8848837209302326</v>
      </c>
      <c r="P1794" s="10">
        <v>118.7</v>
      </c>
      <c r="Q1794" s="10">
        <v>0</v>
      </c>
      <c r="R1794" s="10">
        <v>118.7</v>
      </c>
      <c r="S1794" s="11">
        <v>-32.700000000000003</v>
      </c>
      <c r="T1794" s="9">
        <v>1.3802325581395349</v>
      </c>
    </row>
    <row r="1795" spans="1:20" hidden="1" outlineLevel="4" collapsed="1" x14ac:dyDescent="0.35">
      <c r="A1795" s="14" t="s">
        <v>3</v>
      </c>
      <c r="B1795" s="14" t="s">
        <v>3</v>
      </c>
      <c r="C1795" s="13" t="s">
        <v>3</v>
      </c>
      <c r="D1795" s="12" t="s">
        <v>3</v>
      </c>
      <c r="E1795" s="12" t="s">
        <v>3</v>
      </c>
      <c r="F1795" s="96"/>
      <c r="G1795" s="86"/>
      <c r="H1795" s="10">
        <v>21</v>
      </c>
      <c r="I1795" s="10">
        <v>0</v>
      </c>
      <c r="J1795" s="10">
        <v>21</v>
      </c>
      <c r="K1795" s="10">
        <v>3.56</v>
      </c>
      <c r="L1795" s="10">
        <v>0</v>
      </c>
      <c r="M1795" s="10">
        <v>3.56</v>
      </c>
      <c r="N1795" s="10">
        <v>17.440000000000001</v>
      </c>
      <c r="O1795" s="9">
        <v>0.16952380952380952</v>
      </c>
      <c r="P1795" s="10">
        <v>3.56</v>
      </c>
      <c r="Q1795" s="10">
        <v>0</v>
      </c>
      <c r="R1795" s="10">
        <v>3.56</v>
      </c>
      <c r="S1795" s="10">
        <v>17.440000000000001</v>
      </c>
      <c r="T1795" s="9">
        <v>0.16952380952380952</v>
      </c>
    </row>
    <row r="1796" spans="1:20" hidden="1" outlineLevel="4" collapsed="1" x14ac:dyDescent="0.35">
      <c r="A1796" s="14" t="s">
        <v>3</v>
      </c>
      <c r="B1796" s="14" t="s">
        <v>3</v>
      </c>
      <c r="C1796" s="13" t="s">
        <v>3</v>
      </c>
      <c r="D1796" s="12" t="s">
        <v>3</v>
      </c>
      <c r="E1796" s="12" t="s">
        <v>3</v>
      </c>
      <c r="F1796" s="96"/>
      <c r="G1796" s="86"/>
      <c r="H1796" s="10">
        <v>213</v>
      </c>
      <c r="I1796" s="10">
        <v>0</v>
      </c>
      <c r="J1796" s="10">
        <v>213</v>
      </c>
      <c r="K1796" s="10">
        <v>109.34</v>
      </c>
      <c r="L1796" s="10">
        <v>0</v>
      </c>
      <c r="M1796" s="10">
        <v>109.34</v>
      </c>
      <c r="N1796" s="10">
        <v>103.66</v>
      </c>
      <c r="O1796" s="9">
        <v>0.51333333333333331</v>
      </c>
      <c r="P1796" s="10">
        <v>224.36</v>
      </c>
      <c r="Q1796" s="10">
        <v>0</v>
      </c>
      <c r="R1796" s="10">
        <v>224.36</v>
      </c>
      <c r="S1796" s="11">
        <v>-11.36</v>
      </c>
      <c r="T1796" s="9">
        <v>1.0533333333333332</v>
      </c>
    </row>
    <row r="1797" spans="1:20" hidden="1" outlineLevel="4" collapsed="1" x14ac:dyDescent="0.35">
      <c r="A1797" s="14" t="s">
        <v>3</v>
      </c>
      <c r="B1797" s="14" t="s">
        <v>3</v>
      </c>
      <c r="C1797" s="13" t="s">
        <v>3</v>
      </c>
      <c r="D1797" s="12" t="s">
        <v>3</v>
      </c>
      <c r="E1797" s="12" t="s">
        <v>3</v>
      </c>
      <c r="F1797" s="96"/>
      <c r="G1797" s="86"/>
      <c r="H1797" s="10">
        <v>21</v>
      </c>
      <c r="I1797" s="10">
        <v>0</v>
      </c>
      <c r="J1797" s="10">
        <v>21</v>
      </c>
      <c r="K1797" s="10">
        <v>10.68</v>
      </c>
      <c r="L1797" s="10">
        <v>0</v>
      </c>
      <c r="M1797" s="10">
        <v>10.68</v>
      </c>
      <c r="N1797" s="10">
        <v>10.32</v>
      </c>
      <c r="O1797" s="9">
        <v>0.50857142857142856</v>
      </c>
      <c r="P1797" s="10">
        <v>21.36</v>
      </c>
      <c r="Q1797" s="10">
        <v>0</v>
      </c>
      <c r="R1797" s="10">
        <v>21.36</v>
      </c>
      <c r="S1797" s="11">
        <v>-0.36</v>
      </c>
      <c r="T1797" s="9">
        <v>1.0171428571428571</v>
      </c>
    </row>
    <row r="1798" spans="1:20" hidden="1" outlineLevel="4" collapsed="1" x14ac:dyDescent="0.35">
      <c r="A1798" s="14" t="s">
        <v>3</v>
      </c>
      <c r="B1798" s="14" t="s">
        <v>3</v>
      </c>
      <c r="C1798" s="13" t="s">
        <v>3</v>
      </c>
      <c r="D1798" s="12" t="s">
        <v>3</v>
      </c>
      <c r="E1798" s="12" t="s">
        <v>3</v>
      </c>
      <c r="F1798" s="96"/>
      <c r="G1798" s="86"/>
      <c r="H1798" s="10">
        <v>128</v>
      </c>
      <c r="I1798" s="10">
        <v>0</v>
      </c>
      <c r="J1798" s="10">
        <v>128</v>
      </c>
      <c r="K1798" s="10">
        <v>21.3</v>
      </c>
      <c r="L1798" s="10">
        <v>0</v>
      </c>
      <c r="M1798" s="10">
        <v>21.3</v>
      </c>
      <c r="N1798" s="10">
        <v>106.7</v>
      </c>
      <c r="O1798" s="9">
        <v>0.16640625000000001</v>
      </c>
      <c r="P1798" s="10">
        <v>42.6</v>
      </c>
      <c r="Q1798" s="10">
        <v>0</v>
      </c>
      <c r="R1798" s="10">
        <v>42.6</v>
      </c>
      <c r="S1798" s="10">
        <v>85.4</v>
      </c>
      <c r="T1798" s="9">
        <v>0.33281250000000001</v>
      </c>
    </row>
    <row r="1799" spans="1:20" hidden="1" outlineLevel="4" collapsed="1" x14ac:dyDescent="0.35">
      <c r="A1799" s="14" t="s">
        <v>3</v>
      </c>
      <c r="B1799" s="14" t="s">
        <v>3</v>
      </c>
      <c r="C1799" s="13" t="s">
        <v>3</v>
      </c>
      <c r="D1799" s="12" t="s">
        <v>3</v>
      </c>
      <c r="E1799" s="12" t="s">
        <v>3</v>
      </c>
      <c r="F1799" s="96"/>
      <c r="G1799" s="86"/>
      <c r="H1799" s="10">
        <v>21</v>
      </c>
      <c r="I1799" s="10">
        <v>0</v>
      </c>
      <c r="J1799" s="10">
        <v>21</v>
      </c>
      <c r="K1799" s="10">
        <v>10.68</v>
      </c>
      <c r="L1799" s="10">
        <v>0</v>
      </c>
      <c r="M1799" s="10">
        <v>10.68</v>
      </c>
      <c r="N1799" s="10">
        <v>10.32</v>
      </c>
      <c r="O1799" s="9">
        <v>0.50857142857142856</v>
      </c>
      <c r="P1799" s="10">
        <v>21.36</v>
      </c>
      <c r="Q1799" s="10">
        <v>0</v>
      </c>
      <c r="R1799" s="10">
        <v>21.36</v>
      </c>
      <c r="S1799" s="11">
        <v>-0.36</v>
      </c>
      <c r="T1799" s="9">
        <v>1.0171428571428571</v>
      </c>
    </row>
    <row r="1800" spans="1:20" hidden="1" outlineLevel="4" collapsed="1" x14ac:dyDescent="0.35">
      <c r="A1800" s="14" t="s">
        <v>3</v>
      </c>
      <c r="B1800" s="14" t="s">
        <v>3</v>
      </c>
      <c r="C1800" s="13" t="s">
        <v>3</v>
      </c>
      <c r="D1800" s="12" t="s">
        <v>3</v>
      </c>
      <c r="E1800" s="12" t="s">
        <v>3</v>
      </c>
      <c r="F1800" s="96"/>
      <c r="G1800" s="86"/>
      <c r="H1800" s="10">
        <v>21</v>
      </c>
      <c r="I1800" s="10">
        <v>0</v>
      </c>
      <c r="J1800" s="10">
        <v>21</v>
      </c>
      <c r="K1800" s="10">
        <v>7.12</v>
      </c>
      <c r="L1800" s="10">
        <v>0</v>
      </c>
      <c r="M1800" s="10">
        <v>7.12</v>
      </c>
      <c r="N1800" s="10">
        <v>13.88</v>
      </c>
      <c r="O1800" s="9">
        <v>0.33904761904761904</v>
      </c>
      <c r="P1800" s="10">
        <v>7.12</v>
      </c>
      <c r="Q1800" s="10">
        <v>0</v>
      </c>
      <c r="R1800" s="10">
        <v>7.12</v>
      </c>
      <c r="S1800" s="10">
        <v>13.88</v>
      </c>
      <c r="T1800" s="9">
        <v>0.33904761904761904</v>
      </c>
    </row>
    <row r="1801" spans="1:20" hidden="1" outlineLevel="4" collapsed="1" x14ac:dyDescent="0.35">
      <c r="A1801" s="14" t="s">
        <v>3</v>
      </c>
      <c r="B1801" s="14" t="s">
        <v>3</v>
      </c>
      <c r="C1801" s="13" t="s">
        <v>3</v>
      </c>
      <c r="D1801" s="12" t="s">
        <v>3</v>
      </c>
      <c r="E1801" s="12" t="s">
        <v>3</v>
      </c>
      <c r="F1801" s="96"/>
      <c r="G1801" s="86"/>
      <c r="H1801" s="10">
        <v>21</v>
      </c>
      <c r="I1801" s="10">
        <v>0</v>
      </c>
      <c r="J1801" s="10">
        <v>21</v>
      </c>
      <c r="K1801" s="10">
        <v>0</v>
      </c>
      <c r="L1801" s="10">
        <v>0</v>
      </c>
      <c r="M1801" s="10">
        <v>0</v>
      </c>
      <c r="N1801" s="10">
        <v>21</v>
      </c>
      <c r="O1801" s="9">
        <v>0</v>
      </c>
      <c r="P1801" s="10">
        <v>0</v>
      </c>
      <c r="Q1801" s="10">
        <v>0</v>
      </c>
      <c r="R1801" s="10">
        <v>0</v>
      </c>
      <c r="S1801" s="10">
        <v>21</v>
      </c>
      <c r="T1801" s="9">
        <v>0</v>
      </c>
    </row>
    <row r="1802" spans="1:20" hidden="1" outlineLevel="4" collapsed="1" x14ac:dyDescent="0.35">
      <c r="A1802" s="14" t="s">
        <v>3</v>
      </c>
      <c r="B1802" s="14" t="s">
        <v>3</v>
      </c>
      <c r="C1802" s="13" t="s">
        <v>3</v>
      </c>
      <c r="D1802" s="12" t="s">
        <v>3</v>
      </c>
      <c r="E1802" s="12" t="s">
        <v>3</v>
      </c>
      <c r="F1802" s="96"/>
      <c r="G1802" s="86"/>
      <c r="H1802" s="10">
        <v>21</v>
      </c>
      <c r="I1802" s="10">
        <v>0</v>
      </c>
      <c r="J1802" s="10">
        <v>21</v>
      </c>
      <c r="K1802" s="10">
        <v>10.68</v>
      </c>
      <c r="L1802" s="10">
        <v>0</v>
      </c>
      <c r="M1802" s="10">
        <v>10.68</v>
      </c>
      <c r="N1802" s="10">
        <v>10.32</v>
      </c>
      <c r="O1802" s="9">
        <v>0.50857142857142856</v>
      </c>
      <c r="P1802" s="10">
        <v>21.36</v>
      </c>
      <c r="Q1802" s="10">
        <v>0</v>
      </c>
      <c r="R1802" s="10">
        <v>21.36</v>
      </c>
      <c r="S1802" s="11">
        <v>-0.36</v>
      </c>
      <c r="T1802" s="9">
        <v>1.0171428571428571</v>
      </c>
    </row>
    <row r="1803" spans="1:20" hidden="1" outlineLevel="4" collapsed="1" x14ac:dyDescent="0.35">
      <c r="A1803" s="14" t="s">
        <v>3</v>
      </c>
      <c r="B1803" s="14" t="s">
        <v>3</v>
      </c>
      <c r="C1803" s="13" t="s">
        <v>3</v>
      </c>
      <c r="D1803" s="12" t="s">
        <v>3</v>
      </c>
      <c r="E1803" s="12" t="s">
        <v>3</v>
      </c>
      <c r="F1803" s="96"/>
      <c r="G1803" s="86"/>
      <c r="H1803" s="10">
        <v>212</v>
      </c>
      <c r="I1803" s="10">
        <v>0</v>
      </c>
      <c r="J1803" s="10">
        <v>212</v>
      </c>
      <c r="K1803" s="10">
        <v>104.84</v>
      </c>
      <c r="L1803" s="10">
        <v>0</v>
      </c>
      <c r="M1803" s="10">
        <v>104.84</v>
      </c>
      <c r="N1803" s="10">
        <v>107.16</v>
      </c>
      <c r="O1803" s="9">
        <v>0.49452830188679248</v>
      </c>
      <c r="P1803" s="10">
        <v>200.78</v>
      </c>
      <c r="Q1803" s="10">
        <v>0</v>
      </c>
      <c r="R1803" s="10">
        <v>200.78</v>
      </c>
      <c r="S1803" s="10">
        <v>11.22</v>
      </c>
      <c r="T1803" s="9">
        <v>0.94707547169811324</v>
      </c>
    </row>
    <row r="1804" spans="1:20" hidden="1" outlineLevel="4" collapsed="1" x14ac:dyDescent="0.35">
      <c r="A1804" s="14" t="s">
        <v>3</v>
      </c>
      <c r="B1804" s="14" t="s">
        <v>3</v>
      </c>
      <c r="C1804" s="13" t="s">
        <v>3</v>
      </c>
      <c r="D1804" s="12" t="s">
        <v>3</v>
      </c>
      <c r="E1804" s="12" t="s">
        <v>3</v>
      </c>
      <c r="F1804" s="96"/>
      <c r="G1804" s="86"/>
      <c r="H1804" s="10">
        <v>63</v>
      </c>
      <c r="I1804" s="10">
        <v>0</v>
      </c>
      <c r="J1804" s="10">
        <v>63</v>
      </c>
      <c r="K1804" s="10">
        <v>21.36</v>
      </c>
      <c r="L1804" s="10">
        <v>0</v>
      </c>
      <c r="M1804" s="10">
        <v>21.36</v>
      </c>
      <c r="N1804" s="10">
        <v>41.64</v>
      </c>
      <c r="O1804" s="9">
        <v>0.33904761904761904</v>
      </c>
      <c r="P1804" s="10">
        <v>42.72</v>
      </c>
      <c r="Q1804" s="10">
        <v>0</v>
      </c>
      <c r="R1804" s="10">
        <v>42.72</v>
      </c>
      <c r="S1804" s="10">
        <v>20.28</v>
      </c>
      <c r="T1804" s="9">
        <v>0.67809523809523808</v>
      </c>
    </row>
    <row r="1805" spans="1:20" hidden="1" outlineLevel="4" collapsed="1" x14ac:dyDescent="0.35">
      <c r="A1805" s="14" t="s">
        <v>3</v>
      </c>
      <c r="B1805" s="14" t="s">
        <v>3</v>
      </c>
      <c r="C1805" s="13" t="s">
        <v>3</v>
      </c>
      <c r="D1805" s="12" t="s">
        <v>3</v>
      </c>
      <c r="E1805" s="12" t="s">
        <v>3</v>
      </c>
      <c r="F1805" s="96"/>
      <c r="G1805" s="86"/>
      <c r="H1805" s="10">
        <v>42</v>
      </c>
      <c r="I1805" s="10">
        <v>0</v>
      </c>
      <c r="J1805" s="10">
        <v>42</v>
      </c>
      <c r="K1805" s="10">
        <v>21.36</v>
      </c>
      <c r="L1805" s="10">
        <v>0</v>
      </c>
      <c r="M1805" s="10">
        <v>21.36</v>
      </c>
      <c r="N1805" s="10">
        <v>20.64</v>
      </c>
      <c r="O1805" s="9">
        <v>0.50857142857142856</v>
      </c>
      <c r="P1805" s="10">
        <v>42.72</v>
      </c>
      <c r="Q1805" s="10">
        <v>0</v>
      </c>
      <c r="R1805" s="10">
        <v>42.72</v>
      </c>
      <c r="S1805" s="11">
        <v>-0.72</v>
      </c>
      <c r="T1805" s="9">
        <v>1.0171428571428571</v>
      </c>
    </row>
    <row r="1806" spans="1:20" hidden="1" outlineLevel="4" collapsed="1" x14ac:dyDescent="0.35">
      <c r="A1806" s="14" t="s">
        <v>3</v>
      </c>
      <c r="B1806" s="14" t="s">
        <v>3</v>
      </c>
      <c r="C1806" s="13" t="s">
        <v>3</v>
      </c>
      <c r="D1806" s="12" t="s">
        <v>3</v>
      </c>
      <c r="E1806" s="12" t="s">
        <v>3</v>
      </c>
      <c r="F1806" s="96"/>
      <c r="G1806" s="86"/>
      <c r="H1806" s="10">
        <v>42</v>
      </c>
      <c r="I1806" s="10">
        <v>0</v>
      </c>
      <c r="J1806" s="10">
        <v>42</v>
      </c>
      <c r="K1806" s="10">
        <v>10.68</v>
      </c>
      <c r="L1806" s="10">
        <v>0</v>
      </c>
      <c r="M1806" s="10">
        <v>10.68</v>
      </c>
      <c r="N1806" s="10">
        <v>31.32</v>
      </c>
      <c r="O1806" s="9">
        <v>0.25428571428571428</v>
      </c>
      <c r="P1806" s="10">
        <v>21.36</v>
      </c>
      <c r="Q1806" s="10">
        <v>0</v>
      </c>
      <c r="R1806" s="10">
        <v>21.36</v>
      </c>
      <c r="S1806" s="10">
        <v>20.64</v>
      </c>
      <c r="T1806" s="9">
        <v>0.50857142857142856</v>
      </c>
    </row>
    <row r="1807" spans="1:20" hidden="1" outlineLevel="4" collapsed="1" x14ac:dyDescent="0.35">
      <c r="A1807" s="14" t="s">
        <v>3</v>
      </c>
      <c r="B1807" s="14" t="s">
        <v>3</v>
      </c>
      <c r="C1807" s="13" t="s">
        <v>3</v>
      </c>
      <c r="D1807" s="12" t="s">
        <v>3</v>
      </c>
      <c r="E1807" s="12" t="s">
        <v>3</v>
      </c>
      <c r="F1807" s="96"/>
      <c r="G1807" s="86"/>
      <c r="H1807" s="10">
        <v>21</v>
      </c>
      <c r="I1807" s="10">
        <v>0</v>
      </c>
      <c r="J1807" s="10">
        <v>21</v>
      </c>
      <c r="K1807" s="10">
        <v>0</v>
      </c>
      <c r="L1807" s="10">
        <v>0</v>
      </c>
      <c r="M1807" s="10">
        <v>0</v>
      </c>
      <c r="N1807" s="10">
        <v>21</v>
      </c>
      <c r="O1807" s="9">
        <v>0</v>
      </c>
      <c r="P1807" s="10">
        <v>0</v>
      </c>
      <c r="Q1807" s="10">
        <v>0</v>
      </c>
      <c r="R1807" s="10">
        <v>0</v>
      </c>
      <c r="S1807" s="10">
        <v>21</v>
      </c>
      <c r="T1807" s="9">
        <v>0</v>
      </c>
    </row>
    <row r="1808" spans="1:20" hidden="1" outlineLevel="4" collapsed="1" x14ac:dyDescent="0.35">
      <c r="A1808" s="14" t="s">
        <v>3</v>
      </c>
      <c r="B1808" s="14" t="s">
        <v>3</v>
      </c>
      <c r="C1808" s="13" t="s">
        <v>3</v>
      </c>
      <c r="D1808" s="12" t="s">
        <v>3</v>
      </c>
      <c r="E1808" s="12" t="s">
        <v>3</v>
      </c>
      <c r="F1808" s="96"/>
      <c r="G1808" s="86"/>
      <c r="H1808" s="10">
        <v>85</v>
      </c>
      <c r="I1808" s="10">
        <v>0</v>
      </c>
      <c r="J1808" s="10">
        <v>85</v>
      </c>
      <c r="K1808" s="10">
        <v>42.6</v>
      </c>
      <c r="L1808" s="10">
        <v>0</v>
      </c>
      <c r="M1808" s="10">
        <v>42.6</v>
      </c>
      <c r="N1808" s="10">
        <v>42.4</v>
      </c>
      <c r="O1808" s="9">
        <v>0.50117647058823533</v>
      </c>
      <c r="P1808" s="10">
        <v>85.2</v>
      </c>
      <c r="Q1808" s="10">
        <v>0</v>
      </c>
      <c r="R1808" s="10">
        <v>85.2</v>
      </c>
      <c r="S1808" s="11">
        <v>-0.2</v>
      </c>
      <c r="T1808" s="9">
        <v>1.0023529411764707</v>
      </c>
    </row>
    <row r="1809" spans="1:20" hidden="1" outlineLevel="4" collapsed="1" x14ac:dyDescent="0.35">
      <c r="A1809" s="14" t="s">
        <v>3</v>
      </c>
      <c r="B1809" s="14" t="s">
        <v>3</v>
      </c>
      <c r="C1809" s="13" t="s">
        <v>3</v>
      </c>
      <c r="D1809" s="12" t="s">
        <v>3</v>
      </c>
      <c r="E1809" s="12" t="s">
        <v>3</v>
      </c>
      <c r="F1809" s="96"/>
      <c r="G1809" s="86"/>
      <c r="H1809" s="10">
        <v>85</v>
      </c>
      <c r="I1809" s="10">
        <v>0</v>
      </c>
      <c r="J1809" s="10">
        <v>85</v>
      </c>
      <c r="K1809" s="10">
        <v>42.6</v>
      </c>
      <c r="L1809" s="10">
        <v>0</v>
      </c>
      <c r="M1809" s="10">
        <v>42.6</v>
      </c>
      <c r="N1809" s="10">
        <v>42.4</v>
      </c>
      <c r="O1809" s="9">
        <v>0.50117647058823533</v>
      </c>
      <c r="P1809" s="10">
        <v>85.2</v>
      </c>
      <c r="Q1809" s="10">
        <v>0</v>
      </c>
      <c r="R1809" s="10">
        <v>85.2</v>
      </c>
      <c r="S1809" s="11">
        <v>-0.2</v>
      </c>
      <c r="T1809" s="9">
        <v>1.0023529411764707</v>
      </c>
    </row>
    <row r="1810" spans="1:20" hidden="1" outlineLevel="4" collapsed="1" x14ac:dyDescent="0.35">
      <c r="A1810" s="14" t="s">
        <v>3</v>
      </c>
      <c r="B1810" s="14" t="s">
        <v>3</v>
      </c>
      <c r="C1810" s="13" t="s">
        <v>3</v>
      </c>
      <c r="D1810" s="12" t="s">
        <v>3</v>
      </c>
      <c r="E1810" s="12" t="s">
        <v>3</v>
      </c>
      <c r="F1810" s="96"/>
      <c r="G1810" s="86"/>
      <c r="H1810" s="10">
        <v>172</v>
      </c>
      <c r="I1810" s="10">
        <v>0</v>
      </c>
      <c r="J1810" s="10">
        <v>172</v>
      </c>
      <c r="K1810" s="10">
        <v>91.3</v>
      </c>
      <c r="L1810" s="10">
        <v>0</v>
      </c>
      <c r="M1810" s="10">
        <v>91.3</v>
      </c>
      <c r="N1810" s="10">
        <v>80.7</v>
      </c>
      <c r="O1810" s="9">
        <v>0.53081395348837213</v>
      </c>
      <c r="P1810" s="10">
        <v>155.19999999999999</v>
      </c>
      <c r="Q1810" s="10">
        <v>0</v>
      </c>
      <c r="R1810" s="10">
        <v>155.19999999999999</v>
      </c>
      <c r="S1810" s="10">
        <v>16.8</v>
      </c>
      <c r="T1810" s="9">
        <v>0.9023255813953488</v>
      </c>
    </row>
    <row r="1811" spans="1:20" hidden="1" outlineLevel="4" collapsed="1" x14ac:dyDescent="0.35">
      <c r="A1811" s="14" t="s">
        <v>3</v>
      </c>
      <c r="B1811" s="14" t="s">
        <v>3</v>
      </c>
      <c r="C1811" s="13" t="s">
        <v>3</v>
      </c>
      <c r="D1811" s="12" t="s">
        <v>3</v>
      </c>
      <c r="E1811" s="12" t="s">
        <v>3</v>
      </c>
      <c r="F1811" s="96"/>
      <c r="G1811" s="86"/>
      <c r="H1811" s="10">
        <v>153</v>
      </c>
      <c r="I1811" s="10">
        <v>0</v>
      </c>
      <c r="J1811" s="10">
        <v>153</v>
      </c>
      <c r="K1811" s="10">
        <v>29.4</v>
      </c>
      <c r="L1811" s="10">
        <v>0</v>
      </c>
      <c r="M1811" s="10">
        <v>29.4</v>
      </c>
      <c r="N1811" s="10">
        <v>123.6</v>
      </c>
      <c r="O1811" s="9">
        <v>0.19215686274509805</v>
      </c>
      <c r="P1811" s="10">
        <v>64.14</v>
      </c>
      <c r="Q1811" s="10">
        <v>0</v>
      </c>
      <c r="R1811" s="10">
        <v>64.14</v>
      </c>
      <c r="S1811" s="10">
        <v>88.86</v>
      </c>
      <c r="T1811" s="9">
        <v>0.41921568627450978</v>
      </c>
    </row>
    <row r="1812" spans="1:20" hidden="1" outlineLevel="4" collapsed="1" x14ac:dyDescent="0.35">
      <c r="A1812" s="14" t="s">
        <v>3</v>
      </c>
      <c r="B1812" s="14" t="s">
        <v>3</v>
      </c>
      <c r="C1812" s="13" t="s">
        <v>3</v>
      </c>
      <c r="D1812" s="12" t="s">
        <v>3</v>
      </c>
      <c r="E1812" s="12" t="s">
        <v>3</v>
      </c>
      <c r="F1812" s="96"/>
      <c r="G1812" s="86"/>
      <c r="H1812" s="10">
        <v>16</v>
      </c>
      <c r="I1812" s="10">
        <v>0</v>
      </c>
      <c r="J1812" s="10">
        <v>16</v>
      </c>
      <c r="K1812" s="10">
        <v>7.98</v>
      </c>
      <c r="L1812" s="10">
        <v>0</v>
      </c>
      <c r="M1812" s="10">
        <v>7.98</v>
      </c>
      <c r="N1812" s="10">
        <v>8.02</v>
      </c>
      <c r="O1812" s="9">
        <v>0.49875000000000003</v>
      </c>
      <c r="P1812" s="10">
        <v>15.96</v>
      </c>
      <c r="Q1812" s="10">
        <v>0</v>
      </c>
      <c r="R1812" s="10">
        <v>15.96</v>
      </c>
      <c r="S1812" s="10">
        <v>0.04</v>
      </c>
      <c r="T1812" s="9">
        <v>0.99750000000000005</v>
      </c>
    </row>
    <row r="1813" spans="1:20" hidden="1" outlineLevel="4" collapsed="1" x14ac:dyDescent="0.35">
      <c r="A1813" s="14" t="s">
        <v>3</v>
      </c>
      <c r="B1813" s="14" t="s">
        <v>3</v>
      </c>
      <c r="C1813" s="13" t="s">
        <v>3</v>
      </c>
      <c r="D1813" s="12" t="s">
        <v>3</v>
      </c>
      <c r="E1813" s="12" t="s">
        <v>3</v>
      </c>
      <c r="F1813" s="96"/>
      <c r="G1813" s="86"/>
      <c r="H1813" s="10">
        <v>188</v>
      </c>
      <c r="I1813" s="10">
        <v>0</v>
      </c>
      <c r="J1813" s="10">
        <v>188</v>
      </c>
      <c r="K1813" s="10">
        <v>177.5</v>
      </c>
      <c r="L1813" s="10">
        <v>0</v>
      </c>
      <c r="M1813" s="10">
        <v>177.5</v>
      </c>
      <c r="N1813" s="10">
        <v>10.5</v>
      </c>
      <c r="O1813" s="9">
        <v>0.94414893617021278</v>
      </c>
      <c r="P1813" s="10">
        <v>369.2</v>
      </c>
      <c r="Q1813" s="10">
        <v>0</v>
      </c>
      <c r="R1813" s="10">
        <v>369.2</v>
      </c>
      <c r="S1813" s="11">
        <v>-181.2</v>
      </c>
      <c r="T1813" s="9">
        <v>1.9638297872340424</v>
      </c>
    </row>
    <row r="1814" spans="1:20" hidden="1" outlineLevel="4" collapsed="1" x14ac:dyDescent="0.35">
      <c r="A1814" s="14" t="s">
        <v>3</v>
      </c>
      <c r="B1814" s="14" t="s">
        <v>3</v>
      </c>
      <c r="C1814" s="13" t="s">
        <v>3</v>
      </c>
      <c r="D1814" s="12" t="s">
        <v>3</v>
      </c>
      <c r="E1814" s="12" t="s">
        <v>3</v>
      </c>
      <c r="F1814" s="96"/>
      <c r="G1814" s="86"/>
      <c r="H1814" s="10">
        <v>86</v>
      </c>
      <c r="I1814" s="10">
        <v>0</v>
      </c>
      <c r="J1814" s="10">
        <v>86</v>
      </c>
      <c r="K1814" s="10">
        <v>42.6</v>
      </c>
      <c r="L1814" s="10">
        <v>0</v>
      </c>
      <c r="M1814" s="10">
        <v>42.6</v>
      </c>
      <c r="N1814" s="10">
        <v>43.4</v>
      </c>
      <c r="O1814" s="9">
        <v>0.49534883720930234</v>
      </c>
      <c r="P1814" s="10">
        <v>85.2</v>
      </c>
      <c r="Q1814" s="10">
        <v>0</v>
      </c>
      <c r="R1814" s="10">
        <v>85.2</v>
      </c>
      <c r="S1814" s="10">
        <v>0.8</v>
      </c>
      <c r="T1814" s="9">
        <v>0.99069767441860468</v>
      </c>
    </row>
    <row r="1815" spans="1:20" hidden="1" outlineLevel="4" collapsed="1" x14ac:dyDescent="0.35">
      <c r="A1815" s="14" t="s">
        <v>3</v>
      </c>
      <c r="B1815" s="14" t="s">
        <v>3</v>
      </c>
      <c r="C1815" s="13" t="s">
        <v>3</v>
      </c>
      <c r="D1815" s="12" t="s">
        <v>3</v>
      </c>
      <c r="E1815" s="12" t="s">
        <v>3</v>
      </c>
      <c r="F1815" s="96"/>
      <c r="G1815" s="86"/>
      <c r="H1815" s="10">
        <v>21</v>
      </c>
      <c r="I1815" s="10">
        <v>0</v>
      </c>
      <c r="J1815" s="10">
        <v>21</v>
      </c>
      <c r="K1815" s="10">
        <v>10.68</v>
      </c>
      <c r="L1815" s="10">
        <v>0</v>
      </c>
      <c r="M1815" s="10">
        <v>10.68</v>
      </c>
      <c r="N1815" s="10">
        <v>10.32</v>
      </c>
      <c r="O1815" s="9">
        <v>0.50857142857142856</v>
      </c>
      <c r="P1815" s="10">
        <v>21.36</v>
      </c>
      <c r="Q1815" s="10">
        <v>0</v>
      </c>
      <c r="R1815" s="10">
        <v>21.36</v>
      </c>
      <c r="S1815" s="11">
        <v>-0.36</v>
      </c>
      <c r="T1815" s="9">
        <v>1.0171428571428571</v>
      </c>
    </row>
    <row r="1816" spans="1:20" hidden="1" outlineLevel="4" collapsed="1" x14ac:dyDescent="0.35">
      <c r="A1816" s="14" t="s">
        <v>3</v>
      </c>
      <c r="B1816" s="14" t="s">
        <v>3</v>
      </c>
      <c r="C1816" s="13" t="s">
        <v>3</v>
      </c>
      <c r="D1816" s="12" t="s">
        <v>3</v>
      </c>
      <c r="E1816" s="12" t="s">
        <v>3</v>
      </c>
      <c r="F1816" s="96"/>
      <c r="G1816" s="86"/>
      <c r="H1816" s="10">
        <v>86</v>
      </c>
      <c r="I1816" s="10">
        <v>0</v>
      </c>
      <c r="J1816" s="10">
        <v>86</v>
      </c>
      <c r="K1816" s="10">
        <v>42.6</v>
      </c>
      <c r="L1816" s="10">
        <v>0</v>
      </c>
      <c r="M1816" s="10">
        <v>42.6</v>
      </c>
      <c r="N1816" s="10">
        <v>43.4</v>
      </c>
      <c r="O1816" s="9">
        <v>0.49534883720930234</v>
      </c>
      <c r="P1816" s="10">
        <v>85.2</v>
      </c>
      <c r="Q1816" s="10">
        <v>0</v>
      </c>
      <c r="R1816" s="10">
        <v>85.2</v>
      </c>
      <c r="S1816" s="10">
        <v>0.8</v>
      </c>
      <c r="T1816" s="9">
        <v>0.99069767441860468</v>
      </c>
    </row>
    <row r="1817" spans="1:20" hidden="1" outlineLevel="4" collapsed="1" x14ac:dyDescent="0.35">
      <c r="A1817" s="14" t="s">
        <v>3</v>
      </c>
      <c r="B1817" s="14" t="s">
        <v>3</v>
      </c>
      <c r="C1817" s="13" t="s">
        <v>3</v>
      </c>
      <c r="D1817" s="12" t="s">
        <v>3</v>
      </c>
      <c r="E1817" s="12" t="s">
        <v>3</v>
      </c>
      <c r="F1817" s="96"/>
      <c r="G1817" s="86"/>
      <c r="H1817" s="10">
        <v>86</v>
      </c>
      <c r="I1817" s="10">
        <v>0</v>
      </c>
      <c r="J1817" s="10">
        <v>86</v>
      </c>
      <c r="K1817" s="10">
        <v>42.6</v>
      </c>
      <c r="L1817" s="10">
        <v>0</v>
      </c>
      <c r="M1817" s="10">
        <v>42.6</v>
      </c>
      <c r="N1817" s="10">
        <v>43.4</v>
      </c>
      <c r="O1817" s="9">
        <v>0.49534883720930234</v>
      </c>
      <c r="P1817" s="10">
        <v>85.2</v>
      </c>
      <c r="Q1817" s="10">
        <v>0</v>
      </c>
      <c r="R1817" s="10">
        <v>85.2</v>
      </c>
      <c r="S1817" s="10">
        <v>0.8</v>
      </c>
      <c r="T1817" s="9">
        <v>0.99069767441860468</v>
      </c>
    </row>
    <row r="1818" spans="1:20" hidden="1" outlineLevel="4" collapsed="1" x14ac:dyDescent="0.35">
      <c r="A1818" s="14" t="s">
        <v>3</v>
      </c>
      <c r="B1818" s="14" t="s">
        <v>3</v>
      </c>
      <c r="C1818" s="13" t="s">
        <v>3</v>
      </c>
      <c r="D1818" s="12" t="s">
        <v>3</v>
      </c>
      <c r="E1818" s="12" t="s">
        <v>3</v>
      </c>
      <c r="F1818" s="96"/>
      <c r="G1818" s="86"/>
      <c r="H1818" s="10">
        <v>86</v>
      </c>
      <c r="I1818" s="10">
        <v>0</v>
      </c>
      <c r="J1818" s="10">
        <v>86</v>
      </c>
      <c r="K1818" s="10">
        <v>21.3</v>
      </c>
      <c r="L1818" s="10">
        <v>0</v>
      </c>
      <c r="M1818" s="10">
        <v>21.3</v>
      </c>
      <c r="N1818" s="10">
        <v>64.7</v>
      </c>
      <c r="O1818" s="9">
        <v>0.24767441860465117</v>
      </c>
      <c r="P1818" s="10">
        <v>42.6</v>
      </c>
      <c r="Q1818" s="10">
        <v>0</v>
      </c>
      <c r="R1818" s="10">
        <v>42.6</v>
      </c>
      <c r="S1818" s="10">
        <v>43.4</v>
      </c>
      <c r="T1818" s="9">
        <v>0.49534883720930234</v>
      </c>
    </row>
    <row r="1819" spans="1:20" hidden="1" outlineLevel="4" collapsed="1" x14ac:dyDescent="0.35">
      <c r="A1819" s="14" t="s">
        <v>3</v>
      </c>
      <c r="B1819" s="14" t="s">
        <v>3</v>
      </c>
      <c r="C1819" s="13" t="s">
        <v>3</v>
      </c>
      <c r="D1819" s="12" t="s">
        <v>3</v>
      </c>
      <c r="E1819" s="12" t="s">
        <v>3</v>
      </c>
      <c r="F1819" s="96"/>
      <c r="G1819" s="86"/>
      <c r="H1819" s="10">
        <v>86</v>
      </c>
      <c r="I1819" s="10">
        <v>0</v>
      </c>
      <c r="J1819" s="10">
        <v>86</v>
      </c>
      <c r="K1819" s="10">
        <v>42.6</v>
      </c>
      <c r="L1819" s="10">
        <v>0</v>
      </c>
      <c r="M1819" s="10">
        <v>42.6</v>
      </c>
      <c r="N1819" s="10">
        <v>43.4</v>
      </c>
      <c r="O1819" s="9">
        <v>0.49534883720930234</v>
      </c>
      <c r="P1819" s="10">
        <v>85.2</v>
      </c>
      <c r="Q1819" s="10">
        <v>0</v>
      </c>
      <c r="R1819" s="10">
        <v>85.2</v>
      </c>
      <c r="S1819" s="10">
        <v>0.8</v>
      </c>
      <c r="T1819" s="9">
        <v>0.99069767441860468</v>
      </c>
    </row>
    <row r="1820" spans="1:20" hidden="1" outlineLevel="4" collapsed="1" x14ac:dyDescent="0.35">
      <c r="A1820" s="14" t="s">
        <v>3</v>
      </c>
      <c r="B1820" s="14" t="s">
        <v>3</v>
      </c>
      <c r="C1820" s="13" t="s">
        <v>3</v>
      </c>
      <c r="D1820" s="12" t="s">
        <v>3</v>
      </c>
      <c r="E1820" s="12" t="s">
        <v>3</v>
      </c>
      <c r="F1820" s="96"/>
      <c r="G1820" s="86"/>
      <c r="H1820" s="10">
        <v>42</v>
      </c>
      <c r="I1820" s="10">
        <v>0</v>
      </c>
      <c r="J1820" s="10">
        <v>42</v>
      </c>
      <c r="K1820" s="10">
        <v>21.36</v>
      </c>
      <c r="L1820" s="10">
        <v>0</v>
      </c>
      <c r="M1820" s="10">
        <v>21.36</v>
      </c>
      <c r="N1820" s="10">
        <v>20.64</v>
      </c>
      <c r="O1820" s="9">
        <v>0.50857142857142856</v>
      </c>
      <c r="P1820" s="10">
        <v>42.72</v>
      </c>
      <c r="Q1820" s="10">
        <v>0</v>
      </c>
      <c r="R1820" s="10">
        <v>42.72</v>
      </c>
      <c r="S1820" s="11">
        <v>-0.72</v>
      </c>
      <c r="T1820" s="9">
        <v>1.0171428571428571</v>
      </c>
    </row>
    <row r="1821" spans="1:20" hidden="1" outlineLevel="4" collapsed="1" x14ac:dyDescent="0.35">
      <c r="A1821" s="14" t="s">
        <v>3</v>
      </c>
      <c r="B1821" s="14" t="s">
        <v>3</v>
      </c>
      <c r="C1821" s="13" t="s">
        <v>3</v>
      </c>
      <c r="D1821" s="12" t="s">
        <v>3</v>
      </c>
      <c r="E1821" s="12" t="s">
        <v>3</v>
      </c>
      <c r="F1821" s="96"/>
      <c r="G1821" s="86"/>
      <c r="H1821" s="10">
        <v>129</v>
      </c>
      <c r="I1821" s="10">
        <v>0</v>
      </c>
      <c r="J1821" s="10">
        <v>129</v>
      </c>
      <c r="K1821" s="10">
        <v>42.6</v>
      </c>
      <c r="L1821" s="10">
        <v>0</v>
      </c>
      <c r="M1821" s="10">
        <v>42.6</v>
      </c>
      <c r="N1821" s="10">
        <v>86.4</v>
      </c>
      <c r="O1821" s="9">
        <v>0.33023255813953489</v>
      </c>
      <c r="P1821" s="10">
        <v>85.2</v>
      </c>
      <c r="Q1821" s="10">
        <v>0</v>
      </c>
      <c r="R1821" s="10">
        <v>85.2</v>
      </c>
      <c r="S1821" s="10">
        <v>43.8</v>
      </c>
      <c r="T1821" s="9">
        <v>0.66046511627906979</v>
      </c>
    </row>
    <row r="1822" spans="1:20" hidden="1" outlineLevel="4" collapsed="1" x14ac:dyDescent="0.35">
      <c r="A1822" s="14" t="s">
        <v>3</v>
      </c>
      <c r="B1822" s="14" t="s">
        <v>3</v>
      </c>
      <c r="C1822" s="13" t="s">
        <v>3</v>
      </c>
      <c r="D1822" s="12" t="s">
        <v>3</v>
      </c>
      <c r="E1822" s="12" t="s">
        <v>3</v>
      </c>
      <c r="F1822" s="96"/>
      <c r="G1822" s="86"/>
      <c r="H1822" s="10">
        <v>43</v>
      </c>
      <c r="I1822" s="10">
        <v>0</v>
      </c>
      <c r="J1822" s="10">
        <v>43</v>
      </c>
      <c r="K1822" s="10">
        <v>35.5</v>
      </c>
      <c r="L1822" s="10">
        <v>0</v>
      </c>
      <c r="M1822" s="10">
        <v>35.5</v>
      </c>
      <c r="N1822" s="10">
        <v>7.5</v>
      </c>
      <c r="O1822" s="9">
        <v>0.82558139534883723</v>
      </c>
      <c r="P1822" s="10">
        <v>56.8</v>
      </c>
      <c r="Q1822" s="10">
        <v>0</v>
      </c>
      <c r="R1822" s="10">
        <v>56.8</v>
      </c>
      <c r="S1822" s="11">
        <v>-13.8</v>
      </c>
      <c r="T1822" s="9">
        <v>1.3209302325581396</v>
      </c>
    </row>
    <row r="1823" spans="1:20" hidden="1" outlineLevel="4" collapsed="1" x14ac:dyDescent="0.35">
      <c r="A1823" s="14" t="s">
        <v>3</v>
      </c>
      <c r="B1823" s="14" t="s">
        <v>3</v>
      </c>
      <c r="C1823" s="13" t="s">
        <v>3</v>
      </c>
      <c r="D1823" s="12" t="s">
        <v>3</v>
      </c>
      <c r="E1823" s="12" t="s">
        <v>3</v>
      </c>
      <c r="F1823" s="96"/>
      <c r="G1823" s="86"/>
      <c r="H1823" s="10">
        <v>0</v>
      </c>
      <c r="I1823" s="10">
        <v>0</v>
      </c>
      <c r="J1823" s="10">
        <v>0</v>
      </c>
      <c r="K1823" s="10">
        <v>21.3</v>
      </c>
      <c r="L1823" s="10">
        <v>0</v>
      </c>
      <c r="M1823" s="10">
        <v>21.3</v>
      </c>
      <c r="N1823" s="11">
        <v>-21.3</v>
      </c>
      <c r="O1823" s="24">
        <v>-1</v>
      </c>
      <c r="P1823" s="10">
        <v>42.6</v>
      </c>
      <c r="Q1823" s="10">
        <v>0</v>
      </c>
      <c r="R1823" s="10">
        <v>42.6</v>
      </c>
      <c r="S1823" s="11">
        <v>-42.6</v>
      </c>
      <c r="T1823" s="24">
        <v>-1</v>
      </c>
    </row>
    <row r="1824" spans="1:20" hidden="1" outlineLevel="4" collapsed="1" x14ac:dyDescent="0.35">
      <c r="A1824" s="14" t="s">
        <v>3</v>
      </c>
      <c r="B1824" s="14" t="s">
        <v>3</v>
      </c>
      <c r="C1824" s="13" t="s">
        <v>3</v>
      </c>
      <c r="D1824" s="12" t="s">
        <v>3</v>
      </c>
      <c r="E1824" s="12" t="s">
        <v>3</v>
      </c>
      <c r="F1824" s="96"/>
      <c r="G1824" s="86"/>
      <c r="H1824" s="10">
        <v>22</v>
      </c>
      <c r="I1824" s="10">
        <v>0</v>
      </c>
      <c r="J1824" s="10">
        <v>22</v>
      </c>
      <c r="K1824" s="10">
        <v>10.62</v>
      </c>
      <c r="L1824" s="10">
        <v>0</v>
      </c>
      <c r="M1824" s="10">
        <v>10.62</v>
      </c>
      <c r="N1824" s="10">
        <v>11.38</v>
      </c>
      <c r="O1824" s="9">
        <v>0.48272727272727273</v>
      </c>
      <c r="P1824" s="10">
        <v>21.24</v>
      </c>
      <c r="Q1824" s="10">
        <v>0</v>
      </c>
      <c r="R1824" s="10">
        <v>21.24</v>
      </c>
      <c r="S1824" s="10">
        <v>0.76</v>
      </c>
      <c r="T1824" s="9">
        <v>0.96545454545454545</v>
      </c>
    </row>
    <row r="1825" spans="1:20" hidden="1" outlineLevel="4" collapsed="1" x14ac:dyDescent="0.35">
      <c r="A1825" s="14" t="s">
        <v>3</v>
      </c>
      <c r="B1825" s="14" t="s">
        <v>3</v>
      </c>
      <c r="C1825" s="13" t="s">
        <v>3</v>
      </c>
      <c r="D1825" s="12" t="s">
        <v>3</v>
      </c>
      <c r="E1825" s="12" t="s">
        <v>3</v>
      </c>
      <c r="F1825" s="96"/>
      <c r="G1825" s="86"/>
      <c r="H1825" s="10">
        <v>44</v>
      </c>
      <c r="I1825" s="10">
        <v>0</v>
      </c>
      <c r="J1825" s="10">
        <v>44</v>
      </c>
      <c r="K1825" s="10">
        <v>21.24</v>
      </c>
      <c r="L1825" s="10">
        <v>0</v>
      </c>
      <c r="M1825" s="10">
        <v>21.24</v>
      </c>
      <c r="N1825" s="10">
        <v>22.76</v>
      </c>
      <c r="O1825" s="9">
        <v>0.48272727272727273</v>
      </c>
      <c r="P1825" s="10">
        <v>42.48</v>
      </c>
      <c r="Q1825" s="10">
        <v>0</v>
      </c>
      <c r="R1825" s="10">
        <v>42.48</v>
      </c>
      <c r="S1825" s="10">
        <v>1.52</v>
      </c>
      <c r="T1825" s="9">
        <v>0.96545454545454545</v>
      </c>
    </row>
    <row r="1826" spans="1:20" hidden="1" outlineLevel="4" collapsed="1" x14ac:dyDescent="0.35">
      <c r="A1826" s="14" t="s">
        <v>3</v>
      </c>
      <c r="B1826" s="14" t="s">
        <v>3</v>
      </c>
      <c r="C1826" s="13" t="s">
        <v>3</v>
      </c>
      <c r="D1826" s="12" t="s">
        <v>3</v>
      </c>
      <c r="E1826" s="12" t="s">
        <v>3</v>
      </c>
      <c r="F1826" s="96"/>
      <c r="G1826" s="86"/>
      <c r="H1826" s="10">
        <v>0</v>
      </c>
      <c r="I1826" s="10">
        <v>0</v>
      </c>
      <c r="J1826" s="10">
        <v>0</v>
      </c>
      <c r="K1826" s="10">
        <v>21.3</v>
      </c>
      <c r="L1826" s="10">
        <v>0</v>
      </c>
      <c r="M1826" s="10">
        <v>21.3</v>
      </c>
      <c r="N1826" s="11">
        <v>-21.3</v>
      </c>
      <c r="O1826" s="24">
        <v>-1</v>
      </c>
      <c r="P1826" s="10">
        <v>42.6</v>
      </c>
      <c r="Q1826" s="10">
        <v>0</v>
      </c>
      <c r="R1826" s="10">
        <v>42.6</v>
      </c>
      <c r="S1826" s="11">
        <v>-42.6</v>
      </c>
      <c r="T1826" s="24">
        <v>-1</v>
      </c>
    </row>
    <row r="1827" spans="1:20" hidden="1" outlineLevel="4" collapsed="1" x14ac:dyDescent="0.35">
      <c r="A1827" s="14" t="s">
        <v>3</v>
      </c>
      <c r="B1827" s="14" t="s">
        <v>3</v>
      </c>
      <c r="C1827" s="13" t="s">
        <v>3</v>
      </c>
      <c r="D1827" s="12" t="s">
        <v>3</v>
      </c>
      <c r="E1827" s="12" t="s">
        <v>3</v>
      </c>
      <c r="F1827" s="96"/>
      <c r="G1827" s="86"/>
      <c r="H1827" s="10">
        <v>77</v>
      </c>
      <c r="I1827" s="10">
        <v>0</v>
      </c>
      <c r="J1827" s="10">
        <v>77</v>
      </c>
      <c r="K1827" s="10">
        <v>29.44</v>
      </c>
      <c r="L1827" s="10">
        <v>0</v>
      </c>
      <c r="M1827" s="10">
        <v>29.44</v>
      </c>
      <c r="N1827" s="10">
        <v>47.56</v>
      </c>
      <c r="O1827" s="9">
        <v>0.38233766233766237</v>
      </c>
      <c r="P1827" s="10">
        <v>68.260000000000005</v>
      </c>
      <c r="Q1827" s="10">
        <v>0</v>
      </c>
      <c r="R1827" s="10">
        <v>68.260000000000005</v>
      </c>
      <c r="S1827" s="10">
        <v>8.74</v>
      </c>
      <c r="T1827" s="9">
        <v>0.88649350649350644</v>
      </c>
    </row>
    <row r="1828" spans="1:20" hidden="1" outlineLevel="4" collapsed="1" x14ac:dyDescent="0.35">
      <c r="A1828" s="14" t="s">
        <v>3</v>
      </c>
      <c r="B1828" s="14" t="s">
        <v>3</v>
      </c>
      <c r="C1828" s="13" t="s">
        <v>3</v>
      </c>
      <c r="D1828" s="12" t="s">
        <v>3</v>
      </c>
      <c r="E1828" s="12" t="s">
        <v>3</v>
      </c>
      <c r="F1828" s="96" t="s">
        <v>291</v>
      </c>
      <c r="G1828" s="86"/>
      <c r="H1828" s="10">
        <v>0</v>
      </c>
      <c r="I1828" s="10">
        <v>0</v>
      </c>
      <c r="J1828" s="10">
        <v>0</v>
      </c>
      <c r="K1828" s="10">
        <v>21.3</v>
      </c>
      <c r="L1828" s="10">
        <v>0</v>
      </c>
      <c r="M1828" s="10">
        <v>21.3</v>
      </c>
      <c r="N1828" s="11">
        <v>-21.3</v>
      </c>
      <c r="O1828" s="24">
        <v>-1</v>
      </c>
      <c r="P1828" s="10">
        <v>42.6</v>
      </c>
      <c r="Q1828" s="10">
        <v>0</v>
      </c>
      <c r="R1828" s="10">
        <v>42.6</v>
      </c>
      <c r="S1828" s="11">
        <v>-42.6</v>
      </c>
      <c r="T1828" s="24">
        <v>-1</v>
      </c>
    </row>
    <row r="1829" spans="1:20" hidden="1" outlineLevel="4" collapsed="1" x14ac:dyDescent="0.35">
      <c r="A1829" s="14" t="s">
        <v>3</v>
      </c>
      <c r="B1829" s="14" t="s">
        <v>3</v>
      </c>
      <c r="C1829" s="13" t="s">
        <v>3</v>
      </c>
      <c r="D1829" s="12" t="s">
        <v>3</v>
      </c>
      <c r="E1829" s="12" t="s">
        <v>3</v>
      </c>
      <c r="F1829" s="96" t="s">
        <v>290</v>
      </c>
      <c r="G1829" s="86"/>
      <c r="H1829" s="10">
        <v>43</v>
      </c>
      <c r="I1829" s="10">
        <v>0</v>
      </c>
      <c r="J1829" s="10">
        <v>43</v>
      </c>
      <c r="K1829" s="10">
        <v>21.3</v>
      </c>
      <c r="L1829" s="10">
        <v>0</v>
      </c>
      <c r="M1829" s="10">
        <v>21.3</v>
      </c>
      <c r="N1829" s="10">
        <v>21.7</v>
      </c>
      <c r="O1829" s="9">
        <v>0.49534883720930234</v>
      </c>
      <c r="P1829" s="10">
        <v>42.6</v>
      </c>
      <c r="Q1829" s="10">
        <v>0</v>
      </c>
      <c r="R1829" s="10">
        <v>42.6</v>
      </c>
      <c r="S1829" s="10">
        <v>0.4</v>
      </c>
      <c r="T1829" s="9">
        <v>0.99069767441860468</v>
      </c>
    </row>
    <row r="1830" spans="1:20" hidden="1" outlineLevel="4" collapsed="1" x14ac:dyDescent="0.35">
      <c r="A1830" s="14" t="s">
        <v>3</v>
      </c>
      <c r="B1830" s="14" t="s">
        <v>3</v>
      </c>
      <c r="C1830" s="13" t="s">
        <v>3</v>
      </c>
      <c r="D1830" s="12" t="s">
        <v>3</v>
      </c>
      <c r="E1830" s="12" t="s">
        <v>3</v>
      </c>
      <c r="F1830" s="96" t="s">
        <v>415</v>
      </c>
      <c r="G1830" s="86"/>
      <c r="H1830" s="10">
        <v>42</v>
      </c>
      <c r="I1830" s="10">
        <v>0</v>
      </c>
      <c r="J1830" s="10">
        <v>42</v>
      </c>
      <c r="K1830" s="10">
        <v>10.68</v>
      </c>
      <c r="L1830" s="10">
        <v>0</v>
      </c>
      <c r="M1830" s="10">
        <v>10.68</v>
      </c>
      <c r="N1830" s="10">
        <v>31.32</v>
      </c>
      <c r="O1830" s="9">
        <v>0.25428571428571428</v>
      </c>
      <c r="P1830" s="10">
        <v>21.36</v>
      </c>
      <c r="Q1830" s="10">
        <v>0</v>
      </c>
      <c r="R1830" s="10">
        <v>21.36</v>
      </c>
      <c r="S1830" s="10">
        <v>20.64</v>
      </c>
      <c r="T1830" s="9">
        <v>0.50857142857142856</v>
      </c>
    </row>
    <row r="1831" spans="1:20" hidden="1" outlineLevel="4" collapsed="1" x14ac:dyDescent="0.35">
      <c r="A1831" s="14" t="s">
        <v>3</v>
      </c>
      <c r="B1831" s="14" t="s">
        <v>3</v>
      </c>
      <c r="C1831" s="13" t="s">
        <v>3</v>
      </c>
      <c r="D1831" s="12" t="s">
        <v>3</v>
      </c>
      <c r="E1831" s="12" t="s">
        <v>3</v>
      </c>
      <c r="F1831" s="96" t="s">
        <v>286</v>
      </c>
      <c r="G1831" s="86"/>
      <c r="H1831" s="10">
        <v>0</v>
      </c>
      <c r="I1831" s="10">
        <v>0</v>
      </c>
      <c r="J1831" s="10">
        <v>0</v>
      </c>
      <c r="K1831" s="10">
        <v>85.2</v>
      </c>
      <c r="L1831" s="10">
        <v>0</v>
      </c>
      <c r="M1831" s="10">
        <v>85.2</v>
      </c>
      <c r="N1831" s="11">
        <v>-85.2</v>
      </c>
      <c r="O1831" s="24">
        <v>-1</v>
      </c>
      <c r="P1831" s="10">
        <v>170.4</v>
      </c>
      <c r="Q1831" s="10">
        <v>0</v>
      </c>
      <c r="R1831" s="10">
        <v>170.4</v>
      </c>
      <c r="S1831" s="11">
        <v>-170.4</v>
      </c>
      <c r="T1831" s="24">
        <v>-1</v>
      </c>
    </row>
    <row r="1832" spans="1:20" hidden="1" outlineLevel="4" collapsed="1" x14ac:dyDescent="0.35">
      <c r="A1832" s="14" t="s">
        <v>3</v>
      </c>
      <c r="B1832" s="14" t="s">
        <v>3</v>
      </c>
      <c r="C1832" s="13" t="s">
        <v>3</v>
      </c>
      <c r="D1832" s="12" t="s">
        <v>3</v>
      </c>
      <c r="E1832" s="12" t="s">
        <v>3</v>
      </c>
      <c r="F1832" s="96" t="s">
        <v>195</v>
      </c>
      <c r="G1832" s="86"/>
      <c r="H1832" s="10">
        <v>64</v>
      </c>
      <c r="I1832" s="10">
        <v>0</v>
      </c>
      <c r="J1832" s="10">
        <v>64</v>
      </c>
      <c r="K1832" s="10">
        <v>21.3</v>
      </c>
      <c r="L1832" s="10">
        <v>0</v>
      </c>
      <c r="M1832" s="10">
        <v>21.3</v>
      </c>
      <c r="N1832" s="10">
        <v>42.7</v>
      </c>
      <c r="O1832" s="9">
        <v>0.33281250000000001</v>
      </c>
      <c r="P1832" s="10">
        <v>42.6</v>
      </c>
      <c r="Q1832" s="10">
        <v>0</v>
      </c>
      <c r="R1832" s="10">
        <v>42.6</v>
      </c>
      <c r="S1832" s="10">
        <v>21.4</v>
      </c>
      <c r="T1832" s="9">
        <v>0.66562500000000002</v>
      </c>
    </row>
    <row r="1833" spans="1:20" hidden="1" outlineLevel="4" collapsed="1" x14ac:dyDescent="0.35">
      <c r="A1833" s="14" t="s">
        <v>3</v>
      </c>
      <c r="B1833" s="14" t="s">
        <v>3</v>
      </c>
      <c r="C1833" s="13" t="s">
        <v>3</v>
      </c>
      <c r="D1833" s="12" t="s">
        <v>3</v>
      </c>
      <c r="E1833" s="12" t="s">
        <v>3</v>
      </c>
      <c r="F1833" s="96" t="s">
        <v>285</v>
      </c>
      <c r="G1833" s="86"/>
      <c r="H1833" s="10">
        <v>0</v>
      </c>
      <c r="I1833" s="10">
        <v>0</v>
      </c>
      <c r="J1833" s="10">
        <v>0</v>
      </c>
      <c r="K1833" s="10">
        <v>9.34</v>
      </c>
      <c r="L1833" s="10">
        <v>0</v>
      </c>
      <c r="M1833" s="10">
        <v>9.34</v>
      </c>
      <c r="N1833" s="11">
        <v>-9.34</v>
      </c>
      <c r="O1833" s="24">
        <v>-1</v>
      </c>
      <c r="P1833" s="10">
        <v>18.46</v>
      </c>
      <c r="Q1833" s="10">
        <v>0</v>
      </c>
      <c r="R1833" s="10">
        <v>18.46</v>
      </c>
      <c r="S1833" s="11">
        <v>-18.46</v>
      </c>
      <c r="T1833" s="24">
        <v>-1</v>
      </c>
    </row>
    <row r="1834" spans="1:20" hidden="1" outlineLevel="4" collapsed="1" x14ac:dyDescent="0.35">
      <c r="A1834" s="14" t="s">
        <v>3</v>
      </c>
      <c r="B1834" s="14" t="s">
        <v>3</v>
      </c>
      <c r="C1834" s="13" t="s">
        <v>3</v>
      </c>
      <c r="D1834" s="12" t="s">
        <v>3</v>
      </c>
      <c r="E1834" s="12" t="s">
        <v>3</v>
      </c>
      <c r="F1834" s="96" t="s">
        <v>133</v>
      </c>
      <c r="G1834" s="86"/>
      <c r="H1834" s="10">
        <v>690</v>
      </c>
      <c r="I1834" s="10">
        <v>0</v>
      </c>
      <c r="J1834" s="10">
        <v>690</v>
      </c>
      <c r="K1834" s="10">
        <v>338.33</v>
      </c>
      <c r="L1834" s="10">
        <v>0</v>
      </c>
      <c r="M1834" s="10">
        <v>338.33</v>
      </c>
      <c r="N1834" s="10">
        <v>351.67</v>
      </c>
      <c r="O1834" s="9">
        <v>0.49033333333333334</v>
      </c>
      <c r="P1834" s="10">
        <v>722.81</v>
      </c>
      <c r="Q1834" s="10">
        <v>0</v>
      </c>
      <c r="R1834" s="10">
        <v>722.81</v>
      </c>
      <c r="S1834" s="11">
        <v>-32.81</v>
      </c>
      <c r="T1834" s="9">
        <v>1.0475507246376812</v>
      </c>
    </row>
    <row r="1835" spans="1:20" hidden="1" outlineLevel="4" collapsed="1" x14ac:dyDescent="0.35">
      <c r="A1835" s="14" t="s">
        <v>3</v>
      </c>
      <c r="B1835" s="14" t="s">
        <v>3</v>
      </c>
      <c r="C1835" s="13" t="s">
        <v>3</v>
      </c>
      <c r="D1835" s="12" t="s">
        <v>3</v>
      </c>
      <c r="E1835" s="12" t="s">
        <v>3</v>
      </c>
      <c r="F1835" s="96" t="s">
        <v>133</v>
      </c>
      <c r="G1835" s="86"/>
      <c r="H1835" s="10">
        <v>164</v>
      </c>
      <c r="I1835" s="10">
        <v>0</v>
      </c>
      <c r="J1835" s="10">
        <v>164</v>
      </c>
      <c r="K1835" s="10">
        <v>59.64</v>
      </c>
      <c r="L1835" s="10">
        <v>0</v>
      </c>
      <c r="M1835" s="10">
        <v>59.64</v>
      </c>
      <c r="N1835" s="10">
        <v>104.36</v>
      </c>
      <c r="O1835" s="9">
        <v>0.36365853658536584</v>
      </c>
      <c r="P1835" s="10">
        <v>119.28</v>
      </c>
      <c r="Q1835" s="10">
        <v>0</v>
      </c>
      <c r="R1835" s="10">
        <v>119.28</v>
      </c>
      <c r="S1835" s="10">
        <v>44.72</v>
      </c>
      <c r="T1835" s="9">
        <v>0.72731707317073169</v>
      </c>
    </row>
    <row r="1836" spans="1:20" hidden="1" outlineLevel="4" collapsed="1" x14ac:dyDescent="0.35">
      <c r="A1836" s="14" t="s">
        <v>3</v>
      </c>
      <c r="B1836" s="14" t="s">
        <v>3</v>
      </c>
      <c r="C1836" s="13" t="s">
        <v>3</v>
      </c>
      <c r="D1836" s="12" t="s">
        <v>3</v>
      </c>
      <c r="E1836" s="12" t="s">
        <v>3</v>
      </c>
      <c r="F1836" s="96" t="s">
        <v>133</v>
      </c>
      <c r="G1836" s="86"/>
      <c r="H1836" s="10">
        <v>6</v>
      </c>
      <c r="I1836" s="10">
        <v>0</v>
      </c>
      <c r="J1836" s="10">
        <v>6</v>
      </c>
      <c r="K1836" s="10">
        <v>3.18</v>
      </c>
      <c r="L1836" s="10">
        <v>0</v>
      </c>
      <c r="M1836" s="10">
        <v>3.18</v>
      </c>
      <c r="N1836" s="10">
        <v>2.82</v>
      </c>
      <c r="O1836" s="9">
        <v>0.53</v>
      </c>
      <c r="P1836" s="10">
        <v>6.36</v>
      </c>
      <c r="Q1836" s="10">
        <v>0</v>
      </c>
      <c r="R1836" s="10">
        <v>6.36</v>
      </c>
      <c r="S1836" s="11">
        <v>-0.36</v>
      </c>
      <c r="T1836" s="9">
        <v>1.06</v>
      </c>
    </row>
    <row r="1837" spans="1:20" hidden="1" outlineLevel="4" collapsed="1" x14ac:dyDescent="0.35">
      <c r="A1837" s="14" t="s">
        <v>3</v>
      </c>
      <c r="B1837" s="14" t="s">
        <v>3</v>
      </c>
      <c r="C1837" s="13" t="s">
        <v>3</v>
      </c>
      <c r="D1837" s="12" t="s">
        <v>3</v>
      </c>
      <c r="E1837" s="12" t="s">
        <v>3</v>
      </c>
      <c r="F1837" s="96" t="s">
        <v>65</v>
      </c>
      <c r="G1837" s="86"/>
      <c r="H1837" s="10">
        <v>34</v>
      </c>
      <c r="I1837" s="10">
        <v>0</v>
      </c>
      <c r="J1837" s="10">
        <v>34</v>
      </c>
      <c r="K1837" s="10">
        <v>0</v>
      </c>
      <c r="L1837" s="10">
        <v>0</v>
      </c>
      <c r="M1837" s="10">
        <v>0</v>
      </c>
      <c r="N1837" s="10">
        <v>34</v>
      </c>
      <c r="O1837" s="9">
        <v>0</v>
      </c>
      <c r="P1837" s="10">
        <v>0</v>
      </c>
      <c r="Q1837" s="10">
        <v>0</v>
      </c>
      <c r="R1837" s="10">
        <v>0</v>
      </c>
      <c r="S1837" s="10">
        <v>34</v>
      </c>
      <c r="T1837" s="9">
        <v>0</v>
      </c>
    </row>
    <row r="1838" spans="1:20" hidden="1" outlineLevel="4" collapsed="1" x14ac:dyDescent="0.35">
      <c r="A1838" s="14" t="s">
        <v>3</v>
      </c>
      <c r="B1838" s="14" t="s">
        <v>3</v>
      </c>
      <c r="C1838" s="13" t="s">
        <v>3</v>
      </c>
      <c r="D1838" s="12" t="s">
        <v>3</v>
      </c>
      <c r="E1838" s="12" t="s">
        <v>3</v>
      </c>
      <c r="F1838" s="96" t="s">
        <v>81</v>
      </c>
      <c r="G1838" s="86"/>
      <c r="H1838" s="10">
        <v>0</v>
      </c>
      <c r="I1838" s="10">
        <v>0</v>
      </c>
      <c r="J1838" s="10">
        <v>0</v>
      </c>
      <c r="K1838" s="10">
        <v>5.52</v>
      </c>
      <c r="L1838" s="10">
        <v>0</v>
      </c>
      <c r="M1838" s="10">
        <v>5.52</v>
      </c>
      <c r="N1838" s="11">
        <v>-5.52</v>
      </c>
      <c r="O1838" s="24">
        <v>-1</v>
      </c>
      <c r="P1838" s="10">
        <v>11.04</v>
      </c>
      <c r="Q1838" s="10">
        <v>0</v>
      </c>
      <c r="R1838" s="10">
        <v>11.04</v>
      </c>
      <c r="S1838" s="11">
        <v>-11.04</v>
      </c>
      <c r="T1838" s="24">
        <v>-1</v>
      </c>
    </row>
    <row r="1839" spans="1:20" hidden="1" outlineLevel="4" collapsed="1" x14ac:dyDescent="0.35">
      <c r="A1839" s="14" t="s">
        <v>3</v>
      </c>
      <c r="B1839" s="14" t="s">
        <v>3</v>
      </c>
      <c r="C1839" s="13" t="s">
        <v>3</v>
      </c>
      <c r="D1839" s="12" t="s">
        <v>3</v>
      </c>
      <c r="E1839" s="12" t="s">
        <v>3</v>
      </c>
      <c r="F1839" s="96" t="s">
        <v>67</v>
      </c>
      <c r="G1839" s="86"/>
      <c r="H1839" s="10">
        <v>9</v>
      </c>
      <c r="I1839" s="10">
        <v>0</v>
      </c>
      <c r="J1839" s="10">
        <v>9</v>
      </c>
      <c r="K1839" s="10">
        <v>0</v>
      </c>
      <c r="L1839" s="10">
        <v>0</v>
      </c>
      <c r="M1839" s="10">
        <v>0</v>
      </c>
      <c r="N1839" s="10">
        <v>9</v>
      </c>
      <c r="O1839" s="9">
        <v>0</v>
      </c>
      <c r="P1839" s="10">
        <v>0</v>
      </c>
      <c r="Q1839" s="10">
        <v>0</v>
      </c>
      <c r="R1839" s="10">
        <v>0</v>
      </c>
      <c r="S1839" s="10">
        <v>9</v>
      </c>
      <c r="T1839" s="9">
        <v>0</v>
      </c>
    </row>
    <row r="1840" spans="1:20" hidden="1" outlineLevel="4" collapsed="1" x14ac:dyDescent="0.35">
      <c r="A1840" s="14" t="s">
        <v>3</v>
      </c>
      <c r="B1840" s="14" t="s">
        <v>3</v>
      </c>
      <c r="C1840" s="13" t="s">
        <v>3</v>
      </c>
      <c r="D1840" s="12" t="s">
        <v>3</v>
      </c>
      <c r="E1840" s="12" t="s">
        <v>3</v>
      </c>
      <c r="F1840" s="96" t="s">
        <v>68</v>
      </c>
      <c r="G1840" s="86"/>
      <c r="H1840" s="10">
        <v>11</v>
      </c>
      <c r="I1840" s="10">
        <v>0</v>
      </c>
      <c r="J1840" s="10">
        <v>11</v>
      </c>
      <c r="K1840" s="10">
        <v>0</v>
      </c>
      <c r="L1840" s="10">
        <v>0</v>
      </c>
      <c r="M1840" s="10">
        <v>0</v>
      </c>
      <c r="N1840" s="10">
        <v>11</v>
      </c>
      <c r="O1840" s="9">
        <v>0</v>
      </c>
      <c r="P1840" s="10">
        <v>0</v>
      </c>
      <c r="Q1840" s="10">
        <v>0</v>
      </c>
      <c r="R1840" s="10">
        <v>0</v>
      </c>
      <c r="S1840" s="10">
        <v>11</v>
      </c>
      <c r="T1840" s="9">
        <v>0</v>
      </c>
    </row>
    <row r="1841" spans="1:20" hidden="1" outlineLevel="4" collapsed="1" x14ac:dyDescent="0.35">
      <c r="A1841" s="14" t="s">
        <v>3</v>
      </c>
      <c r="B1841" s="14" t="s">
        <v>3</v>
      </c>
      <c r="C1841" s="13" t="s">
        <v>3</v>
      </c>
      <c r="D1841" s="12" t="s">
        <v>3</v>
      </c>
      <c r="E1841" s="12" t="s">
        <v>3</v>
      </c>
      <c r="F1841" s="96" t="s">
        <v>57</v>
      </c>
      <c r="G1841" s="86"/>
      <c r="H1841" s="10">
        <v>9</v>
      </c>
      <c r="I1841" s="10">
        <v>0</v>
      </c>
      <c r="J1841" s="10">
        <v>9</v>
      </c>
      <c r="K1841" s="10">
        <v>0</v>
      </c>
      <c r="L1841" s="10">
        <v>0</v>
      </c>
      <c r="M1841" s="10">
        <v>0</v>
      </c>
      <c r="N1841" s="10">
        <v>9</v>
      </c>
      <c r="O1841" s="9">
        <v>0</v>
      </c>
      <c r="P1841" s="10">
        <v>0</v>
      </c>
      <c r="Q1841" s="10">
        <v>0</v>
      </c>
      <c r="R1841" s="10">
        <v>0</v>
      </c>
      <c r="S1841" s="10">
        <v>9</v>
      </c>
      <c r="T1841" s="9">
        <v>0</v>
      </c>
    </row>
    <row r="1842" spans="1:20" hidden="1" outlineLevel="4" collapsed="1" x14ac:dyDescent="0.35">
      <c r="A1842" s="14" t="s">
        <v>3</v>
      </c>
      <c r="B1842" s="14" t="s">
        <v>3</v>
      </c>
      <c r="C1842" s="13" t="s">
        <v>3</v>
      </c>
      <c r="D1842" s="12" t="s">
        <v>3</v>
      </c>
      <c r="E1842" s="12" t="s">
        <v>3</v>
      </c>
      <c r="F1842" s="96" t="s">
        <v>59</v>
      </c>
      <c r="G1842" s="86"/>
      <c r="H1842" s="10">
        <v>86</v>
      </c>
      <c r="I1842" s="10">
        <v>0</v>
      </c>
      <c r="J1842" s="10">
        <v>86</v>
      </c>
      <c r="K1842" s="10">
        <v>42.6</v>
      </c>
      <c r="L1842" s="10">
        <v>0</v>
      </c>
      <c r="M1842" s="10">
        <v>42.6</v>
      </c>
      <c r="N1842" s="10">
        <v>43.4</v>
      </c>
      <c r="O1842" s="9">
        <v>0.49534883720930234</v>
      </c>
      <c r="P1842" s="10">
        <v>85.2</v>
      </c>
      <c r="Q1842" s="10">
        <v>0</v>
      </c>
      <c r="R1842" s="10">
        <v>85.2</v>
      </c>
      <c r="S1842" s="10">
        <v>0.8</v>
      </c>
      <c r="T1842" s="9">
        <v>0.99069767441860468</v>
      </c>
    </row>
    <row r="1843" spans="1:20" hidden="1" outlineLevel="4" collapsed="1" x14ac:dyDescent="0.35">
      <c r="A1843" s="14" t="s">
        <v>3</v>
      </c>
      <c r="B1843" s="14" t="s">
        <v>3</v>
      </c>
      <c r="C1843" s="13" t="s">
        <v>3</v>
      </c>
      <c r="D1843" s="12" t="s">
        <v>3</v>
      </c>
      <c r="E1843" s="12" t="s">
        <v>3</v>
      </c>
      <c r="F1843" s="96" t="s">
        <v>59</v>
      </c>
      <c r="G1843" s="86"/>
      <c r="H1843" s="10">
        <v>86</v>
      </c>
      <c r="I1843" s="10">
        <v>0</v>
      </c>
      <c r="J1843" s="10">
        <v>86</v>
      </c>
      <c r="K1843" s="10">
        <v>42.6</v>
      </c>
      <c r="L1843" s="10">
        <v>0</v>
      </c>
      <c r="M1843" s="10">
        <v>42.6</v>
      </c>
      <c r="N1843" s="10">
        <v>43.4</v>
      </c>
      <c r="O1843" s="9">
        <v>0.49534883720930234</v>
      </c>
      <c r="P1843" s="10">
        <v>85.2</v>
      </c>
      <c r="Q1843" s="10">
        <v>0</v>
      </c>
      <c r="R1843" s="10">
        <v>85.2</v>
      </c>
      <c r="S1843" s="10">
        <v>0.8</v>
      </c>
      <c r="T1843" s="9">
        <v>0.99069767441860468</v>
      </c>
    </row>
    <row r="1844" spans="1:20" hidden="1" outlineLevel="4" collapsed="1" x14ac:dyDescent="0.35">
      <c r="A1844" s="14" t="s">
        <v>3</v>
      </c>
      <c r="B1844" s="14" t="s">
        <v>3</v>
      </c>
      <c r="C1844" s="13" t="s">
        <v>3</v>
      </c>
      <c r="D1844" s="12" t="s">
        <v>3</v>
      </c>
      <c r="E1844" s="12" t="s">
        <v>3</v>
      </c>
      <c r="F1844" s="96" t="s">
        <v>59</v>
      </c>
      <c r="G1844" s="86"/>
      <c r="H1844" s="10">
        <v>54</v>
      </c>
      <c r="I1844" s="10">
        <v>0</v>
      </c>
      <c r="J1844" s="10">
        <v>54</v>
      </c>
      <c r="K1844" s="10">
        <v>21.3</v>
      </c>
      <c r="L1844" s="10">
        <v>0</v>
      </c>
      <c r="M1844" s="10">
        <v>21.3</v>
      </c>
      <c r="N1844" s="10">
        <v>32.700000000000003</v>
      </c>
      <c r="O1844" s="9">
        <v>0.39444444444444443</v>
      </c>
      <c r="P1844" s="10">
        <v>42.6</v>
      </c>
      <c r="Q1844" s="10">
        <v>0</v>
      </c>
      <c r="R1844" s="10">
        <v>42.6</v>
      </c>
      <c r="S1844" s="10">
        <v>11.4</v>
      </c>
      <c r="T1844" s="9">
        <v>0.78888888888888886</v>
      </c>
    </row>
    <row r="1845" spans="1:20" hidden="1" outlineLevel="4" collapsed="1" x14ac:dyDescent="0.35">
      <c r="A1845" s="14" t="s">
        <v>3</v>
      </c>
      <c r="B1845" s="14" t="s">
        <v>3</v>
      </c>
      <c r="C1845" s="13" t="s">
        <v>3</v>
      </c>
      <c r="D1845" s="12" t="s">
        <v>3</v>
      </c>
      <c r="E1845" s="12" t="s">
        <v>3</v>
      </c>
      <c r="F1845" s="96" t="s">
        <v>59</v>
      </c>
      <c r="G1845" s="86"/>
      <c r="H1845" s="10">
        <v>43</v>
      </c>
      <c r="I1845" s="10">
        <v>0</v>
      </c>
      <c r="J1845" s="10">
        <v>43</v>
      </c>
      <c r="K1845" s="10">
        <v>21.3</v>
      </c>
      <c r="L1845" s="10">
        <v>0</v>
      </c>
      <c r="M1845" s="10">
        <v>21.3</v>
      </c>
      <c r="N1845" s="10">
        <v>21.7</v>
      </c>
      <c r="O1845" s="9">
        <v>0.49534883720930234</v>
      </c>
      <c r="P1845" s="10">
        <v>42.6</v>
      </c>
      <c r="Q1845" s="10">
        <v>0</v>
      </c>
      <c r="R1845" s="10">
        <v>42.6</v>
      </c>
      <c r="S1845" s="10">
        <v>0.4</v>
      </c>
      <c r="T1845" s="9">
        <v>0.99069767441860468</v>
      </c>
    </row>
    <row r="1846" spans="1:20" hidden="1" outlineLevel="4" collapsed="1" x14ac:dyDescent="0.35">
      <c r="A1846" s="14" t="s">
        <v>3</v>
      </c>
      <c r="B1846" s="14" t="s">
        <v>3</v>
      </c>
      <c r="C1846" s="13" t="s">
        <v>3</v>
      </c>
      <c r="D1846" s="12" t="s">
        <v>3</v>
      </c>
      <c r="E1846" s="12" t="s">
        <v>3</v>
      </c>
      <c r="F1846" s="96" t="s">
        <v>59</v>
      </c>
      <c r="G1846" s="86"/>
      <c r="H1846" s="10">
        <v>43</v>
      </c>
      <c r="I1846" s="10">
        <v>0</v>
      </c>
      <c r="J1846" s="10">
        <v>43</v>
      </c>
      <c r="K1846" s="10">
        <v>21.3</v>
      </c>
      <c r="L1846" s="10">
        <v>0</v>
      </c>
      <c r="M1846" s="10">
        <v>21.3</v>
      </c>
      <c r="N1846" s="10">
        <v>21.7</v>
      </c>
      <c r="O1846" s="9">
        <v>0.49534883720930234</v>
      </c>
      <c r="P1846" s="10">
        <v>42.6</v>
      </c>
      <c r="Q1846" s="10">
        <v>0</v>
      </c>
      <c r="R1846" s="10">
        <v>42.6</v>
      </c>
      <c r="S1846" s="10">
        <v>0.4</v>
      </c>
      <c r="T1846" s="9">
        <v>0.99069767441860468</v>
      </c>
    </row>
    <row r="1847" spans="1:20" hidden="1" outlineLevel="4" collapsed="1" x14ac:dyDescent="0.35">
      <c r="A1847" s="14" t="s">
        <v>3</v>
      </c>
      <c r="B1847" s="14" t="s">
        <v>3</v>
      </c>
      <c r="C1847" s="13" t="s">
        <v>3</v>
      </c>
      <c r="D1847" s="12" t="s">
        <v>3</v>
      </c>
      <c r="E1847" s="12" t="s">
        <v>3</v>
      </c>
      <c r="F1847" s="96" t="s">
        <v>59</v>
      </c>
      <c r="G1847" s="86"/>
      <c r="H1847" s="10">
        <v>40</v>
      </c>
      <c r="I1847" s="10">
        <v>0</v>
      </c>
      <c r="J1847" s="10">
        <v>40</v>
      </c>
      <c r="K1847" s="10">
        <v>19.739999999999998</v>
      </c>
      <c r="L1847" s="10">
        <v>0</v>
      </c>
      <c r="M1847" s="10">
        <v>19.739999999999998</v>
      </c>
      <c r="N1847" s="10">
        <v>20.260000000000002</v>
      </c>
      <c r="O1847" s="9">
        <v>0.49349999999999999</v>
      </c>
      <c r="P1847" s="10">
        <v>39.479999999999997</v>
      </c>
      <c r="Q1847" s="10">
        <v>0</v>
      </c>
      <c r="R1847" s="10">
        <v>39.479999999999997</v>
      </c>
      <c r="S1847" s="10">
        <v>0.52</v>
      </c>
      <c r="T1847" s="9">
        <v>0.98699999999999999</v>
      </c>
    </row>
    <row r="1848" spans="1:20" hidden="1" outlineLevel="4" collapsed="1" x14ac:dyDescent="0.35">
      <c r="A1848" s="14" t="s">
        <v>3</v>
      </c>
      <c r="B1848" s="14" t="s">
        <v>3</v>
      </c>
      <c r="C1848" s="13" t="s">
        <v>3</v>
      </c>
      <c r="D1848" s="12" t="s">
        <v>3</v>
      </c>
      <c r="E1848" s="12" t="s">
        <v>3</v>
      </c>
      <c r="F1848" s="96" t="s">
        <v>59</v>
      </c>
      <c r="G1848" s="86"/>
      <c r="H1848" s="10">
        <v>43</v>
      </c>
      <c r="I1848" s="10">
        <v>0</v>
      </c>
      <c r="J1848" s="10">
        <v>43</v>
      </c>
      <c r="K1848" s="10">
        <v>21.3</v>
      </c>
      <c r="L1848" s="10">
        <v>0</v>
      </c>
      <c r="M1848" s="10">
        <v>21.3</v>
      </c>
      <c r="N1848" s="10">
        <v>21.7</v>
      </c>
      <c r="O1848" s="9">
        <v>0.49534883720930234</v>
      </c>
      <c r="P1848" s="10">
        <v>42.6</v>
      </c>
      <c r="Q1848" s="10">
        <v>0</v>
      </c>
      <c r="R1848" s="10">
        <v>42.6</v>
      </c>
      <c r="S1848" s="10">
        <v>0.4</v>
      </c>
      <c r="T1848" s="9">
        <v>0.99069767441860468</v>
      </c>
    </row>
    <row r="1849" spans="1:20" hidden="1" outlineLevel="4" collapsed="1" x14ac:dyDescent="0.35">
      <c r="A1849" s="14" t="s">
        <v>3</v>
      </c>
      <c r="B1849" s="14" t="s">
        <v>3</v>
      </c>
      <c r="C1849" s="13" t="s">
        <v>3</v>
      </c>
      <c r="D1849" s="12" t="s">
        <v>3</v>
      </c>
      <c r="E1849" s="12" t="s">
        <v>3</v>
      </c>
      <c r="F1849" s="96" t="s">
        <v>59</v>
      </c>
      <c r="G1849" s="86"/>
      <c r="H1849" s="10">
        <v>129</v>
      </c>
      <c r="I1849" s="10">
        <v>0</v>
      </c>
      <c r="J1849" s="10">
        <v>129</v>
      </c>
      <c r="K1849" s="10">
        <v>42.6</v>
      </c>
      <c r="L1849" s="10">
        <v>0</v>
      </c>
      <c r="M1849" s="10">
        <v>42.6</v>
      </c>
      <c r="N1849" s="10">
        <v>86.4</v>
      </c>
      <c r="O1849" s="9">
        <v>0.33023255813953489</v>
      </c>
      <c r="P1849" s="10">
        <v>85.2</v>
      </c>
      <c r="Q1849" s="10">
        <v>0</v>
      </c>
      <c r="R1849" s="10">
        <v>85.2</v>
      </c>
      <c r="S1849" s="10">
        <v>43.8</v>
      </c>
      <c r="T1849" s="9">
        <v>0.66046511627906979</v>
      </c>
    </row>
    <row r="1850" spans="1:20" hidden="1" outlineLevel="4" collapsed="1" x14ac:dyDescent="0.35">
      <c r="A1850" s="14" t="s">
        <v>3</v>
      </c>
      <c r="B1850" s="14" t="s">
        <v>3</v>
      </c>
      <c r="C1850" s="13" t="s">
        <v>3</v>
      </c>
      <c r="D1850" s="12" t="s">
        <v>3</v>
      </c>
      <c r="E1850" s="12" t="s">
        <v>3</v>
      </c>
      <c r="F1850" s="96" t="s">
        <v>59</v>
      </c>
      <c r="G1850" s="86"/>
      <c r="H1850" s="10">
        <v>56</v>
      </c>
      <c r="I1850" s="10">
        <v>0</v>
      </c>
      <c r="J1850" s="10">
        <v>56</v>
      </c>
      <c r="K1850" s="10">
        <v>14.46</v>
      </c>
      <c r="L1850" s="10">
        <v>0</v>
      </c>
      <c r="M1850" s="10">
        <v>14.46</v>
      </c>
      <c r="N1850" s="10">
        <v>41.54</v>
      </c>
      <c r="O1850" s="9">
        <v>0.25821428571428573</v>
      </c>
      <c r="P1850" s="10">
        <v>28.92</v>
      </c>
      <c r="Q1850" s="10">
        <v>0</v>
      </c>
      <c r="R1850" s="10">
        <v>28.92</v>
      </c>
      <c r="S1850" s="10">
        <v>27.08</v>
      </c>
      <c r="T1850" s="9">
        <v>0.51642857142857146</v>
      </c>
    </row>
    <row r="1851" spans="1:20" hidden="1" outlineLevel="4" collapsed="1" x14ac:dyDescent="0.35">
      <c r="A1851" s="14" t="s">
        <v>3</v>
      </c>
      <c r="B1851" s="14" t="s">
        <v>3</v>
      </c>
      <c r="C1851" s="13" t="s">
        <v>3</v>
      </c>
      <c r="D1851" s="12" t="s">
        <v>3</v>
      </c>
      <c r="E1851" s="12" t="s">
        <v>3</v>
      </c>
      <c r="F1851" s="96" t="s">
        <v>59</v>
      </c>
      <c r="G1851" s="86"/>
      <c r="H1851" s="10">
        <v>29</v>
      </c>
      <c r="I1851" s="10">
        <v>0</v>
      </c>
      <c r="J1851" s="10">
        <v>29</v>
      </c>
      <c r="K1851" s="10">
        <v>14.22</v>
      </c>
      <c r="L1851" s="10">
        <v>0</v>
      </c>
      <c r="M1851" s="10">
        <v>14.22</v>
      </c>
      <c r="N1851" s="10">
        <v>14.78</v>
      </c>
      <c r="O1851" s="9">
        <v>0.4903448275862069</v>
      </c>
      <c r="P1851" s="10">
        <v>28.44</v>
      </c>
      <c r="Q1851" s="10">
        <v>0</v>
      </c>
      <c r="R1851" s="10">
        <v>28.44</v>
      </c>
      <c r="S1851" s="10">
        <v>0.56000000000000005</v>
      </c>
      <c r="T1851" s="9">
        <v>0.9806896551724138</v>
      </c>
    </row>
    <row r="1852" spans="1:20" hidden="1" outlineLevel="4" collapsed="1" x14ac:dyDescent="0.35">
      <c r="A1852" s="14" t="s">
        <v>3</v>
      </c>
      <c r="B1852" s="14" t="s">
        <v>3</v>
      </c>
      <c r="C1852" s="13" t="s">
        <v>3</v>
      </c>
      <c r="D1852" s="12" t="s">
        <v>3</v>
      </c>
      <c r="E1852" s="12" t="s">
        <v>3</v>
      </c>
      <c r="F1852" s="96" t="s">
        <v>122</v>
      </c>
      <c r="G1852" s="86"/>
      <c r="H1852" s="10">
        <v>170</v>
      </c>
      <c r="I1852" s="10">
        <v>0</v>
      </c>
      <c r="J1852" s="10">
        <v>170</v>
      </c>
      <c r="K1852" s="10">
        <v>0</v>
      </c>
      <c r="L1852" s="10">
        <v>0</v>
      </c>
      <c r="M1852" s="10">
        <v>0</v>
      </c>
      <c r="N1852" s="10">
        <v>170</v>
      </c>
      <c r="O1852" s="9">
        <v>0</v>
      </c>
      <c r="P1852" s="10">
        <v>0</v>
      </c>
      <c r="Q1852" s="10">
        <v>0</v>
      </c>
      <c r="R1852" s="10">
        <v>0</v>
      </c>
      <c r="S1852" s="10">
        <v>170</v>
      </c>
      <c r="T1852" s="9">
        <v>0</v>
      </c>
    </row>
    <row r="1853" spans="1:20" hidden="1" outlineLevel="4" collapsed="1" x14ac:dyDescent="0.35">
      <c r="A1853" s="14" t="s">
        <v>3</v>
      </c>
      <c r="B1853" s="14" t="s">
        <v>3</v>
      </c>
      <c r="C1853" s="13" t="s">
        <v>3</v>
      </c>
      <c r="D1853" s="12" t="s">
        <v>3</v>
      </c>
      <c r="E1853" s="12" t="s">
        <v>3</v>
      </c>
      <c r="F1853" s="96" t="s">
        <v>88</v>
      </c>
      <c r="G1853" s="86"/>
      <c r="H1853" s="10">
        <v>26</v>
      </c>
      <c r="I1853" s="10">
        <v>0</v>
      </c>
      <c r="J1853" s="10">
        <v>26</v>
      </c>
      <c r="K1853" s="10">
        <v>6.84</v>
      </c>
      <c r="L1853" s="10">
        <v>0</v>
      </c>
      <c r="M1853" s="10">
        <v>6.84</v>
      </c>
      <c r="N1853" s="10">
        <v>19.16</v>
      </c>
      <c r="O1853" s="9">
        <v>0.2630769230769231</v>
      </c>
      <c r="P1853" s="10">
        <v>13.68</v>
      </c>
      <c r="Q1853" s="10">
        <v>0</v>
      </c>
      <c r="R1853" s="10">
        <v>13.68</v>
      </c>
      <c r="S1853" s="10">
        <v>12.32</v>
      </c>
      <c r="T1853" s="9">
        <v>0.52615384615384619</v>
      </c>
    </row>
    <row r="1854" spans="1:20" hidden="1" outlineLevel="4" collapsed="1" x14ac:dyDescent="0.35">
      <c r="A1854" s="14" t="s">
        <v>3</v>
      </c>
      <c r="B1854" s="14" t="s">
        <v>3</v>
      </c>
      <c r="C1854" s="13" t="s">
        <v>3</v>
      </c>
      <c r="D1854" s="12" t="s">
        <v>3</v>
      </c>
      <c r="E1854" s="12" t="s">
        <v>3</v>
      </c>
      <c r="F1854" s="96" t="s">
        <v>246</v>
      </c>
      <c r="G1854" s="86"/>
      <c r="H1854" s="10">
        <v>0</v>
      </c>
      <c r="I1854" s="10">
        <v>0</v>
      </c>
      <c r="J1854" s="10">
        <v>0</v>
      </c>
      <c r="K1854" s="10">
        <v>2.36</v>
      </c>
      <c r="L1854" s="10">
        <v>0</v>
      </c>
      <c r="M1854" s="10">
        <v>2.36</v>
      </c>
      <c r="N1854" s="11">
        <v>-2.36</v>
      </c>
      <c r="O1854" s="24">
        <v>-1</v>
      </c>
      <c r="P1854" s="10">
        <v>5.9</v>
      </c>
      <c r="Q1854" s="10">
        <v>0</v>
      </c>
      <c r="R1854" s="10">
        <v>5.9</v>
      </c>
      <c r="S1854" s="11">
        <v>-5.9</v>
      </c>
      <c r="T1854" s="24">
        <v>-1</v>
      </c>
    </row>
    <row r="1855" spans="1:20" hidden="1" outlineLevel="2" collapsed="1" x14ac:dyDescent="0.35">
      <c r="A1855" s="14" t="s">
        <v>3</v>
      </c>
      <c r="B1855" s="14" t="s">
        <v>3</v>
      </c>
      <c r="C1855" s="13" t="s">
        <v>3</v>
      </c>
      <c r="D1855" s="94" t="s">
        <v>429</v>
      </c>
      <c r="E1855" s="86"/>
      <c r="F1855" s="86"/>
      <c r="G1855" s="86"/>
      <c r="H1855" s="16">
        <v>1243721</v>
      </c>
      <c r="I1855" s="16">
        <v>26279</v>
      </c>
      <c r="J1855" s="16">
        <v>1270000</v>
      </c>
      <c r="K1855" s="16">
        <v>643024.57999999996</v>
      </c>
      <c r="L1855" s="16">
        <v>0</v>
      </c>
      <c r="M1855" s="16">
        <v>643024.57999999996</v>
      </c>
      <c r="N1855" s="16">
        <v>626975.42000000004</v>
      </c>
      <c r="O1855" s="17">
        <v>0.50631856692913391</v>
      </c>
      <c r="P1855" s="16">
        <v>1284099.02</v>
      </c>
      <c r="Q1855" s="16">
        <v>418</v>
      </c>
      <c r="R1855" s="16">
        <v>1284517.02</v>
      </c>
      <c r="S1855" s="18">
        <v>-14517.02</v>
      </c>
      <c r="T1855" s="15">
        <v>1.0114307244094489</v>
      </c>
    </row>
    <row r="1856" spans="1:20" hidden="1" outlineLevel="3" collapsed="1" x14ac:dyDescent="0.35">
      <c r="A1856" s="14" t="s">
        <v>3</v>
      </c>
      <c r="B1856" s="14" t="s">
        <v>3</v>
      </c>
      <c r="C1856" s="13" t="s">
        <v>3</v>
      </c>
      <c r="D1856" s="12" t="s">
        <v>3</v>
      </c>
      <c r="E1856" s="96" t="s">
        <v>428</v>
      </c>
      <c r="F1856" s="86"/>
      <c r="G1856" s="86"/>
      <c r="H1856" s="16">
        <v>1243721</v>
      </c>
      <c r="I1856" s="16">
        <v>26279</v>
      </c>
      <c r="J1856" s="16">
        <v>1270000</v>
      </c>
      <c r="K1856" s="16">
        <v>643024.57999999996</v>
      </c>
      <c r="L1856" s="16">
        <v>0</v>
      </c>
      <c r="M1856" s="16">
        <v>643024.57999999996</v>
      </c>
      <c r="N1856" s="16">
        <v>626975.42000000004</v>
      </c>
      <c r="O1856" s="17">
        <v>0.50631856692913391</v>
      </c>
      <c r="P1856" s="16">
        <v>1284099.02</v>
      </c>
      <c r="Q1856" s="16">
        <v>418</v>
      </c>
      <c r="R1856" s="16">
        <v>1284517.02</v>
      </c>
      <c r="S1856" s="18">
        <v>-14517.02</v>
      </c>
      <c r="T1856" s="15">
        <v>1.0114307244094489</v>
      </c>
    </row>
    <row r="1857" spans="1:20" hidden="1" outlineLevel="4" collapsed="1" x14ac:dyDescent="0.35">
      <c r="A1857" s="14" t="s">
        <v>3</v>
      </c>
      <c r="B1857" s="14" t="s">
        <v>3</v>
      </c>
      <c r="C1857" s="13" t="s">
        <v>3</v>
      </c>
      <c r="D1857" s="12" t="s">
        <v>3</v>
      </c>
      <c r="E1857" s="12" t="s">
        <v>3</v>
      </c>
      <c r="F1857" s="96"/>
      <c r="G1857" s="86"/>
      <c r="H1857" s="10">
        <v>14562</v>
      </c>
      <c r="I1857" s="10">
        <v>0</v>
      </c>
      <c r="J1857" s="10">
        <v>14562</v>
      </c>
      <c r="K1857" s="10">
        <v>7662.71</v>
      </c>
      <c r="L1857" s="10">
        <v>0</v>
      </c>
      <c r="M1857" s="10">
        <v>7662.71</v>
      </c>
      <c r="N1857" s="10">
        <v>6899.29</v>
      </c>
      <c r="O1857" s="9">
        <v>0.52621274550199149</v>
      </c>
      <c r="P1857" s="10">
        <v>15326.99</v>
      </c>
      <c r="Q1857" s="10">
        <v>0</v>
      </c>
      <c r="R1857" s="10">
        <v>15326.99</v>
      </c>
      <c r="S1857" s="11">
        <v>-764.99</v>
      </c>
      <c r="T1857" s="9">
        <v>1.0525333058645789</v>
      </c>
    </row>
    <row r="1858" spans="1:20" hidden="1" outlineLevel="4" collapsed="1" x14ac:dyDescent="0.35">
      <c r="A1858" s="14" t="s">
        <v>3</v>
      </c>
      <c r="B1858" s="14" t="s">
        <v>3</v>
      </c>
      <c r="C1858" s="13" t="s">
        <v>3</v>
      </c>
      <c r="D1858" s="12" t="s">
        <v>3</v>
      </c>
      <c r="E1858" s="12" t="s">
        <v>3</v>
      </c>
      <c r="F1858" s="96"/>
      <c r="G1858" s="86"/>
      <c r="H1858" s="10">
        <v>3243</v>
      </c>
      <c r="I1858" s="10">
        <v>95</v>
      </c>
      <c r="J1858" s="10">
        <v>3338</v>
      </c>
      <c r="K1858" s="10">
        <v>1653.4</v>
      </c>
      <c r="L1858" s="10">
        <v>0</v>
      </c>
      <c r="M1858" s="10">
        <v>1653.4</v>
      </c>
      <c r="N1858" s="10">
        <v>1684.6</v>
      </c>
      <c r="O1858" s="9">
        <v>0.49532654284002398</v>
      </c>
      <c r="P1858" s="10">
        <v>3330.82</v>
      </c>
      <c r="Q1858" s="10">
        <v>0</v>
      </c>
      <c r="R1858" s="10">
        <v>3330.82</v>
      </c>
      <c r="S1858" s="10">
        <v>7.18</v>
      </c>
      <c r="T1858" s="9">
        <v>0.99784901138406235</v>
      </c>
    </row>
    <row r="1859" spans="1:20" hidden="1" outlineLevel="4" collapsed="1" x14ac:dyDescent="0.35">
      <c r="A1859" s="14" t="s">
        <v>3</v>
      </c>
      <c r="B1859" s="14" t="s">
        <v>3</v>
      </c>
      <c r="C1859" s="13" t="s">
        <v>3</v>
      </c>
      <c r="D1859" s="12" t="s">
        <v>3</v>
      </c>
      <c r="E1859" s="12" t="s">
        <v>3</v>
      </c>
      <c r="F1859" s="96"/>
      <c r="G1859" s="86"/>
      <c r="H1859" s="10">
        <v>10583</v>
      </c>
      <c r="I1859" s="10">
        <v>44</v>
      </c>
      <c r="J1859" s="10">
        <v>10627</v>
      </c>
      <c r="K1859" s="10">
        <v>5485.29</v>
      </c>
      <c r="L1859" s="10">
        <v>0</v>
      </c>
      <c r="M1859" s="10">
        <v>5485.29</v>
      </c>
      <c r="N1859" s="10">
        <v>5141.71</v>
      </c>
      <c r="O1859" s="9">
        <v>0.5161654276842006</v>
      </c>
      <c r="P1859" s="10">
        <v>10566.69</v>
      </c>
      <c r="Q1859" s="10">
        <v>0</v>
      </c>
      <c r="R1859" s="10">
        <v>10566.69</v>
      </c>
      <c r="S1859" s="10">
        <v>60.31</v>
      </c>
      <c r="T1859" s="9">
        <v>0.99432483297261687</v>
      </c>
    </row>
    <row r="1860" spans="1:20" hidden="1" outlineLevel="4" collapsed="1" x14ac:dyDescent="0.35">
      <c r="A1860" s="14" t="s">
        <v>3</v>
      </c>
      <c r="B1860" s="14" t="s">
        <v>3</v>
      </c>
      <c r="C1860" s="13" t="s">
        <v>3</v>
      </c>
      <c r="D1860" s="12" t="s">
        <v>3</v>
      </c>
      <c r="E1860" s="12" t="s">
        <v>3</v>
      </c>
      <c r="F1860" s="96"/>
      <c r="G1860" s="86"/>
      <c r="H1860" s="10">
        <v>7114</v>
      </c>
      <c r="I1860" s="10">
        <v>222</v>
      </c>
      <c r="J1860" s="10">
        <v>7336</v>
      </c>
      <c r="K1860" s="10">
        <v>3901.94</v>
      </c>
      <c r="L1860" s="10">
        <v>0</v>
      </c>
      <c r="M1860" s="10">
        <v>3901.94</v>
      </c>
      <c r="N1860" s="10">
        <v>3434.06</v>
      </c>
      <c r="O1860" s="9">
        <v>0.53188931297709918</v>
      </c>
      <c r="P1860" s="10">
        <v>7581.32</v>
      </c>
      <c r="Q1860" s="10">
        <v>0</v>
      </c>
      <c r="R1860" s="10">
        <v>7581.32</v>
      </c>
      <c r="S1860" s="11">
        <v>-245.32</v>
      </c>
      <c r="T1860" s="9">
        <v>1.0334405670665212</v>
      </c>
    </row>
    <row r="1861" spans="1:20" hidden="1" outlineLevel="4" collapsed="1" x14ac:dyDescent="0.35">
      <c r="A1861" s="14" t="s">
        <v>3</v>
      </c>
      <c r="B1861" s="14" t="s">
        <v>3</v>
      </c>
      <c r="C1861" s="13" t="s">
        <v>3</v>
      </c>
      <c r="D1861" s="12" t="s">
        <v>3</v>
      </c>
      <c r="E1861" s="12" t="s">
        <v>3</v>
      </c>
      <c r="F1861" s="96"/>
      <c r="G1861" s="86"/>
      <c r="H1861" s="10">
        <v>531</v>
      </c>
      <c r="I1861" s="10">
        <v>0</v>
      </c>
      <c r="J1861" s="10">
        <v>531</v>
      </c>
      <c r="K1861" s="10">
        <v>262.58</v>
      </c>
      <c r="L1861" s="10">
        <v>0</v>
      </c>
      <c r="M1861" s="10">
        <v>262.58</v>
      </c>
      <c r="N1861" s="10">
        <v>268.42</v>
      </c>
      <c r="O1861" s="9">
        <v>0.49450094161958569</v>
      </c>
      <c r="P1861" s="10">
        <v>520.46</v>
      </c>
      <c r="Q1861" s="10">
        <v>0</v>
      </c>
      <c r="R1861" s="10">
        <v>520.46</v>
      </c>
      <c r="S1861" s="10">
        <v>10.54</v>
      </c>
      <c r="T1861" s="9">
        <v>0.98015065913371002</v>
      </c>
    </row>
    <row r="1862" spans="1:20" hidden="1" outlineLevel="4" collapsed="1" x14ac:dyDescent="0.35">
      <c r="A1862" s="14" t="s">
        <v>3</v>
      </c>
      <c r="B1862" s="14" t="s">
        <v>3</v>
      </c>
      <c r="C1862" s="13" t="s">
        <v>3</v>
      </c>
      <c r="D1862" s="12" t="s">
        <v>3</v>
      </c>
      <c r="E1862" s="12" t="s">
        <v>3</v>
      </c>
      <c r="F1862" s="96"/>
      <c r="G1862" s="86"/>
      <c r="H1862" s="10">
        <v>5817</v>
      </c>
      <c r="I1862" s="10">
        <v>137</v>
      </c>
      <c r="J1862" s="10">
        <v>5954</v>
      </c>
      <c r="K1862" s="10">
        <v>2371.35</v>
      </c>
      <c r="L1862" s="10">
        <v>0</v>
      </c>
      <c r="M1862" s="10">
        <v>2371.35</v>
      </c>
      <c r="N1862" s="10">
        <v>3582.65</v>
      </c>
      <c r="O1862" s="9">
        <v>0.39827846825663421</v>
      </c>
      <c r="P1862" s="10">
        <v>4859.8500000000004</v>
      </c>
      <c r="Q1862" s="10">
        <v>0</v>
      </c>
      <c r="R1862" s="10">
        <v>4859.8500000000004</v>
      </c>
      <c r="S1862" s="10">
        <v>1094.1500000000001</v>
      </c>
      <c r="T1862" s="9">
        <v>0.81623278468256633</v>
      </c>
    </row>
    <row r="1863" spans="1:20" hidden="1" outlineLevel="4" collapsed="1" x14ac:dyDescent="0.35">
      <c r="A1863" s="14" t="s">
        <v>3</v>
      </c>
      <c r="B1863" s="14" t="s">
        <v>3</v>
      </c>
      <c r="C1863" s="13" t="s">
        <v>3</v>
      </c>
      <c r="D1863" s="12" t="s">
        <v>3</v>
      </c>
      <c r="E1863" s="12" t="s">
        <v>3</v>
      </c>
      <c r="F1863" s="96"/>
      <c r="G1863" s="86"/>
      <c r="H1863" s="10">
        <v>2495</v>
      </c>
      <c r="I1863" s="10">
        <v>25</v>
      </c>
      <c r="J1863" s="10">
        <v>2520</v>
      </c>
      <c r="K1863" s="10">
        <v>1268.3499999999999</v>
      </c>
      <c r="L1863" s="10">
        <v>0</v>
      </c>
      <c r="M1863" s="10">
        <v>1268.3499999999999</v>
      </c>
      <c r="N1863" s="10">
        <v>1251.6500000000001</v>
      </c>
      <c r="O1863" s="9">
        <v>0.50331349206349207</v>
      </c>
      <c r="P1863" s="10">
        <v>2480.59</v>
      </c>
      <c r="Q1863" s="10">
        <v>0</v>
      </c>
      <c r="R1863" s="10">
        <v>2480.59</v>
      </c>
      <c r="S1863" s="10">
        <v>39.409999999999997</v>
      </c>
      <c r="T1863" s="9">
        <v>0.98436111111111113</v>
      </c>
    </row>
    <row r="1864" spans="1:20" hidden="1" outlineLevel="4" collapsed="1" x14ac:dyDescent="0.35">
      <c r="A1864" s="14" t="s">
        <v>3</v>
      </c>
      <c r="B1864" s="14" t="s">
        <v>3</v>
      </c>
      <c r="C1864" s="13" t="s">
        <v>3</v>
      </c>
      <c r="D1864" s="12" t="s">
        <v>3</v>
      </c>
      <c r="E1864" s="12" t="s">
        <v>3</v>
      </c>
      <c r="F1864" s="96"/>
      <c r="G1864" s="86"/>
      <c r="H1864" s="10">
        <v>8522</v>
      </c>
      <c r="I1864" s="10">
        <v>650</v>
      </c>
      <c r="J1864" s="10">
        <v>9172</v>
      </c>
      <c r="K1864" s="10">
        <v>4512.95</v>
      </c>
      <c r="L1864" s="10">
        <v>0</v>
      </c>
      <c r="M1864" s="10">
        <v>4512.95</v>
      </c>
      <c r="N1864" s="10">
        <v>4659.05</v>
      </c>
      <c r="O1864" s="9">
        <v>0.49203554295682511</v>
      </c>
      <c r="P1864" s="10">
        <v>9144.11</v>
      </c>
      <c r="Q1864" s="10">
        <v>0</v>
      </c>
      <c r="R1864" s="10">
        <v>9144.11</v>
      </c>
      <c r="S1864" s="10">
        <v>27.89</v>
      </c>
      <c r="T1864" s="9">
        <v>0.99695922372437851</v>
      </c>
    </row>
    <row r="1865" spans="1:20" hidden="1" outlineLevel="4" collapsed="1" x14ac:dyDescent="0.35">
      <c r="A1865" s="14" t="s">
        <v>3</v>
      </c>
      <c r="B1865" s="14" t="s">
        <v>3</v>
      </c>
      <c r="C1865" s="13" t="s">
        <v>3</v>
      </c>
      <c r="D1865" s="12" t="s">
        <v>3</v>
      </c>
      <c r="E1865" s="12" t="s">
        <v>3</v>
      </c>
      <c r="F1865" s="96"/>
      <c r="G1865" s="86"/>
      <c r="H1865" s="10">
        <v>4525</v>
      </c>
      <c r="I1865" s="10">
        <v>32</v>
      </c>
      <c r="J1865" s="10">
        <v>4557</v>
      </c>
      <c r="K1865" s="10">
        <v>2209.92</v>
      </c>
      <c r="L1865" s="10">
        <v>0</v>
      </c>
      <c r="M1865" s="10">
        <v>2209.92</v>
      </c>
      <c r="N1865" s="10">
        <v>2347.08</v>
      </c>
      <c r="O1865" s="9">
        <v>0.48495062541145489</v>
      </c>
      <c r="P1865" s="10">
        <v>4438.9799999999996</v>
      </c>
      <c r="Q1865" s="10">
        <v>0</v>
      </c>
      <c r="R1865" s="10">
        <v>4438.9799999999996</v>
      </c>
      <c r="S1865" s="10">
        <v>118.02</v>
      </c>
      <c r="T1865" s="9">
        <v>0.97410138248847922</v>
      </c>
    </row>
    <row r="1866" spans="1:20" hidden="1" outlineLevel="4" collapsed="1" x14ac:dyDescent="0.35">
      <c r="A1866" s="14" t="s">
        <v>3</v>
      </c>
      <c r="B1866" s="14" t="s">
        <v>3</v>
      </c>
      <c r="C1866" s="13" t="s">
        <v>3</v>
      </c>
      <c r="D1866" s="12" t="s">
        <v>3</v>
      </c>
      <c r="E1866" s="12" t="s">
        <v>3</v>
      </c>
      <c r="F1866" s="96"/>
      <c r="G1866" s="86"/>
      <c r="H1866" s="10">
        <v>6457</v>
      </c>
      <c r="I1866" s="10">
        <v>53</v>
      </c>
      <c r="J1866" s="10">
        <v>6510</v>
      </c>
      <c r="K1866" s="10">
        <v>3054.98</v>
      </c>
      <c r="L1866" s="10">
        <v>0</v>
      </c>
      <c r="M1866" s="10">
        <v>3054.98</v>
      </c>
      <c r="N1866" s="10">
        <v>3455.02</v>
      </c>
      <c r="O1866" s="9">
        <v>0.46927496159754223</v>
      </c>
      <c r="P1866" s="10">
        <v>6306.38</v>
      </c>
      <c r="Q1866" s="10">
        <v>0</v>
      </c>
      <c r="R1866" s="10">
        <v>6306.38</v>
      </c>
      <c r="S1866" s="10">
        <v>203.62</v>
      </c>
      <c r="T1866" s="9">
        <v>0.96872196620583717</v>
      </c>
    </row>
    <row r="1867" spans="1:20" hidden="1" outlineLevel="4" collapsed="1" x14ac:dyDescent="0.35">
      <c r="A1867" s="14" t="s">
        <v>3</v>
      </c>
      <c r="B1867" s="14" t="s">
        <v>3</v>
      </c>
      <c r="C1867" s="13" t="s">
        <v>3</v>
      </c>
      <c r="D1867" s="12" t="s">
        <v>3</v>
      </c>
      <c r="E1867" s="12" t="s">
        <v>3</v>
      </c>
      <c r="F1867" s="96"/>
      <c r="G1867" s="86"/>
      <c r="H1867" s="10">
        <v>10322</v>
      </c>
      <c r="I1867" s="10">
        <v>19</v>
      </c>
      <c r="J1867" s="10">
        <v>10341</v>
      </c>
      <c r="K1867" s="10">
        <v>6119.1</v>
      </c>
      <c r="L1867" s="10">
        <v>0</v>
      </c>
      <c r="M1867" s="10">
        <v>6119.1</v>
      </c>
      <c r="N1867" s="10">
        <v>4221.8999999999996</v>
      </c>
      <c r="O1867" s="9">
        <v>0.59173194081810265</v>
      </c>
      <c r="P1867" s="10">
        <v>12204.66</v>
      </c>
      <c r="Q1867" s="10">
        <v>0</v>
      </c>
      <c r="R1867" s="10">
        <v>12204.66</v>
      </c>
      <c r="S1867" s="11">
        <v>-1863.66</v>
      </c>
      <c r="T1867" s="9">
        <v>1.1802204815781838</v>
      </c>
    </row>
    <row r="1868" spans="1:20" hidden="1" outlineLevel="4" collapsed="1" x14ac:dyDescent="0.35">
      <c r="A1868" s="14" t="s">
        <v>3</v>
      </c>
      <c r="B1868" s="14" t="s">
        <v>3</v>
      </c>
      <c r="C1868" s="13" t="s">
        <v>3</v>
      </c>
      <c r="D1868" s="12" t="s">
        <v>3</v>
      </c>
      <c r="E1868" s="12" t="s">
        <v>3</v>
      </c>
      <c r="F1868" s="96"/>
      <c r="G1868" s="86"/>
      <c r="H1868" s="10">
        <v>9113</v>
      </c>
      <c r="I1868" s="10">
        <v>9</v>
      </c>
      <c r="J1868" s="10">
        <v>9122</v>
      </c>
      <c r="K1868" s="10">
        <v>4536.1099999999997</v>
      </c>
      <c r="L1868" s="10">
        <v>0</v>
      </c>
      <c r="M1868" s="10">
        <v>4536.1099999999997</v>
      </c>
      <c r="N1868" s="10">
        <v>4585.8900000000003</v>
      </c>
      <c r="O1868" s="9">
        <v>0.4972714317035738</v>
      </c>
      <c r="P1868" s="10">
        <v>9064.91</v>
      </c>
      <c r="Q1868" s="10">
        <v>0</v>
      </c>
      <c r="R1868" s="10">
        <v>9064.91</v>
      </c>
      <c r="S1868" s="10">
        <v>57.09</v>
      </c>
      <c r="T1868" s="9">
        <v>0.99374150405612804</v>
      </c>
    </row>
    <row r="1869" spans="1:20" hidden="1" outlineLevel="4" collapsed="1" x14ac:dyDescent="0.35">
      <c r="A1869" s="14" t="s">
        <v>3</v>
      </c>
      <c r="B1869" s="14" t="s">
        <v>3</v>
      </c>
      <c r="C1869" s="13" t="s">
        <v>3</v>
      </c>
      <c r="D1869" s="12" t="s">
        <v>3</v>
      </c>
      <c r="E1869" s="12" t="s">
        <v>3</v>
      </c>
      <c r="F1869" s="96"/>
      <c r="G1869" s="86"/>
      <c r="H1869" s="10">
        <v>32689</v>
      </c>
      <c r="I1869" s="10">
        <v>0</v>
      </c>
      <c r="J1869" s="10">
        <v>32689</v>
      </c>
      <c r="K1869" s="10">
        <v>0</v>
      </c>
      <c r="L1869" s="10">
        <v>0</v>
      </c>
      <c r="M1869" s="10">
        <v>0</v>
      </c>
      <c r="N1869" s="10">
        <v>32689</v>
      </c>
      <c r="O1869" s="9">
        <v>0</v>
      </c>
      <c r="P1869" s="10">
        <v>0</v>
      </c>
      <c r="Q1869" s="10">
        <v>0</v>
      </c>
      <c r="R1869" s="10">
        <v>0</v>
      </c>
      <c r="S1869" s="10">
        <v>32689</v>
      </c>
      <c r="T1869" s="9">
        <v>0</v>
      </c>
    </row>
    <row r="1870" spans="1:20" hidden="1" outlineLevel="4" collapsed="1" x14ac:dyDescent="0.35">
      <c r="A1870" s="14" t="s">
        <v>3</v>
      </c>
      <c r="B1870" s="14" t="s">
        <v>3</v>
      </c>
      <c r="C1870" s="13" t="s">
        <v>3</v>
      </c>
      <c r="D1870" s="12" t="s">
        <v>3</v>
      </c>
      <c r="E1870" s="12" t="s">
        <v>3</v>
      </c>
      <c r="F1870" s="96"/>
      <c r="G1870" s="86"/>
      <c r="H1870" s="10">
        <v>6342</v>
      </c>
      <c r="I1870" s="10">
        <v>26</v>
      </c>
      <c r="J1870" s="10">
        <v>6368</v>
      </c>
      <c r="K1870" s="10">
        <v>3515.58</v>
      </c>
      <c r="L1870" s="10">
        <v>0</v>
      </c>
      <c r="M1870" s="10">
        <v>3515.58</v>
      </c>
      <c r="N1870" s="10">
        <v>2852.42</v>
      </c>
      <c r="O1870" s="9">
        <v>0.55206972361809048</v>
      </c>
      <c r="P1870" s="10">
        <v>6548.64</v>
      </c>
      <c r="Q1870" s="10">
        <v>0</v>
      </c>
      <c r="R1870" s="10">
        <v>6548.64</v>
      </c>
      <c r="S1870" s="11">
        <v>-180.64</v>
      </c>
      <c r="T1870" s="9">
        <v>1.0283668341708543</v>
      </c>
    </row>
    <row r="1871" spans="1:20" hidden="1" outlineLevel="4" collapsed="1" x14ac:dyDescent="0.35">
      <c r="A1871" s="14" t="s">
        <v>3</v>
      </c>
      <c r="B1871" s="14" t="s">
        <v>3</v>
      </c>
      <c r="C1871" s="13" t="s">
        <v>3</v>
      </c>
      <c r="D1871" s="12" t="s">
        <v>3</v>
      </c>
      <c r="E1871" s="12" t="s">
        <v>3</v>
      </c>
      <c r="F1871" s="96"/>
      <c r="G1871" s="86"/>
      <c r="H1871" s="10">
        <v>2573</v>
      </c>
      <c r="I1871" s="10">
        <v>4</v>
      </c>
      <c r="J1871" s="10">
        <v>2577</v>
      </c>
      <c r="K1871" s="10">
        <v>915.07</v>
      </c>
      <c r="L1871" s="10">
        <v>0</v>
      </c>
      <c r="M1871" s="10">
        <v>915.07</v>
      </c>
      <c r="N1871" s="10">
        <v>1661.93</v>
      </c>
      <c r="O1871" s="9">
        <v>0.35509119130772215</v>
      </c>
      <c r="P1871" s="10">
        <v>2411.0500000000002</v>
      </c>
      <c r="Q1871" s="10">
        <v>0</v>
      </c>
      <c r="R1871" s="10">
        <v>2411.0500000000002</v>
      </c>
      <c r="S1871" s="10">
        <v>165.95</v>
      </c>
      <c r="T1871" s="9">
        <v>0.93560341482343812</v>
      </c>
    </row>
    <row r="1872" spans="1:20" hidden="1" outlineLevel="4" collapsed="1" x14ac:dyDescent="0.35">
      <c r="A1872" s="14" t="s">
        <v>3</v>
      </c>
      <c r="B1872" s="14" t="s">
        <v>3</v>
      </c>
      <c r="C1872" s="13" t="s">
        <v>3</v>
      </c>
      <c r="D1872" s="12" t="s">
        <v>3</v>
      </c>
      <c r="E1872" s="12" t="s">
        <v>3</v>
      </c>
      <c r="F1872" s="96"/>
      <c r="G1872" s="86"/>
      <c r="H1872" s="10">
        <v>15389</v>
      </c>
      <c r="I1872" s="10">
        <v>67</v>
      </c>
      <c r="J1872" s="10">
        <v>15456</v>
      </c>
      <c r="K1872" s="10">
        <v>8549.7000000000007</v>
      </c>
      <c r="L1872" s="10">
        <v>0</v>
      </c>
      <c r="M1872" s="10">
        <v>8549.7000000000007</v>
      </c>
      <c r="N1872" s="10">
        <v>6906.3</v>
      </c>
      <c r="O1872" s="9">
        <v>0.55316381987577645</v>
      </c>
      <c r="P1872" s="10">
        <v>19000.62</v>
      </c>
      <c r="Q1872" s="10">
        <v>0</v>
      </c>
      <c r="R1872" s="10">
        <v>19000.62</v>
      </c>
      <c r="S1872" s="11">
        <v>-3544.62</v>
      </c>
      <c r="T1872" s="9">
        <v>1.2293361801242235</v>
      </c>
    </row>
    <row r="1873" spans="1:20" hidden="1" outlineLevel="4" collapsed="1" x14ac:dyDescent="0.35">
      <c r="A1873" s="14" t="s">
        <v>3</v>
      </c>
      <c r="B1873" s="14" t="s">
        <v>3</v>
      </c>
      <c r="C1873" s="13" t="s">
        <v>3</v>
      </c>
      <c r="D1873" s="12" t="s">
        <v>3</v>
      </c>
      <c r="E1873" s="12" t="s">
        <v>3</v>
      </c>
      <c r="F1873" s="96"/>
      <c r="G1873" s="86"/>
      <c r="H1873" s="10">
        <v>2966</v>
      </c>
      <c r="I1873" s="10">
        <v>8</v>
      </c>
      <c r="J1873" s="10">
        <v>2974</v>
      </c>
      <c r="K1873" s="10">
        <v>1400.28</v>
      </c>
      <c r="L1873" s="10">
        <v>0</v>
      </c>
      <c r="M1873" s="10">
        <v>1400.28</v>
      </c>
      <c r="N1873" s="10">
        <v>1573.72</v>
      </c>
      <c r="O1873" s="9">
        <v>0.47084061869535976</v>
      </c>
      <c r="P1873" s="10">
        <v>3009.06</v>
      </c>
      <c r="Q1873" s="10">
        <v>0</v>
      </c>
      <c r="R1873" s="10">
        <v>3009.06</v>
      </c>
      <c r="S1873" s="11">
        <v>-35.06</v>
      </c>
      <c r="T1873" s="9">
        <v>1.0117888365837255</v>
      </c>
    </row>
    <row r="1874" spans="1:20" hidden="1" outlineLevel="4" collapsed="1" x14ac:dyDescent="0.35">
      <c r="A1874" s="14" t="s">
        <v>3</v>
      </c>
      <c r="B1874" s="14" t="s">
        <v>3</v>
      </c>
      <c r="C1874" s="13" t="s">
        <v>3</v>
      </c>
      <c r="D1874" s="12" t="s">
        <v>3</v>
      </c>
      <c r="E1874" s="12" t="s">
        <v>3</v>
      </c>
      <c r="F1874" s="96"/>
      <c r="G1874" s="86"/>
      <c r="H1874" s="10">
        <v>3936</v>
      </c>
      <c r="I1874" s="10">
        <v>8</v>
      </c>
      <c r="J1874" s="10">
        <v>3944</v>
      </c>
      <c r="K1874" s="10">
        <v>3153.17</v>
      </c>
      <c r="L1874" s="10">
        <v>0</v>
      </c>
      <c r="M1874" s="10">
        <v>3153.17</v>
      </c>
      <c r="N1874" s="10">
        <v>790.83</v>
      </c>
      <c r="O1874" s="9">
        <v>0.79948529411764702</v>
      </c>
      <c r="P1874" s="10">
        <v>4698.3500000000004</v>
      </c>
      <c r="Q1874" s="10">
        <v>0</v>
      </c>
      <c r="R1874" s="10">
        <v>4698.3500000000004</v>
      </c>
      <c r="S1874" s="11">
        <v>-754.35</v>
      </c>
      <c r="T1874" s="9">
        <v>1.1912652129817445</v>
      </c>
    </row>
    <row r="1875" spans="1:20" hidden="1" outlineLevel="4" collapsed="1" x14ac:dyDescent="0.35">
      <c r="A1875" s="14" t="s">
        <v>3</v>
      </c>
      <c r="B1875" s="14" t="s">
        <v>3</v>
      </c>
      <c r="C1875" s="13" t="s">
        <v>3</v>
      </c>
      <c r="D1875" s="12" t="s">
        <v>3</v>
      </c>
      <c r="E1875" s="12" t="s">
        <v>3</v>
      </c>
      <c r="F1875" s="96"/>
      <c r="G1875" s="86"/>
      <c r="H1875" s="10">
        <v>1731</v>
      </c>
      <c r="I1875" s="10">
        <v>0</v>
      </c>
      <c r="J1875" s="10">
        <v>1731</v>
      </c>
      <c r="K1875" s="10">
        <v>930.74</v>
      </c>
      <c r="L1875" s="10">
        <v>0</v>
      </c>
      <c r="M1875" s="10">
        <v>930.74</v>
      </c>
      <c r="N1875" s="10">
        <v>800.26</v>
      </c>
      <c r="O1875" s="9">
        <v>0.53768919699595608</v>
      </c>
      <c r="P1875" s="10">
        <v>1855.94</v>
      </c>
      <c r="Q1875" s="10">
        <v>0</v>
      </c>
      <c r="R1875" s="10">
        <v>1855.94</v>
      </c>
      <c r="S1875" s="11">
        <v>-124.94</v>
      </c>
      <c r="T1875" s="9">
        <v>1.0721779318313114</v>
      </c>
    </row>
    <row r="1876" spans="1:20" hidden="1" outlineLevel="4" collapsed="1" x14ac:dyDescent="0.35">
      <c r="A1876" s="14" t="s">
        <v>3</v>
      </c>
      <c r="B1876" s="14" t="s">
        <v>3</v>
      </c>
      <c r="C1876" s="13" t="s">
        <v>3</v>
      </c>
      <c r="D1876" s="12" t="s">
        <v>3</v>
      </c>
      <c r="E1876" s="12" t="s">
        <v>3</v>
      </c>
      <c r="F1876" s="96"/>
      <c r="G1876" s="86"/>
      <c r="H1876" s="10">
        <v>1014</v>
      </c>
      <c r="I1876" s="10">
        <v>15</v>
      </c>
      <c r="J1876" s="10">
        <v>1029</v>
      </c>
      <c r="K1876" s="10">
        <v>56.65</v>
      </c>
      <c r="L1876" s="10">
        <v>0</v>
      </c>
      <c r="M1876" s="10">
        <v>56.65</v>
      </c>
      <c r="N1876" s="10">
        <v>972.35</v>
      </c>
      <c r="O1876" s="9">
        <v>5.5053449951409136E-2</v>
      </c>
      <c r="P1876" s="10">
        <v>258.97000000000003</v>
      </c>
      <c r="Q1876" s="10">
        <v>0</v>
      </c>
      <c r="R1876" s="10">
        <v>258.97000000000003</v>
      </c>
      <c r="S1876" s="10">
        <v>770.03</v>
      </c>
      <c r="T1876" s="9">
        <v>0.25167152575315843</v>
      </c>
    </row>
    <row r="1877" spans="1:20" hidden="1" outlineLevel="4" collapsed="1" x14ac:dyDescent="0.35">
      <c r="A1877" s="14" t="s">
        <v>3</v>
      </c>
      <c r="B1877" s="14" t="s">
        <v>3</v>
      </c>
      <c r="C1877" s="13" t="s">
        <v>3</v>
      </c>
      <c r="D1877" s="12" t="s">
        <v>3</v>
      </c>
      <c r="E1877" s="12" t="s">
        <v>3</v>
      </c>
      <c r="F1877" s="96"/>
      <c r="G1877" s="86"/>
      <c r="H1877" s="10">
        <v>3347</v>
      </c>
      <c r="I1877" s="10">
        <v>21</v>
      </c>
      <c r="J1877" s="10">
        <v>3368</v>
      </c>
      <c r="K1877" s="10">
        <v>1679.54</v>
      </c>
      <c r="L1877" s="10">
        <v>0</v>
      </c>
      <c r="M1877" s="10">
        <v>1679.54</v>
      </c>
      <c r="N1877" s="10">
        <v>1688.46</v>
      </c>
      <c r="O1877" s="9">
        <v>0.49867577197149643</v>
      </c>
      <c r="P1877" s="10">
        <v>3360.5</v>
      </c>
      <c r="Q1877" s="10">
        <v>0</v>
      </c>
      <c r="R1877" s="10">
        <v>3360.5</v>
      </c>
      <c r="S1877" s="10">
        <v>7.5</v>
      </c>
      <c r="T1877" s="9">
        <v>0.99777315914489306</v>
      </c>
    </row>
    <row r="1878" spans="1:20" hidden="1" outlineLevel="4" collapsed="1" x14ac:dyDescent="0.35">
      <c r="A1878" s="14" t="s">
        <v>3</v>
      </c>
      <c r="B1878" s="14" t="s">
        <v>3</v>
      </c>
      <c r="C1878" s="13" t="s">
        <v>3</v>
      </c>
      <c r="D1878" s="12" t="s">
        <v>3</v>
      </c>
      <c r="E1878" s="12" t="s">
        <v>3</v>
      </c>
      <c r="F1878" s="96"/>
      <c r="G1878" s="86"/>
      <c r="H1878" s="10">
        <v>6285</v>
      </c>
      <c r="I1878" s="10">
        <v>83</v>
      </c>
      <c r="J1878" s="10">
        <v>6368</v>
      </c>
      <c r="K1878" s="10">
        <v>3110.1</v>
      </c>
      <c r="L1878" s="10">
        <v>0</v>
      </c>
      <c r="M1878" s="10">
        <v>3110.1</v>
      </c>
      <c r="N1878" s="10">
        <v>3257.9</v>
      </c>
      <c r="O1878" s="9">
        <v>0.48839510050251256</v>
      </c>
      <c r="P1878" s="10">
        <v>7031.64</v>
      </c>
      <c r="Q1878" s="10">
        <v>0</v>
      </c>
      <c r="R1878" s="10">
        <v>7031.64</v>
      </c>
      <c r="S1878" s="11">
        <v>-663.64</v>
      </c>
      <c r="T1878" s="9">
        <v>1.1042148241206031</v>
      </c>
    </row>
    <row r="1879" spans="1:20" hidden="1" outlineLevel="4" collapsed="1" x14ac:dyDescent="0.35">
      <c r="A1879" s="14" t="s">
        <v>3</v>
      </c>
      <c r="B1879" s="14" t="s">
        <v>3</v>
      </c>
      <c r="C1879" s="13" t="s">
        <v>3</v>
      </c>
      <c r="D1879" s="12" t="s">
        <v>3</v>
      </c>
      <c r="E1879" s="12" t="s">
        <v>3</v>
      </c>
      <c r="F1879" s="96"/>
      <c r="G1879" s="86"/>
      <c r="H1879" s="10">
        <v>741</v>
      </c>
      <c r="I1879" s="10">
        <v>14</v>
      </c>
      <c r="J1879" s="10">
        <v>755</v>
      </c>
      <c r="K1879" s="10">
        <v>374.19</v>
      </c>
      <c r="L1879" s="10">
        <v>0</v>
      </c>
      <c r="M1879" s="10">
        <v>374.19</v>
      </c>
      <c r="N1879" s="10">
        <v>380.81</v>
      </c>
      <c r="O1879" s="9">
        <v>0.49561589403973511</v>
      </c>
      <c r="P1879" s="10">
        <v>752.97</v>
      </c>
      <c r="Q1879" s="10">
        <v>0</v>
      </c>
      <c r="R1879" s="10">
        <v>752.97</v>
      </c>
      <c r="S1879" s="10">
        <v>2.0299999999999998</v>
      </c>
      <c r="T1879" s="9">
        <v>0.99731125827814571</v>
      </c>
    </row>
    <row r="1880" spans="1:20" hidden="1" outlineLevel="4" collapsed="1" x14ac:dyDescent="0.35">
      <c r="A1880" s="14" t="s">
        <v>3</v>
      </c>
      <c r="B1880" s="14" t="s">
        <v>3</v>
      </c>
      <c r="C1880" s="13" t="s">
        <v>3</v>
      </c>
      <c r="D1880" s="12" t="s">
        <v>3</v>
      </c>
      <c r="E1880" s="12" t="s">
        <v>3</v>
      </c>
      <c r="F1880" s="96"/>
      <c r="G1880" s="86"/>
      <c r="H1880" s="10">
        <v>3848</v>
      </c>
      <c r="I1880" s="10">
        <v>34</v>
      </c>
      <c r="J1880" s="10">
        <v>3882</v>
      </c>
      <c r="K1880" s="10">
        <v>1473.13</v>
      </c>
      <c r="L1880" s="10">
        <v>0</v>
      </c>
      <c r="M1880" s="10">
        <v>1473.13</v>
      </c>
      <c r="N1880" s="10">
        <v>2408.87</v>
      </c>
      <c r="O1880" s="9">
        <v>0.37947707367336425</v>
      </c>
      <c r="P1880" s="10">
        <v>3415.27</v>
      </c>
      <c r="Q1880" s="10">
        <v>0</v>
      </c>
      <c r="R1880" s="10">
        <v>3415.27</v>
      </c>
      <c r="S1880" s="10">
        <v>466.73</v>
      </c>
      <c r="T1880" s="9">
        <v>0.87977073673364248</v>
      </c>
    </row>
    <row r="1881" spans="1:20" hidden="1" outlineLevel="4" collapsed="1" x14ac:dyDescent="0.35">
      <c r="A1881" s="14" t="s">
        <v>3</v>
      </c>
      <c r="B1881" s="14" t="s">
        <v>3</v>
      </c>
      <c r="C1881" s="13" t="s">
        <v>3</v>
      </c>
      <c r="D1881" s="12" t="s">
        <v>3</v>
      </c>
      <c r="E1881" s="12" t="s">
        <v>3</v>
      </c>
      <c r="F1881" s="96"/>
      <c r="G1881" s="86"/>
      <c r="H1881" s="10">
        <v>3530</v>
      </c>
      <c r="I1881" s="10">
        <v>25</v>
      </c>
      <c r="J1881" s="10">
        <v>3555</v>
      </c>
      <c r="K1881" s="10">
        <v>2778.72</v>
      </c>
      <c r="L1881" s="10">
        <v>0</v>
      </c>
      <c r="M1881" s="10">
        <v>2778.72</v>
      </c>
      <c r="N1881" s="10">
        <v>776.28</v>
      </c>
      <c r="O1881" s="9">
        <v>0.78163713080168773</v>
      </c>
      <c r="P1881" s="10">
        <v>5441.28</v>
      </c>
      <c r="Q1881" s="10">
        <v>0</v>
      </c>
      <c r="R1881" s="10">
        <v>5441.28</v>
      </c>
      <c r="S1881" s="11">
        <v>-1886.28</v>
      </c>
      <c r="T1881" s="9">
        <v>1.5305991561181436</v>
      </c>
    </row>
    <row r="1882" spans="1:20" hidden="1" outlineLevel="4" collapsed="1" x14ac:dyDescent="0.35">
      <c r="A1882" s="14" t="s">
        <v>3</v>
      </c>
      <c r="B1882" s="14" t="s">
        <v>3</v>
      </c>
      <c r="C1882" s="13" t="s">
        <v>3</v>
      </c>
      <c r="D1882" s="12" t="s">
        <v>3</v>
      </c>
      <c r="E1882" s="12" t="s">
        <v>3</v>
      </c>
      <c r="F1882" s="96"/>
      <c r="G1882" s="86"/>
      <c r="H1882" s="10">
        <v>4138</v>
      </c>
      <c r="I1882" s="10">
        <v>11</v>
      </c>
      <c r="J1882" s="10">
        <v>4149</v>
      </c>
      <c r="K1882" s="10">
        <v>2070.58</v>
      </c>
      <c r="L1882" s="10">
        <v>0</v>
      </c>
      <c r="M1882" s="10">
        <v>2070.58</v>
      </c>
      <c r="N1882" s="10">
        <v>2078.42</v>
      </c>
      <c r="O1882" s="9">
        <v>0.49905519402265608</v>
      </c>
      <c r="P1882" s="10">
        <v>4124.0200000000004</v>
      </c>
      <c r="Q1882" s="10">
        <v>0</v>
      </c>
      <c r="R1882" s="10">
        <v>4124.0200000000004</v>
      </c>
      <c r="S1882" s="10">
        <v>24.98</v>
      </c>
      <c r="T1882" s="9">
        <v>0.99397927211376236</v>
      </c>
    </row>
    <row r="1883" spans="1:20" hidden="1" outlineLevel="4" collapsed="1" x14ac:dyDescent="0.35">
      <c r="A1883" s="14" t="s">
        <v>3</v>
      </c>
      <c r="B1883" s="14" t="s">
        <v>3</v>
      </c>
      <c r="C1883" s="13" t="s">
        <v>3</v>
      </c>
      <c r="D1883" s="12" t="s">
        <v>3</v>
      </c>
      <c r="E1883" s="12" t="s">
        <v>3</v>
      </c>
      <c r="F1883" s="96"/>
      <c r="G1883" s="86"/>
      <c r="H1883" s="10">
        <v>9558</v>
      </c>
      <c r="I1883" s="10">
        <v>5</v>
      </c>
      <c r="J1883" s="10">
        <v>9563</v>
      </c>
      <c r="K1883" s="10">
        <v>3746.91</v>
      </c>
      <c r="L1883" s="10">
        <v>0</v>
      </c>
      <c r="M1883" s="10">
        <v>3746.91</v>
      </c>
      <c r="N1883" s="10">
        <v>5816.09</v>
      </c>
      <c r="O1883" s="9">
        <v>0.39181323852347588</v>
      </c>
      <c r="P1883" s="10">
        <v>7487.01</v>
      </c>
      <c r="Q1883" s="10">
        <v>0</v>
      </c>
      <c r="R1883" s="10">
        <v>7487.01</v>
      </c>
      <c r="S1883" s="10">
        <v>2075.9899999999998</v>
      </c>
      <c r="T1883" s="9">
        <v>0.78291435741921989</v>
      </c>
    </row>
    <row r="1884" spans="1:20" hidden="1" outlineLevel="4" collapsed="1" x14ac:dyDescent="0.35">
      <c r="A1884" s="14" t="s">
        <v>3</v>
      </c>
      <c r="B1884" s="14" t="s">
        <v>3</v>
      </c>
      <c r="C1884" s="13" t="s">
        <v>3</v>
      </c>
      <c r="D1884" s="12" t="s">
        <v>3</v>
      </c>
      <c r="E1884" s="12" t="s">
        <v>3</v>
      </c>
      <c r="F1884" s="96"/>
      <c r="G1884" s="86"/>
      <c r="H1884" s="10">
        <v>10289</v>
      </c>
      <c r="I1884" s="10">
        <v>78</v>
      </c>
      <c r="J1884" s="10">
        <v>10367</v>
      </c>
      <c r="K1884" s="10">
        <v>6448.74</v>
      </c>
      <c r="L1884" s="10">
        <v>0</v>
      </c>
      <c r="M1884" s="10">
        <v>6448.74</v>
      </c>
      <c r="N1884" s="10">
        <v>3918.26</v>
      </c>
      <c r="O1884" s="9">
        <v>0.62204495032314078</v>
      </c>
      <c r="P1884" s="10">
        <v>13105.02</v>
      </c>
      <c r="Q1884" s="10">
        <v>0</v>
      </c>
      <c r="R1884" s="10">
        <v>13105.02</v>
      </c>
      <c r="S1884" s="11">
        <v>-2738.02</v>
      </c>
      <c r="T1884" s="9">
        <v>1.264109192630462</v>
      </c>
    </row>
    <row r="1885" spans="1:20" hidden="1" outlineLevel="4" collapsed="1" x14ac:dyDescent="0.35">
      <c r="A1885" s="14" t="s">
        <v>3</v>
      </c>
      <c r="B1885" s="14" t="s">
        <v>3</v>
      </c>
      <c r="C1885" s="13" t="s">
        <v>3</v>
      </c>
      <c r="D1885" s="12" t="s">
        <v>3</v>
      </c>
      <c r="E1885" s="12" t="s">
        <v>3</v>
      </c>
      <c r="F1885" s="96"/>
      <c r="G1885" s="86"/>
      <c r="H1885" s="10">
        <v>28163</v>
      </c>
      <c r="I1885" s="10">
        <v>1554</v>
      </c>
      <c r="J1885" s="10">
        <v>29717</v>
      </c>
      <c r="K1885" s="10">
        <v>17174.400000000001</v>
      </c>
      <c r="L1885" s="10">
        <v>0</v>
      </c>
      <c r="M1885" s="10">
        <v>17174.400000000001</v>
      </c>
      <c r="N1885" s="10">
        <v>12542.6</v>
      </c>
      <c r="O1885" s="9">
        <v>0.57793182353535011</v>
      </c>
      <c r="P1885" s="10">
        <v>33019.14</v>
      </c>
      <c r="Q1885" s="10">
        <v>0</v>
      </c>
      <c r="R1885" s="10">
        <v>33019.14</v>
      </c>
      <c r="S1885" s="11">
        <v>-3302.14</v>
      </c>
      <c r="T1885" s="9">
        <v>1.1111195611939293</v>
      </c>
    </row>
    <row r="1886" spans="1:20" hidden="1" outlineLevel="4" collapsed="1" x14ac:dyDescent="0.35">
      <c r="A1886" s="14" t="s">
        <v>3</v>
      </c>
      <c r="B1886" s="14" t="s">
        <v>3</v>
      </c>
      <c r="C1886" s="13" t="s">
        <v>3</v>
      </c>
      <c r="D1886" s="12" t="s">
        <v>3</v>
      </c>
      <c r="E1886" s="12" t="s">
        <v>3</v>
      </c>
      <c r="F1886" s="96"/>
      <c r="G1886" s="86"/>
      <c r="H1886" s="10">
        <v>19764</v>
      </c>
      <c r="I1886" s="10">
        <v>865</v>
      </c>
      <c r="J1886" s="10">
        <v>20629</v>
      </c>
      <c r="K1886" s="10">
        <v>12397.15</v>
      </c>
      <c r="L1886" s="10">
        <v>0</v>
      </c>
      <c r="M1886" s="10">
        <v>12397.15</v>
      </c>
      <c r="N1886" s="10">
        <v>8231.85</v>
      </c>
      <c r="O1886" s="9">
        <v>0.6009573900819235</v>
      </c>
      <c r="P1886" s="10">
        <v>24170.65</v>
      </c>
      <c r="Q1886" s="10">
        <v>0</v>
      </c>
      <c r="R1886" s="10">
        <v>24170.65</v>
      </c>
      <c r="S1886" s="11">
        <v>-3541.65</v>
      </c>
      <c r="T1886" s="9">
        <v>1.1716830675262979</v>
      </c>
    </row>
    <row r="1887" spans="1:20" hidden="1" outlineLevel="4" collapsed="1" x14ac:dyDescent="0.35">
      <c r="A1887" s="14" t="s">
        <v>3</v>
      </c>
      <c r="B1887" s="14" t="s">
        <v>3</v>
      </c>
      <c r="C1887" s="13" t="s">
        <v>3</v>
      </c>
      <c r="D1887" s="12" t="s">
        <v>3</v>
      </c>
      <c r="E1887" s="12" t="s">
        <v>3</v>
      </c>
      <c r="F1887" s="96"/>
      <c r="G1887" s="86"/>
      <c r="H1887" s="10">
        <v>6794</v>
      </c>
      <c r="I1887" s="10">
        <v>570</v>
      </c>
      <c r="J1887" s="10">
        <v>7364</v>
      </c>
      <c r="K1887" s="10">
        <v>4061.4</v>
      </c>
      <c r="L1887" s="10">
        <v>0</v>
      </c>
      <c r="M1887" s="10">
        <v>4061.4</v>
      </c>
      <c r="N1887" s="10">
        <v>3302.6</v>
      </c>
      <c r="O1887" s="9">
        <v>0.55152091254752855</v>
      </c>
      <c r="P1887" s="10">
        <v>7739.28</v>
      </c>
      <c r="Q1887" s="10">
        <v>0</v>
      </c>
      <c r="R1887" s="10">
        <v>7739.28</v>
      </c>
      <c r="S1887" s="11">
        <v>-375.28</v>
      </c>
      <c r="T1887" s="9">
        <v>1.0509614340032591</v>
      </c>
    </row>
    <row r="1888" spans="1:20" hidden="1" outlineLevel="4" collapsed="1" x14ac:dyDescent="0.35">
      <c r="A1888" s="14" t="s">
        <v>3</v>
      </c>
      <c r="B1888" s="14" t="s">
        <v>3</v>
      </c>
      <c r="C1888" s="13" t="s">
        <v>3</v>
      </c>
      <c r="D1888" s="12" t="s">
        <v>3</v>
      </c>
      <c r="E1888" s="12" t="s">
        <v>3</v>
      </c>
      <c r="F1888" s="96"/>
      <c r="G1888" s="86"/>
      <c r="H1888" s="10">
        <v>24355</v>
      </c>
      <c r="I1888" s="10">
        <v>334</v>
      </c>
      <c r="J1888" s="10">
        <v>24689</v>
      </c>
      <c r="K1888" s="10">
        <v>13964</v>
      </c>
      <c r="L1888" s="10">
        <v>0</v>
      </c>
      <c r="M1888" s="10">
        <v>13964</v>
      </c>
      <c r="N1888" s="10">
        <v>10725</v>
      </c>
      <c r="O1888" s="9">
        <v>0.56559601441937701</v>
      </c>
      <c r="P1888" s="10">
        <v>29117.54</v>
      </c>
      <c r="Q1888" s="10">
        <v>0</v>
      </c>
      <c r="R1888" s="10">
        <v>29117.54</v>
      </c>
      <c r="S1888" s="11">
        <v>-4428.54</v>
      </c>
      <c r="T1888" s="9">
        <v>1.1793730001215117</v>
      </c>
    </row>
    <row r="1889" spans="1:20" hidden="1" outlineLevel="4" collapsed="1" x14ac:dyDescent="0.35">
      <c r="A1889" s="14" t="s">
        <v>3</v>
      </c>
      <c r="B1889" s="14" t="s">
        <v>3</v>
      </c>
      <c r="C1889" s="13" t="s">
        <v>3</v>
      </c>
      <c r="D1889" s="12" t="s">
        <v>3</v>
      </c>
      <c r="E1889" s="12" t="s">
        <v>3</v>
      </c>
      <c r="F1889" s="96"/>
      <c r="G1889" s="86"/>
      <c r="H1889" s="10">
        <v>0</v>
      </c>
      <c r="I1889" s="10">
        <v>136</v>
      </c>
      <c r="J1889" s="10">
        <v>136</v>
      </c>
      <c r="K1889" s="10">
        <v>136.36000000000001</v>
      </c>
      <c r="L1889" s="10">
        <v>0</v>
      </c>
      <c r="M1889" s="10">
        <v>136.36000000000001</v>
      </c>
      <c r="N1889" s="11">
        <v>-0.36</v>
      </c>
      <c r="O1889" s="9">
        <v>1.0026470588235294</v>
      </c>
      <c r="P1889" s="10">
        <v>136.36000000000001</v>
      </c>
      <c r="Q1889" s="10">
        <v>0</v>
      </c>
      <c r="R1889" s="10">
        <v>136.36000000000001</v>
      </c>
      <c r="S1889" s="11">
        <v>-0.36</v>
      </c>
      <c r="T1889" s="9">
        <v>1.0026470588235294</v>
      </c>
    </row>
    <row r="1890" spans="1:20" hidden="1" outlineLevel="4" collapsed="1" x14ac:dyDescent="0.35">
      <c r="A1890" s="14" t="s">
        <v>3</v>
      </c>
      <c r="B1890" s="14" t="s">
        <v>3</v>
      </c>
      <c r="C1890" s="13" t="s">
        <v>3</v>
      </c>
      <c r="D1890" s="12" t="s">
        <v>3</v>
      </c>
      <c r="E1890" s="12" t="s">
        <v>3</v>
      </c>
      <c r="F1890" s="96"/>
      <c r="G1890" s="86"/>
      <c r="H1890" s="10">
        <v>0</v>
      </c>
      <c r="I1890" s="10">
        <v>136</v>
      </c>
      <c r="J1890" s="10">
        <v>136</v>
      </c>
      <c r="K1890" s="10">
        <v>136.49</v>
      </c>
      <c r="L1890" s="10">
        <v>0</v>
      </c>
      <c r="M1890" s="10">
        <v>136.49</v>
      </c>
      <c r="N1890" s="11">
        <v>-0.49</v>
      </c>
      <c r="O1890" s="9">
        <v>1.0036029411764706</v>
      </c>
      <c r="P1890" s="10">
        <v>136.49</v>
      </c>
      <c r="Q1890" s="10">
        <v>0</v>
      </c>
      <c r="R1890" s="10">
        <v>136.49</v>
      </c>
      <c r="S1890" s="11">
        <v>-0.49</v>
      </c>
      <c r="T1890" s="9">
        <v>1.0036029411764706</v>
      </c>
    </row>
    <row r="1891" spans="1:20" hidden="1" outlineLevel="4" collapsed="1" x14ac:dyDescent="0.35">
      <c r="A1891" s="14" t="s">
        <v>3</v>
      </c>
      <c r="B1891" s="14" t="s">
        <v>3</v>
      </c>
      <c r="C1891" s="13" t="s">
        <v>3</v>
      </c>
      <c r="D1891" s="12" t="s">
        <v>3</v>
      </c>
      <c r="E1891" s="12" t="s">
        <v>3</v>
      </c>
      <c r="F1891" s="96"/>
      <c r="G1891" s="86"/>
      <c r="H1891" s="10">
        <v>9850</v>
      </c>
      <c r="I1891" s="10">
        <v>773</v>
      </c>
      <c r="J1891" s="10">
        <v>10623</v>
      </c>
      <c r="K1891" s="10">
        <v>6614.36</v>
      </c>
      <c r="L1891" s="10">
        <v>0</v>
      </c>
      <c r="M1891" s="10">
        <v>6614.36</v>
      </c>
      <c r="N1891" s="10">
        <v>4008.64</v>
      </c>
      <c r="O1891" s="9">
        <v>0.62264520380306876</v>
      </c>
      <c r="P1891" s="10">
        <v>12388.1</v>
      </c>
      <c r="Q1891" s="10">
        <v>0</v>
      </c>
      <c r="R1891" s="10">
        <v>12388.1</v>
      </c>
      <c r="S1891" s="11">
        <v>-1765.1</v>
      </c>
      <c r="T1891" s="9">
        <v>1.1661583356867176</v>
      </c>
    </row>
    <row r="1892" spans="1:20" hidden="1" outlineLevel="4" collapsed="1" x14ac:dyDescent="0.35">
      <c r="A1892" s="14" t="s">
        <v>3</v>
      </c>
      <c r="B1892" s="14" t="s">
        <v>3</v>
      </c>
      <c r="C1892" s="13" t="s">
        <v>3</v>
      </c>
      <c r="D1892" s="12" t="s">
        <v>3</v>
      </c>
      <c r="E1892" s="12" t="s">
        <v>3</v>
      </c>
      <c r="F1892" s="96"/>
      <c r="G1892" s="86"/>
      <c r="H1892" s="10">
        <v>0</v>
      </c>
      <c r="I1892" s="10">
        <v>0</v>
      </c>
      <c r="J1892" s="10">
        <v>0</v>
      </c>
      <c r="K1892" s="10">
        <v>18.55</v>
      </c>
      <c r="L1892" s="10">
        <v>0</v>
      </c>
      <c r="M1892" s="10">
        <v>18.55</v>
      </c>
      <c r="N1892" s="11">
        <v>-18.55</v>
      </c>
      <c r="O1892" s="24">
        <v>-1</v>
      </c>
      <c r="P1892" s="10">
        <v>48.91</v>
      </c>
      <c r="Q1892" s="10">
        <v>0</v>
      </c>
      <c r="R1892" s="10">
        <v>48.91</v>
      </c>
      <c r="S1892" s="11">
        <v>-48.91</v>
      </c>
      <c r="T1892" s="24">
        <v>-1</v>
      </c>
    </row>
    <row r="1893" spans="1:20" hidden="1" outlineLevel="4" collapsed="1" x14ac:dyDescent="0.35">
      <c r="A1893" s="14" t="s">
        <v>3</v>
      </c>
      <c r="B1893" s="14" t="s">
        <v>3</v>
      </c>
      <c r="C1893" s="13" t="s">
        <v>3</v>
      </c>
      <c r="D1893" s="12" t="s">
        <v>3</v>
      </c>
      <c r="E1893" s="12" t="s">
        <v>3</v>
      </c>
      <c r="F1893" s="96"/>
      <c r="G1893" s="86"/>
      <c r="H1893" s="10">
        <v>8513</v>
      </c>
      <c r="I1893" s="10">
        <v>807</v>
      </c>
      <c r="J1893" s="10">
        <v>9320</v>
      </c>
      <c r="K1893" s="10">
        <v>5109.57</v>
      </c>
      <c r="L1893" s="10">
        <v>0</v>
      </c>
      <c r="M1893" s="10">
        <v>5109.57</v>
      </c>
      <c r="N1893" s="10">
        <v>4210.43</v>
      </c>
      <c r="O1893" s="9">
        <v>0.54823712446351935</v>
      </c>
      <c r="P1893" s="10">
        <v>9689.91</v>
      </c>
      <c r="Q1893" s="10">
        <v>0</v>
      </c>
      <c r="R1893" s="10">
        <v>9689.91</v>
      </c>
      <c r="S1893" s="11">
        <v>-369.91</v>
      </c>
      <c r="T1893" s="9">
        <v>1.0396899141630902</v>
      </c>
    </row>
    <row r="1894" spans="1:20" hidden="1" outlineLevel="4" collapsed="1" x14ac:dyDescent="0.35">
      <c r="A1894" s="14" t="s">
        <v>3</v>
      </c>
      <c r="B1894" s="14" t="s">
        <v>3</v>
      </c>
      <c r="C1894" s="13" t="s">
        <v>3</v>
      </c>
      <c r="D1894" s="12" t="s">
        <v>3</v>
      </c>
      <c r="E1894" s="12" t="s">
        <v>3</v>
      </c>
      <c r="F1894" s="96"/>
      <c r="G1894" s="86"/>
      <c r="H1894" s="10">
        <v>6947</v>
      </c>
      <c r="I1894" s="10">
        <v>823</v>
      </c>
      <c r="J1894" s="10">
        <v>7770</v>
      </c>
      <c r="K1894" s="10">
        <v>4436.2299999999996</v>
      </c>
      <c r="L1894" s="10">
        <v>0</v>
      </c>
      <c r="M1894" s="10">
        <v>4436.2299999999996</v>
      </c>
      <c r="N1894" s="10">
        <v>3333.77</v>
      </c>
      <c r="O1894" s="9">
        <v>0.57094337194337197</v>
      </c>
      <c r="P1894" s="10">
        <v>7635.19</v>
      </c>
      <c r="Q1894" s="10">
        <v>0</v>
      </c>
      <c r="R1894" s="10">
        <v>7635.19</v>
      </c>
      <c r="S1894" s="10">
        <v>134.81</v>
      </c>
      <c r="T1894" s="9">
        <v>0.98264993564993564</v>
      </c>
    </row>
    <row r="1895" spans="1:20" hidden="1" outlineLevel="4" collapsed="1" x14ac:dyDescent="0.35">
      <c r="A1895" s="14" t="s">
        <v>3</v>
      </c>
      <c r="B1895" s="14" t="s">
        <v>3</v>
      </c>
      <c r="C1895" s="13" t="s">
        <v>3</v>
      </c>
      <c r="D1895" s="12" t="s">
        <v>3</v>
      </c>
      <c r="E1895" s="12" t="s">
        <v>3</v>
      </c>
      <c r="F1895" s="96"/>
      <c r="G1895" s="86"/>
      <c r="H1895" s="10">
        <v>12238</v>
      </c>
      <c r="I1895" s="10">
        <v>638</v>
      </c>
      <c r="J1895" s="10">
        <v>12876</v>
      </c>
      <c r="K1895" s="10">
        <v>7217.27</v>
      </c>
      <c r="L1895" s="10">
        <v>0</v>
      </c>
      <c r="M1895" s="10">
        <v>7217.27</v>
      </c>
      <c r="N1895" s="10">
        <v>5658.73</v>
      </c>
      <c r="O1895" s="9">
        <v>0.56052112457284875</v>
      </c>
      <c r="P1895" s="10">
        <v>13319.69</v>
      </c>
      <c r="Q1895" s="10">
        <v>0</v>
      </c>
      <c r="R1895" s="10">
        <v>13319.69</v>
      </c>
      <c r="S1895" s="11">
        <v>-443.69</v>
      </c>
      <c r="T1895" s="9">
        <v>1.0344586828207518</v>
      </c>
    </row>
    <row r="1896" spans="1:20" hidden="1" outlineLevel="4" collapsed="1" x14ac:dyDescent="0.35">
      <c r="A1896" s="14" t="s">
        <v>3</v>
      </c>
      <c r="B1896" s="14" t="s">
        <v>3</v>
      </c>
      <c r="C1896" s="13" t="s">
        <v>3</v>
      </c>
      <c r="D1896" s="12" t="s">
        <v>3</v>
      </c>
      <c r="E1896" s="12" t="s">
        <v>3</v>
      </c>
      <c r="F1896" s="96"/>
      <c r="G1896" s="86"/>
      <c r="H1896" s="10">
        <v>12177</v>
      </c>
      <c r="I1896" s="10">
        <v>1044</v>
      </c>
      <c r="J1896" s="10">
        <v>13221</v>
      </c>
      <c r="K1896" s="10">
        <v>6353.79</v>
      </c>
      <c r="L1896" s="10">
        <v>0</v>
      </c>
      <c r="M1896" s="10">
        <v>6353.79</v>
      </c>
      <c r="N1896" s="10">
        <v>6867.21</v>
      </c>
      <c r="O1896" s="9">
        <v>0.48058316314953481</v>
      </c>
      <c r="P1896" s="10">
        <v>11832.33</v>
      </c>
      <c r="Q1896" s="10">
        <v>0</v>
      </c>
      <c r="R1896" s="10">
        <v>11832.33</v>
      </c>
      <c r="S1896" s="10">
        <v>1388.67</v>
      </c>
      <c r="T1896" s="9">
        <v>0.89496482868164284</v>
      </c>
    </row>
    <row r="1897" spans="1:20" hidden="1" outlineLevel="4" collapsed="1" x14ac:dyDescent="0.35">
      <c r="A1897" s="14" t="s">
        <v>3</v>
      </c>
      <c r="B1897" s="14" t="s">
        <v>3</v>
      </c>
      <c r="C1897" s="13" t="s">
        <v>3</v>
      </c>
      <c r="D1897" s="12" t="s">
        <v>3</v>
      </c>
      <c r="E1897" s="12" t="s">
        <v>3</v>
      </c>
      <c r="F1897" s="96"/>
      <c r="G1897" s="86"/>
      <c r="H1897" s="10">
        <v>14797</v>
      </c>
      <c r="I1897" s="10">
        <v>124</v>
      </c>
      <c r="J1897" s="10">
        <v>14921</v>
      </c>
      <c r="K1897" s="10">
        <v>7400.14</v>
      </c>
      <c r="L1897" s="10">
        <v>0</v>
      </c>
      <c r="M1897" s="10">
        <v>7400.14</v>
      </c>
      <c r="N1897" s="10">
        <v>7520.86</v>
      </c>
      <c r="O1897" s="9">
        <v>0.49595469472555459</v>
      </c>
      <c r="P1897" s="10">
        <v>15234.94</v>
      </c>
      <c r="Q1897" s="10">
        <v>0</v>
      </c>
      <c r="R1897" s="10">
        <v>15234.94</v>
      </c>
      <c r="S1897" s="11">
        <v>-313.94</v>
      </c>
      <c r="T1897" s="9">
        <v>1.0210401447624153</v>
      </c>
    </row>
    <row r="1898" spans="1:20" hidden="1" outlineLevel="4" collapsed="1" x14ac:dyDescent="0.35">
      <c r="A1898" s="14" t="s">
        <v>3</v>
      </c>
      <c r="B1898" s="14" t="s">
        <v>3</v>
      </c>
      <c r="C1898" s="13" t="s">
        <v>3</v>
      </c>
      <c r="D1898" s="12" t="s">
        <v>3</v>
      </c>
      <c r="E1898" s="12" t="s">
        <v>3</v>
      </c>
      <c r="F1898" s="96"/>
      <c r="G1898" s="86"/>
      <c r="H1898" s="10">
        <v>11040</v>
      </c>
      <c r="I1898" s="10">
        <v>683</v>
      </c>
      <c r="J1898" s="10">
        <v>11723</v>
      </c>
      <c r="K1898" s="10">
        <v>6262.92</v>
      </c>
      <c r="L1898" s="10">
        <v>0</v>
      </c>
      <c r="M1898" s="10">
        <v>6262.92</v>
      </c>
      <c r="N1898" s="10">
        <v>5460.08</v>
      </c>
      <c r="O1898" s="9">
        <v>0.53424208820267849</v>
      </c>
      <c r="P1898" s="10">
        <v>12712.38</v>
      </c>
      <c r="Q1898" s="10">
        <v>0</v>
      </c>
      <c r="R1898" s="10">
        <v>12712.38</v>
      </c>
      <c r="S1898" s="11">
        <v>-989.38</v>
      </c>
      <c r="T1898" s="9">
        <v>1.0843964855412438</v>
      </c>
    </row>
    <row r="1899" spans="1:20" hidden="1" outlineLevel="4" collapsed="1" x14ac:dyDescent="0.35">
      <c r="A1899" s="14" t="s">
        <v>3</v>
      </c>
      <c r="B1899" s="14" t="s">
        <v>3</v>
      </c>
      <c r="C1899" s="13" t="s">
        <v>3</v>
      </c>
      <c r="D1899" s="12" t="s">
        <v>3</v>
      </c>
      <c r="E1899" s="12" t="s">
        <v>3</v>
      </c>
      <c r="F1899" s="96"/>
      <c r="G1899" s="86"/>
      <c r="H1899" s="10">
        <v>9974</v>
      </c>
      <c r="I1899" s="10">
        <v>966</v>
      </c>
      <c r="J1899" s="10">
        <v>10940</v>
      </c>
      <c r="K1899" s="10">
        <v>6295.42</v>
      </c>
      <c r="L1899" s="10">
        <v>0</v>
      </c>
      <c r="M1899" s="10">
        <v>6295.42</v>
      </c>
      <c r="N1899" s="10">
        <v>4644.58</v>
      </c>
      <c r="O1899" s="9">
        <v>0.57544972577696529</v>
      </c>
      <c r="P1899" s="10">
        <v>12252.7</v>
      </c>
      <c r="Q1899" s="10">
        <v>0</v>
      </c>
      <c r="R1899" s="10">
        <v>12252.7</v>
      </c>
      <c r="S1899" s="11">
        <v>-1312.7</v>
      </c>
      <c r="T1899" s="9">
        <v>1.1199908592321755</v>
      </c>
    </row>
    <row r="1900" spans="1:20" hidden="1" outlineLevel="4" collapsed="1" x14ac:dyDescent="0.35">
      <c r="A1900" s="14" t="s">
        <v>3</v>
      </c>
      <c r="B1900" s="14" t="s">
        <v>3</v>
      </c>
      <c r="C1900" s="13" t="s">
        <v>3</v>
      </c>
      <c r="D1900" s="12" t="s">
        <v>3</v>
      </c>
      <c r="E1900" s="12" t="s">
        <v>3</v>
      </c>
      <c r="F1900" s="96"/>
      <c r="G1900" s="86"/>
      <c r="H1900" s="10">
        <v>0</v>
      </c>
      <c r="I1900" s="10">
        <v>0</v>
      </c>
      <c r="J1900" s="10">
        <v>0</v>
      </c>
      <c r="K1900" s="10">
        <v>120.32</v>
      </c>
      <c r="L1900" s="10">
        <v>0</v>
      </c>
      <c r="M1900" s="10">
        <v>120.32</v>
      </c>
      <c r="N1900" s="11">
        <v>-120.32</v>
      </c>
      <c r="O1900" s="24">
        <v>-1</v>
      </c>
      <c r="P1900" s="10">
        <v>120.32</v>
      </c>
      <c r="Q1900" s="10">
        <v>0</v>
      </c>
      <c r="R1900" s="10">
        <v>120.32</v>
      </c>
      <c r="S1900" s="11">
        <v>-120.32</v>
      </c>
      <c r="T1900" s="24">
        <v>-1</v>
      </c>
    </row>
    <row r="1901" spans="1:20" hidden="1" outlineLevel="4" collapsed="1" x14ac:dyDescent="0.35">
      <c r="A1901" s="14" t="s">
        <v>3</v>
      </c>
      <c r="B1901" s="14" t="s">
        <v>3</v>
      </c>
      <c r="C1901" s="13" t="s">
        <v>3</v>
      </c>
      <c r="D1901" s="12" t="s">
        <v>3</v>
      </c>
      <c r="E1901" s="12" t="s">
        <v>3</v>
      </c>
      <c r="F1901" s="96"/>
      <c r="G1901" s="86"/>
      <c r="H1901" s="10">
        <v>1928</v>
      </c>
      <c r="I1901" s="10">
        <v>0</v>
      </c>
      <c r="J1901" s="10">
        <v>1928</v>
      </c>
      <c r="K1901" s="10">
        <v>0</v>
      </c>
      <c r="L1901" s="10">
        <v>0</v>
      </c>
      <c r="M1901" s="10">
        <v>0</v>
      </c>
      <c r="N1901" s="10">
        <v>1928</v>
      </c>
      <c r="O1901" s="9">
        <v>0</v>
      </c>
      <c r="P1901" s="10">
        <v>0</v>
      </c>
      <c r="Q1901" s="10">
        <v>0</v>
      </c>
      <c r="R1901" s="10">
        <v>0</v>
      </c>
      <c r="S1901" s="10">
        <v>1928</v>
      </c>
      <c r="T1901" s="9">
        <v>0</v>
      </c>
    </row>
    <row r="1902" spans="1:20" hidden="1" outlineLevel="4" collapsed="1" x14ac:dyDescent="0.35">
      <c r="A1902" s="14" t="s">
        <v>3</v>
      </c>
      <c r="B1902" s="14" t="s">
        <v>3</v>
      </c>
      <c r="C1902" s="13" t="s">
        <v>3</v>
      </c>
      <c r="D1902" s="12" t="s">
        <v>3</v>
      </c>
      <c r="E1902" s="12" t="s">
        <v>3</v>
      </c>
      <c r="F1902" s="96"/>
      <c r="G1902" s="86"/>
      <c r="H1902" s="10">
        <v>0</v>
      </c>
      <c r="I1902" s="10">
        <v>0</v>
      </c>
      <c r="J1902" s="10">
        <v>0</v>
      </c>
      <c r="K1902" s="10">
        <v>19.72</v>
      </c>
      <c r="L1902" s="10">
        <v>0</v>
      </c>
      <c r="M1902" s="10">
        <v>19.72</v>
      </c>
      <c r="N1902" s="11">
        <v>-19.72</v>
      </c>
      <c r="O1902" s="24">
        <v>-1</v>
      </c>
      <c r="P1902" s="10">
        <v>29.32</v>
      </c>
      <c r="Q1902" s="10">
        <v>0</v>
      </c>
      <c r="R1902" s="10">
        <v>29.32</v>
      </c>
      <c r="S1902" s="11">
        <v>-29.32</v>
      </c>
      <c r="T1902" s="24">
        <v>-1</v>
      </c>
    </row>
    <row r="1903" spans="1:20" hidden="1" outlineLevel="4" collapsed="1" x14ac:dyDescent="0.35">
      <c r="A1903" s="14" t="s">
        <v>3</v>
      </c>
      <c r="B1903" s="14" t="s">
        <v>3</v>
      </c>
      <c r="C1903" s="13" t="s">
        <v>3</v>
      </c>
      <c r="D1903" s="12" t="s">
        <v>3</v>
      </c>
      <c r="E1903" s="12" t="s">
        <v>3</v>
      </c>
      <c r="F1903" s="96"/>
      <c r="G1903" s="86"/>
      <c r="H1903" s="10">
        <v>0</v>
      </c>
      <c r="I1903" s="10">
        <v>55</v>
      </c>
      <c r="J1903" s="10">
        <v>55</v>
      </c>
      <c r="K1903" s="10">
        <v>54.7</v>
      </c>
      <c r="L1903" s="10">
        <v>0</v>
      </c>
      <c r="M1903" s="10">
        <v>54.7</v>
      </c>
      <c r="N1903" s="10">
        <v>0.3</v>
      </c>
      <c r="O1903" s="9">
        <v>0.99454545454545451</v>
      </c>
      <c r="P1903" s="10">
        <v>54.7</v>
      </c>
      <c r="Q1903" s="10">
        <v>0</v>
      </c>
      <c r="R1903" s="10">
        <v>54.7</v>
      </c>
      <c r="S1903" s="10">
        <v>0.3</v>
      </c>
      <c r="T1903" s="9">
        <v>0.99454545454545451</v>
      </c>
    </row>
    <row r="1904" spans="1:20" hidden="1" outlineLevel="4" collapsed="1" x14ac:dyDescent="0.35">
      <c r="A1904" s="14" t="s">
        <v>3</v>
      </c>
      <c r="B1904" s="14" t="s">
        <v>3</v>
      </c>
      <c r="C1904" s="13" t="s">
        <v>3</v>
      </c>
      <c r="D1904" s="12" t="s">
        <v>3</v>
      </c>
      <c r="E1904" s="12" t="s">
        <v>3</v>
      </c>
      <c r="F1904" s="96"/>
      <c r="G1904" s="86"/>
      <c r="H1904" s="10">
        <v>13587</v>
      </c>
      <c r="I1904" s="10">
        <v>225</v>
      </c>
      <c r="J1904" s="10">
        <v>13812</v>
      </c>
      <c r="K1904" s="10">
        <v>6626.04</v>
      </c>
      <c r="L1904" s="10">
        <v>0</v>
      </c>
      <c r="M1904" s="10">
        <v>6626.04</v>
      </c>
      <c r="N1904" s="10">
        <v>7185.96</v>
      </c>
      <c r="O1904" s="9">
        <v>0.47973066898349259</v>
      </c>
      <c r="P1904" s="10">
        <v>12984.66</v>
      </c>
      <c r="Q1904" s="10">
        <v>0</v>
      </c>
      <c r="R1904" s="10">
        <v>12984.66</v>
      </c>
      <c r="S1904" s="10">
        <v>827.34</v>
      </c>
      <c r="T1904" s="9">
        <v>0.94009991311902696</v>
      </c>
    </row>
    <row r="1905" spans="1:20" hidden="1" outlineLevel="4" collapsed="1" x14ac:dyDescent="0.35">
      <c r="A1905" s="14" t="s">
        <v>3</v>
      </c>
      <c r="B1905" s="14" t="s">
        <v>3</v>
      </c>
      <c r="C1905" s="13" t="s">
        <v>3</v>
      </c>
      <c r="D1905" s="12" t="s">
        <v>3</v>
      </c>
      <c r="E1905" s="12" t="s">
        <v>3</v>
      </c>
      <c r="F1905" s="96"/>
      <c r="G1905" s="86"/>
      <c r="H1905" s="10">
        <v>3570</v>
      </c>
      <c r="I1905" s="10">
        <v>9</v>
      </c>
      <c r="J1905" s="10">
        <v>3579</v>
      </c>
      <c r="K1905" s="10">
        <v>1834.59</v>
      </c>
      <c r="L1905" s="10">
        <v>0</v>
      </c>
      <c r="M1905" s="10">
        <v>1834.59</v>
      </c>
      <c r="N1905" s="10">
        <v>1744.41</v>
      </c>
      <c r="O1905" s="9">
        <v>0.51259849119865886</v>
      </c>
      <c r="P1905" s="10">
        <v>3633.51</v>
      </c>
      <c r="Q1905" s="10">
        <v>0</v>
      </c>
      <c r="R1905" s="10">
        <v>3633.51</v>
      </c>
      <c r="S1905" s="11">
        <v>-54.51</v>
      </c>
      <c r="T1905" s="9">
        <v>1.0152305113160101</v>
      </c>
    </row>
    <row r="1906" spans="1:20" hidden="1" outlineLevel="4" collapsed="1" x14ac:dyDescent="0.35">
      <c r="A1906" s="14" t="s">
        <v>3</v>
      </c>
      <c r="B1906" s="14" t="s">
        <v>3</v>
      </c>
      <c r="C1906" s="13" t="s">
        <v>3</v>
      </c>
      <c r="D1906" s="12" t="s">
        <v>3</v>
      </c>
      <c r="E1906" s="12" t="s">
        <v>3</v>
      </c>
      <c r="F1906" s="96"/>
      <c r="G1906" s="86"/>
      <c r="H1906" s="10">
        <v>11337</v>
      </c>
      <c r="I1906" s="10">
        <v>102</v>
      </c>
      <c r="J1906" s="10">
        <v>11439</v>
      </c>
      <c r="K1906" s="10">
        <v>4826.3</v>
      </c>
      <c r="L1906" s="10">
        <v>0</v>
      </c>
      <c r="M1906" s="10">
        <v>4826.3</v>
      </c>
      <c r="N1906" s="10">
        <v>6612.7</v>
      </c>
      <c r="O1906" s="9">
        <v>0.4219162514205787</v>
      </c>
      <c r="P1906" s="10">
        <v>9764.6</v>
      </c>
      <c r="Q1906" s="10">
        <v>0</v>
      </c>
      <c r="R1906" s="10">
        <v>9764.6</v>
      </c>
      <c r="S1906" s="10">
        <v>1674.4</v>
      </c>
      <c r="T1906" s="9">
        <v>0.85362356849374943</v>
      </c>
    </row>
    <row r="1907" spans="1:20" hidden="1" outlineLevel="4" collapsed="1" x14ac:dyDescent="0.35">
      <c r="A1907" s="14" t="s">
        <v>3</v>
      </c>
      <c r="B1907" s="14" t="s">
        <v>3</v>
      </c>
      <c r="C1907" s="13" t="s">
        <v>3</v>
      </c>
      <c r="D1907" s="12" t="s">
        <v>3</v>
      </c>
      <c r="E1907" s="12" t="s">
        <v>3</v>
      </c>
      <c r="F1907" s="96"/>
      <c r="G1907" s="86"/>
      <c r="H1907" s="10">
        <v>6726</v>
      </c>
      <c r="I1907" s="10">
        <v>13</v>
      </c>
      <c r="J1907" s="10">
        <v>6739</v>
      </c>
      <c r="K1907" s="10">
        <v>635.41999999999996</v>
      </c>
      <c r="L1907" s="10">
        <v>0</v>
      </c>
      <c r="M1907" s="10">
        <v>635.41999999999996</v>
      </c>
      <c r="N1907" s="10">
        <v>6103.58</v>
      </c>
      <c r="O1907" s="9">
        <v>9.4289953999109666E-2</v>
      </c>
      <c r="P1907" s="10">
        <v>1274.72</v>
      </c>
      <c r="Q1907" s="10">
        <v>0</v>
      </c>
      <c r="R1907" s="10">
        <v>1274.72</v>
      </c>
      <c r="S1907" s="10">
        <v>5464.28</v>
      </c>
      <c r="T1907" s="9">
        <v>0.18915566107731116</v>
      </c>
    </row>
    <row r="1908" spans="1:20" hidden="1" outlineLevel="4" collapsed="1" x14ac:dyDescent="0.35">
      <c r="A1908" s="14" t="s">
        <v>3</v>
      </c>
      <c r="B1908" s="14" t="s">
        <v>3</v>
      </c>
      <c r="C1908" s="13" t="s">
        <v>3</v>
      </c>
      <c r="D1908" s="12" t="s">
        <v>3</v>
      </c>
      <c r="E1908" s="12" t="s">
        <v>3</v>
      </c>
      <c r="F1908" s="96"/>
      <c r="G1908" s="86"/>
      <c r="H1908" s="10">
        <v>48737</v>
      </c>
      <c r="I1908" s="10">
        <v>1017</v>
      </c>
      <c r="J1908" s="10">
        <v>49754</v>
      </c>
      <c r="K1908" s="10">
        <v>25214.54</v>
      </c>
      <c r="L1908" s="10">
        <v>0</v>
      </c>
      <c r="M1908" s="10">
        <v>25214.54</v>
      </c>
      <c r="N1908" s="10">
        <v>24539.46</v>
      </c>
      <c r="O1908" s="9">
        <v>0.5067841781565301</v>
      </c>
      <c r="P1908" s="10">
        <v>52874.78</v>
      </c>
      <c r="Q1908" s="10">
        <v>0</v>
      </c>
      <c r="R1908" s="10">
        <v>52874.78</v>
      </c>
      <c r="S1908" s="11">
        <v>-3120.78</v>
      </c>
      <c r="T1908" s="9">
        <v>1.0627242030791495</v>
      </c>
    </row>
    <row r="1909" spans="1:20" hidden="1" outlineLevel="4" collapsed="1" x14ac:dyDescent="0.35">
      <c r="A1909" s="14" t="s">
        <v>3</v>
      </c>
      <c r="B1909" s="14" t="s">
        <v>3</v>
      </c>
      <c r="C1909" s="13" t="s">
        <v>3</v>
      </c>
      <c r="D1909" s="12" t="s">
        <v>3</v>
      </c>
      <c r="E1909" s="12" t="s">
        <v>3</v>
      </c>
      <c r="F1909" s="96"/>
      <c r="G1909" s="86"/>
      <c r="H1909" s="10">
        <v>19099</v>
      </c>
      <c r="I1909" s="10">
        <v>369</v>
      </c>
      <c r="J1909" s="10">
        <v>19468</v>
      </c>
      <c r="K1909" s="10">
        <v>10837.35</v>
      </c>
      <c r="L1909" s="10">
        <v>0</v>
      </c>
      <c r="M1909" s="10">
        <v>10837.35</v>
      </c>
      <c r="N1909" s="10">
        <v>8630.65</v>
      </c>
      <c r="O1909" s="9">
        <v>0.55667505650297922</v>
      </c>
      <c r="P1909" s="10">
        <v>21591.21</v>
      </c>
      <c r="Q1909" s="10">
        <v>0</v>
      </c>
      <c r="R1909" s="10">
        <v>21591.21</v>
      </c>
      <c r="S1909" s="11">
        <v>-2123.21</v>
      </c>
      <c r="T1909" s="9">
        <v>1.1090615368810355</v>
      </c>
    </row>
    <row r="1910" spans="1:20" hidden="1" outlineLevel="4" collapsed="1" x14ac:dyDescent="0.35">
      <c r="A1910" s="14" t="s">
        <v>3</v>
      </c>
      <c r="B1910" s="14" t="s">
        <v>3</v>
      </c>
      <c r="C1910" s="13" t="s">
        <v>3</v>
      </c>
      <c r="D1910" s="12" t="s">
        <v>3</v>
      </c>
      <c r="E1910" s="12" t="s">
        <v>3</v>
      </c>
      <c r="F1910" s="96"/>
      <c r="G1910" s="86"/>
      <c r="H1910" s="10">
        <v>9974</v>
      </c>
      <c r="I1910" s="10">
        <v>0</v>
      </c>
      <c r="J1910" s="10">
        <v>9974</v>
      </c>
      <c r="K1910" s="10">
        <v>5132.7700000000004</v>
      </c>
      <c r="L1910" s="10">
        <v>0</v>
      </c>
      <c r="M1910" s="10">
        <v>5132.7700000000004</v>
      </c>
      <c r="N1910" s="10">
        <v>4841.2299999999996</v>
      </c>
      <c r="O1910" s="9">
        <v>0.51461499899739327</v>
      </c>
      <c r="P1910" s="10">
        <v>10290.07</v>
      </c>
      <c r="Q1910" s="10">
        <v>0</v>
      </c>
      <c r="R1910" s="10">
        <v>10290.07</v>
      </c>
      <c r="S1910" s="11">
        <v>-316.07</v>
      </c>
      <c r="T1910" s="9">
        <v>1.0316893924202928</v>
      </c>
    </row>
    <row r="1911" spans="1:20" hidden="1" outlineLevel="4" collapsed="1" x14ac:dyDescent="0.35">
      <c r="A1911" s="14" t="s">
        <v>3</v>
      </c>
      <c r="B1911" s="14" t="s">
        <v>3</v>
      </c>
      <c r="C1911" s="13" t="s">
        <v>3</v>
      </c>
      <c r="D1911" s="12" t="s">
        <v>3</v>
      </c>
      <c r="E1911" s="12" t="s">
        <v>3</v>
      </c>
      <c r="F1911" s="96"/>
      <c r="G1911" s="86"/>
      <c r="H1911" s="10">
        <v>26696</v>
      </c>
      <c r="I1911" s="10">
        <v>26</v>
      </c>
      <c r="J1911" s="10">
        <v>26722</v>
      </c>
      <c r="K1911" s="10">
        <v>15263.97</v>
      </c>
      <c r="L1911" s="10">
        <v>0</v>
      </c>
      <c r="M1911" s="10">
        <v>15263.97</v>
      </c>
      <c r="N1911" s="10">
        <v>11458.03</v>
      </c>
      <c r="O1911" s="9">
        <v>0.57121360676596067</v>
      </c>
      <c r="P1911" s="10">
        <v>29928.09</v>
      </c>
      <c r="Q1911" s="10">
        <v>0</v>
      </c>
      <c r="R1911" s="10">
        <v>29928.09</v>
      </c>
      <c r="S1911" s="11">
        <v>-3206.09</v>
      </c>
      <c r="T1911" s="9">
        <v>1.1199794177082554</v>
      </c>
    </row>
    <row r="1912" spans="1:20" hidden="1" outlineLevel="4" collapsed="1" x14ac:dyDescent="0.35">
      <c r="A1912" s="14" t="s">
        <v>3</v>
      </c>
      <c r="B1912" s="14" t="s">
        <v>3</v>
      </c>
      <c r="C1912" s="13" t="s">
        <v>3</v>
      </c>
      <c r="D1912" s="12" t="s">
        <v>3</v>
      </c>
      <c r="E1912" s="12" t="s">
        <v>3</v>
      </c>
      <c r="F1912" s="96"/>
      <c r="G1912" s="86"/>
      <c r="H1912" s="10">
        <v>9054</v>
      </c>
      <c r="I1912" s="10">
        <v>93</v>
      </c>
      <c r="J1912" s="10">
        <v>9147</v>
      </c>
      <c r="K1912" s="10">
        <v>4468.3100000000004</v>
      </c>
      <c r="L1912" s="10">
        <v>0</v>
      </c>
      <c r="M1912" s="10">
        <v>4468.3100000000004</v>
      </c>
      <c r="N1912" s="10">
        <v>4678.6899999999996</v>
      </c>
      <c r="O1912" s="9">
        <v>0.48850005466273094</v>
      </c>
      <c r="P1912" s="10">
        <v>8896.49</v>
      </c>
      <c r="Q1912" s="10">
        <v>0</v>
      </c>
      <c r="R1912" s="10">
        <v>8896.49</v>
      </c>
      <c r="S1912" s="10">
        <v>250.51</v>
      </c>
      <c r="T1912" s="9">
        <v>0.97261287853941181</v>
      </c>
    </row>
    <row r="1913" spans="1:20" hidden="1" outlineLevel="4" collapsed="1" x14ac:dyDescent="0.35">
      <c r="A1913" s="14" t="s">
        <v>3</v>
      </c>
      <c r="B1913" s="14" t="s">
        <v>3</v>
      </c>
      <c r="C1913" s="13" t="s">
        <v>3</v>
      </c>
      <c r="D1913" s="12" t="s">
        <v>3</v>
      </c>
      <c r="E1913" s="12" t="s">
        <v>3</v>
      </c>
      <c r="F1913" s="96"/>
      <c r="G1913" s="86"/>
      <c r="H1913" s="10">
        <v>24118</v>
      </c>
      <c r="I1913" s="10">
        <v>169</v>
      </c>
      <c r="J1913" s="10">
        <v>24287</v>
      </c>
      <c r="K1913" s="10">
        <v>13463.53</v>
      </c>
      <c r="L1913" s="10">
        <v>0</v>
      </c>
      <c r="M1913" s="10">
        <v>13463.53</v>
      </c>
      <c r="N1913" s="10">
        <v>10823.47</v>
      </c>
      <c r="O1913" s="9">
        <v>0.55435129904887392</v>
      </c>
      <c r="P1913" s="10">
        <v>27025.93</v>
      </c>
      <c r="Q1913" s="10">
        <v>0</v>
      </c>
      <c r="R1913" s="10">
        <v>27025.93</v>
      </c>
      <c r="S1913" s="11">
        <v>-2738.93</v>
      </c>
      <c r="T1913" s="9">
        <v>1.1127735002264585</v>
      </c>
    </row>
    <row r="1914" spans="1:20" hidden="1" outlineLevel="4" collapsed="1" x14ac:dyDescent="0.35">
      <c r="A1914" s="14" t="s">
        <v>3</v>
      </c>
      <c r="B1914" s="14" t="s">
        <v>3</v>
      </c>
      <c r="C1914" s="13" t="s">
        <v>3</v>
      </c>
      <c r="D1914" s="12" t="s">
        <v>3</v>
      </c>
      <c r="E1914" s="12" t="s">
        <v>3</v>
      </c>
      <c r="F1914" s="96"/>
      <c r="G1914" s="86"/>
      <c r="H1914" s="10">
        <v>9136</v>
      </c>
      <c r="I1914" s="10">
        <v>445</v>
      </c>
      <c r="J1914" s="10">
        <v>9581</v>
      </c>
      <c r="K1914" s="10">
        <v>5751.15</v>
      </c>
      <c r="L1914" s="10">
        <v>0</v>
      </c>
      <c r="M1914" s="10">
        <v>5751.15</v>
      </c>
      <c r="N1914" s="10">
        <v>3829.85</v>
      </c>
      <c r="O1914" s="9">
        <v>0.60026615175868903</v>
      </c>
      <c r="P1914" s="10">
        <v>10680.81</v>
      </c>
      <c r="Q1914" s="10">
        <v>0</v>
      </c>
      <c r="R1914" s="10">
        <v>10680.81</v>
      </c>
      <c r="S1914" s="11">
        <v>-1099.81</v>
      </c>
      <c r="T1914" s="9">
        <v>1.1147907316564032</v>
      </c>
    </row>
    <row r="1915" spans="1:20" hidden="1" outlineLevel="4" collapsed="1" x14ac:dyDescent="0.35">
      <c r="A1915" s="14" t="s">
        <v>3</v>
      </c>
      <c r="B1915" s="14" t="s">
        <v>3</v>
      </c>
      <c r="C1915" s="13" t="s">
        <v>3</v>
      </c>
      <c r="D1915" s="12" t="s">
        <v>3</v>
      </c>
      <c r="E1915" s="12" t="s">
        <v>3</v>
      </c>
      <c r="F1915" s="96"/>
      <c r="G1915" s="86"/>
      <c r="H1915" s="10">
        <v>26299</v>
      </c>
      <c r="I1915" s="10">
        <v>530</v>
      </c>
      <c r="J1915" s="10">
        <v>26829</v>
      </c>
      <c r="K1915" s="10">
        <v>13473.31</v>
      </c>
      <c r="L1915" s="10">
        <v>0</v>
      </c>
      <c r="M1915" s="10">
        <v>13473.31</v>
      </c>
      <c r="N1915" s="10">
        <v>13355.69</v>
      </c>
      <c r="O1915" s="9">
        <v>0.50219203101121923</v>
      </c>
      <c r="P1915" s="10">
        <v>26284.99</v>
      </c>
      <c r="Q1915" s="10">
        <v>0</v>
      </c>
      <c r="R1915" s="10">
        <v>26284.99</v>
      </c>
      <c r="S1915" s="10">
        <v>544.01</v>
      </c>
      <c r="T1915" s="9">
        <v>0.97972306086697225</v>
      </c>
    </row>
    <row r="1916" spans="1:20" hidden="1" outlineLevel="4" collapsed="1" x14ac:dyDescent="0.35">
      <c r="A1916" s="14" t="s">
        <v>3</v>
      </c>
      <c r="B1916" s="14" t="s">
        <v>3</v>
      </c>
      <c r="C1916" s="13" t="s">
        <v>3</v>
      </c>
      <c r="D1916" s="12" t="s">
        <v>3</v>
      </c>
      <c r="E1916" s="12" t="s">
        <v>3</v>
      </c>
      <c r="F1916" s="96"/>
      <c r="G1916" s="86"/>
      <c r="H1916" s="10">
        <v>413</v>
      </c>
      <c r="I1916" s="10">
        <v>0</v>
      </c>
      <c r="J1916" s="10">
        <v>413</v>
      </c>
      <c r="K1916" s="10">
        <v>182.44</v>
      </c>
      <c r="L1916" s="10">
        <v>0</v>
      </c>
      <c r="M1916" s="10">
        <v>182.44</v>
      </c>
      <c r="N1916" s="10">
        <v>230.56</v>
      </c>
      <c r="O1916" s="9">
        <v>0.44174334140435834</v>
      </c>
      <c r="P1916" s="10">
        <v>182.44</v>
      </c>
      <c r="Q1916" s="10">
        <v>0</v>
      </c>
      <c r="R1916" s="10">
        <v>182.44</v>
      </c>
      <c r="S1916" s="10">
        <v>230.56</v>
      </c>
      <c r="T1916" s="9">
        <v>0.44174334140435834</v>
      </c>
    </row>
    <row r="1917" spans="1:20" hidden="1" outlineLevel="4" collapsed="1" x14ac:dyDescent="0.35">
      <c r="A1917" s="14" t="s">
        <v>3</v>
      </c>
      <c r="B1917" s="14" t="s">
        <v>3</v>
      </c>
      <c r="C1917" s="13" t="s">
        <v>3</v>
      </c>
      <c r="D1917" s="12" t="s">
        <v>3</v>
      </c>
      <c r="E1917" s="12" t="s">
        <v>3</v>
      </c>
      <c r="F1917" s="96"/>
      <c r="G1917" s="86"/>
      <c r="H1917" s="10">
        <v>5792</v>
      </c>
      <c r="I1917" s="10">
        <v>60</v>
      </c>
      <c r="J1917" s="10">
        <v>5852</v>
      </c>
      <c r="K1917" s="10">
        <v>2865.22</v>
      </c>
      <c r="L1917" s="10">
        <v>0</v>
      </c>
      <c r="M1917" s="10">
        <v>2865.22</v>
      </c>
      <c r="N1917" s="10">
        <v>2986.78</v>
      </c>
      <c r="O1917" s="9">
        <v>0.48961380724538617</v>
      </c>
      <c r="P1917" s="10">
        <v>5636.68</v>
      </c>
      <c r="Q1917" s="10">
        <v>0</v>
      </c>
      <c r="R1917" s="10">
        <v>5636.68</v>
      </c>
      <c r="S1917" s="10">
        <v>215.32</v>
      </c>
      <c r="T1917" s="9">
        <v>0.96320574162679429</v>
      </c>
    </row>
    <row r="1918" spans="1:20" hidden="1" outlineLevel="4" collapsed="1" x14ac:dyDescent="0.35">
      <c r="A1918" s="14" t="s">
        <v>3</v>
      </c>
      <c r="B1918" s="14" t="s">
        <v>3</v>
      </c>
      <c r="C1918" s="13" t="s">
        <v>3</v>
      </c>
      <c r="D1918" s="12" t="s">
        <v>3</v>
      </c>
      <c r="E1918" s="12" t="s">
        <v>3</v>
      </c>
      <c r="F1918" s="96"/>
      <c r="G1918" s="86"/>
      <c r="H1918" s="10">
        <v>10253</v>
      </c>
      <c r="I1918" s="10">
        <v>417</v>
      </c>
      <c r="J1918" s="10">
        <v>10670</v>
      </c>
      <c r="K1918" s="10">
        <v>5891.19</v>
      </c>
      <c r="L1918" s="10">
        <v>0</v>
      </c>
      <c r="M1918" s="10">
        <v>5891.19</v>
      </c>
      <c r="N1918" s="10">
        <v>4778.8100000000004</v>
      </c>
      <c r="O1918" s="9">
        <v>0.5521265229615745</v>
      </c>
      <c r="P1918" s="10">
        <v>11650.29</v>
      </c>
      <c r="Q1918" s="10">
        <v>0</v>
      </c>
      <c r="R1918" s="10">
        <v>11650.29</v>
      </c>
      <c r="S1918" s="11">
        <v>-980.29</v>
      </c>
      <c r="T1918" s="9">
        <v>1.0918734770384255</v>
      </c>
    </row>
    <row r="1919" spans="1:20" hidden="1" outlineLevel="4" collapsed="1" x14ac:dyDescent="0.35">
      <c r="A1919" s="14" t="s">
        <v>3</v>
      </c>
      <c r="B1919" s="14" t="s">
        <v>3</v>
      </c>
      <c r="C1919" s="13" t="s">
        <v>3</v>
      </c>
      <c r="D1919" s="12" t="s">
        <v>3</v>
      </c>
      <c r="E1919" s="12" t="s">
        <v>3</v>
      </c>
      <c r="F1919" s="96"/>
      <c r="G1919" s="86"/>
      <c r="H1919" s="10">
        <v>21096</v>
      </c>
      <c r="I1919" s="10">
        <v>555</v>
      </c>
      <c r="J1919" s="10">
        <v>21651</v>
      </c>
      <c r="K1919" s="10">
        <v>11250.94</v>
      </c>
      <c r="L1919" s="10">
        <v>0</v>
      </c>
      <c r="M1919" s="10">
        <v>11250.94</v>
      </c>
      <c r="N1919" s="10">
        <v>10400.06</v>
      </c>
      <c r="O1919" s="9">
        <v>0.51964990069742734</v>
      </c>
      <c r="P1919" s="10">
        <v>23077.119999999999</v>
      </c>
      <c r="Q1919" s="10">
        <v>0</v>
      </c>
      <c r="R1919" s="10">
        <v>23077.119999999999</v>
      </c>
      <c r="S1919" s="11">
        <v>-1426.12</v>
      </c>
      <c r="T1919" s="9">
        <v>1.0658685511061845</v>
      </c>
    </row>
    <row r="1920" spans="1:20" hidden="1" outlineLevel="4" collapsed="1" x14ac:dyDescent="0.35">
      <c r="A1920" s="14" t="s">
        <v>3</v>
      </c>
      <c r="B1920" s="14" t="s">
        <v>3</v>
      </c>
      <c r="C1920" s="13" t="s">
        <v>3</v>
      </c>
      <c r="D1920" s="12" t="s">
        <v>3</v>
      </c>
      <c r="E1920" s="12" t="s">
        <v>3</v>
      </c>
      <c r="F1920" s="96"/>
      <c r="G1920" s="86"/>
      <c r="H1920" s="10">
        <v>14186</v>
      </c>
      <c r="I1920" s="10">
        <v>456</v>
      </c>
      <c r="J1920" s="10">
        <v>14642</v>
      </c>
      <c r="K1920" s="10">
        <v>7683.9</v>
      </c>
      <c r="L1920" s="10">
        <v>0</v>
      </c>
      <c r="M1920" s="10">
        <v>7683.9</v>
      </c>
      <c r="N1920" s="10">
        <v>6958.1</v>
      </c>
      <c r="O1920" s="9">
        <v>0.52478486545553882</v>
      </c>
      <c r="P1920" s="10">
        <v>14519.22</v>
      </c>
      <c r="Q1920" s="10">
        <v>0</v>
      </c>
      <c r="R1920" s="10">
        <v>14519.22</v>
      </c>
      <c r="S1920" s="10">
        <v>122.78</v>
      </c>
      <c r="T1920" s="9">
        <v>0.99161453353367024</v>
      </c>
    </row>
    <row r="1921" spans="1:20" hidden="1" outlineLevel="4" collapsed="1" x14ac:dyDescent="0.35">
      <c r="A1921" s="14" t="s">
        <v>3</v>
      </c>
      <c r="B1921" s="14" t="s">
        <v>3</v>
      </c>
      <c r="C1921" s="13" t="s">
        <v>3</v>
      </c>
      <c r="D1921" s="12" t="s">
        <v>3</v>
      </c>
      <c r="E1921" s="12" t="s">
        <v>3</v>
      </c>
      <c r="F1921" s="96"/>
      <c r="G1921" s="86"/>
      <c r="H1921" s="10">
        <v>4293</v>
      </c>
      <c r="I1921" s="10">
        <v>12</v>
      </c>
      <c r="J1921" s="10">
        <v>4305</v>
      </c>
      <c r="K1921" s="10">
        <v>2243.56</v>
      </c>
      <c r="L1921" s="10">
        <v>0</v>
      </c>
      <c r="M1921" s="10">
        <v>2243.56</v>
      </c>
      <c r="N1921" s="10">
        <v>2061.44</v>
      </c>
      <c r="O1921" s="9">
        <v>0.52115214866434378</v>
      </c>
      <c r="P1921" s="10">
        <v>4542.5200000000004</v>
      </c>
      <c r="Q1921" s="10">
        <v>0</v>
      </c>
      <c r="R1921" s="10">
        <v>4542.5200000000004</v>
      </c>
      <c r="S1921" s="11">
        <v>-237.52</v>
      </c>
      <c r="T1921" s="9">
        <v>1.0551730545876887</v>
      </c>
    </row>
    <row r="1922" spans="1:20" hidden="1" outlineLevel="4" collapsed="1" x14ac:dyDescent="0.35">
      <c r="A1922" s="14" t="s">
        <v>3</v>
      </c>
      <c r="B1922" s="14" t="s">
        <v>3</v>
      </c>
      <c r="C1922" s="13" t="s">
        <v>3</v>
      </c>
      <c r="D1922" s="12" t="s">
        <v>3</v>
      </c>
      <c r="E1922" s="12" t="s">
        <v>3</v>
      </c>
      <c r="F1922" s="96"/>
      <c r="G1922" s="86"/>
      <c r="H1922" s="10">
        <v>0</v>
      </c>
      <c r="I1922" s="10">
        <v>0</v>
      </c>
      <c r="J1922" s="10">
        <v>0</v>
      </c>
      <c r="K1922" s="10">
        <v>1082.06</v>
      </c>
      <c r="L1922" s="10">
        <v>0</v>
      </c>
      <c r="M1922" s="10">
        <v>1082.06</v>
      </c>
      <c r="N1922" s="11">
        <v>-1082.06</v>
      </c>
      <c r="O1922" s="24">
        <v>-1</v>
      </c>
      <c r="P1922" s="10">
        <v>2000.84</v>
      </c>
      <c r="Q1922" s="10">
        <v>0</v>
      </c>
      <c r="R1922" s="10">
        <v>2000.84</v>
      </c>
      <c r="S1922" s="11">
        <v>-2000.84</v>
      </c>
      <c r="T1922" s="24">
        <v>-1</v>
      </c>
    </row>
    <row r="1923" spans="1:20" hidden="1" outlineLevel="4" collapsed="1" x14ac:dyDescent="0.35">
      <c r="A1923" s="14" t="s">
        <v>3</v>
      </c>
      <c r="B1923" s="14" t="s">
        <v>3</v>
      </c>
      <c r="C1923" s="13" t="s">
        <v>3</v>
      </c>
      <c r="D1923" s="12" t="s">
        <v>3</v>
      </c>
      <c r="E1923" s="12" t="s">
        <v>3</v>
      </c>
      <c r="F1923" s="96"/>
      <c r="G1923" s="86"/>
      <c r="H1923" s="10">
        <v>0</v>
      </c>
      <c r="I1923" s="10">
        <v>0</v>
      </c>
      <c r="J1923" s="10">
        <v>0</v>
      </c>
      <c r="K1923" s="10">
        <v>526.36</v>
      </c>
      <c r="L1923" s="10">
        <v>0</v>
      </c>
      <c r="M1923" s="10">
        <v>526.36</v>
      </c>
      <c r="N1923" s="11">
        <v>-526.36</v>
      </c>
      <c r="O1923" s="24">
        <v>-1</v>
      </c>
      <c r="P1923" s="10">
        <v>526.36</v>
      </c>
      <c r="Q1923" s="10">
        <v>0</v>
      </c>
      <c r="R1923" s="10">
        <v>526.36</v>
      </c>
      <c r="S1923" s="11">
        <v>-526.36</v>
      </c>
      <c r="T1923" s="24">
        <v>-1</v>
      </c>
    </row>
    <row r="1924" spans="1:20" hidden="1" outlineLevel="4" collapsed="1" x14ac:dyDescent="0.35">
      <c r="A1924" s="14" t="s">
        <v>3</v>
      </c>
      <c r="B1924" s="14" t="s">
        <v>3</v>
      </c>
      <c r="C1924" s="13" t="s">
        <v>3</v>
      </c>
      <c r="D1924" s="12" t="s">
        <v>3</v>
      </c>
      <c r="E1924" s="12" t="s">
        <v>3</v>
      </c>
      <c r="F1924" s="96"/>
      <c r="G1924" s="86"/>
      <c r="H1924" s="10">
        <v>19584</v>
      </c>
      <c r="I1924" s="10">
        <v>349</v>
      </c>
      <c r="J1924" s="10">
        <v>19933</v>
      </c>
      <c r="K1924" s="10">
        <v>10559.45</v>
      </c>
      <c r="L1924" s="10">
        <v>0</v>
      </c>
      <c r="M1924" s="10">
        <v>10559.45</v>
      </c>
      <c r="N1924" s="10">
        <v>9373.5499999999993</v>
      </c>
      <c r="O1924" s="9">
        <v>0.52974715296242414</v>
      </c>
      <c r="P1924" s="10">
        <v>20822.03</v>
      </c>
      <c r="Q1924" s="10">
        <v>0</v>
      </c>
      <c r="R1924" s="10">
        <v>20822.03</v>
      </c>
      <c r="S1924" s="11">
        <v>-889.03</v>
      </c>
      <c r="T1924" s="9">
        <v>1.0446009130587468</v>
      </c>
    </row>
    <row r="1925" spans="1:20" hidden="1" outlineLevel="4" collapsed="1" x14ac:dyDescent="0.35">
      <c r="A1925" s="14" t="s">
        <v>3</v>
      </c>
      <c r="B1925" s="14" t="s">
        <v>3</v>
      </c>
      <c r="C1925" s="13" t="s">
        <v>3</v>
      </c>
      <c r="D1925" s="12" t="s">
        <v>3</v>
      </c>
      <c r="E1925" s="12" t="s">
        <v>3</v>
      </c>
      <c r="F1925" s="96"/>
      <c r="G1925" s="86"/>
      <c r="H1925" s="10">
        <v>25099</v>
      </c>
      <c r="I1925" s="10">
        <v>1191</v>
      </c>
      <c r="J1925" s="10">
        <v>26290</v>
      </c>
      <c r="K1925" s="10">
        <v>13090.22</v>
      </c>
      <c r="L1925" s="10">
        <v>0</v>
      </c>
      <c r="M1925" s="10">
        <v>13090.22</v>
      </c>
      <c r="N1925" s="10">
        <v>13199.78</v>
      </c>
      <c r="O1925" s="9">
        <v>0.49791631799163177</v>
      </c>
      <c r="P1925" s="10">
        <v>24870.74</v>
      </c>
      <c r="Q1925" s="10">
        <v>0</v>
      </c>
      <c r="R1925" s="10">
        <v>24870.74</v>
      </c>
      <c r="S1925" s="10">
        <v>1419.26</v>
      </c>
      <c r="T1925" s="9">
        <v>0.94601521491061236</v>
      </c>
    </row>
    <row r="1926" spans="1:20" hidden="1" outlineLevel="4" collapsed="1" x14ac:dyDescent="0.35">
      <c r="A1926" s="14" t="s">
        <v>3</v>
      </c>
      <c r="B1926" s="14" t="s">
        <v>3</v>
      </c>
      <c r="C1926" s="13" t="s">
        <v>3</v>
      </c>
      <c r="D1926" s="12" t="s">
        <v>3</v>
      </c>
      <c r="E1926" s="12" t="s">
        <v>3</v>
      </c>
      <c r="F1926" s="96"/>
      <c r="G1926" s="86"/>
      <c r="H1926" s="10">
        <v>7669</v>
      </c>
      <c r="I1926" s="10">
        <v>12</v>
      </c>
      <c r="J1926" s="10">
        <v>7681</v>
      </c>
      <c r="K1926" s="10">
        <v>3336.25</v>
      </c>
      <c r="L1926" s="10">
        <v>0</v>
      </c>
      <c r="M1926" s="10">
        <v>3336.25</v>
      </c>
      <c r="N1926" s="10">
        <v>4344.75</v>
      </c>
      <c r="O1926" s="9">
        <v>0.43435099596406718</v>
      </c>
      <c r="P1926" s="10">
        <v>6490.93</v>
      </c>
      <c r="Q1926" s="10">
        <v>0</v>
      </c>
      <c r="R1926" s="10">
        <v>6490.93</v>
      </c>
      <c r="S1926" s="10">
        <v>1190.07</v>
      </c>
      <c r="T1926" s="9">
        <v>0.84506314281994532</v>
      </c>
    </row>
    <row r="1927" spans="1:20" hidden="1" outlineLevel="4" collapsed="1" x14ac:dyDescent="0.35">
      <c r="A1927" s="14" t="s">
        <v>3</v>
      </c>
      <c r="B1927" s="14" t="s">
        <v>3</v>
      </c>
      <c r="C1927" s="13" t="s">
        <v>3</v>
      </c>
      <c r="D1927" s="12" t="s">
        <v>3</v>
      </c>
      <c r="E1927" s="12" t="s">
        <v>3</v>
      </c>
      <c r="F1927" s="96"/>
      <c r="G1927" s="86"/>
      <c r="H1927" s="10">
        <v>23212</v>
      </c>
      <c r="I1927" s="10">
        <v>2142</v>
      </c>
      <c r="J1927" s="10">
        <v>25354</v>
      </c>
      <c r="K1927" s="10">
        <v>14143.56</v>
      </c>
      <c r="L1927" s="10">
        <v>0</v>
      </c>
      <c r="M1927" s="10">
        <v>14143.56</v>
      </c>
      <c r="N1927" s="10">
        <v>11210.44</v>
      </c>
      <c r="O1927" s="9">
        <v>0.5578433383292577</v>
      </c>
      <c r="P1927" s="10">
        <v>25776.78</v>
      </c>
      <c r="Q1927" s="10">
        <v>0</v>
      </c>
      <c r="R1927" s="10">
        <v>25776.78</v>
      </c>
      <c r="S1927" s="11">
        <v>-422.78</v>
      </c>
      <c r="T1927" s="9">
        <v>1.016675080855092</v>
      </c>
    </row>
    <row r="1928" spans="1:20" hidden="1" outlineLevel="4" collapsed="1" x14ac:dyDescent="0.35">
      <c r="A1928" s="14" t="s">
        <v>3</v>
      </c>
      <c r="B1928" s="14" t="s">
        <v>3</v>
      </c>
      <c r="C1928" s="13" t="s">
        <v>3</v>
      </c>
      <c r="D1928" s="12" t="s">
        <v>3</v>
      </c>
      <c r="E1928" s="12" t="s">
        <v>3</v>
      </c>
      <c r="F1928" s="96"/>
      <c r="G1928" s="86"/>
      <c r="H1928" s="10">
        <v>8993</v>
      </c>
      <c r="I1928" s="10">
        <v>84</v>
      </c>
      <c r="J1928" s="10">
        <v>9077</v>
      </c>
      <c r="K1928" s="10">
        <v>4915.54</v>
      </c>
      <c r="L1928" s="10">
        <v>0</v>
      </c>
      <c r="M1928" s="10">
        <v>4915.54</v>
      </c>
      <c r="N1928" s="10">
        <v>4161.46</v>
      </c>
      <c r="O1928" s="9">
        <v>0.5415379530681943</v>
      </c>
      <c r="P1928" s="10">
        <v>9521.08</v>
      </c>
      <c r="Q1928" s="10">
        <v>0</v>
      </c>
      <c r="R1928" s="10">
        <v>9521.08</v>
      </c>
      <c r="S1928" s="11">
        <v>-444.08</v>
      </c>
      <c r="T1928" s="9">
        <v>1.0489236531893797</v>
      </c>
    </row>
    <row r="1929" spans="1:20" hidden="1" outlineLevel="4" collapsed="1" x14ac:dyDescent="0.35">
      <c r="A1929" s="14" t="s">
        <v>3</v>
      </c>
      <c r="B1929" s="14" t="s">
        <v>3</v>
      </c>
      <c r="C1929" s="13" t="s">
        <v>3</v>
      </c>
      <c r="D1929" s="12" t="s">
        <v>3</v>
      </c>
      <c r="E1929" s="12" t="s">
        <v>3</v>
      </c>
      <c r="F1929" s="96"/>
      <c r="G1929" s="86"/>
      <c r="H1929" s="10">
        <v>27830</v>
      </c>
      <c r="I1929" s="10">
        <v>819</v>
      </c>
      <c r="J1929" s="10">
        <v>28649</v>
      </c>
      <c r="K1929" s="10">
        <v>13568.25</v>
      </c>
      <c r="L1929" s="10">
        <v>0</v>
      </c>
      <c r="M1929" s="10">
        <v>13568.25</v>
      </c>
      <c r="N1929" s="10">
        <v>15080.75</v>
      </c>
      <c r="O1929" s="9">
        <v>0.47360291807741983</v>
      </c>
      <c r="P1929" s="10">
        <v>26428.53</v>
      </c>
      <c r="Q1929" s="10">
        <v>0</v>
      </c>
      <c r="R1929" s="10">
        <v>26428.53</v>
      </c>
      <c r="S1929" s="10">
        <v>2220.4699999999998</v>
      </c>
      <c r="T1929" s="9">
        <v>0.92249397884742923</v>
      </c>
    </row>
    <row r="1930" spans="1:20" hidden="1" outlineLevel="4" collapsed="1" x14ac:dyDescent="0.35">
      <c r="A1930" s="14" t="s">
        <v>3</v>
      </c>
      <c r="B1930" s="14" t="s">
        <v>3</v>
      </c>
      <c r="C1930" s="13" t="s">
        <v>3</v>
      </c>
      <c r="D1930" s="12" t="s">
        <v>3</v>
      </c>
      <c r="E1930" s="12" t="s">
        <v>3</v>
      </c>
      <c r="F1930" s="96"/>
      <c r="G1930" s="86"/>
      <c r="H1930" s="10">
        <v>5107</v>
      </c>
      <c r="I1930" s="10">
        <v>71</v>
      </c>
      <c r="J1930" s="10">
        <v>5178</v>
      </c>
      <c r="K1930" s="10">
        <v>2497.65</v>
      </c>
      <c r="L1930" s="10">
        <v>0</v>
      </c>
      <c r="M1930" s="10">
        <v>2497.65</v>
      </c>
      <c r="N1930" s="10">
        <v>2680.35</v>
      </c>
      <c r="O1930" s="9">
        <v>0.48235805330243336</v>
      </c>
      <c r="P1930" s="10">
        <v>4755.99</v>
      </c>
      <c r="Q1930" s="10">
        <v>0</v>
      </c>
      <c r="R1930" s="10">
        <v>4755.99</v>
      </c>
      <c r="S1930" s="10">
        <v>422.01</v>
      </c>
      <c r="T1930" s="9">
        <v>0.91849942062572421</v>
      </c>
    </row>
    <row r="1931" spans="1:20" hidden="1" outlineLevel="4" collapsed="1" x14ac:dyDescent="0.35">
      <c r="A1931" s="14" t="s">
        <v>3</v>
      </c>
      <c r="B1931" s="14" t="s">
        <v>3</v>
      </c>
      <c r="C1931" s="13" t="s">
        <v>3</v>
      </c>
      <c r="D1931" s="12" t="s">
        <v>3</v>
      </c>
      <c r="E1931" s="12" t="s">
        <v>3</v>
      </c>
      <c r="F1931" s="96"/>
      <c r="G1931" s="86"/>
      <c r="H1931" s="10">
        <v>23189</v>
      </c>
      <c r="I1931" s="10">
        <v>261</v>
      </c>
      <c r="J1931" s="10">
        <v>23450</v>
      </c>
      <c r="K1931" s="10">
        <v>12823.71</v>
      </c>
      <c r="L1931" s="10">
        <v>0</v>
      </c>
      <c r="M1931" s="10">
        <v>12823.71</v>
      </c>
      <c r="N1931" s="10">
        <v>10626.29</v>
      </c>
      <c r="O1931" s="9">
        <v>0.54685330490405115</v>
      </c>
      <c r="P1931" s="10">
        <v>28295.25</v>
      </c>
      <c r="Q1931" s="10">
        <v>0</v>
      </c>
      <c r="R1931" s="10">
        <v>28295.25</v>
      </c>
      <c r="S1931" s="11">
        <v>-4845.25</v>
      </c>
      <c r="T1931" s="9">
        <v>1.2066204690831557</v>
      </c>
    </row>
    <row r="1932" spans="1:20" hidden="1" outlineLevel="4" collapsed="1" x14ac:dyDescent="0.35">
      <c r="A1932" s="14" t="s">
        <v>3</v>
      </c>
      <c r="B1932" s="14" t="s">
        <v>3</v>
      </c>
      <c r="C1932" s="13" t="s">
        <v>3</v>
      </c>
      <c r="D1932" s="12" t="s">
        <v>3</v>
      </c>
      <c r="E1932" s="12" t="s">
        <v>3</v>
      </c>
      <c r="F1932" s="96"/>
      <c r="G1932" s="86"/>
      <c r="H1932" s="10">
        <v>1341</v>
      </c>
      <c r="I1932" s="10">
        <v>0</v>
      </c>
      <c r="J1932" s="10">
        <v>1341</v>
      </c>
      <c r="K1932" s="10">
        <v>0</v>
      </c>
      <c r="L1932" s="10">
        <v>0</v>
      </c>
      <c r="M1932" s="10">
        <v>0</v>
      </c>
      <c r="N1932" s="10">
        <v>1341</v>
      </c>
      <c r="O1932" s="9">
        <v>0</v>
      </c>
      <c r="P1932" s="10">
        <v>0</v>
      </c>
      <c r="Q1932" s="10">
        <v>0</v>
      </c>
      <c r="R1932" s="10">
        <v>0</v>
      </c>
      <c r="S1932" s="10">
        <v>1341</v>
      </c>
      <c r="T1932" s="9">
        <v>0</v>
      </c>
    </row>
    <row r="1933" spans="1:20" hidden="1" outlineLevel="4" collapsed="1" x14ac:dyDescent="0.35">
      <c r="A1933" s="14" t="s">
        <v>3</v>
      </c>
      <c r="B1933" s="14" t="s">
        <v>3</v>
      </c>
      <c r="C1933" s="13" t="s">
        <v>3</v>
      </c>
      <c r="D1933" s="12" t="s">
        <v>3</v>
      </c>
      <c r="E1933" s="12" t="s">
        <v>3</v>
      </c>
      <c r="F1933" s="96"/>
      <c r="G1933" s="86"/>
      <c r="H1933" s="10">
        <v>6757</v>
      </c>
      <c r="I1933" s="10">
        <v>106</v>
      </c>
      <c r="J1933" s="10">
        <v>6863</v>
      </c>
      <c r="K1933" s="10">
        <v>3517.12</v>
      </c>
      <c r="L1933" s="10">
        <v>0</v>
      </c>
      <c r="M1933" s="10">
        <v>3517.12</v>
      </c>
      <c r="N1933" s="10">
        <v>3345.88</v>
      </c>
      <c r="O1933" s="9">
        <v>0.51247559376366025</v>
      </c>
      <c r="P1933" s="10">
        <v>7066.72</v>
      </c>
      <c r="Q1933" s="10">
        <v>0</v>
      </c>
      <c r="R1933" s="10">
        <v>7066.72</v>
      </c>
      <c r="S1933" s="11">
        <v>-203.72</v>
      </c>
      <c r="T1933" s="9">
        <v>1.0296838117441351</v>
      </c>
    </row>
    <row r="1934" spans="1:20" hidden="1" outlineLevel="4" collapsed="1" x14ac:dyDescent="0.35">
      <c r="A1934" s="14" t="s">
        <v>3</v>
      </c>
      <c r="B1934" s="14" t="s">
        <v>3</v>
      </c>
      <c r="C1934" s="13" t="s">
        <v>3</v>
      </c>
      <c r="D1934" s="12" t="s">
        <v>3</v>
      </c>
      <c r="E1934" s="12" t="s">
        <v>3</v>
      </c>
      <c r="F1934" s="96"/>
      <c r="G1934" s="86"/>
      <c r="H1934" s="10">
        <v>3171</v>
      </c>
      <c r="I1934" s="10">
        <v>0</v>
      </c>
      <c r="J1934" s="10">
        <v>3171</v>
      </c>
      <c r="K1934" s="10">
        <v>1387.73</v>
      </c>
      <c r="L1934" s="10">
        <v>0</v>
      </c>
      <c r="M1934" s="10">
        <v>1387.73</v>
      </c>
      <c r="N1934" s="10">
        <v>1783.27</v>
      </c>
      <c r="O1934" s="9">
        <v>0.43763166193629771</v>
      </c>
      <c r="P1934" s="10">
        <v>2793.65</v>
      </c>
      <c r="Q1934" s="10">
        <v>0</v>
      </c>
      <c r="R1934" s="10">
        <v>2793.65</v>
      </c>
      <c r="S1934" s="10">
        <v>377.35</v>
      </c>
      <c r="T1934" s="9">
        <v>0.88099968464206879</v>
      </c>
    </row>
    <row r="1935" spans="1:20" hidden="1" outlineLevel="4" collapsed="1" x14ac:dyDescent="0.35">
      <c r="A1935" s="14" t="s">
        <v>3</v>
      </c>
      <c r="B1935" s="14" t="s">
        <v>3</v>
      </c>
      <c r="C1935" s="13" t="s">
        <v>3</v>
      </c>
      <c r="D1935" s="12" t="s">
        <v>3</v>
      </c>
      <c r="E1935" s="12" t="s">
        <v>3</v>
      </c>
      <c r="F1935" s="96"/>
      <c r="G1935" s="86"/>
      <c r="H1935" s="10">
        <v>15397</v>
      </c>
      <c r="I1935" s="10">
        <v>362</v>
      </c>
      <c r="J1935" s="10">
        <v>15759</v>
      </c>
      <c r="K1935" s="10">
        <v>8224.93</v>
      </c>
      <c r="L1935" s="10">
        <v>0</v>
      </c>
      <c r="M1935" s="10">
        <v>8224.93</v>
      </c>
      <c r="N1935" s="10">
        <v>7534.07</v>
      </c>
      <c r="O1935" s="9">
        <v>0.52191953804175395</v>
      </c>
      <c r="P1935" s="10">
        <v>16061.59</v>
      </c>
      <c r="Q1935" s="10">
        <v>0</v>
      </c>
      <c r="R1935" s="10">
        <v>16061.59</v>
      </c>
      <c r="S1935" s="11">
        <v>-302.58999999999997</v>
      </c>
      <c r="T1935" s="9">
        <v>1.0192010914398122</v>
      </c>
    </row>
    <row r="1936" spans="1:20" hidden="1" outlineLevel="4" collapsed="1" x14ac:dyDescent="0.35">
      <c r="A1936" s="14" t="s">
        <v>3</v>
      </c>
      <c r="B1936" s="14" t="s">
        <v>3</v>
      </c>
      <c r="C1936" s="13" t="s">
        <v>3</v>
      </c>
      <c r="D1936" s="12" t="s">
        <v>3</v>
      </c>
      <c r="E1936" s="12" t="s">
        <v>3</v>
      </c>
      <c r="F1936" s="96"/>
      <c r="G1936" s="86"/>
      <c r="H1936" s="10">
        <v>9371</v>
      </c>
      <c r="I1936" s="10">
        <v>362</v>
      </c>
      <c r="J1936" s="10">
        <v>9733</v>
      </c>
      <c r="K1936" s="10">
        <v>5028.3599999999997</v>
      </c>
      <c r="L1936" s="10">
        <v>0</v>
      </c>
      <c r="M1936" s="10">
        <v>5028.3599999999997</v>
      </c>
      <c r="N1936" s="10">
        <v>4704.6400000000003</v>
      </c>
      <c r="O1936" s="9">
        <v>0.5166300215760814</v>
      </c>
      <c r="P1936" s="10">
        <v>9990.18</v>
      </c>
      <c r="Q1936" s="10">
        <v>0</v>
      </c>
      <c r="R1936" s="10">
        <v>9990.18</v>
      </c>
      <c r="S1936" s="11">
        <v>-257.18</v>
      </c>
      <c r="T1936" s="9">
        <v>1.0264235076543717</v>
      </c>
    </row>
    <row r="1937" spans="1:20" hidden="1" outlineLevel="4" collapsed="1" x14ac:dyDescent="0.35">
      <c r="A1937" s="14" t="s">
        <v>3</v>
      </c>
      <c r="B1937" s="14" t="s">
        <v>3</v>
      </c>
      <c r="C1937" s="13" t="s">
        <v>3</v>
      </c>
      <c r="D1937" s="12" t="s">
        <v>3</v>
      </c>
      <c r="E1937" s="12" t="s">
        <v>3</v>
      </c>
      <c r="F1937" s="96"/>
      <c r="G1937" s="86"/>
      <c r="H1937" s="10">
        <v>6646</v>
      </c>
      <c r="I1937" s="10">
        <v>86</v>
      </c>
      <c r="J1937" s="10">
        <v>6732</v>
      </c>
      <c r="K1937" s="10">
        <v>3275.56</v>
      </c>
      <c r="L1937" s="10">
        <v>0</v>
      </c>
      <c r="M1937" s="10">
        <v>3275.56</v>
      </c>
      <c r="N1937" s="10">
        <v>3456.44</v>
      </c>
      <c r="O1937" s="9">
        <v>0.48656565656565659</v>
      </c>
      <c r="P1937" s="10">
        <v>6549.22</v>
      </c>
      <c r="Q1937" s="10">
        <v>0</v>
      </c>
      <c r="R1937" s="10">
        <v>6549.22</v>
      </c>
      <c r="S1937" s="10">
        <v>182.78</v>
      </c>
      <c r="T1937" s="9">
        <v>0.97284907902554962</v>
      </c>
    </row>
    <row r="1938" spans="1:20" hidden="1" outlineLevel="4" collapsed="1" x14ac:dyDescent="0.35">
      <c r="A1938" s="14" t="s">
        <v>3</v>
      </c>
      <c r="B1938" s="14" t="s">
        <v>3</v>
      </c>
      <c r="C1938" s="13" t="s">
        <v>3</v>
      </c>
      <c r="D1938" s="12" t="s">
        <v>3</v>
      </c>
      <c r="E1938" s="12" t="s">
        <v>3</v>
      </c>
      <c r="F1938" s="96"/>
      <c r="G1938" s="86"/>
      <c r="H1938" s="10">
        <v>11697</v>
      </c>
      <c r="I1938" s="10">
        <v>70</v>
      </c>
      <c r="J1938" s="10">
        <v>11767</v>
      </c>
      <c r="K1938" s="10">
        <v>4623.92</v>
      </c>
      <c r="L1938" s="10">
        <v>0</v>
      </c>
      <c r="M1938" s="10">
        <v>4623.92</v>
      </c>
      <c r="N1938" s="10">
        <v>7143.08</v>
      </c>
      <c r="O1938" s="9">
        <v>0.3929565734681737</v>
      </c>
      <c r="P1938" s="10">
        <v>9120.98</v>
      </c>
      <c r="Q1938" s="10">
        <v>0</v>
      </c>
      <c r="R1938" s="10">
        <v>9120.98</v>
      </c>
      <c r="S1938" s="10">
        <v>2646.02</v>
      </c>
      <c r="T1938" s="9">
        <v>0.77513214923090001</v>
      </c>
    </row>
    <row r="1939" spans="1:20" hidden="1" outlineLevel="4" collapsed="1" x14ac:dyDescent="0.35">
      <c r="A1939" s="14" t="s">
        <v>3</v>
      </c>
      <c r="B1939" s="14" t="s">
        <v>3</v>
      </c>
      <c r="C1939" s="13" t="s">
        <v>3</v>
      </c>
      <c r="D1939" s="12" t="s">
        <v>3</v>
      </c>
      <c r="E1939" s="12" t="s">
        <v>3</v>
      </c>
      <c r="F1939" s="96"/>
      <c r="G1939" s="86"/>
      <c r="H1939" s="10">
        <v>4137</v>
      </c>
      <c r="I1939" s="10">
        <v>0</v>
      </c>
      <c r="J1939" s="10">
        <v>4137</v>
      </c>
      <c r="K1939" s="10">
        <v>1615.84</v>
      </c>
      <c r="L1939" s="10">
        <v>0</v>
      </c>
      <c r="M1939" s="10">
        <v>1615.84</v>
      </c>
      <c r="N1939" s="10">
        <v>2521.16</v>
      </c>
      <c r="O1939" s="9">
        <v>0.39058254773990814</v>
      </c>
      <c r="P1939" s="10">
        <v>3285.82</v>
      </c>
      <c r="Q1939" s="10">
        <v>0</v>
      </c>
      <c r="R1939" s="10">
        <v>3285.82</v>
      </c>
      <c r="S1939" s="10">
        <v>851.18</v>
      </c>
      <c r="T1939" s="9">
        <v>0.79425187333816771</v>
      </c>
    </row>
    <row r="1940" spans="1:20" hidden="1" outlineLevel="4" collapsed="1" x14ac:dyDescent="0.35">
      <c r="A1940" s="14" t="s">
        <v>3</v>
      </c>
      <c r="B1940" s="14" t="s">
        <v>3</v>
      </c>
      <c r="C1940" s="13" t="s">
        <v>3</v>
      </c>
      <c r="D1940" s="12" t="s">
        <v>3</v>
      </c>
      <c r="E1940" s="12" t="s">
        <v>3</v>
      </c>
      <c r="F1940" s="96"/>
      <c r="G1940" s="86"/>
      <c r="H1940" s="10">
        <v>5190</v>
      </c>
      <c r="I1940" s="10">
        <v>75</v>
      </c>
      <c r="J1940" s="10">
        <v>5265</v>
      </c>
      <c r="K1940" s="10">
        <v>2779.68</v>
      </c>
      <c r="L1940" s="10">
        <v>0</v>
      </c>
      <c r="M1940" s="10">
        <v>2779.68</v>
      </c>
      <c r="N1940" s="10">
        <v>2485.3200000000002</v>
      </c>
      <c r="O1940" s="9">
        <v>0.52795441595441595</v>
      </c>
      <c r="P1940" s="10">
        <v>5510.76</v>
      </c>
      <c r="Q1940" s="10">
        <v>0</v>
      </c>
      <c r="R1940" s="10">
        <v>5510.76</v>
      </c>
      <c r="S1940" s="11">
        <v>-245.76</v>
      </c>
      <c r="T1940" s="9">
        <v>1.0466780626780627</v>
      </c>
    </row>
    <row r="1941" spans="1:20" hidden="1" outlineLevel="4" collapsed="1" x14ac:dyDescent="0.35">
      <c r="A1941" s="14" t="s">
        <v>3</v>
      </c>
      <c r="B1941" s="14" t="s">
        <v>3</v>
      </c>
      <c r="C1941" s="13" t="s">
        <v>3</v>
      </c>
      <c r="D1941" s="12" t="s">
        <v>3</v>
      </c>
      <c r="E1941" s="12" t="s">
        <v>3</v>
      </c>
      <c r="F1941" s="96"/>
      <c r="G1941" s="86"/>
      <c r="H1941" s="10">
        <v>4739</v>
      </c>
      <c r="I1941" s="10">
        <v>154</v>
      </c>
      <c r="J1941" s="10">
        <v>4893</v>
      </c>
      <c r="K1941" s="10">
        <v>2413.83</v>
      </c>
      <c r="L1941" s="10">
        <v>0</v>
      </c>
      <c r="M1941" s="10">
        <v>2413.83</v>
      </c>
      <c r="N1941" s="10">
        <v>2479.17</v>
      </c>
      <c r="O1941" s="9">
        <v>0.49332311465358675</v>
      </c>
      <c r="P1941" s="10">
        <v>4864.6499999999996</v>
      </c>
      <c r="Q1941" s="10">
        <v>0</v>
      </c>
      <c r="R1941" s="10">
        <v>4864.6499999999996</v>
      </c>
      <c r="S1941" s="10">
        <v>28.35</v>
      </c>
      <c r="T1941" s="9">
        <v>0.99420600858369101</v>
      </c>
    </row>
    <row r="1942" spans="1:20" hidden="1" outlineLevel="4" collapsed="1" x14ac:dyDescent="0.35">
      <c r="A1942" s="14" t="s">
        <v>3</v>
      </c>
      <c r="B1942" s="14" t="s">
        <v>3</v>
      </c>
      <c r="C1942" s="13" t="s">
        <v>3</v>
      </c>
      <c r="D1942" s="12" t="s">
        <v>3</v>
      </c>
      <c r="E1942" s="12" t="s">
        <v>3</v>
      </c>
      <c r="F1942" s="96"/>
      <c r="G1942" s="86"/>
      <c r="H1942" s="10">
        <v>4228</v>
      </c>
      <c r="I1942" s="10">
        <v>41</v>
      </c>
      <c r="J1942" s="10">
        <v>4269</v>
      </c>
      <c r="K1942" s="10">
        <v>2084.58</v>
      </c>
      <c r="L1942" s="10">
        <v>0</v>
      </c>
      <c r="M1942" s="10">
        <v>2084.58</v>
      </c>
      <c r="N1942" s="10">
        <v>2184.42</v>
      </c>
      <c r="O1942" s="9">
        <v>0.48830639494026706</v>
      </c>
      <c r="P1942" s="10">
        <v>4138.68</v>
      </c>
      <c r="Q1942" s="10">
        <v>0</v>
      </c>
      <c r="R1942" s="10">
        <v>4138.68</v>
      </c>
      <c r="S1942" s="10">
        <v>130.32</v>
      </c>
      <c r="T1942" s="9">
        <v>0.96947294448348564</v>
      </c>
    </row>
    <row r="1943" spans="1:20" hidden="1" outlineLevel="4" collapsed="1" x14ac:dyDescent="0.35">
      <c r="A1943" s="14" t="s">
        <v>3</v>
      </c>
      <c r="B1943" s="14" t="s">
        <v>3</v>
      </c>
      <c r="C1943" s="13" t="s">
        <v>3</v>
      </c>
      <c r="D1943" s="12" t="s">
        <v>3</v>
      </c>
      <c r="E1943" s="12" t="s">
        <v>3</v>
      </c>
      <c r="F1943" s="96"/>
      <c r="G1943" s="86"/>
      <c r="H1943" s="10">
        <v>3548</v>
      </c>
      <c r="I1943" s="10">
        <v>227</v>
      </c>
      <c r="J1943" s="10">
        <v>3775</v>
      </c>
      <c r="K1943" s="10">
        <v>2126.3200000000002</v>
      </c>
      <c r="L1943" s="10">
        <v>0</v>
      </c>
      <c r="M1943" s="10">
        <v>2126.3200000000002</v>
      </c>
      <c r="N1943" s="10">
        <v>1648.68</v>
      </c>
      <c r="O1943" s="9">
        <v>0.5632635761589404</v>
      </c>
      <c r="P1943" s="10">
        <v>4012.72</v>
      </c>
      <c r="Q1943" s="10">
        <v>0</v>
      </c>
      <c r="R1943" s="10">
        <v>4012.72</v>
      </c>
      <c r="S1943" s="11">
        <v>-237.72</v>
      </c>
      <c r="T1943" s="9">
        <v>1.0629721854304637</v>
      </c>
    </row>
    <row r="1944" spans="1:20" hidden="1" outlineLevel="4" collapsed="1" x14ac:dyDescent="0.35">
      <c r="A1944" s="14" t="s">
        <v>3</v>
      </c>
      <c r="B1944" s="14" t="s">
        <v>3</v>
      </c>
      <c r="C1944" s="13" t="s">
        <v>3</v>
      </c>
      <c r="D1944" s="12" t="s">
        <v>3</v>
      </c>
      <c r="E1944" s="12" t="s">
        <v>3</v>
      </c>
      <c r="F1944" s="96"/>
      <c r="G1944" s="86"/>
      <c r="H1944" s="10">
        <v>4227</v>
      </c>
      <c r="I1944" s="10">
        <v>38</v>
      </c>
      <c r="J1944" s="10">
        <v>4265</v>
      </c>
      <c r="K1944" s="10">
        <v>2122.6</v>
      </c>
      <c r="L1944" s="10">
        <v>0</v>
      </c>
      <c r="M1944" s="10">
        <v>2122.6</v>
      </c>
      <c r="N1944" s="10">
        <v>2142.4</v>
      </c>
      <c r="O1944" s="9">
        <v>0.49767878077373973</v>
      </c>
      <c r="P1944" s="10">
        <v>4246.72</v>
      </c>
      <c r="Q1944" s="10">
        <v>0</v>
      </c>
      <c r="R1944" s="10">
        <v>4246.72</v>
      </c>
      <c r="S1944" s="10">
        <v>18.28</v>
      </c>
      <c r="T1944" s="9">
        <v>0.99571395076201641</v>
      </c>
    </row>
    <row r="1945" spans="1:20" hidden="1" outlineLevel="4" collapsed="1" x14ac:dyDescent="0.35">
      <c r="A1945" s="14" t="s">
        <v>3</v>
      </c>
      <c r="B1945" s="14" t="s">
        <v>3</v>
      </c>
      <c r="C1945" s="13" t="s">
        <v>3</v>
      </c>
      <c r="D1945" s="12" t="s">
        <v>3</v>
      </c>
      <c r="E1945" s="12" t="s">
        <v>3</v>
      </c>
      <c r="F1945" s="96"/>
      <c r="G1945" s="86"/>
      <c r="H1945" s="10">
        <v>5872</v>
      </c>
      <c r="I1945" s="10">
        <v>308</v>
      </c>
      <c r="J1945" s="10">
        <v>6180</v>
      </c>
      <c r="K1945" s="10">
        <v>2547.14</v>
      </c>
      <c r="L1945" s="10">
        <v>0</v>
      </c>
      <c r="M1945" s="10">
        <v>2547.14</v>
      </c>
      <c r="N1945" s="10">
        <v>3632.86</v>
      </c>
      <c r="O1945" s="9">
        <v>0.41215857605177991</v>
      </c>
      <c r="P1945" s="10">
        <v>5004.74</v>
      </c>
      <c r="Q1945" s="10">
        <v>0</v>
      </c>
      <c r="R1945" s="10">
        <v>5004.74</v>
      </c>
      <c r="S1945" s="10">
        <v>1175.26</v>
      </c>
      <c r="T1945" s="9">
        <v>0.80982847896440124</v>
      </c>
    </row>
    <row r="1946" spans="1:20" hidden="1" outlineLevel="4" collapsed="1" x14ac:dyDescent="0.35">
      <c r="A1946" s="14" t="s">
        <v>3</v>
      </c>
      <c r="B1946" s="14" t="s">
        <v>3</v>
      </c>
      <c r="C1946" s="13" t="s">
        <v>3</v>
      </c>
      <c r="D1946" s="12" t="s">
        <v>3</v>
      </c>
      <c r="E1946" s="12" t="s">
        <v>3</v>
      </c>
      <c r="F1946" s="96"/>
      <c r="G1946" s="86"/>
      <c r="H1946" s="10">
        <v>0</v>
      </c>
      <c r="I1946" s="10">
        <v>0</v>
      </c>
      <c r="J1946" s="10">
        <v>0</v>
      </c>
      <c r="K1946" s="10">
        <v>17.399999999999999</v>
      </c>
      <c r="L1946" s="10">
        <v>0</v>
      </c>
      <c r="M1946" s="10">
        <v>17.399999999999999</v>
      </c>
      <c r="N1946" s="11">
        <v>-17.399999999999999</v>
      </c>
      <c r="O1946" s="24">
        <v>-1</v>
      </c>
      <c r="P1946" s="10">
        <v>17.399999999999999</v>
      </c>
      <c r="Q1946" s="10">
        <v>0</v>
      </c>
      <c r="R1946" s="10">
        <v>17.399999999999999</v>
      </c>
      <c r="S1946" s="11">
        <v>-17.399999999999999</v>
      </c>
      <c r="T1946" s="24">
        <v>-1</v>
      </c>
    </row>
    <row r="1947" spans="1:20" hidden="1" outlineLevel="4" collapsed="1" x14ac:dyDescent="0.35">
      <c r="A1947" s="14" t="s">
        <v>3</v>
      </c>
      <c r="B1947" s="14" t="s">
        <v>3</v>
      </c>
      <c r="C1947" s="13" t="s">
        <v>3</v>
      </c>
      <c r="D1947" s="12" t="s">
        <v>3</v>
      </c>
      <c r="E1947" s="12" t="s">
        <v>3</v>
      </c>
      <c r="F1947" s="96"/>
      <c r="G1947" s="86"/>
      <c r="H1947" s="10">
        <v>1992</v>
      </c>
      <c r="I1947" s="10">
        <v>8</v>
      </c>
      <c r="J1947" s="10">
        <v>2000</v>
      </c>
      <c r="K1947" s="10">
        <v>335.81</v>
      </c>
      <c r="L1947" s="10">
        <v>0</v>
      </c>
      <c r="M1947" s="10">
        <v>335.81</v>
      </c>
      <c r="N1947" s="10">
        <v>1664.19</v>
      </c>
      <c r="O1947" s="9">
        <v>0.167905</v>
      </c>
      <c r="P1947" s="10">
        <v>335.81</v>
      </c>
      <c r="Q1947" s="10">
        <v>0</v>
      </c>
      <c r="R1947" s="10">
        <v>335.81</v>
      </c>
      <c r="S1947" s="10">
        <v>1664.19</v>
      </c>
      <c r="T1947" s="9">
        <v>0.167905</v>
      </c>
    </row>
    <row r="1948" spans="1:20" hidden="1" outlineLevel="4" collapsed="1" x14ac:dyDescent="0.35">
      <c r="A1948" s="14" t="s">
        <v>3</v>
      </c>
      <c r="B1948" s="14" t="s">
        <v>3</v>
      </c>
      <c r="C1948" s="13" t="s">
        <v>3</v>
      </c>
      <c r="D1948" s="12" t="s">
        <v>3</v>
      </c>
      <c r="E1948" s="12" t="s">
        <v>3</v>
      </c>
      <c r="F1948" s="96"/>
      <c r="G1948" s="86"/>
      <c r="H1948" s="10">
        <v>3391</v>
      </c>
      <c r="I1948" s="10">
        <v>41</v>
      </c>
      <c r="J1948" s="10">
        <v>3432</v>
      </c>
      <c r="K1948" s="10">
        <v>1759.81</v>
      </c>
      <c r="L1948" s="10">
        <v>0</v>
      </c>
      <c r="M1948" s="10">
        <v>1759.81</v>
      </c>
      <c r="N1948" s="10">
        <v>1672.19</v>
      </c>
      <c r="O1948" s="9">
        <v>0.51276515151515156</v>
      </c>
      <c r="P1948" s="10">
        <v>3423.73</v>
      </c>
      <c r="Q1948" s="10">
        <v>0</v>
      </c>
      <c r="R1948" s="10">
        <v>3423.73</v>
      </c>
      <c r="S1948" s="10">
        <v>8.27</v>
      </c>
      <c r="T1948" s="9">
        <v>0.99759032634032629</v>
      </c>
    </row>
    <row r="1949" spans="1:20" hidden="1" outlineLevel="4" collapsed="1" x14ac:dyDescent="0.35">
      <c r="A1949" s="14" t="s">
        <v>3</v>
      </c>
      <c r="B1949" s="14" t="s">
        <v>3</v>
      </c>
      <c r="C1949" s="13" t="s">
        <v>3</v>
      </c>
      <c r="D1949" s="12" t="s">
        <v>3</v>
      </c>
      <c r="E1949" s="12" t="s">
        <v>3</v>
      </c>
      <c r="F1949" s="96"/>
      <c r="G1949" s="86"/>
      <c r="H1949" s="10">
        <v>11535</v>
      </c>
      <c r="I1949" s="10">
        <v>776</v>
      </c>
      <c r="J1949" s="10">
        <v>12311</v>
      </c>
      <c r="K1949" s="10">
        <v>6048.61</v>
      </c>
      <c r="L1949" s="10">
        <v>0</v>
      </c>
      <c r="M1949" s="10">
        <v>6048.61</v>
      </c>
      <c r="N1949" s="10">
        <v>6262.39</v>
      </c>
      <c r="O1949" s="9">
        <v>0.49131752091625375</v>
      </c>
      <c r="P1949" s="10">
        <v>12322.09</v>
      </c>
      <c r="Q1949" s="10">
        <v>0</v>
      </c>
      <c r="R1949" s="10">
        <v>12322.09</v>
      </c>
      <c r="S1949" s="11">
        <v>-11.09</v>
      </c>
      <c r="T1949" s="9">
        <v>1.0009008204045162</v>
      </c>
    </row>
    <row r="1950" spans="1:20" hidden="1" outlineLevel="4" collapsed="1" x14ac:dyDescent="0.35">
      <c r="A1950" s="14" t="s">
        <v>3</v>
      </c>
      <c r="B1950" s="14" t="s">
        <v>3</v>
      </c>
      <c r="C1950" s="13" t="s">
        <v>3</v>
      </c>
      <c r="D1950" s="12" t="s">
        <v>3</v>
      </c>
      <c r="E1950" s="12" t="s">
        <v>3</v>
      </c>
      <c r="F1950" s="96"/>
      <c r="G1950" s="86"/>
      <c r="H1950" s="10">
        <v>5110</v>
      </c>
      <c r="I1950" s="10">
        <v>40</v>
      </c>
      <c r="J1950" s="10">
        <v>5150</v>
      </c>
      <c r="K1950" s="10">
        <v>2701.58</v>
      </c>
      <c r="L1950" s="10">
        <v>0</v>
      </c>
      <c r="M1950" s="10">
        <v>2701.58</v>
      </c>
      <c r="N1950" s="10">
        <v>2448.42</v>
      </c>
      <c r="O1950" s="9">
        <v>0.52457864077669902</v>
      </c>
      <c r="P1950" s="10">
        <v>5069.0600000000004</v>
      </c>
      <c r="Q1950" s="10">
        <v>0</v>
      </c>
      <c r="R1950" s="10">
        <v>5069.0600000000004</v>
      </c>
      <c r="S1950" s="10">
        <v>80.94</v>
      </c>
      <c r="T1950" s="9">
        <v>0.98428349514563107</v>
      </c>
    </row>
    <row r="1951" spans="1:20" hidden="1" outlineLevel="4" collapsed="1" x14ac:dyDescent="0.35">
      <c r="A1951" s="14" t="s">
        <v>3</v>
      </c>
      <c r="B1951" s="14" t="s">
        <v>3</v>
      </c>
      <c r="C1951" s="13" t="s">
        <v>3</v>
      </c>
      <c r="D1951" s="12" t="s">
        <v>3</v>
      </c>
      <c r="E1951" s="12" t="s">
        <v>3</v>
      </c>
      <c r="F1951" s="96"/>
      <c r="G1951" s="86"/>
      <c r="H1951" s="10">
        <v>5678</v>
      </c>
      <c r="I1951" s="11">
        <v>-297</v>
      </c>
      <c r="J1951" s="10">
        <v>5381</v>
      </c>
      <c r="K1951" s="10">
        <v>2161.31</v>
      </c>
      <c r="L1951" s="10">
        <v>0</v>
      </c>
      <c r="M1951" s="10">
        <v>2161.31</v>
      </c>
      <c r="N1951" s="10">
        <v>3219.69</v>
      </c>
      <c r="O1951" s="9">
        <v>0.40165582605463668</v>
      </c>
      <c r="P1951" s="10">
        <v>4022.87</v>
      </c>
      <c r="Q1951" s="10">
        <v>0</v>
      </c>
      <c r="R1951" s="10">
        <v>4022.87</v>
      </c>
      <c r="S1951" s="10">
        <v>1358.13</v>
      </c>
      <c r="T1951" s="9">
        <v>0.74760639286377994</v>
      </c>
    </row>
    <row r="1952" spans="1:20" hidden="1" outlineLevel="4" collapsed="1" x14ac:dyDescent="0.35">
      <c r="A1952" s="14" t="s">
        <v>3</v>
      </c>
      <c r="B1952" s="14" t="s">
        <v>3</v>
      </c>
      <c r="C1952" s="13" t="s">
        <v>3</v>
      </c>
      <c r="D1952" s="12" t="s">
        <v>3</v>
      </c>
      <c r="E1952" s="12" t="s">
        <v>3</v>
      </c>
      <c r="F1952" s="96"/>
      <c r="G1952" s="86"/>
      <c r="H1952" s="10">
        <v>2423</v>
      </c>
      <c r="I1952" s="10">
        <v>83</v>
      </c>
      <c r="J1952" s="10">
        <v>2506</v>
      </c>
      <c r="K1952" s="10">
        <v>1238.8900000000001</v>
      </c>
      <c r="L1952" s="10">
        <v>0</v>
      </c>
      <c r="M1952" s="10">
        <v>1238.8900000000001</v>
      </c>
      <c r="N1952" s="10">
        <v>1267.1099999999999</v>
      </c>
      <c r="O1952" s="9">
        <v>0.49436951316839584</v>
      </c>
      <c r="P1952" s="10">
        <v>2479.15</v>
      </c>
      <c r="Q1952" s="10">
        <v>0</v>
      </c>
      <c r="R1952" s="10">
        <v>2479.15</v>
      </c>
      <c r="S1952" s="10">
        <v>26.85</v>
      </c>
      <c r="T1952" s="9">
        <v>0.98928571428571432</v>
      </c>
    </row>
    <row r="1953" spans="1:20" hidden="1" outlineLevel="4" collapsed="1" x14ac:dyDescent="0.35">
      <c r="A1953" s="14" t="s">
        <v>3</v>
      </c>
      <c r="B1953" s="14" t="s">
        <v>3</v>
      </c>
      <c r="C1953" s="13" t="s">
        <v>3</v>
      </c>
      <c r="D1953" s="12" t="s">
        <v>3</v>
      </c>
      <c r="E1953" s="12" t="s">
        <v>3</v>
      </c>
      <c r="F1953" s="96"/>
      <c r="G1953" s="86"/>
      <c r="H1953" s="10">
        <v>5613</v>
      </c>
      <c r="I1953" s="10">
        <v>43</v>
      </c>
      <c r="J1953" s="10">
        <v>5656</v>
      </c>
      <c r="K1953" s="10">
        <v>2851.37</v>
      </c>
      <c r="L1953" s="10">
        <v>0</v>
      </c>
      <c r="M1953" s="10">
        <v>2851.37</v>
      </c>
      <c r="N1953" s="10">
        <v>2804.63</v>
      </c>
      <c r="O1953" s="9">
        <v>0.50413189533239033</v>
      </c>
      <c r="P1953" s="10">
        <v>6021.59</v>
      </c>
      <c r="Q1953" s="10">
        <v>0</v>
      </c>
      <c r="R1953" s="10">
        <v>6021.59</v>
      </c>
      <c r="S1953" s="11">
        <v>-365.59</v>
      </c>
      <c r="T1953" s="9">
        <v>1.0646375530410184</v>
      </c>
    </row>
    <row r="1954" spans="1:20" hidden="1" outlineLevel="4" collapsed="1" x14ac:dyDescent="0.35">
      <c r="A1954" s="14" t="s">
        <v>3</v>
      </c>
      <c r="B1954" s="14" t="s">
        <v>3</v>
      </c>
      <c r="C1954" s="13" t="s">
        <v>3</v>
      </c>
      <c r="D1954" s="12" t="s">
        <v>3</v>
      </c>
      <c r="E1954" s="12" t="s">
        <v>3</v>
      </c>
      <c r="F1954" s="96"/>
      <c r="G1954" s="86"/>
      <c r="H1954" s="10">
        <v>14732</v>
      </c>
      <c r="I1954" s="10">
        <v>351</v>
      </c>
      <c r="J1954" s="10">
        <v>15083</v>
      </c>
      <c r="K1954" s="10">
        <v>8104.22</v>
      </c>
      <c r="L1954" s="10">
        <v>0</v>
      </c>
      <c r="M1954" s="10">
        <v>8104.22</v>
      </c>
      <c r="N1954" s="10">
        <v>6978.78</v>
      </c>
      <c r="O1954" s="9">
        <v>0.5373082278061394</v>
      </c>
      <c r="P1954" s="10">
        <v>16919</v>
      </c>
      <c r="Q1954" s="10">
        <v>0</v>
      </c>
      <c r="R1954" s="10">
        <v>16919</v>
      </c>
      <c r="S1954" s="11">
        <v>-1836</v>
      </c>
      <c r="T1954" s="9">
        <v>1.1217264469933037</v>
      </c>
    </row>
    <row r="1955" spans="1:20" hidden="1" outlineLevel="4" collapsed="1" x14ac:dyDescent="0.35">
      <c r="A1955" s="14" t="s">
        <v>3</v>
      </c>
      <c r="B1955" s="14" t="s">
        <v>3</v>
      </c>
      <c r="C1955" s="13" t="s">
        <v>3</v>
      </c>
      <c r="D1955" s="12" t="s">
        <v>3</v>
      </c>
      <c r="E1955" s="12" t="s">
        <v>3</v>
      </c>
      <c r="F1955" s="96"/>
      <c r="G1955" s="86"/>
      <c r="H1955" s="10">
        <v>2128</v>
      </c>
      <c r="I1955" s="10">
        <v>35</v>
      </c>
      <c r="J1955" s="10">
        <v>2163</v>
      </c>
      <c r="K1955" s="10">
        <v>1071.1199999999999</v>
      </c>
      <c r="L1955" s="10">
        <v>0</v>
      </c>
      <c r="M1955" s="10">
        <v>1071.1199999999999</v>
      </c>
      <c r="N1955" s="10">
        <v>1091.8800000000001</v>
      </c>
      <c r="O1955" s="9">
        <v>0.4952011095700416</v>
      </c>
      <c r="P1955" s="10">
        <v>2150.6999999999998</v>
      </c>
      <c r="Q1955" s="10">
        <v>0</v>
      </c>
      <c r="R1955" s="10">
        <v>2150.6999999999998</v>
      </c>
      <c r="S1955" s="10">
        <v>12.3</v>
      </c>
      <c r="T1955" s="9">
        <v>0.99431345353675449</v>
      </c>
    </row>
    <row r="1956" spans="1:20" hidden="1" outlineLevel="4" collapsed="1" x14ac:dyDescent="0.35">
      <c r="A1956" s="14" t="s">
        <v>3</v>
      </c>
      <c r="B1956" s="14" t="s">
        <v>3</v>
      </c>
      <c r="C1956" s="13" t="s">
        <v>3</v>
      </c>
      <c r="D1956" s="12" t="s">
        <v>3</v>
      </c>
      <c r="E1956" s="12" t="s">
        <v>3</v>
      </c>
      <c r="F1956" s="96"/>
      <c r="G1956" s="86"/>
      <c r="H1956" s="10">
        <v>5235</v>
      </c>
      <c r="I1956" s="10">
        <v>0</v>
      </c>
      <c r="J1956" s="10">
        <v>5235</v>
      </c>
      <c r="K1956" s="10">
        <v>2802.21</v>
      </c>
      <c r="L1956" s="10">
        <v>0</v>
      </c>
      <c r="M1956" s="10">
        <v>2802.21</v>
      </c>
      <c r="N1956" s="10">
        <v>2432.79</v>
      </c>
      <c r="O1956" s="9">
        <v>0.53528366762177648</v>
      </c>
      <c r="P1956" s="10">
        <v>5674.89</v>
      </c>
      <c r="Q1956" s="10">
        <v>0</v>
      </c>
      <c r="R1956" s="10">
        <v>5674.89</v>
      </c>
      <c r="S1956" s="11">
        <v>-439.89</v>
      </c>
      <c r="T1956" s="9">
        <v>1.0840286532951289</v>
      </c>
    </row>
    <row r="1957" spans="1:20" hidden="1" outlineLevel="4" collapsed="1" x14ac:dyDescent="0.35">
      <c r="A1957" s="14" t="s">
        <v>3</v>
      </c>
      <c r="B1957" s="14" t="s">
        <v>3</v>
      </c>
      <c r="C1957" s="13" t="s">
        <v>3</v>
      </c>
      <c r="D1957" s="12" t="s">
        <v>3</v>
      </c>
      <c r="E1957" s="12" t="s">
        <v>3</v>
      </c>
      <c r="F1957" s="96"/>
      <c r="G1957" s="86"/>
      <c r="H1957" s="10">
        <v>4307</v>
      </c>
      <c r="I1957" s="10">
        <v>120</v>
      </c>
      <c r="J1957" s="10">
        <v>4427</v>
      </c>
      <c r="K1957" s="10">
        <v>2187</v>
      </c>
      <c r="L1957" s="10">
        <v>0</v>
      </c>
      <c r="M1957" s="10">
        <v>2187</v>
      </c>
      <c r="N1957" s="10">
        <v>2240</v>
      </c>
      <c r="O1957" s="9">
        <v>0.49401400496950532</v>
      </c>
      <c r="P1957" s="10">
        <v>4097.46</v>
      </c>
      <c r="Q1957" s="10">
        <v>0</v>
      </c>
      <c r="R1957" s="10">
        <v>4097.46</v>
      </c>
      <c r="S1957" s="10">
        <v>329.54</v>
      </c>
      <c r="T1957" s="9">
        <v>0.925561328213237</v>
      </c>
    </row>
    <row r="1958" spans="1:20" hidden="1" outlineLevel="4" collapsed="1" x14ac:dyDescent="0.35">
      <c r="A1958" s="14" t="s">
        <v>3</v>
      </c>
      <c r="B1958" s="14" t="s">
        <v>3</v>
      </c>
      <c r="C1958" s="13" t="s">
        <v>3</v>
      </c>
      <c r="D1958" s="12" t="s">
        <v>3</v>
      </c>
      <c r="E1958" s="12" t="s">
        <v>3</v>
      </c>
      <c r="F1958" s="96"/>
      <c r="G1958" s="86"/>
      <c r="H1958" s="10">
        <v>9678</v>
      </c>
      <c r="I1958" s="10">
        <v>72</v>
      </c>
      <c r="J1958" s="10">
        <v>9750</v>
      </c>
      <c r="K1958" s="10">
        <v>4927.95</v>
      </c>
      <c r="L1958" s="10">
        <v>0</v>
      </c>
      <c r="M1958" s="10">
        <v>4927.95</v>
      </c>
      <c r="N1958" s="10">
        <v>4822.05</v>
      </c>
      <c r="O1958" s="9">
        <v>0.50543076923076924</v>
      </c>
      <c r="P1958" s="10">
        <v>10741.05</v>
      </c>
      <c r="Q1958" s="10">
        <v>0</v>
      </c>
      <c r="R1958" s="10">
        <v>10741.05</v>
      </c>
      <c r="S1958" s="11">
        <v>-991.05</v>
      </c>
      <c r="T1958" s="9">
        <v>1.1016461538461539</v>
      </c>
    </row>
    <row r="1959" spans="1:20" hidden="1" outlineLevel="4" collapsed="1" x14ac:dyDescent="0.35">
      <c r="A1959" s="14" t="s">
        <v>3</v>
      </c>
      <c r="B1959" s="14" t="s">
        <v>3</v>
      </c>
      <c r="C1959" s="13" t="s">
        <v>3</v>
      </c>
      <c r="D1959" s="12" t="s">
        <v>3</v>
      </c>
      <c r="E1959" s="12" t="s">
        <v>3</v>
      </c>
      <c r="F1959" s="96"/>
      <c r="G1959" s="86"/>
      <c r="H1959" s="10">
        <v>7053</v>
      </c>
      <c r="I1959" s="10">
        <v>110</v>
      </c>
      <c r="J1959" s="10">
        <v>7163</v>
      </c>
      <c r="K1959" s="10">
        <v>3576.66</v>
      </c>
      <c r="L1959" s="10">
        <v>0</v>
      </c>
      <c r="M1959" s="10">
        <v>3576.66</v>
      </c>
      <c r="N1959" s="10">
        <v>3586.34</v>
      </c>
      <c r="O1959" s="9">
        <v>0.49932430545860673</v>
      </c>
      <c r="P1959" s="10">
        <v>7313.04</v>
      </c>
      <c r="Q1959" s="10">
        <v>0</v>
      </c>
      <c r="R1959" s="10">
        <v>7313.04</v>
      </c>
      <c r="S1959" s="11">
        <v>-150.04</v>
      </c>
      <c r="T1959" s="9">
        <v>1.0209465307831913</v>
      </c>
    </row>
    <row r="1960" spans="1:20" hidden="1" outlineLevel="4" collapsed="1" x14ac:dyDescent="0.35">
      <c r="A1960" s="14" t="s">
        <v>3</v>
      </c>
      <c r="B1960" s="14" t="s">
        <v>3</v>
      </c>
      <c r="C1960" s="13" t="s">
        <v>3</v>
      </c>
      <c r="D1960" s="12" t="s">
        <v>3</v>
      </c>
      <c r="E1960" s="12" t="s">
        <v>3</v>
      </c>
      <c r="F1960" s="96"/>
      <c r="G1960" s="86"/>
      <c r="H1960" s="10">
        <v>5708</v>
      </c>
      <c r="I1960" s="10">
        <v>176</v>
      </c>
      <c r="J1960" s="10">
        <v>5884</v>
      </c>
      <c r="K1960" s="10">
        <v>2641.88</v>
      </c>
      <c r="L1960" s="10">
        <v>0</v>
      </c>
      <c r="M1960" s="10">
        <v>2641.88</v>
      </c>
      <c r="N1960" s="10">
        <v>3242.12</v>
      </c>
      <c r="O1960" s="9">
        <v>0.44899388171312032</v>
      </c>
      <c r="P1960" s="10">
        <v>7632.44</v>
      </c>
      <c r="Q1960" s="10">
        <v>0</v>
      </c>
      <c r="R1960" s="10">
        <v>7632.44</v>
      </c>
      <c r="S1960" s="11">
        <v>-1748.44</v>
      </c>
      <c r="T1960" s="9">
        <v>1.2971515975526853</v>
      </c>
    </row>
    <row r="1961" spans="1:20" hidden="1" outlineLevel="4" collapsed="1" x14ac:dyDescent="0.35">
      <c r="A1961" s="14" t="s">
        <v>3</v>
      </c>
      <c r="B1961" s="14" t="s">
        <v>3</v>
      </c>
      <c r="C1961" s="13" t="s">
        <v>3</v>
      </c>
      <c r="D1961" s="12" t="s">
        <v>3</v>
      </c>
      <c r="E1961" s="12" t="s">
        <v>3</v>
      </c>
      <c r="F1961" s="96"/>
      <c r="G1961" s="86"/>
      <c r="H1961" s="10">
        <v>5785</v>
      </c>
      <c r="I1961" s="10">
        <v>20</v>
      </c>
      <c r="J1961" s="10">
        <v>5805</v>
      </c>
      <c r="K1961" s="10">
        <v>2827.54</v>
      </c>
      <c r="L1961" s="10">
        <v>0</v>
      </c>
      <c r="M1961" s="10">
        <v>2827.54</v>
      </c>
      <c r="N1961" s="10">
        <v>2977.46</v>
      </c>
      <c r="O1961" s="9">
        <v>0.48708699397071492</v>
      </c>
      <c r="P1961" s="10">
        <v>7234.6</v>
      </c>
      <c r="Q1961" s="10">
        <v>0</v>
      </c>
      <c r="R1961" s="10">
        <v>7234.6</v>
      </c>
      <c r="S1961" s="11">
        <v>-1429.6</v>
      </c>
      <c r="T1961" s="9">
        <v>1.2462704565030147</v>
      </c>
    </row>
    <row r="1962" spans="1:20" hidden="1" outlineLevel="4" collapsed="1" x14ac:dyDescent="0.35">
      <c r="A1962" s="14" t="s">
        <v>3</v>
      </c>
      <c r="B1962" s="14" t="s">
        <v>3</v>
      </c>
      <c r="C1962" s="13" t="s">
        <v>3</v>
      </c>
      <c r="D1962" s="12" t="s">
        <v>3</v>
      </c>
      <c r="E1962" s="12" t="s">
        <v>3</v>
      </c>
      <c r="F1962" s="96"/>
      <c r="G1962" s="86"/>
      <c r="H1962" s="10">
        <v>5068</v>
      </c>
      <c r="I1962" s="10">
        <v>63</v>
      </c>
      <c r="J1962" s="10">
        <v>5131</v>
      </c>
      <c r="K1962" s="10">
        <v>2452.3000000000002</v>
      </c>
      <c r="L1962" s="10">
        <v>0</v>
      </c>
      <c r="M1962" s="10">
        <v>2452.3000000000002</v>
      </c>
      <c r="N1962" s="10">
        <v>2678.7</v>
      </c>
      <c r="O1962" s="9">
        <v>0.47793802377704153</v>
      </c>
      <c r="P1962" s="10">
        <v>4848.76</v>
      </c>
      <c r="Q1962" s="10">
        <v>0</v>
      </c>
      <c r="R1962" s="10">
        <v>4848.76</v>
      </c>
      <c r="S1962" s="10">
        <v>282.24</v>
      </c>
      <c r="T1962" s="9">
        <v>0.94499317871759891</v>
      </c>
    </row>
    <row r="1963" spans="1:20" hidden="1" outlineLevel="4" collapsed="1" x14ac:dyDescent="0.35">
      <c r="A1963" s="14" t="s">
        <v>3</v>
      </c>
      <c r="B1963" s="14" t="s">
        <v>3</v>
      </c>
      <c r="C1963" s="13" t="s">
        <v>3</v>
      </c>
      <c r="D1963" s="12" t="s">
        <v>3</v>
      </c>
      <c r="E1963" s="12" t="s">
        <v>3</v>
      </c>
      <c r="F1963" s="96"/>
      <c r="G1963" s="86"/>
      <c r="H1963" s="10">
        <v>5336</v>
      </c>
      <c r="I1963" s="10">
        <v>32</v>
      </c>
      <c r="J1963" s="10">
        <v>5368</v>
      </c>
      <c r="K1963" s="10">
        <v>3379.14</v>
      </c>
      <c r="L1963" s="10">
        <v>0</v>
      </c>
      <c r="M1963" s="10">
        <v>3379.14</v>
      </c>
      <c r="N1963" s="10">
        <v>1988.86</v>
      </c>
      <c r="O1963" s="9">
        <v>0.62949701937406854</v>
      </c>
      <c r="P1963" s="10">
        <v>8464.86</v>
      </c>
      <c r="Q1963" s="10">
        <v>0</v>
      </c>
      <c r="R1963" s="10">
        <v>8464.86</v>
      </c>
      <c r="S1963" s="11">
        <v>-3096.86</v>
      </c>
      <c r="T1963" s="9">
        <v>1.5769113263785395</v>
      </c>
    </row>
    <row r="1964" spans="1:20" hidden="1" outlineLevel="4" collapsed="1" x14ac:dyDescent="0.35">
      <c r="A1964" s="14" t="s">
        <v>3</v>
      </c>
      <c r="B1964" s="14" t="s">
        <v>3</v>
      </c>
      <c r="C1964" s="13" t="s">
        <v>3</v>
      </c>
      <c r="D1964" s="12" t="s">
        <v>3</v>
      </c>
      <c r="E1964" s="12" t="s">
        <v>3</v>
      </c>
      <c r="F1964" s="96"/>
      <c r="G1964" s="86"/>
      <c r="H1964" s="10">
        <v>4548</v>
      </c>
      <c r="I1964" s="10">
        <v>41</v>
      </c>
      <c r="J1964" s="10">
        <v>4589</v>
      </c>
      <c r="K1964" s="10">
        <v>2021.52</v>
      </c>
      <c r="L1964" s="10">
        <v>0</v>
      </c>
      <c r="M1964" s="10">
        <v>2021.52</v>
      </c>
      <c r="N1964" s="10">
        <v>2567.48</v>
      </c>
      <c r="O1964" s="9">
        <v>0.44051427326214859</v>
      </c>
      <c r="P1964" s="10">
        <v>4043.34</v>
      </c>
      <c r="Q1964" s="10">
        <v>0</v>
      </c>
      <c r="R1964" s="10">
        <v>4043.34</v>
      </c>
      <c r="S1964" s="10">
        <v>545.66</v>
      </c>
      <c r="T1964" s="9">
        <v>0.88109392024406186</v>
      </c>
    </row>
    <row r="1965" spans="1:20" hidden="1" outlineLevel="4" collapsed="1" x14ac:dyDescent="0.35">
      <c r="A1965" s="14" t="s">
        <v>3</v>
      </c>
      <c r="B1965" s="14" t="s">
        <v>3</v>
      </c>
      <c r="C1965" s="13" t="s">
        <v>3</v>
      </c>
      <c r="D1965" s="12" t="s">
        <v>3</v>
      </c>
      <c r="E1965" s="12" t="s">
        <v>3</v>
      </c>
      <c r="F1965" s="96"/>
      <c r="G1965" s="86"/>
      <c r="H1965" s="10">
        <v>7987</v>
      </c>
      <c r="I1965" s="10">
        <v>91</v>
      </c>
      <c r="J1965" s="10">
        <v>8078</v>
      </c>
      <c r="K1965" s="10">
        <v>3963.26</v>
      </c>
      <c r="L1965" s="10">
        <v>0</v>
      </c>
      <c r="M1965" s="10">
        <v>3963.26</v>
      </c>
      <c r="N1965" s="10">
        <v>4114.74</v>
      </c>
      <c r="O1965" s="9">
        <v>0.49062391681109185</v>
      </c>
      <c r="P1965" s="10">
        <v>7976.18</v>
      </c>
      <c r="Q1965" s="10">
        <v>0</v>
      </c>
      <c r="R1965" s="10">
        <v>7976.18</v>
      </c>
      <c r="S1965" s="10">
        <v>101.82</v>
      </c>
      <c r="T1965" s="9">
        <v>0.98739539489972761</v>
      </c>
    </row>
    <row r="1966" spans="1:20" hidden="1" outlineLevel="4" collapsed="1" x14ac:dyDescent="0.35">
      <c r="A1966" s="14" t="s">
        <v>3</v>
      </c>
      <c r="B1966" s="14" t="s">
        <v>3</v>
      </c>
      <c r="C1966" s="13" t="s">
        <v>3</v>
      </c>
      <c r="D1966" s="12" t="s">
        <v>3</v>
      </c>
      <c r="E1966" s="12" t="s">
        <v>3</v>
      </c>
      <c r="F1966" s="96"/>
      <c r="G1966" s="86"/>
      <c r="H1966" s="10">
        <v>22945</v>
      </c>
      <c r="I1966" s="10">
        <v>220</v>
      </c>
      <c r="J1966" s="10">
        <v>23165</v>
      </c>
      <c r="K1966" s="10">
        <v>10394.549999999999</v>
      </c>
      <c r="L1966" s="10">
        <v>0</v>
      </c>
      <c r="M1966" s="10">
        <v>10394.549999999999</v>
      </c>
      <c r="N1966" s="10">
        <v>12770.45</v>
      </c>
      <c r="O1966" s="9">
        <v>0.448717893373624</v>
      </c>
      <c r="P1966" s="10">
        <v>20586.21</v>
      </c>
      <c r="Q1966" s="10">
        <v>0</v>
      </c>
      <c r="R1966" s="10">
        <v>20586.21</v>
      </c>
      <c r="S1966" s="10">
        <v>2578.79</v>
      </c>
      <c r="T1966" s="9">
        <v>0.88867731491474211</v>
      </c>
    </row>
    <row r="1967" spans="1:20" hidden="1" outlineLevel="4" collapsed="1" x14ac:dyDescent="0.35">
      <c r="A1967" s="14" t="s">
        <v>3</v>
      </c>
      <c r="B1967" s="14" t="s">
        <v>3</v>
      </c>
      <c r="C1967" s="13" t="s">
        <v>3</v>
      </c>
      <c r="D1967" s="12" t="s">
        <v>3</v>
      </c>
      <c r="E1967" s="12" t="s">
        <v>3</v>
      </c>
      <c r="F1967" s="96"/>
      <c r="G1967" s="86"/>
      <c r="H1967" s="10">
        <v>5932</v>
      </c>
      <c r="I1967" s="10">
        <v>53</v>
      </c>
      <c r="J1967" s="10">
        <v>5985</v>
      </c>
      <c r="K1967" s="10">
        <v>2769.21</v>
      </c>
      <c r="L1967" s="10">
        <v>0</v>
      </c>
      <c r="M1967" s="10">
        <v>2769.21</v>
      </c>
      <c r="N1967" s="10">
        <v>3215.79</v>
      </c>
      <c r="O1967" s="9">
        <v>0.46269172932330827</v>
      </c>
      <c r="P1967" s="10">
        <v>5417.73</v>
      </c>
      <c r="Q1967" s="10">
        <v>0</v>
      </c>
      <c r="R1967" s="10">
        <v>5417.73</v>
      </c>
      <c r="S1967" s="10">
        <v>567.27</v>
      </c>
      <c r="T1967" s="9">
        <v>0.90521804511278192</v>
      </c>
    </row>
    <row r="1968" spans="1:20" hidden="1" outlineLevel="4" collapsed="1" x14ac:dyDescent="0.35">
      <c r="A1968" s="14" t="s">
        <v>3</v>
      </c>
      <c r="B1968" s="14" t="s">
        <v>3</v>
      </c>
      <c r="C1968" s="13" t="s">
        <v>3</v>
      </c>
      <c r="D1968" s="12" t="s">
        <v>3</v>
      </c>
      <c r="E1968" s="12" t="s">
        <v>3</v>
      </c>
      <c r="F1968" s="96"/>
      <c r="G1968" s="86"/>
      <c r="H1968" s="10">
        <v>20107</v>
      </c>
      <c r="I1968" s="10">
        <v>0</v>
      </c>
      <c r="J1968" s="10">
        <v>20107</v>
      </c>
      <c r="K1968" s="10">
        <v>10230.450000000001</v>
      </c>
      <c r="L1968" s="10">
        <v>0</v>
      </c>
      <c r="M1968" s="10">
        <v>10230.450000000001</v>
      </c>
      <c r="N1968" s="10">
        <v>9876.5499999999993</v>
      </c>
      <c r="O1968" s="9">
        <v>0.50880041776495744</v>
      </c>
      <c r="P1968" s="10">
        <v>20635.47</v>
      </c>
      <c r="Q1968" s="10">
        <v>0</v>
      </c>
      <c r="R1968" s="10">
        <v>20635.47</v>
      </c>
      <c r="S1968" s="11">
        <v>-528.47</v>
      </c>
      <c r="T1968" s="9">
        <v>1.0262828865569205</v>
      </c>
    </row>
    <row r="1969" spans="1:20" hidden="1" outlineLevel="4" collapsed="1" x14ac:dyDescent="0.35">
      <c r="A1969" s="14" t="s">
        <v>3</v>
      </c>
      <c r="B1969" s="14" t="s">
        <v>3</v>
      </c>
      <c r="C1969" s="13" t="s">
        <v>3</v>
      </c>
      <c r="D1969" s="12" t="s">
        <v>3</v>
      </c>
      <c r="E1969" s="12" t="s">
        <v>3</v>
      </c>
      <c r="F1969" s="96"/>
      <c r="G1969" s="86"/>
      <c r="H1969" s="10">
        <v>8718</v>
      </c>
      <c r="I1969" s="10">
        <v>0</v>
      </c>
      <c r="J1969" s="10">
        <v>8718</v>
      </c>
      <c r="K1969" s="10">
        <v>3848.3</v>
      </c>
      <c r="L1969" s="10">
        <v>0</v>
      </c>
      <c r="M1969" s="10">
        <v>3848.3</v>
      </c>
      <c r="N1969" s="10">
        <v>4869.7</v>
      </c>
      <c r="O1969" s="9">
        <v>0.44142005047029137</v>
      </c>
      <c r="P1969" s="10">
        <v>7337.54</v>
      </c>
      <c r="Q1969" s="10">
        <v>0</v>
      </c>
      <c r="R1969" s="10">
        <v>7337.54</v>
      </c>
      <c r="S1969" s="10">
        <v>1380.46</v>
      </c>
      <c r="T1969" s="9">
        <v>0.8416540490938289</v>
      </c>
    </row>
    <row r="1970" spans="1:20" hidden="1" outlineLevel="4" collapsed="1" x14ac:dyDescent="0.35">
      <c r="A1970" s="14" t="s">
        <v>3</v>
      </c>
      <c r="B1970" s="14" t="s">
        <v>3</v>
      </c>
      <c r="C1970" s="13" t="s">
        <v>3</v>
      </c>
      <c r="D1970" s="12" t="s">
        <v>3</v>
      </c>
      <c r="E1970" s="12" t="s">
        <v>3</v>
      </c>
      <c r="F1970" s="96"/>
      <c r="G1970" s="86"/>
      <c r="H1970" s="10">
        <v>2737</v>
      </c>
      <c r="I1970" s="10">
        <v>0</v>
      </c>
      <c r="J1970" s="10">
        <v>2737</v>
      </c>
      <c r="K1970" s="10">
        <v>1246.8800000000001</v>
      </c>
      <c r="L1970" s="10">
        <v>0</v>
      </c>
      <c r="M1970" s="10">
        <v>1246.8800000000001</v>
      </c>
      <c r="N1970" s="10">
        <v>1490.12</v>
      </c>
      <c r="O1970" s="9">
        <v>0.45556448666423088</v>
      </c>
      <c r="P1970" s="10">
        <v>2493.56</v>
      </c>
      <c r="Q1970" s="10">
        <v>0</v>
      </c>
      <c r="R1970" s="10">
        <v>2493.56</v>
      </c>
      <c r="S1970" s="10">
        <v>243.44</v>
      </c>
      <c r="T1970" s="9">
        <v>0.91105590062111796</v>
      </c>
    </row>
    <row r="1971" spans="1:20" hidden="1" outlineLevel="4" collapsed="1" x14ac:dyDescent="0.35">
      <c r="A1971" s="14" t="s">
        <v>3</v>
      </c>
      <c r="B1971" s="14" t="s">
        <v>3</v>
      </c>
      <c r="C1971" s="13" t="s">
        <v>3</v>
      </c>
      <c r="D1971" s="12" t="s">
        <v>3</v>
      </c>
      <c r="E1971" s="12" t="s">
        <v>3</v>
      </c>
      <c r="F1971" s="96"/>
      <c r="G1971" s="86"/>
      <c r="H1971" s="10">
        <v>2357</v>
      </c>
      <c r="I1971" s="10">
        <v>15</v>
      </c>
      <c r="J1971" s="10">
        <v>2372</v>
      </c>
      <c r="K1971" s="10">
        <v>1331.99</v>
      </c>
      <c r="L1971" s="10">
        <v>0</v>
      </c>
      <c r="M1971" s="10">
        <v>1331.99</v>
      </c>
      <c r="N1971" s="10">
        <v>1040.01</v>
      </c>
      <c r="O1971" s="9">
        <v>0.56154721753794268</v>
      </c>
      <c r="P1971" s="10">
        <v>2722.85</v>
      </c>
      <c r="Q1971" s="10">
        <v>0</v>
      </c>
      <c r="R1971" s="10">
        <v>2722.85</v>
      </c>
      <c r="S1971" s="11">
        <v>-350.85</v>
      </c>
      <c r="T1971" s="9">
        <v>1.1479131534569984</v>
      </c>
    </row>
    <row r="1972" spans="1:20" hidden="1" outlineLevel="4" collapsed="1" x14ac:dyDescent="0.35">
      <c r="A1972" s="14" t="s">
        <v>3</v>
      </c>
      <c r="B1972" s="14" t="s">
        <v>3</v>
      </c>
      <c r="C1972" s="13" t="s">
        <v>3</v>
      </c>
      <c r="D1972" s="12" t="s">
        <v>3</v>
      </c>
      <c r="E1972" s="12" t="s">
        <v>3</v>
      </c>
      <c r="F1972" s="96"/>
      <c r="G1972" s="86"/>
      <c r="H1972" s="10">
        <v>2132</v>
      </c>
      <c r="I1972" s="10">
        <v>9</v>
      </c>
      <c r="J1972" s="10">
        <v>2141</v>
      </c>
      <c r="K1972" s="10">
        <v>1372.11</v>
      </c>
      <c r="L1972" s="10">
        <v>0</v>
      </c>
      <c r="M1972" s="10">
        <v>1372.11</v>
      </c>
      <c r="N1972" s="10">
        <v>768.89</v>
      </c>
      <c r="O1972" s="9">
        <v>0.64087342363381594</v>
      </c>
      <c r="P1972" s="10">
        <v>2720.07</v>
      </c>
      <c r="Q1972" s="10">
        <v>0</v>
      </c>
      <c r="R1972" s="10">
        <v>2720.07</v>
      </c>
      <c r="S1972" s="11">
        <v>-579.07000000000005</v>
      </c>
      <c r="T1972" s="9">
        <v>1.2704670714619337</v>
      </c>
    </row>
    <row r="1973" spans="1:20" hidden="1" outlineLevel="4" collapsed="1" x14ac:dyDescent="0.35">
      <c r="A1973" s="14" t="s">
        <v>3</v>
      </c>
      <c r="B1973" s="14" t="s">
        <v>3</v>
      </c>
      <c r="C1973" s="13" t="s">
        <v>3</v>
      </c>
      <c r="D1973" s="12" t="s">
        <v>3</v>
      </c>
      <c r="E1973" s="12" t="s">
        <v>3</v>
      </c>
      <c r="F1973" s="96"/>
      <c r="G1973" s="86"/>
      <c r="H1973" s="10">
        <v>2134</v>
      </c>
      <c r="I1973" s="10">
        <v>0</v>
      </c>
      <c r="J1973" s="10">
        <v>2134</v>
      </c>
      <c r="K1973" s="10">
        <v>1162.2</v>
      </c>
      <c r="L1973" s="10">
        <v>0</v>
      </c>
      <c r="M1973" s="10">
        <v>1162.2</v>
      </c>
      <c r="N1973" s="10">
        <v>971.8</v>
      </c>
      <c r="O1973" s="9">
        <v>0.54461105904404872</v>
      </c>
      <c r="P1973" s="10">
        <v>2219.58</v>
      </c>
      <c r="Q1973" s="10">
        <v>0</v>
      </c>
      <c r="R1973" s="10">
        <v>2219.58</v>
      </c>
      <c r="S1973" s="11">
        <v>-85.58</v>
      </c>
      <c r="T1973" s="9">
        <v>1.0401030927835051</v>
      </c>
    </row>
    <row r="1974" spans="1:20" hidden="1" outlineLevel="4" collapsed="1" x14ac:dyDescent="0.35">
      <c r="A1974" s="14" t="s">
        <v>3</v>
      </c>
      <c r="B1974" s="14" t="s">
        <v>3</v>
      </c>
      <c r="C1974" s="13" t="s">
        <v>3</v>
      </c>
      <c r="D1974" s="12" t="s">
        <v>3</v>
      </c>
      <c r="E1974" s="12" t="s">
        <v>3</v>
      </c>
      <c r="F1974" s="96"/>
      <c r="G1974" s="86"/>
      <c r="H1974" s="10">
        <v>29438</v>
      </c>
      <c r="I1974" s="10">
        <v>370</v>
      </c>
      <c r="J1974" s="10">
        <v>29808</v>
      </c>
      <c r="K1974" s="10">
        <v>13558.03</v>
      </c>
      <c r="L1974" s="10">
        <v>0</v>
      </c>
      <c r="M1974" s="10">
        <v>13558.03</v>
      </c>
      <c r="N1974" s="10">
        <v>16249.97</v>
      </c>
      <c r="O1974" s="9">
        <v>0.45484534353193773</v>
      </c>
      <c r="P1974" s="10">
        <v>27044.17</v>
      </c>
      <c r="Q1974" s="10">
        <v>0</v>
      </c>
      <c r="R1974" s="10">
        <v>27044.17</v>
      </c>
      <c r="S1974" s="10">
        <v>2763.83</v>
      </c>
      <c r="T1974" s="9">
        <v>0.90727891841116481</v>
      </c>
    </row>
    <row r="1975" spans="1:20" hidden="1" outlineLevel="4" collapsed="1" x14ac:dyDescent="0.35">
      <c r="A1975" s="14" t="s">
        <v>3</v>
      </c>
      <c r="B1975" s="14" t="s">
        <v>3</v>
      </c>
      <c r="C1975" s="13" t="s">
        <v>3</v>
      </c>
      <c r="D1975" s="12" t="s">
        <v>3</v>
      </c>
      <c r="E1975" s="12" t="s">
        <v>3</v>
      </c>
      <c r="F1975" s="96"/>
      <c r="G1975" s="86"/>
      <c r="H1975" s="10">
        <v>5799</v>
      </c>
      <c r="I1975" s="10">
        <v>12</v>
      </c>
      <c r="J1975" s="10">
        <v>5811</v>
      </c>
      <c r="K1975" s="10">
        <v>3127.65</v>
      </c>
      <c r="L1975" s="10">
        <v>0</v>
      </c>
      <c r="M1975" s="10">
        <v>3127.65</v>
      </c>
      <c r="N1975" s="10">
        <v>2683.35</v>
      </c>
      <c r="O1975" s="9">
        <v>0.53822922044398558</v>
      </c>
      <c r="P1975" s="10">
        <v>6355.89</v>
      </c>
      <c r="Q1975" s="10">
        <v>0</v>
      </c>
      <c r="R1975" s="10">
        <v>6355.89</v>
      </c>
      <c r="S1975" s="11">
        <v>-544.89</v>
      </c>
      <c r="T1975" s="9">
        <v>1.0937687145069694</v>
      </c>
    </row>
    <row r="1976" spans="1:20" hidden="1" outlineLevel="4" collapsed="1" x14ac:dyDescent="0.35">
      <c r="A1976" s="14" t="s">
        <v>3</v>
      </c>
      <c r="B1976" s="14" t="s">
        <v>3</v>
      </c>
      <c r="C1976" s="13" t="s">
        <v>3</v>
      </c>
      <c r="D1976" s="12" t="s">
        <v>3</v>
      </c>
      <c r="E1976" s="12" t="s">
        <v>3</v>
      </c>
      <c r="F1976" s="96"/>
      <c r="G1976" s="86"/>
      <c r="H1976" s="10">
        <v>3339</v>
      </c>
      <c r="I1976" s="10">
        <v>77</v>
      </c>
      <c r="J1976" s="10">
        <v>3416</v>
      </c>
      <c r="K1976" s="10">
        <v>1697.17</v>
      </c>
      <c r="L1976" s="10">
        <v>0</v>
      </c>
      <c r="M1976" s="10">
        <v>1697.17</v>
      </c>
      <c r="N1976" s="10">
        <v>1718.83</v>
      </c>
      <c r="O1976" s="9">
        <v>0.49682962529274005</v>
      </c>
      <c r="P1976" s="10">
        <v>3368.77</v>
      </c>
      <c r="Q1976" s="10">
        <v>47</v>
      </c>
      <c r="R1976" s="10">
        <v>3415.77</v>
      </c>
      <c r="S1976" s="10">
        <v>0.23</v>
      </c>
      <c r="T1976" s="9">
        <v>0.99993266978922712</v>
      </c>
    </row>
    <row r="1977" spans="1:20" hidden="1" outlineLevel="4" collapsed="1" x14ac:dyDescent="0.35">
      <c r="A1977" s="14" t="s">
        <v>3</v>
      </c>
      <c r="B1977" s="14" t="s">
        <v>3</v>
      </c>
      <c r="C1977" s="13" t="s">
        <v>3</v>
      </c>
      <c r="D1977" s="12" t="s">
        <v>3</v>
      </c>
      <c r="E1977" s="12" t="s">
        <v>3</v>
      </c>
      <c r="F1977" s="96"/>
      <c r="G1977" s="86"/>
      <c r="H1977" s="10">
        <v>976</v>
      </c>
      <c r="I1977" s="10">
        <v>0</v>
      </c>
      <c r="J1977" s="10">
        <v>976</v>
      </c>
      <c r="K1977" s="10">
        <v>312.77</v>
      </c>
      <c r="L1977" s="10">
        <v>0</v>
      </c>
      <c r="M1977" s="10">
        <v>312.77</v>
      </c>
      <c r="N1977" s="10">
        <v>663.23</v>
      </c>
      <c r="O1977" s="9">
        <v>0.32046106557377046</v>
      </c>
      <c r="P1977" s="10">
        <v>884.39</v>
      </c>
      <c r="Q1977" s="10">
        <v>0</v>
      </c>
      <c r="R1977" s="10">
        <v>884.39</v>
      </c>
      <c r="S1977" s="10">
        <v>91.61</v>
      </c>
      <c r="T1977" s="9">
        <v>0.90613729508196716</v>
      </c>
    </row>
    <row r="1978" spans="1:20" hidden="1" outlineLevel="4" collapsed="1" x14ac:dyDescent="0.35">
      <c r="A1978" s="14" t="s">
        <v>3</v>
      </c>
      <c r="B1978" s="14" t="s">
        <v>3</v>
      </c>
      <c r="C1978" s="13" t="s">
        <v>3</v>
      </c>
      <c r="D1978" s="12" t="s">
        <v>3</v>
      </c>
      <c r="E1978" s="12" t="s">
        <v>3</v>
      </c>
      <c r="F1978" s="96"/>
      <c r="G1978" s="86"/>
      <c r="H1978" s="10">
        <v>3992</v>
      </c>
      <c r="I1978" s="10">
        <v>147</v>
      </c>
      <c r="J1978" s="10">
        <v>4139</v>
      </c>
      <c r="K1978" s="10">
        <v>2065.7800000000002</v>
      </c>
      <c r="L1978" s="10">
        <v>0</v>
      </c>
      <c r="M1978" s="10">
        <v>2065.7800000000002</v>
      </c>
      <c r="N1978" s="10">
        <v>2073.2199999999998</v>
      </c>
      <c r="O1978" s="9">
        <v>0.49910123218168639</v>
      </c>
      <c r="P1978" s="10">
        <v>4099.66</v>
      </c>
      <c r="Q1978" s="10">
        <v>0</v>
      </c>
      <c r="R1978" s="10">
        <v>4099.66</v>
      </c>
      <c r="S1978" s="10">
        <v>39.340000000000003</v>
      </c>
      <c r="T1978" s="9">
        <v>0.99049528871708137</v>
      </c>
    </row>
    <row r="1979" spans="1:20" hidden="1" outlineLevel="4" collapsed="1" x14ac:dyDescent="0.35">
      <c r="A1979" s="14" t="s">
        <v>3</v>
      </c>
      <c r="B1979" s="14" t="s">
        <v>3</v>
      </c>
      <c r="C1979" s="13" t="s">
        <v>3</v>
      </c>
      <c r="D1979" s="12" t="s">
        <v>3</v>
      </c>
      <c r="E1979" s="12" t="s">
        <v>3</v>
      </c>
      <c r="F1979" s="96"/>
      <c r="G1979" s="86"/>
      <c r="H1979" s="10">
        <v>13518</v>
      </c>
      <c r="I1979" s="10">
        <v>56</v>
      </c>
      <c r="J1979" s="10">
        <v>13574</v>
      </c>
      <c r="K1979" s="10">
        <v>6242.6</v>
      </c>
      <c r="L1979" s="10">
        <v>0</v>
      </c>
      <c r="M1979" s="10">
        <v>6242.6</v>
      </c>
      <c r="N1979" s="10">
        <v>7331.4</v>
      </c>
      <c r="O1979" s="9">
        <v>0.45989391483718872</v>
      </c>
      <c r="P1979" s="10">
        <v>11322.32</v>
      </c>
      <c r="Q1979" s="10">
        <v>0</v>
      </c>
      <c r="R1979" s="10">
        <v>11322.32</v>
      </c>
      <c r="S1979" s="10">
        <v>2251.6799999999998</v>
      </c>
      <c r="T1979" s="9">
        <v>0.83411816708413145</v>
      </c>
    </row>
    <row r="1980" spans="1:20" hidden="1" outlineLevel="4" collapsed="1" x14ac:dyDescent="0.35">
      <c r="A1980" s="14" t="s">
        <v>3</v>
      </c>
      <c r="B1980" s="14" t="s">
        <v>3</v>
      </c>
      <c r="C1980" s="13" t="s">
        <v>3</v>
      </c>
      <c r="D1980" s="12" t="s">
        <v>3</v>
      </c>
      <c r="E1980" s="12" t="s">
        <v>3</v>
      </c>
      <c r="F1980" s="96"/>
      <c r="G1980" s="86"/>
      <c r="H1980" s="10">
        <v>16525</v>
      </c>
      <c r="I1980" s="10">
        <v>197</v>
      </c>
      <c r="J1980" s="10">
        <v>16722</v>
      </c>
      <c r="K1980" s="10">
        <v>8528.98</v>
      </c>
      <c r="L1980" s="10">
        <v>0</v>
      </c>
      <c r="M1980" s="10">
        <v>8528.98</v>
      </c>
      <c r="N1980" s="10">
        <v>8193.02</v>
      </c>
      <c r="O1980" s="9">
        <v>0.51004544910895822</v>
      </c>
      <c r="P1980" s="10">
        <v>16892.080000000002</v>
      </c>
      <c r="Q1980" s="10">
        <v>0</v>
      </c>
      <c r="R1980" s="10">
        <v>16892.080000000002</v>
      </c>
      <c r="S1980" s="11">
        <v>-170.08</v>
      </c>
      <c r="T1980" s="9">
        <v>1.0101710321731849</v>
      </c>
    </row>
    <row r="1981" spans="1:20" hidden="1" outlineLevel="4" collapsed="1" x14ac:dyDescent="0.35">
      <c r="A1981" s="14" t="s">
        <v>3</v>
      </c>
      <c r="B1981" s="14" t="s">
        <v>3</v>
      </c>
      <c r="C1981" s="13" t="s">
        <v>3</v>
      </c>
      <c r="D1981" s="12" t="s">
        <v>3</v>
      </c>
      <c r="E1981" s="12" t="s">
        <v>3</v>
      </c>
      <c r="F1981" s="96"/>
      <c r="G1981" s="86"/>
      <c r="H1981" s="10">
        <v>15186</v>
      </c>
      <c r="I1981" s="10">
        <v>413</v>
      </c>
      <c r="J1981" s="10">
        <v>15599</v>
      </c>
      <c r="K1981" s="10">
        <v>7590.17</v>
      </c>
      <c r="L1981" s="10">
        <v>0</v>
      </c>
      <c r="M1981" s="10">
        <v>7590.17</v>
      </c>
      <c r="N1981" s="10">
        <v>8008.83</v>
      </c>
      <c r="O1981" s="9">
        <v>0.48658055003525869</v>
      </c>
      <c r="P1981" s="10">
        <v>15512.33</v>
      </c>
      <c r="Q1981" s="10">
        <v>0</v>
      </c>
      <c r="R1981" s="10">
        <v>15512.33</v>
      </c>
      <c r="S1981" s="10">
        <v>86.67</v>
      </c>
      <c r="T1981" s="9">
        <v>0.99444387460734662</v>
      </c>
    </row>
    <row r="1982" spans="1:20" hidden="1" outlineLevel="4" collapsed="1" x14ac:dyDescent="0.35">
      <c r="A1982" s="14" t="s">
        <v>3</v>
      </c>
      <c r="B1982" s="14" t="s">
        <v>3</v>
      </c>
      <c r="C1982" s="13" t="s">
        <v>3</v>
      </c>
      <c r="D1982" s="12" t="s">
        <v>3</v>
      </c>
      <c r="E1982" s="12" t="s">
        <v>3</v>
      </c>
      <c r="F1982" s="96"/>
      <c r="G1982" s="86"/>
      <c r="H1982" s="10">
        <v>957</v>
      </c>
      <c r="I1982" s="10">
        <v>0</v>
      </c>
      <c r="J1982" s="10">
        <v>957</v>
      </c>
      <c r="K1982" s="10">
        <v>477.86</v>
      </c>
      <c r="L1982" s="10">
        <v>0</v>
      </c>
      <c r="M1982" s="10">
        <v>477.86</v>
      </c>
      <c r="N1982" s="10">
        <v>479.14</v>
      </c>
      <c r="O1982" s="9">
        <v>0.49933124346917451</v>
      </c>
      <c r="P1982" s="10">
        <v>952.88</v>
      </c>
      <c r="Q1982" s="10">
        <v>0</v>
      </c>
      <c r="R1982" s="10">
        <v>952.88</v>
      </c>
      <c r="S1982" s="10">
        <v>4.12</v>
      </c>
      <c r="T1982" s="9">
        <v>0.99569487983281091</v>
      </c>
    </row>
    <row r="1983" spans="1:20" hidden="1" outlineLevel="4" collapsed="1" x14ac:dyDescent="0.35">
      <c r="A1983" s="14" t="s">
        <v>3</v>
      </c>
      <c r="B1983" s="14" t="s">
        <v>3</v>
      </c>
      <c r="C1983" s="13" t="s">
        <v>3</v>
      </c>
      <c r="D1983" s="12" t="s">
        <v>3</v>
      </c>
      <c r="E1983" s="12" t="s">
        <v>3</v>
      </c>
      <c r="F1983" s="96"/>
      <c r="G1983" s="86"/>
      <c r="H1983" s="10">
        <v>1945</v>
      </c>
      <c r="I1983" s="10">
        <v>10</v>
      </c>
      <c r="J1983" s="10">
        <v>1955</v>
      </c>
      <c r="K1983" s="10">
        <v>996.98</v>
      </c>
      <c r="L1983" s="10">
        <v>0</v>
      </c>
      <c r="M1983" s="10">
        <v>996.98</v>
      </c>
      <c r="N1983" s="10">
        <v>958.02</v>
      </c>
      <c r="O1983" s="9">
        <v>0.50996419437340157</v>
      </c>
      <c r="P1983" s="10">
        <v>2127.8000000000002</v>
      </c>
      <c r="Q1983" s="10">
        <v>0</v>
      </c>
      <c r="R1983" s="10">
        <v>2127.8000000000002</v>
      </c>
      <c r="S1983" s="11">
        <v>-172.8</v>
      </c>
      <c r="T1983" s="9">
        <v>1.0883887468030691</v>
      </c>
    </row>
    <row r="1984" spans="1:20" hidden="1" outlineLevel="4" collapsed="1" x14ac:dyDescent="0.35">
      <c r="A1984" s="14" t="s">
        <v>3</v>
      </c>
      <c r="B1984" s="14" t="s">
        <v>3</v>
      </c>
      <c r="C1984" s="13" t="s">
        <v>3</v>
      </c>
      <c r="D1984" s="12" t="s">
        <v>3</v>
      </c>
      <c r="E1984" s="12" t="s">
        <v>3</v>
      </c>
      <c r="F1984" s="96"/>
      <c r="G1984" s="86"/>
      <c r="H1984" s="10">
        <v>1046</v>
      </c>
      <c r="I1984" s="10">
        <v>4</v>
      </c>
      <c r="J1984" s="10">
        <v>1050</v>
      </c>
      <c r="K1984" s="10">
        <v>593.23</v>
      </c>
      <c r="L1984" s="10">
        <v>0</v>
      </c>
      <c r="M1984" s="10">
        <v>593.23</v>
      </c>
      <c r="N1984" s="10">
        <v>456.77</v>
      </c>
      <c r="O1984" s="9">
        <v>0.56498095238095236</v>
      </c>
      <c r="P1984" s="10">
        <v>1035.49</v>
      </c>
      <c r="Q1984" s="10">
        <v>0</v>
      </c>
      <c r="R1984" s="10">
        <v>1035.49</v>
      </c>
      <c r="S1984" s="10">
        <v>14.51</v>
      </c>
      <c r="T1984" s="9">
        <v>0.98618095238095238</v>
      </c>
    </row>
    <row r="1985" spans="1:20" hidden="1" outlineLevel="4" collapsed="1" x14ac:dyDescent="0.35">
      <c r="A1985" s="14" t="s">
        <v>3</v>
      </c>
      <c r="B1985" s="14" t="s">
        <v>3</v>
      </c>
      <c r="C1985" s="13" t="s">
        <v>3</v>
      </c>
      <c r="D1985" s="12" t="s">
        <v>3</v>
      </c>
      <c r="E1985" s="12" t="s">
        <v>3</v>
      </c>
      <c r="F1985" s="96"/>
      <c r="G1985" s="86"/>
      <c r="H1985" s="10">
        <v>4435</v>
      </c>
      <c r="I1985" s="10">
        <v>97</v>
      </c>
      <c r="J1985" s="10">
        <v>4532</v>
      </c>
      <c r="K1985" s="10">
        <v>3240.18</v>
      </c>
      <c r="L1985" s="10">
        <v>0</v>
      </c>
      <c r="M1985" s="10">
        <v>3240.18</v>
      </c>
      <c r="N1985" s="10">
        <v>1291.82</v>
      </c>
      <c r="O1985" s="9">
        <v>0.7149558693733451</v>
      </c>
      <c r="P1985" s="10">
        <v>10457.16</v>
      </c>
      <c r="Q1985" s="10">
        <v>0</v>
      </c>
      <c r="R1985" s="10">
        <v>10457.16</v>
      </c>
      <c r="S1985" s="11">
        <v>-5925.16</v>
      </c>
      <c r="T1985" s="9">
        <v>2.3074051191526919</v>
      </c>
    </row>
    <row r="1986" spans="1:20" hidden="1" outlineLevel="4" collapsed="1" x14ac:dyDescent="0.35">
      <c r="A1986" s="14" t="s">
        <v>3</v>
      </c>
      <c r="B1986" s="14" t="s">
        <v>3</v>
      </c>
      <c r="C1986" s="13" t="s">
        <v>3</v>
      </c>
      <c r="D1986" s="12" t="s">
        <v>3</v>
      </c>
      <c r="E1986" s="12" t="s">
        <v>3</v>
      </c>
      <c r="F1986" s="96"/>
      <c r="G1986" s="86"/>
      <c r="H1986" s="10">
        <v>884</v>
      </c>
      <c r="I1986" s="10">
        <v>4</v>
      </c>
      <c r="J1986" s="10">
        <v>888</v>
      </c>
      <c r="K1986" s="10">
        <v>443.49</v>
      </c>
      <c r="L1986" s="10">
        <v>0</v>
      </c>
      <c r="M1986" s="10">
        <v>443.49</v>
      </c>
      <c r="N1986" s="10">
        <v>444.51</v>
      </c>
      <c r="O1986" s="9">
        <v>0.4994256756756757</v>
      </c>
      <c r="P1986" s="10">
        <v>882.69</v>
      </c>
      <c r="Q1986" s="10">
        <v>0</v>
      </c>
      <c r="R1986" s="10">
        <v>882.69</v>
      </c>
      <c r="S1986" s="10">
        <v>5.31</v>
      </c>
      <c r="T1986" s="9">
        <v>0.99402027027027029</v>
      </c>
    </row>
    <row r="1987" spans="1:20" hidden="1" outlineLevel="4" collapsed="1" x14ac:dyDescent="0.35">
      <c r="A1987" s="14" t="s">
        <v>3</v>
      </c>
      <c r="B1987" s="14" t="s">
        <v>3</v>
      </c>
      <c r="C1987" s="13" t="s">
        <v>3</v>
      </c>
      <c r="D1987" s="12" t="s">
        <v>3</v>
      </c>
      <c r="E1987" s="12" t="s">
        <v>3</v>
      </c>
      <c r="F1987" s="96"/>
      <c r="G1987" s="86"/>
      <c r="H1987" s="10">
        <v>2030</v>
      </c>
      <c r="I1987" s="10">
        <v>41</v>
      </c>
      <c r="J1987" s="10">
        <v>2071</v>
      </c>
      <c r="K1987" s="10">
        <v>1199.3399999999999</v>
      </c>
      <c r="L1987" s="10">
        <v>0</v>
      </c>
      <c r="M1987" s="10">
        <v>1199.3399999999999</v>
      </c>
      <c r="N1987" s="10">
        <v>871.66</v>
      </c>
      <c r="O1987" s="9">
        <v>0.57911154031868661</v>
      </c>
      <c r="P1987" s="10">
        <v>2765.52</v>
      </c>
      <c r="Q1987" s="10">
        <v>0</v>
      </c>
      <c r="R1987" s="10">
        <v>2765.52</v>
      </c>
      <c r="S1987" s="11">
        <v>-694.52</v>
      </c>
      <c r="T1987" s="9">
        <v>1.3353549010140029</v>
      </c>
    </row>
    <row r="1988" spans="1:20" hidden="1" outlineLevel="4" collapsed="1" x14ac:dyDescent="0.35">
      <c r="A1988" s="14" t="s">
        <v>3</v>
      </c>
      <c r="B1988" s="14" t="s">
        <v>3</v>
      </c>
      <c r="C1988" s="13" t="s">
        <v>3</v>
      </c>
      <c r="D1988" s="12" t="s">
        <v>3</v>
      </c>
      <c r="E1988" s="12" t="s">
        <v>3</v>
      </c>
      <c r="F1988" s="96"/>
      <c r="G1988" s="86"/>
      <c r="H1988" s="10">
        <v>877</v>
      </c>
      <c r="I1988" s="10">
        <v>4</v>
      </c>
      <c r="J1988" s="10">
        <v>881</v>
      </c>
      <c r="K1988" s="10">
        <v>440.49</v>
      </c>
      <c r="L1988" s="10">
        <v>0</v>
      </c>
      <c r="M1988" s="10">
        <v>440.49</v>
      </c>
      <c r="N1988" s="10">
        <v>440.51</v>
      </c>
      <c r="O1988" s="9">
        <v>0.49998864926220205</v>
      </c>
      <c r="P1988" s="10">
        <v>876.69</v>
      </c>
      <c r="Q1988" s="10">
        <v>0</v>
      </c>
      <c r="R1988" s="10">
        <v>876.69</v>
      </c>
      <c r="S1988" s="10">
        <v>4.3099999999999996</v>
      </c>
      <c r="T1988" s="9">
        <v>0.9951078320090806</v>
      </c>
    </row>
    <row r="1989" spans="1:20" hidden="1" outlineLevel="4" collapsed="1" x14ac:dyDescent="0.35">
      <c r="A1989" s="14" t="s">
        <v>3</v>
      </c>
      <c r="B1989" s="14" t="s">
        <v>3</v>
      </c>
      <c r="C1989" s="13" t="s">
        <v>3</v>
      </c>
      <c r="D1989" s="12" t="s">
        <v>3</v>
      </c>
      <c r="E1989" s="12" t="s">
        <v>3</v>
      </c>
      <c r="F1989" s="96"/>
      <c r="G1989" s="86"/>
      <c r="H1989" s="10">
        <v>852</v>
      </c>
      <c r="I1989" s="10">
        <v>8</v>
      </c>
      <c r="J1989" s="10">
        <v>860</v>
      </c>
      <c r="K1989" s="10">
        <v>289.08</v>
      </c>
      <c r="L1989" s="10">
        <v>0</v>
      </c>
      <c r="M1989" s="10">
        <v>289.08</v>
      </c>
      <c r="N1989" s="10">
        <v>570.91999999999996</v>
      </c>
      <c r="O1989" s="9">
        <v>0.33613953488372095</v>
      </c>
      <c r="P1989" s="10">
        <v>289.08</v>
      </c>
      <c r="Q1989" s="10">
        <v>0</v>
      </c>
      <c r="R1989" s="10">
        <v>289.08</v>
      </c>
      <c r="S1989" s="10">
        <v>570.91999999999996</v>
      </c>
      <c r="T1989" s="9">
        <v>0.33613953488372095</v>
      </c>
    </row>
    <row r="1990" spans="1:20" hidden="1" outlineLevel="4" collapsed="1" x14ac:dyDescent="0.35">
      <c r="A1990" s="14" t="s">
        <v>3</v>
      </c>
      <c r="B1990" s="14" t="s">
        <v>3</v>
      </c>
      <c r="C1990" s="13" t="s">
        <v>3</v>
      </c>
      <c r="D1990" s="12" t="s">
        <v>3</v>
      </c>
      <c r="E1990" s="12" t="s">
        <v>3</v>
      </c>
      <c r="F1990" s="96"/>
      <c r="G1990" s="86"/>
      <c r="H1990" s="10">
        <v>929</v>
      </c>
      <c r="I1990" s="10">
        <v>4</v>
      </c>
      <c r="J1990" s="10">
        <v>933</v>
      </c>
      <c r="K1990" s="10">
        <v>420.51</v>
      </c>
      <c r="L1990" s="10">
        <v>0</v>
      </c>
      <c r="M1990" s="10">
        <v>420.51</v>
      </c>
      <c r="N1990" s="10">
        <v>512.49</v>
      </c>
      <c r="O1990" s="9">
        <v>0.45070739549839228</v>
      </c>
      <c r="P1990" s="10">
        <v>441.27</v>
      </c>
      <c r="Q1990" s="10">
        <v>0</v>
      </c>
      <c r="R1990" s="10">
        <v>441.27</v>
      </c>
      <c r="S1990" s="10">
        <v>491.73</v>
      </c>
      <c r="T1990" s="9">
        <v>0.47295819935691319</v>
      </c>
    </row>
    <row r="1991" spans="1:20" hidden="1" outlineLevel="4" collapsed="1" x14ac:dyDescent="0.35">
      <c r="A1991" s="14" t="s">
        <v>3</v>
      </c>
      <c r="B1991" s="14" t="s">
        <v>3</v>
      </c>
      <c r="C1991" s="13" t="s">
        <v>3</v>
      </c>
      <c r="D1991" s="12" t="s">
        <v>3</v>
      </c>
      <c r="E1991" s="12" t="s">
        <v>3</v>
      </c>
      <c r="F1991" s="96"/>
      <c r="G1991" s="86"/>
      <c r="H1991" s="10">
        <v>863</v>
      </c>
      <c r="I1991" s="10">
        <v>0</v>
      </c>
      <c r="J1991" s="10">
        <v>863</v>
      </c>
      <c r="K1991" s="10">
        <v>447.62</v>
      </c>
      <c r="L1991" s="10">
        <v>0</v>
      </c>
      <c r="M1991" s="10">
        <v>447.62</v>
      </c>
      <c r="N1991" s="10">
        <v>415.38</v>
      </c>
      <c r="O1991" s="9">
        <v>0.51867902665121668</v>
      </c>
      <c r="P1991" s="10">
        <v>989.24</v>
      </c>
      <c r="Q1991" s="10">
        <v>0</v>
      </c>
      <c r="R1991" s="10">
        <v>989.24</v>
      </c>
      <c r="S1991" s="11">
        <v>-126.24</v>
      </c>
      <c r="T1991" s="9">
        <v>1.1462804171494785</v>
      </c>
    </row>
    <row r="1992" spans="1:20" hidden="1" outlineLevel="4" collapsed="1" x14ac:dyDescent="0.35">
      <c r="A1992" s="14" t="s">
        <v>3</v>
      </c>
      <c r="B1992" s="14" t="s">
        <v>3</v>
      </c>
      <c r="C1992" s="13" t="s">
        <v>3</v>
      </c>
      <c r="D1992" s="12" t="s">
        <v>3</v>
      </c>
      <c r="E1992" s="12" t="s">
        <v>3</v>
      </c>
      <c r="F1992" s="96"/>
      <c r="G1992" s="86"/>
      <c r="H1992" s="10">
        <v>6305</v>
      </c>
      <c r="I1992" s="10">
        <v>41</v>
      </c>
      <c r="J1992" s="10">
        <v>6346</v>
      </c>
      <c r="K1992" s="10">
        <v>3493.39</v>
      </c>
      <c r="L1992" s="10">
        <v>0</v>
      </c>
      <c r="M1992" s="10">
        <v>3493.39</v>
      </c>
      <c r="N1992" s="10">
        <v>2852.61</v>
      </c>
      <c r="O1992" s="9">
        <v>0.55048692089505202</v>
      </c>
      <c r="P1992" s="10">
        <v>8431.39</v>
      </c>
      <c r="Q1992" s="10">
        <v>0</v>
      </c>
      <c r="R1992" s="10">
        <v>8431.39</v>
      </c>
      <c r="S1992" s="11">
        <v>-2085.39</v>
      </c>
      <c r="T1992" s="9">
        <v>1.3286148755121336</v>
      </c>
    </row>
    <row r="1993" spans="1:20" hidden="1" outlineLevel="4" collapsed="1" x14ac:dyDescent="0.35">
      <c r="A1993" s="14" t="s">
        <v>3</v>
      </c>
      <c r="B1993" s="14" t="s">
        <v>3</v>
      </c>
      <c r="C1993" s="13" t="s">
        <v>3</v>
      </c>
      <c r="D1993" s="12" t="s">
        <v>3</v>
      </c>
      <c r="E1993" s="12" t="s">
        <v>3</v>
      </c>
      <c r="F1993" s="96"/>
      <c r="G1993" s="86"/>
      <c r="H1993" s="10">
        <v>2887</v>
      </c>
      <c r="I1993" s="10">
        <v>8</v>
      </c>
      <c r="J1993" s="10">
        <v>2895</v>
      </c>
      <c r="K1993" s="10">
        <v>1070.68</v>
      </c>
      <c r="L1993" s="10">
        <v>0</v>
      </c>
      <c r="M1993" s="10">
        <v>1070.68</v>
      </c>
      <c r="N1993" s="10">
        <v>1824.32</v>
      </c>
      <c r="O1993" s="9">
        <v>0.36983765112262523</v>
      </c>
      <c r="P1993" s="10">
        <v>2437.2399999999998</v>
      </c>
      <c r="Q1993" s="10">
        <v>0</v>
      </c>
      <c r="R1993" s="10">
        <v>2437.2399999999998</v>
      </c>
      <c r="S1993" s="10">
        <v>457.76</v>
      </c>
      <c r="T1993" s="9">
        <v>0.84187910189982729</v>
      </c>
    </row>
    <row r="1994" spans="1:20" hidden="1" outlineLevel="4" collapsed="1" x14ac:dyDescent="0.35">
      <c r="A1994" s="14" t="s">
        <v>3</v>
      </c>
      <c r="B1994" s="14" t="s">
        <v>3</v>
      </c>
      <c r="C1994" s="13" t="s">
        <v>3</v>
      </c>
      <c r="D1994" s="12" t="s">
        <v>3</v>
      </c>
      <c r="E1994" s="12" t="s">
        <v>3</v>
      </c>
      <c r="F1994" s="96"/>
      <c r="G1994" s="86"/>
      <c r="H1994" s="10">
        <v>0</v>
      </c>
      <c r="I1994" s="10">
        <v>0</v>
      </c>
      <c r="J1994" s="10">
        <v>0</v>
      </c>
      <c r="K1994" s="10">
        <v>50.91</v>
      </c>
      <c r="L1994" s="10">
        <v>0</v>
      </c>
      <c r="M1994" s="10">
        <v>50.91</v>
      </c>
      <c r="N1994" s="11">
        <v>-50.91</v>
      </c>
      <c r="O1994" s="24">
        <v>-1</v>
      </c>
      <c r="P1994" s="10">
        <v>203.19</v>
      </c>
      <c r="Q1994" s="10">
        <v>0</v>
      </c>
      <c r="R1994" s="10">
        <v>203.19</v>
      </c>
      <c r="S1994" s="11">
        <v>-203.19</v>
      </c>
      <c r="T1994" s="24">
        <v>-1</v>
      </c>
    </row>
    <row r="1995" spans="1:20" hidden="1" outlineLevel="4" collapsed="1" x14ac:dyDescent="0.35">
      <c r="A1995" s="14" t="s">
        <v>3</v>
      </c>
      <c r="B1995" s="14" t="s">
        <v>3</v>
      </c>
      <c r="C1995" s="13" t="s">
        <v>3</v>
      </c>
      <c r="D1995" s="12" t="s">
        <v>3</v>
      </c>
      <c r="E1995" s="12" t="s">
        <v>3</v>
      </c>
      <c r="F1995" s="96"/>
      <c r="G1995" s="86"/>
      <c r="H1995" s="10">
        <v>1768</v>
      </c>
      <c r="I1995" s="10">
        <v>45</v>
      </c>
      <c r="J1995" s="10">
        <v>1813</v>
      </c>
      <c r="K1995" s="10">
        <v>984.28</v>
      </c>
      <c r="L1995" s="10">
        <v>0</v>
      </c>
      <c r="M1995" s="10">
        <v>984.28</v>
      </c>
      <c r="N1995" s="10">
        <v>828.72</v>
      </c>
      <c r="O1995" s="9">
        <v>0.54290126861555432</v>
      </c>
      <c r="P1995" s="10">
        <v>1904.68</v>
      </c>
      <c r="Q1995" s="10">
        <v>0</v>
      </c>
      <c r="R1995" s="10">
        <v>1904.68</v>
      </c>
      <c r="S1995" s="11">
        <v>-91.68</v>
      </c>
      <c r="T1995" s="9">
        <v>1.0505681191395477</v>
      </c>
    </row>
    <row r="1996" spans="1:20" hidden="1" outlineLevel="4" collapsed="1" x14ac:dyDescent="0.35">
      <c r="A1996" s="14" t="s">
        <v>3</v>
      </c>
      <c r="B1996" s="14" t="s">
        <v>3</v>
      </c>
      <c r="C1996" s="13" t="s">
        <v>3</v>
      </c>
      <c r="D1996" s="12" t="s">
        <v>3</v>
      </c>
      <c r="E1996" s="12" t="s">
        <v>3</v>
      </c>
      <c r="F1996" s="96"/>
      <c r="G1996" s="86"/>
      <c r="H1996" s="10">
        <v>1764</v>
      </c>
      <c r="I1996" s="10">
        <v>8</v>
      </c>
      <c r="J1996" s="10">
        <v>1772</v>
      </c>
      <c r="K1996" s="10">
        <v>954.75</v>
      </c>
      <c r="L1996" s="10">
        <v>0</v>
      </c>
      <c r="M1996" s="10">
        <v>954.75</v>
      </c>
      <c r="N1996" s="10">
        <v>817.25</v>
      </c>
      <c r="O1996" s="9">
        <v>0.53879796839729122</v>
      </c>
      <c r="P1996" s="10">
        <v>1940.19</v>
      </c>
      <c r="Q1996" s="10">
        <v>0</v>
      </c>
      <c r="R1996" s="10">
        <v>1940.19</v>
      </c>
      <c r="S1996" s="11">
        <v>-168.19</v>
      </c>
      <c r="T1996" s="9">
        <v>1.0949153498871331</v>
      </c>
    </row>
    <row r="1997" spans="1:20" hidden="1" outlineLevel="4" collapsed="1" x14ac:dyDescent="0.35">
      <c r="A1997" s="14" t="s">
        <v>3</v>
      </c>
      <c r="B1997" s="14" t="s">
        <v>3</v>
      </c>
      <c r="C1997" s="13" t="s">
        <v>3</v>
      </c>
      <c r="D1997" s="12" t="s">
        <v>3</v>
      </c>
      <c r="E1997" s="12" t="s">
        <v>3</v>
      </c>
      <c r="F1997" s="96"/>
      <c r="G1997" s="86"/>
      <c r="H1997" s="10">
        <v>964</v>
      </c>
      <c r="I1997" s="10">
        <v>0</v>
      </c>
      <c r="J1997" s="10">
        <v>964</v>
      </c>
      <c r="K1997" s="10">
        <v>0</v>
      </c>
      <c r="L1997" s="10">
        <v>0</v>
      </c>
      <c r="M1997" s="10">
        <v>0</v>
      </c>
      <c r="N1997" s="10">
        <v>964</v>
      </c>
      <c r="O1997" s="9">
        <v>0</v>
      </c>
      <c r="P1997" s="10">
        <v>0</v>
      </c>
      <c r="Q1997" s="10">
        <v>0</v>
      </c>
      <c r="R1997" s="10">
        <v>0</v>
      </c>
      <c r="S1997" s="10">
        <v>964</v>
      </c>
      <c r="T1997" s="9">
        <v>0</v>
      </c>
    </row>
    <row r="1998" spans="1:20" hidden="1" outlineLevel="4" collapsed="1" x14ac:dyDescent="0.35">
      <c r="A1998" s="14" t="s">
        <v>3</v>
      </c>
      <c r="B1998" s="14" t="s">
        <v>3</v>
      </c>
      <c r="C1998" s="13" t="s">
        <v>3</v>
      </c>
      <c r="D1998" s="12" t="s">
        <v>3</v>
      </c>
      <c r="E1998" s="12" t="s">
        <v>3</v>
      </c>
      <c r="F1998" s="96"/>
      <c r="G1998" s="86"/>
      <c r="H1998" s="10">
        <v>2455</v>
      </c>
      <c r="I1998" s="10">
        <v>0</v>
      </c>
      <c r="J1998" s="10">
        <v>2455</v>
      </c>
      <c r="K1998" s="10">
        <v>1212.3599999999999</v>
      </c>
      <c r="L1998" s="10">
        <v>0</v>
      </c>
      <c r="M1998" s="10">
        <v>1212.3599999999999</v>
      </c>
      <c r="N1998" s="10">
        <v>1242.6400000000001</v>
      </c>
      <c r="O1998" s="9">
        <v>0.49383299389002039</v>
      </c>
      <c r="P1998" s="10">
        <v>2425.02</v>
      </c>
      <c r="Q1998" s="10">
        <v>0</v>
      </c>
      <c r="R1998" s="10">
        <v>2425.02</v>
      </c>
      <c r="S1998" s="10">
        <v>29.98</v>
      </c>
      <c r="T1998" s="9">
        <v>0.98778818737270879</v>
      </c>
    </row>
    <row r="1999" spans="1:20" hidden="1" outlineLevel="4" collapsed="1" x14ac:dyDescent="0.35">
      <c r="A1999" s="14" t="s">
        <v>3</v>
      </c>
      <c r="B1999" s="14" t="s">
        <v>3</v>
      </c>
      <c r="C1999" s="13" t="s">
        <v>3</v>
      </c>
      <c r="D1999" s="12" t="s">
        <v>3</v>
      </c>
      <c r="E1999" s="12" t="s">
        <v>3</v>
      </c>
      <c r="F1999" s="96"/>
      <c r="G1999" s="86"/>
      <c r="H1999" s="10">
        <v>1450</v>
      </c>
      <c r="I1999" s="10">
        <v>0</v>
      </c>
      <c r="J1999" s="10">
        <v>1450</v>
      </c>
      <c r="K1999" s="10">
        <v>717.32</v>
      </c>
      <c r="L1999" s="10">
        <v>0</v>
      </c>
      <c r="M1999" s="10">
        <v>717.32</v>
      </c>
      <c r="N1999" s="10">
        <v>732.68</v>
      </c>
      <c r="O1999" s="9">
        <v>0.49470344827586205</v>
      </c>
      <c r="P1999" s="10">
        <v>1406.84</v>
      </c>
      <c r="Q1999" s="10">
        <v>0</v>
      </c>
      <c r="R1999" s="10">
        <v>1406.84</v>
      </c>
      <c r="S1999" s="10">
        <v>43.16</v>
      </c>
      <c r="T1999" s="9">
        <v>0.97023448275862068</v>
      </c>
    </row>
    <row r="2000" spans="1:20" hidden="1" outlineLevel="4" collapsed="1" x14ac:dyDescent="0.35">
      <c r="A2000" s="14" t="s">
        <v>3</v>
      </c>
      <c r="B2000" s="14" t="s">
        <v>3</v>
      </c>
      <c r="C2000" s="13" t="s">
        <v>3</v>
      </c>
      <c r="D2000" s="12" t="s">
        <v>3</v>
      </c>
      <c r="E2000" s="12" t="s">
        <v>3</v>
      </c>
      <c r="F2000" s="96"/>
      <c r="G2000" s="86"/>
      <c r="H2000" s="10">
        <v>3440</v>
      </c>
      <c r="I2000" s="10">
        <v>26</v>
      </c>
      <c r="J2000" s="10">
        <v>3466</v>
      </c>
      <c r="K2000" s="10">
        <v>1861.94</v>
      </c>
      <c r="L2000" s="10">
        <v>0</v>
      </c>
      <c r="M2000" s="10">
        <v>1861.94</v>
      </c>
      <c r="N2000" s="10">
        <v>1604.06</v>
      </c>
      <c r="O2000" s="9">
        <v>0.53720138488170799</v>
      </c>
      <c r="P2000" s="10">
        <v>3713.96</v>
      </c>
      <c r="Q2000" s="10">
        <v>0</v>
      </c>
      <c r="R2000" s="10">
        <v>3713.96</v>
      </c>
      <c r="S2000" s="11">
        <v>-247.96</v>
      </c>
      <c r="T2000" s="9">
        <v>1.0715406809001731</v>
      </c>
    </row>
    <row r="2001" spans="1:20" hidden="1" outlineLevel="4" collapsed="1" x14ac:dyDescent="0.35">
      <c r="A2001" s="14" t="s">
        <v>3</v>
      </c>
      <c r="B2001" s="14" t="s">
        <v>3</v>
      </c>
      <c r="C2001" s="13" t="s">
        <v>3</v>
      </c>
      <c r="D2001" s="12" t="s">
        <v>3</v>
      </c>
      <c r="E2001" s="12" t="s">
        <v>3</v>
      </c>
      <c r="F2001" s="96"/>
      <c r="G2001" s="86"/>
      <c r="H2001" s="10">
        <v>4335</v>
      </c>
      <c r="I2001" s="10">
        <v>9</v>
      </c>
      <c r="J2001" s="10">
        <v>4344</v>
      </c>
      <c r="K2001" s="10">
        <v>2094.8200000000002</v>
      </c>
      <c r="L2001" s="10">
        <v>0</v>
      </c>
      <c r="M2001" s="10">
        <v>2094.8200000000002</v>
      </c>
      <c r="N2001" s="10">
        <v>2249.1799999999998</v>
      </c>
      <c r="O2001" s="9">
        <v>0.48223296500920809</v>
      </c>
      <c r="P2001" s="10">
        <v>4401.3999999999996</v>
      </c>
      <c r="Q2001" s="10">
        <v>0</v>
      </c>
      <c r="R2001" s="10">
        <v>4401.3999999999996</v>
      </c>
      <c r="S2001" s="11">
        <v>-57.4</v>
      </c>
      <c r="T2001" s="9">
        <v>1.0132136279926336</v>
      </c>
    </row>
    <row r="2002" spans="1:20" hidden="1" outlineLevel="4" collapsed="1" x14ac:dyDescent="0.35">
      <c r="A2002" s="14" t="s">
        <v>3</v>
      </c>
      <c r="B2002" s="14" t="s">
        <v>3</v>
      </c>
      <c r="C2002" s="13" t="s">
        <v>3</v>
      </c>
      <c r="D2002" s="12" t="s">
        <v>3</v>
      </c>
      <c r="E2002" s="12" t="s">
        <v>3</v>
      </c>
      <c r="F2002" s="96"/>
      <c r="G2002" s="86"/>
      <c r="H2002" s="10">
        <v>759</v>
      </c>
      <c r="I2002" s="10">
        <v>3</v>
      </c>
      <c r="J2002" s="10">
        <v>762</v>
      </c>
      <c r="K2002" s="10">
        <v>372.31</v>
      </c>
      <c r="L2002" s="10">
        <v>0</v>
      </c>
      <c r="M2002" s="10">
        <v>372.31</v>
      </c>
      <c r="N2002" s="10">
        <v>389.69</v>
      </c>
      <c r="O2002" s="9">
        <v>0.4885958005249344</v>
      </c>
      <c r="P2002" s="10">
        <v>741.97</v>
      </c>
      <c r="Q2002" s="10">
        <v>0</v>
      </c>
      <c r="R2002" s="10">
        <v>741.97</v>
      </c>
      <c r="S2002" s="10">
        <v>20.03</v>
      </c>
      <c r="T2002" s="9">
        <v>0.97371391076115488</v>
      </c>
    </row>
    <row r="2003" spans="1:20" hidden="1" outlineLevel="4" collapsed="1" x14ac:dyDescent="0.35">
      <c r="A2003" s="14" t="s">
        <v>3</v>
      </c>
      <c r="B2003" s="14" t="s">
        <v>3</v>
      </c>
      <c r="C2003" s="13" t="s">
        <v>3</v>
      </c>
      <c r="D2003" s="12" t="s">
        <v>3</v>
      </c>
      <c r="E2003" s="12" t="s">
        <v>3</v>
      </c>
      <c r="F2003" s="96"/>
      <c r="G2003" s="86"/>
      <c r="H2003" s="10">
        <v>6042</v>
      </c>
      <c r="I2003" s="10">
        <v>4</v>
      </c>
      <c r="J2003" s="10">
        <v>6046</v>
      </c>
      <c r="K2003" s="10">
        <v>6154.9</v>
      </c>
      <c r="L2003" s="10">
        <v>0</v>
      </c>
      <c r="M2003" s="10">
        <v>6154.9</v>
      </c>
      <c r="N2003" s="11">
        <v>-108.9</v>
      </c>
      <c r="O2003" s="9">
        <v>1.0180119086999668</v>
      </c>
      <c r="P2003" s="10">
        <v>12140.08</v>
      </c>
      <c r="Q2003" s="10">
        <v>0</v>
      </c>
      <c r="R2003" s="10">
        <v>12140.08</v>
      </c>
      <c r="S2003" s="11">
        <v>-6094.08</v>
      </c>
      <c r="T2003" s="9">
        <v>2.0079523652001323</v>
      </c>
    </row>
    <row r="2004" spans="1:20" hidden="1" outlineLevel="4" collapsed="1" x14ac:dyDescent="0.35">
      <c r="A2004" s="14" t="s">
        <v>3</v>
      </c>
      <c r="B2004" s="14" t="s">
        <v>3</v>
      </c>
      <c r="C2004" s="13" t="s">
        <v>3</v>
      </c>
      <c r="D2004" s="12" t="s">
        <v>3</v>
      </c>
      <c r="E2004" s="12" t="s">
        <v>3</v>
      </c>
      <c r="F2004" s="96"/>
      <c r="G2004" s="86"/>
      <c r="H2004" s="10">
        <v>2694</v>
      </c>
      <c r="I2004" s="10">
        <v>0</v>
      </c>
      <c r="J2004" s="10">
        <v>2694</v>
      </c>
      <c r="K2004" s="10">
        <v>1341.87</v>
      </c>
      <c r="L2004" s="10">
        <v>0</v>
      </c>
      <c r="M2004" s="10">
        <v>1341.87</v>
      </c>
      <c r="N2004" s="10">
        <v>1352.13</v>
      </c>
      <c r="O2004" s="9">
        <v>0.4980957683741648</v>
      </c>
      <c r="P2004" s="10">
        <v>2669.49</v>
      </c>
      <c r="Q2004" s="10">
        <v>0</v>
      </c>
      <c r="R2004" s="10">
        <v>2669.49</v>
      </c>
      <c r="S2004" s="10">
        <v>24.51</v>
      </c>
      <c r="T2004" s="9">
        <v>0.99090200445434296</v>
      </c>
    </row>
    <row r="2005" spans="1:20" hidden="1" outlineLevel="4" collapsed="1" x14ac:dyDescent="0.35">
      <c r="A2005" s="14" t="s">
        <v>3</v>
      </c>
      <c r="B2005" s="14" t="s">
        <v>3</v>
      </c>
      <c r="C2005" s="13" t="s">
        <v>3</v>
      </c>
      <c r="D2005" s="12" t="s">
        <v>3</v>
      </c>
      <c r="E2005" s="12" t="s">
        <v>3</v>
      </c>
      <c r="F2005" s="96"/>
      <c r="G2005" s="86"/>
      <c r="H2005" s="10">
        <v>739</v>
      </c>
      <c r="I2005" s="10">
        <v>0</v>
      </c>
      <c r="J2005" s="10">
        <v>739</v>
      </c>
      <c r="K2005" s="10">
        <v>546</v>
      </c>
      <c r="L2005" s="10">
        <v>0</v>
      </c>
      <c r="M2005" s="10">
        <v>546</v>
      </c>
      <c r="N2005" s="10">
        <v>193</v>
      </c>
      <c r="O2005" s="9">
        <v>0.73883626522327472</v>
      </c>
      <c r="P2005" s="10">
        <v>1154.1600000000001</v>
      </c>
      <c r="Q2005" s="10">
        <v>0</v>
      </c>
      <c r="R2005" s="10">
        <v>1154.1600000000001</v>
      </c>
      <c r="S2005" s="11">
        <v>-415.16</v>
      </c>
      <c r="T2005" s="9">
        <v>1.5617861975642759</v>
      </c>
    </row>
    <row r="2006" spans="1:20" hidden="1" outlineLevel="4" collapsed="1" x14ac:dyDescent="0.35">
      <c r="A2006" s="14" t="s">
        <v>3</v>
      </c>
      <c r="B2006" s="14" t="s">
        <v>3</v>
      </c>
      <c r="C2006" s="13" t="s">
        <v>3</v>
      </c>
      <c r="D2006" s="12" t="s">
        <v>3</v>
      </c>
      <c r="E2006" s="12" t="s">
        <v>3</v>
      </c>
      <c r="F2006" s="96"/>
      <c r="G2006" s="86"/>
      <c r="H2006" s="10">
        <v>2752</v>
      </c>
      <c r="I2006" s="10">
        <v>0</v>
      </c>
      <c r="J2006" s="10">
        <v>2752</v>
      </c>
      <c r="K2006" s="10">
        <v>1409.38</v>
      </c>
      <c r="L2006" s="10">
        <v>0</v>
      </c>
      <c r="M2006" s="10">
        <v>1409.38</v>
      </c>
      <c r="N2006" s="10">
        <v>1342.62</v>
      </c>
      <c r="O2006" s="9">
        <v>0.51212936046511626</v>
      </c>
      <c r="P2006" s="10">
        <v>2816.26</v>
      </c>
      <c r="Q2006" s="10">
        <v>0</v>
      </c>
      <c r="R2006" s="10">
        <v>2816.26</v>
      </c>
      <c r="S2006" s="11">
        <v>-64.260000000000005</v>
      </c>
      <c r="T2006" s="9">
        <v>1.0233502906976744</v>
      </c>
    </row>
    <row r="2007" spans="1:20" hidden="1" outlineLevel="4" collapsed="1" x14ac:dyDescent="0.35">
      <c r="A2007" s="14" t="s">
        <v>3</v>
      </c>
      <c r="B2007" s="14" t="s">
        <v>3</v>
      </c>
      <c r="C2007" s="13" t="s">
        <v>3</v>
      </c>
      <c r="D2007" s="12" t="s">
        <v>3</v>
      </c>
      <c r="E2007" s="12" t="s">
        <v>3</v>
      </c>
      <c r="F2007" s="96"/>
      <c r="G2007" s="86"/>
      <c r="H2007" s="10">
        <v>2853</v>
      </c>
      <c r="I2007" s="10">
        <v>0</v>
      </c>
      <c r="J2007" s="10">
        <v>2853</v>
      </c>
      <c r="K2007" s="10">
        <v>1422.05</v>
      </c>
      <c r="L2007" s="10">
        <v>0</v>
      </c>
      <c r="M2007" s="10">
        <v>1422.05</v>
      </c>
      <c r="N2007" s="10">
        <v>1430.95</v>
      </c>
      <c r="O2007" s="9">
        <v>0.49844023834560114</v>
      </c>
      <c r="P2007" s="10">
        <v>2833.25</v>
      </c>
      <c r="Q2007" s="10">
        <v>0</v>
      </c>
      <c r="R2007" s="10">
        <v>2833.25</v>
      </c>
      <c r="S2007" s="10">
        <v>19.75</v>
      </c>
      <c r="T2007" s="9">
        <v>0.99307746232036453</v>
      </c>
    </row>
    <row r="2008" spans="1:20" hidden="1" outlineLevel="4" collapsed="1" x14ac:dyDescent="0.35">
      <c r="A2008" s="14" t="s">
        <v>3</v>
      </c>
      <c r="B2008" s="14" t="s">
        <v>3</v>
      </c>
      <c r="C2008" s="13" t="s">
        <v>3</v>
      </c>
      <c r="D2008" s="12" t="s">
        <v>3</v>
      </c>
      <c r="E2008" s="12" t="s">
        <v>3</v>
      </c>
      <c r="F2008" s="96"/>
      <c r="G2008" s="86"/>
      <c r="H2008" s="10">
        <v>2544</v>
      </c>
      <c r="I2008" s="10">
        <v>0</v>
      </c>
      <c r="J2008" s="10">
        <v>2544</v>
      </c>
      <c r="K2008" s="10">
        <v>1437.68</v>
      </c>
      <c r="L2008" s="10">
        <v>0</v>
      </c>
      <c r="M2008" s="10">
        <v>1437.68</v>
      </c>
      <c r="N2008" s="10">
        <v>1106.32</v>
      </c>
      <c r="O2008" s="9">
        <v>0.56512578616352205</v>
      </c>
      <c r="P2008" s="10">
        <v>2755.94</v>
      </c>
      <c r="Q2008" s="10">
        <v>0</v>
      </c>
      <c r="R2008" s="10">
        <v>2755.94</v>
      </c>
      <c r="S2008" s="11">
        <v>-211.94</v>
      </c>
      <c r="T2008" s="9">
        <v>1.083309748427673</v>
      </c>
    </row>
    <row r="2009" spans="1:20" hidden="1" outlineLevel="4" collapsed="1" x14ac:dyDescent="0.35">
      <c r="A2009" s="14" t="s">
        <v>3</v>
      </c>
      <c r="B2009" s="14" t="s">
        <v>3</v>
      </c>
      <c r="C2009" s="13" t="s">
        <v>3</v>
      </c>
      <c r="D2009" s="12" t="s">
        <v>3</v>
      </c>
      <c r="E2009" s="12" t="s">
        <v>3</v>
      </c>
      <c r="F2009" s="96"/>
      <c r="G2009" s="86"/>
      <c r="H2009" s="10">
        <v>3011</v>
      </c>
      <c r="I2009" s="10">
        <v>0</v>
      </c>
      <c r="J2009" s="10">
        <v>3011</v>
      </c>
      <c r="K2009" s="10">
        <v>1500.5</v>
      </c>
      <c r="L2009" s="10">
        <v>0</v>
      </c>
      <c r="M2009" s="10">
        <v>1500.5</v>
      </c>
      <c r="N2009" s="10">
        <v>1510.5</v>
      </c>
      <c r="O2009" s="9">
        <v>0.49833942211889737</v>
      </c>
      <c r="P2009" s="10">
        <v>2986.7</v>
      </c>
      <c r="Q2009" s="10">
        <v>0</v>
      </c>
      <c r="R2009" s="10">
        <v>2986.7</v>
      </c>
      <c r="S2009" s="10">
        <v>24.3</v>
      </c>
      <c r="T2009" s="9">
        <v>0.99192959149784121</v>
      </c>
    </row>
    <row r="2010" spans="1:20" hidden="1" outlineLevel="4" collapsed="1" x14ac:dyDescent="0.35">
      <c r="A2010" s="14" t="s">
        <v>3</v>
      </c>
      <c r="B2010" s="14" t="s">
        <v>3</v>
      </c>
      <c r="C2010" s="13" t="s">
        <v>3</v>
      </c>
      <c r="D2010" s="12" t="s">
        <v>3</v>
      </c>
      <c r="E2010" s="12" t="s">
        <v>3</v>
      </c>
      <c r="F2010" s="96"/>
      <c r="G2010" s="86"/>
      <c r="H2010" s="10">
        <v>1286</v>
      </c>
      <c r="I2010" s="10">
        <v>0</v>
      </c>
      <c r="J2010" s="10">
        <v>1286</v>
      </c>
      <c r="K2010" s="10">
        <v>683.96</v>
      </c>
      <c r="L2010" s="10">
        <v>0</v>
      </c>
      <c r="M2010" s="10">
        <v>683.96</v>
      </c>
      <c r="N2010" s="10">
        <v>602.04</v>
      </c>
      <c r="O2010" s="9">
        <v>0.53185069984447897</v>
      </c>
      <c r="P2010" s="10">
        <v>1324.4</v>
      </c>
      <c r="Q2010" s="10">
        <v>0</v>
      </c>
      <c r="R2010" s="10">
        <v>1324.4</v>
      </c>
      <c r="S2010" s="11">
        <v>-38.4</v>
      </c>
      <c r="T2010" s="9">
        <v>1.029860031104199</v>
      </c>
    </row>
    <row r="2011" spans="1:20" hidden="1" outlineLevel="4" collapsed="1" x14ac:dyDescent="0.35">
      <c r="A2011" s="14" t="s">
        <v>3</v>
      </c>
      <c r="B2011" s="14" t="s">
        <v>3</v>
      </c>
      <c r="C2011" s="13" t="s">
        <v>3</v>
      </c>
      <c r="D2011" s="12" t="s">
        <v>3</v>
      </c>
      <c r="E2011" s="12" t="s">
        <v>3</v>
      </c>
      <c r="F2011" s="96"/>
      <c r="G2011" s="86"/>
      <c r="H2011" s="10">
        <v>4024</v>
      </c>
      <c r="I2011" s="10">
        <v>0</v>
      </c>
      <c r="J2011" s="10">
        <v>4024</v>
      </c>
      <c r="K2011" s="10">
        <v>1522.79</v>
      </c>
      <c r="L2011" s="10">
        <v>0</v>
      </c>
      <c r="M2011" s="10">
        <v>1522.79</v>
      </c>
      <c r="N2011" s="10">
        <v>2501.21</v>
      </c>
      <c r="O2011" s="9">
        <v>0.37842693836978131</v>
      </c>
      <c r="P2011" s="10">
        <v>3040.13</v>
      </c>
      <c r="Q2011" s="10">
        <v>0</v>
      </c>
      <c r="R2011" s="10">
        <v>3040.13</v>
      </c>
      <c r="S2011" s="10">
        <v>983.87</v>
      </c>
      <c r="T2011" s="9">
        <v>0.75549950298210733</v>
      </c>
    </row>
    <row r="2012" spans="1:20" hidden="1" outlineLevel="4" collapsed="1" x14ac:dyDescent="0.35">
      <c r="A2012" s="14" t="s">
        <v>3</v>
      </c>
      <c r="B2012" s="14" t="s">
        <v>3</v>
      </c>
      <c r="C2012" s="13" t="s">
        <v>3</v>
      </c>
      <c r="D2012" s="12" t="s">
        <v>3</v>
      </c>
      <c r="E2012" s="12" t="s">
        <v>3</v>
      </c>
      <c r="F2012" s="96"/>
      <c r="G2012" s="86"/>
      <c r="H2012" s="10">
        <v>1094</v>
      </c>
      <c r="I2012" s="10">
        <v>0</v>
      </c>
      <c r="J2012" s="10">
        <v>1094</v>
      </c>
      <c r="K2012" s="10">
        <v>1199.32</v>
      </c>
      <c r="L2012" s="10">
        <v>0</v>
      </c>
      <c r="M2012" s="10">
        <v>1199.32</v>
      </c>
      <c r="N2012" s="11">
        <v>-105.32</v>
      </c>
      <c r="O2012" s="9">
        <v>1.0962705667276051</v>
      </c>
      <c r="P2012" s="10">
        <v>1916.26</v>
      </c>
      <c r="Q2012" s="10">
        <v>0</v>
      </c>
      <c r="R2012" s="10">
        <v>1916.26</v>
      </c>
      <c r="S2012" s="11">
        <v>-822.26</v>
      </c>
      <c r="T2012" s="9">
        <v>1.7516087751371114</v>
      </c>
    </row>
    <row r="2013" spans="1:20" hidden="1" outlineLevel="4" collapsed="1" x14ac:dyDescent="0.35">
      <c r="A2013" s="14" t="s">
        <v>3</v>
      </c>
      <c r="B2013" s="14" t="s">
        <v>3</v>
      </c>
      <c r="C2013" s="13" t="s">
        <v>3</v>
      </c>
      <c r="D2013" s="12" t="s">
        <v>3</v>
      </c>
      <c r="E2013" s="12" t="s">
        <v>3</v>
      </c>
      <c r="F2013" s="96"/>
      <c r="G2013" s="86"/>
      <c r="H2013" s="10">
        <v>0</v>
      </c>
      <c r="I2013" s="10">
        <v>0</v>
      </c>
      <c r="J2013" s="10">
        <v>0</v>
      </c>
      <c r="K2013" s="10">
        <v>696.95</v>
      </c>
      <c r="L2013" s="10">
        <v>0</v>
      </c>
      <c r="M2013" s="10">
        <v>696.95</v>
      </c>
      <c r="N2013" s="11">
        <v>-696.95</v>
      </c>
      <c r="O2013" s="24">
        <v>-1</v>
      </c>
      <c r="P2013" s="10">
        <v>1388.45</v>
      </c>
      <c r="Q2013" s="10">
        <v>0</v>
      </c>
      <c r="R2013" s="10">
        <v>1388.45</v>
      </c>
      <c r="S2013" s="11">
        <v>-1388.45</v>
      </c>
      <c r="T2013" s="24">
        <v>-1</v>
      </c>
    </row>
    <row r="2014" spans="1:20" hidden="1" outlineLevel="4" collapsed="1" x14ac:dyDescent="0.35">
      <c r="A2014" s="14" t="s">
        <v>3</v>
      </c>
      <c r="B2014" s="14" t="s">
        <v>3</v>
      </c>
      <c r="C2014" s="13" t="s">
        <v>3</v>
      </c>
      <c r="D2014" s="12" t="s">
        <v>3</v>
      </c>
      <c r="E2014" s="12" t="s">
        <v>3</v>
      </c>
      <c r="F2014" s="96"/>
      <c r="G2014" s="86"/>
      <c r="H2014" s="10">
        <v>738</v>
      </c>
      <c r="I2014" s="10">
        <v>0</v>
      </c>
      <c r="J2014" s="10">
        <v>738</v>
      </c>
      <c r="K2014" s="10">
        <v>545.95000000000005</v>
      </c>
      <c r="L2014" s="10">
        <v>0</v>
      </c>
      <c r="M2014" s="10">
        <v>545.95000000000005</v>
      </c>
      <c r="N2014" s="10">
        <v>192.05</v>
      </c>
      <c r="O2014" s="9">
        <v>0.73976964769647702</v>
      </c>
      <c r="P2014" s="10">
        <v>1154.05</v>
      </c>
      <c r="Q2014" s="10">
        <v>0</v>
      </c>
      <c r="R2014" s="10">
        <v>1154.05</v>
      </c>
      <c r="S2014" s="11">
        <v>-416.05</v>
      </c>
      <c r="T2014" s="9">
        <v>1.5637533875338754</v>
      </c>
    </row>
    <row r="2015" spans="1:20" hidden="1" outlineLevel="4" collapsed="1" x14ac:dyDescent="0.35">
      <c r="A2015" s="14" t="s">
        <v>3</v>
      </c>
      <c r="B2015" s="14" t="s">
        <v>3</v>
      </c>
      <c r="C2015" s="13" t="s">
        <v>3</v>
      </c>
      <c r="D2015" s="12" t="s">
        <v>3</v>
      </c>
      <c r="E2015" s="12" t="s">
        <v>3</v>
      </c>
      <c r="F2015" s="96"/>
      <c r="G2015" s="86"/>
      <c r="H2015" s="10">
        <v>1285</v>
      </c>
      <c r="I2015" s="10">
        <v>0</v>
      </c>
      <c r="J2015" s="10">
        <v>1285</v>
      </c>
      <c r="K2015" s="10">
        <v>647.48</v>
      </c>
      <c r="L2015" s="10">
        <v>0</v>
      </c>
      <c r="M2015" s="10">
        <v>647.48</v>
      </c>
      <c r="N2015" s="10">
        <v>637.52</v>
      </c>
      <c r="O2015" s="9">
        <v>0.50387548638132296</v>
      </c>
      <c r="P2015" s="10">
        <v>1287.8599999999999</v>
      </c>
      <c r="Q2015" s="10">
        <v>0</v>
      </c>
      <c r="R2015" s="10">
        <v>1287.8599999999999</v>
      </c>
      <c r="S2015" s="11">
        <v>-2.86</v>
      </c>
      <c r="T2015" s="9">
        <v>1.0022256809338521</v>
      </c>
    </row>
    <row r="2016" spans="1:20" hidden="1" outlineLevel="4" collapsed="1" x14ac:dyDescent="0.35">
      <c r="A2016" s="14" t="s">
        <v>3</v>
      </c>
      <c r="B2016" s="14" t="s">
        <v>3</v>
      </c>
      <c r="C2016" s="13" t="s">
        <v>3</v>
      </c>
      <c r="D2016" s="12" t="s">
        <v>3</v>
      </c>
      <c r="E2016" s="12" t="s">
        <v>3</v>
      </c>
      <c r="F2016" s="96"/>
      <c r="G2016" s="86"/>
      <c r="H2016" s="10">
        <v>0</v>
      </c>
      <c r="I2016" s="10">
        <v>0</v>
      </c>
      <c r="J2016" s="10">
        <v>0</v>
      </c>
      <c r="K2016" s="10">
        <v>749.46</v>
      </c>
      <c r="L2016" s="10">
        <v>0</v>
      </c>
      <c r="M2016" s="10">
        <v>749.46</v>
      </c>
      <c r="N2016" s="11">
        <v>-749.46</v>
      </c>
      <c r="O2016" s="24">
        <v>-1</v>
      </c>
      <c r="P2016" s="10">
        <v>1498.92</v>
      </c>
      <c r="Q2016" s="10">
        <v>0</v>
      </c>
      <c r="R2016" s="10">
        <v>1498.92</v>
      </c>
      <c r="S2016" s="11">
        <v>-1498.92</v>
      </c>
      <c r="T2016" s="24">
        <v>-1</v>
      </c>
    </row>
    <row r="2017" spans="1:20" hidden="1" outlineLevel="4" collapsed="1" x14ac:dyDescent="0.35">
      <c r="A2017" s="14" t="s">
        <v>3</v>
      </c>
      <c r="B2017" s="14" t="s">
        <v>3</v>
      </c>
      <c r="C2017" s="13" t="s">
        <v>3</v>
      </c>
      <c r="D2017" s="12" t="s">
        <v>3</v>
      </c>
      <c r="E2017" s="12" t="s">
        <v>3</v>
      </c>
      <c r="F2017" s="96"/>
      <c r="G2017" s="86"/>
      <c r="H2017" s="10">
        <v>1679</v>
      </c>
      <c r="I2017" s="10">
        <v>4</v>
      </c>
      <c r="J2017" s="10">
        <v>1683</v>
      </c>
      <c r="K2017" s="10">
        <v>816.42</v>
      </c>
      <c r="L2017" s="10">
        <v>0</v>
      </c>
      <c r="M2017" s="10">
        <v>816.42</v>
      </c>
      <c r="N2017" s="10">
        <v>866.58</v>
      </c>
      <c r="O2017" s="9">
        <v>0.48509803921568628</v>
      </c>
      <c r="P2017" s="10">
        <v>1754.22</v>
      </c>
      <c r="Q2017" s="10">
        <v>0</v>
      </c>
      <c r="R2017" s="10">
        <v>1754.22</v>
      </c>
      <c r="S2017" s="11">
        <v>-71.22</v>
      </c>
      <c r="T2017" s="9">
        <v>1.0423172905525846</v>
      </c>
    </row>
    <row r="2018" spans="1:20" hidden="1" outlineLevel="4" collapsed="1" x14ac:dyDescent="0.35">
      <c r="A2018" s="14" t="s">
        <v>3</v>
      </c>
      <c r="B2018" s="14" t="s">
        <v>3</v>
      </c>
      <c r="C2018" s="13" t="s">
        <v>3</v>
      </c>
      <c r="D2018" s="12" t="s">
        <v>3</v>
      </c>
      <c r="E2018" s="12" t="s">
        <v>3</v>
      </c>
      <c r="F2018" s="96"/>
      <c r="G2018" s="86"/>
      <c r="H2018" s="10">
        <v>794</v>
      </c>
      <c r="I2018" s="10">
        <v>0</v>
      </c>
      <c r="J2018" s="10">
        <v>794</v>
      </c>
      <c r="K2018" s="10">
        <v>0</v>
      </c>
      <c r="L2018" s="10">
        <v>0</v>
      </c>
      <c r="M2018" s="10">
        <v>0</v>
      </c>
      <c r="N2018" s="10">
        <v>794</v>
      </c>
      <c r="O2018" s="9">
        <v>0</v>
      </c>
      <c r="P2018" s="10">
        <v>0</v>
      </c>
      <c r="Q2018" s="10">
        <v>0</v>
      </c>
      <c r="R2018" s="10">
        <v>0</v>
      </c>
      <c r="S2018" s="10">
        <v>794</v>
      </c>
      <c r="T2018" s="9">
        <v>0</v>
      </c>
    </row>
    <row r="2019" spans="1:20" hidden="1" outlineLevel="4" collapsed="1" x14ac:dyDescent="0.35">
      <c r="A2019" s="14" t="s">
        <v>3</v>
      </c>
      <c r="B2019" s="14" t="s">
        <v>3</v>
      </c>
      <c r="C2019" s="13" t="s">
        <v>3</v>
      </c>
      <c r="D2019" s="12" t="s">
        <v>3</v>
      </c>
      <c r="E2019" s="12" t="s">
        <v>3</v>
      </c>
      <c r="F2019" s="96" t="s">
        <v>291</v>
      </c>
      <c r="G2019" s="86"/>
      <c r="H2019" s="10">
        <v>0</v>
      </c>
      <c r="I2019" s="10">
        <v>0</v>
      </c>
      <c r="J2019" s="10">
        <v>0</v>
      </c>
      <c r="K2019" s="10">
        <v>379.1</v>
      </c>
      <c r="L2019" s="10">
        <v>0</v>
      </c>
      <c r="M2019" s="10">
        <v>379.1</v>
      </c>
      <c r="N2019" s="11">
        <v>-379.1</v>
      </c>
      <c r="O2019" s="24">
        <v>-1</v>
      </c>
      <c r="P2019" s="10">
        <v>785.12</v>
      </c>
      <c r="Q2019" s="10">
        <v>0</v>
      </c>
      <c r="R2019" s="10">
        <v>785.12</v>
      </c>
      <c r="S2019" s="11">
        <v>-785.12</v>
      </c>
      <c r="T2019" s="24">
        <v>-1</v>
      </c>
    </row>
    <row r="2020" spans="1:20" hidden="1" outlineLevel="4" collapsed="1" x14ac:dyDescent="0.35">
      <c r="A2020" s="14" t="s">
        <v>3</v>
      </c>
      <c r="B2020" s="14" t="s">
        <v>3</v>
      </c>
      <c r="C2020" s="13" t="s">
        <v>3</v>
      </c>
      <c r="D2020" s="12" t="s">
        <v>3</v>
      </c>
      <c r="E2020" s="12" t="s">
        <v>3</v>
      </c>
      <c r="F2020" s="96" t="s">
        <v>290</v>
      </c>
      <c r="G2020" s="86"/>
      <c r="H2020" s="10">
        <v>963</v>
      </c>
      <c r="I2020" s="10">
        <v>2</v>
      </c>
      <c r="J2020" s="10">
        <v>965</v>
      </c>
      <c r="K2020" s="10">
        <v>480.76</v>
      </c>
      <c r="L2020" s="10">
        <v>0</v>
      </c>
      <c r="M2020" s="10">
        <v>480.76</v>
      </c>
      <c r="N2020" s="10">
        <v>484.24</v>
      </c>
      <c r="O2020" s="9">
        <v>0.49819689119170985</v>
      </c>
      <c r="P2020" s="10">
        <v>961.54</v>
      </c>
      <c r="Q2020" s="10">
        <v>0</v>
      </c>
      <c r="R2020" s="10">
        <v>961.54</v>
      </c>
      <c r="S2020" s="10">
        <v>3.46</v>
      </c>
      <c r="T2020" s="9">
        <v>0.99641450777202067</v>
      </c>
    </row>
    <row r="2021" spans="1:20" hidden="1" outlineLevel="4" collapsed="1" x14ac:dyDescent="0.35">
      <c r="A2021" s="14" t="s">
        <v>3</v>
      </c>
      <c r="B2021" s="14" t="s">
        <v>3</v>
      </c>
      <c r="C2021" s="13" t="s">
        <v>3</v>
      </c>
      <c r="D2021" s="12" t="s">
        <v>3</v>
      </c>
      <c r="E2021" s="12" t="s">
        <v>3</v>
      </c>
      <c r="F2021" s="96" t="s">
        <v>415</v>
      </c>
      <c r="G2021" s="86"/>
      <c r="H2021" s="10">
        <v>1896</v>
      </c>
      <c r="I2021" s="10">
        <v>37</v>
      </c>
      <c r="J2021" s="10">
        <v>1933</v>
      </c>
      <c r="K2021" s="10">
        <v>616.58000000000004</v>
      </c>
      <c r="L2021" s="10">
        <v>0</v>
      </c>
      <c r="M2021" s="10">
        <v>616.58000000000004</v>
      </c>
      <c r="N2021" s="10">
        <v>1316.42</v>
      </c>
      <c r="O2021" s="9">
        <v>0.31897568546301086</v>
      </c>
      <c r="P2021" s="10">
        <v>1109.5999999999999</v>
      </c>
      <c r="Q2021" s="10">
        <v>0</v>
      </c>
      <c r="R2021" s="10">
        <v>1109.5999999999999</v>
      </c>
      <c r="S2021" s="10">
        <v>823.4</v>
      </c>
      <c r="T2021" s="9">
        <v>0.57403000517330571</v>
      </c>
    </row>
    <row r="2022" spans="1:20" hidden="1" outlineLevel="4" collapsed="1" x14ac:dyDescent="0.35">
      <c r="A2022" s="14" t="s">
        <v>3</v>
      </c>
      <c r="B2022" s="14" t="s">
        <v>3</v>
      </c>
      <c r="C2022" s="13" t="s">
        <v>3</v>
      </c>
      <c r="D2022" s="12" t="s">
        <v>3</v>
      </c>
      <c r="E2022" s="12" t="s">
        <v>3</v>
      </c>
      <c r="F2022" s="96" t="s">
        <v>286</v>
      </c>
      <c r="G2022" s="86"/>
      <c r="H2022" s="10">
        <v>0</v>
      </c>
      <c r="I2022" s="10">
        <v>0</v>
      </c>
      <c r="J2022" s="10">
        <v>0</v>
      </c>
      <c r="K2022" s="10">
        <v>1654.48</v>
      </c>
      <c r="L2022" s="10">
        <v>0</v>
      </c>
      <c r="M2022" s="10">
        <v>1654.48</v>
      </c>
      <c r="N2022" s="11">
        <v>-1654.48</v>
      </c>
      <c r="O2022" s="24">
        <v>-1</v>
      </c>
      <c r="P2022" s="10">
        <v>3373.36</v>
      </c>
      <c r="Q2022" s="10">
        <v>0</v>
      </c>
      <c r="R2022" s="10">
        <v>3373.36</v>
      </c>
      <c r="S2022" s="11">
        <v>-3373.36</v>
      </c>
      <c r="T2022" s="24">
        <v>-1</v>
      </c>
    </row>
    <row r="2023" spans="1:20" hidden="1" outlineLevel="4" collapsed="1" x14ac:dyDescent="0.35">
      <c r="A2023" s="14" t="s">
        <v>3</v>
      </c>
      <c r="B2023" s="14" t="s">
        <v>3</v>
      </c>
      <c r="C2023" s="13" t="s">
        <v>3</v>
      </c>
      <c r="D2023" s="12" t="s">
        <v>3</v>
      </c>
      <c r="E2023" s="12" t="s">
        <v>3</v>
      </c>
      <c r="F2023" s="96" t="s">
        <v>195</v>
      </c>
      <c r="G2023" s="86"/>
      <c r="H2023" s="10">
        <v>1521</v>
      </c>
      <c r="I2023" s="10">
        <v>18</v>
      </c>
      <c r="J2023" s="10">
        <v>1539</v>
      </c>
      <c r="K2023" s="10">
        <v>1005.87</v>
      </c>
      <c r="L2023" s="10">
        <v>0</v>
      </c>
      <c r="M2023" s="10">
        <v>1005.87</v>
      </c>
      <c r="N2023" s="10">
        <v>533.13</v>
      </c>
      <c r="O2023" s="9">
        <v>0.65358674463937627</v>
      </c>
      <c r="P2023" s="10">
        <v>1927.29</v>
      </c>
      <c r="Q2023" s="10">
        <v>0</v>
      </c>
      <c r="R2023" s="10">
        <v>1927.29</v>
      </c>
      <c r="S2023" s="11">
        <v>-388.29</v>
      </c>
      <c r="T2023" s="9">
        <v>1.2523001949317738</v>
      </c>
    </row>
    <row r="2024" spans="1:20" hidden="1" outlineLevel="4" collapsed="1" x14ac:dyDescent="0.35">
      <c r="A2024" s="14" t="s">
        <v>3</v>
      </c>
      <c r="B2024" s="14" t="s">
        <v>3</v>
      </c>
      <c r="C2024" s="13" t="s">
        <v>3</v>
      </c>
      <c r="D2024" s="12" t="s">
        <v>3</v>
      </c>
      <c r="E2024" s="12" t="s">
        <v>3</v>
      </c>
      <c r="F2024" s="96" t="s">
        <v>285</v>
      </c>
      <c r="G2024" s="86"/>
      <c r="H2024" s="10">
        <v>0</v>
      </c>
      <c r="I2024" s="10">
        <v>0</v>
      </c>
      <c r="J2024" s="10">
        <v>0</v>
      </c>
      <c r="K2024" s="10">
        <v>111.39</v>
      </c>
      <c r="L2024" s="10">
        <v>0</v>
      </c>
      <c r="M2024" s="10">
        <v>111.39</v>
      </c>
      <c r="N2024" s="11">
        <v>-111.39</v>
      </c>
      <c r="O2024" s="24">
        <v>-1</v>
      </c>
      <c r="P2024" s="10">
        <v>219.75</v>
      </c>
      <c r="Q2024" s="10">
        <v>0</v>
      </c>
      <c r="R2024" s="10">
        <v>219.75</v>
      </c>
      <c r="S2024" s="11">
        <v>-219.75</v>
      </c>
      <c r="T2024" s="24">
        <v>-1</v>
      </c>
    </row>
    <row r="2025" spans="1:20" hidden="1" outlineLevel="4" collapsed="1" x14ac:dyDescent="0.35">
      <c r="A2025" s="14" t="s">
        <v>3</v>
      </c>
      <c r="B2025" s="14" t="s">
        <v>3</v>
      </c>
      <c r="C2025" s="13" t="s">
        <v>3</v>
      </c>
      <c r="D2025" s="12" t="s">
        <v>3</v>
      </c>
      <c r="E2025" s="12" t="s">
        <v>3</v>
      </c>
      <c r="F2025" s="96" t="s">
        <v>98</v>
      </c>
      <c r="G2025" s="86"/>
      <c r="H2025" s="10">
        <v>256</v>
      </c>
      <c r="I2025" s="10">
        <v>0</v>
      </c>
      <c r="J2025" s="10">
        <v>256</v>
      </c>
      <c r="K2025" s="10">
        <v>18.899999999999999</v>
      </c>
      <c r="L2025" s="10">
        <v>0</v>
      </c>
      <c r="M2025" s="10">
        <v>18.899999999999999</v>
      </c>
      <c r="N2025" s="10">
        <v>237.1</v>
      </c>
      <c r="O2025" s="9">
        <v>7.3828124999999994E-2</v>
      </c>
      <c r="P2025" s="10">
        <v>18.899999999999999</v>
      </c>
      <c r="Q2025" s="10">
        <v>371</v>
      </c>
      <c r="R2025" s="10">
        <v>389.9</v>
      </c>
      <c r="S2025" s="11">
        <v>-133.9</v>
      </c>
      <c r="T2025" s="9">
        <v>1.5230468749999999</v>
      </c>
    </row>
    <row r="2026" spans="1:20" hidden="1" outlineLevel="4" collapsed="1" x14ac:dyDescent="0.35">
      <c r="A2026" s="14" t="s">
        <v>3</v>
      </c>
      <c r="B2026" s="14" t="s">
        <v>3</v>
      </c>
      <c r="C2026" s="13" t="s">
        <v>3</v>
      </c>
      <c r="D2026" s="12" t="s">
        <v>3</v>
      </c>
      <c r="E2026" s="12" t="s">
        <v>3</v>
      </c>
      <c r="F2026" s="96" t="s">
        <v>203</v>
      </c>
      <c r="G2026" s="86"/>
      <c r="H2026" s="10">
        <v>0</v>
      </c>
      <c r="I2026" s="10">
        <v>0</v>
      </c>
      <c r="J2026" s="10">
        <v>0</v>
      </c>
      <c r="K2026" s="10">
        <v>59.75</v>
      </c>
      <c r="L2026" s="10">
        <v>0</v>
      </c>
      <c r="M2026" s="10">
        <v>59.75</v>
      </c>
      <c r="N2026" s="11">
        <v>-59.75</v>
      </c>
      <c r="O2026" s="24">
        <v>-1</v>
      </c>
      <c r="P2026" s="10">
        <v>168.17</v>
      </c>
      <c r="Q2026" s="10">
        <v>0</v>
      </c>
      <c r="R2026" s="10">
        <v>168.17</v>
      </c>
      <c r="S2026" s="11">
        <v>-168.17</v>
      </c>
      <c r="T2026" s="24">
        <v>-1</v>
      </c>
    </row>
    <row r="2027" spans="1:20" hidden="1" outlineLevel="4" collapsed="1" x14ac:dyDescent="0.35">
      <c r="A2027" s="14" t="s">
        <v>3</v>
      </c>
      <c r="B2027" s="14" t="s">
        <v>3</v>
      </c>
      <c r="C2027" s="13" t="s">
        <v>3</v>
      </c>
      <c r="D2027" s="12" t="s">
        <v>3</v>
      </c>
      <c r="E2027" s="12" t="s">
        <v>3</v>
      </c>
      <c r="F2027" s="96" t="s">
        <v>203</v>
      </c>
      <c r="G2027" s="86"/>
      <c r="H2027" s="10">
        <v>0</v>
      </c>
      <c r="I2027" s="10">
        <v>0</v>
      </c>
      <c r="J2027" s="10">
        <v>0</v>
      </c>
      <c r="K2027" s="10">
        <v>28.04</v>
      </c>
      <c r="L2027" s="10">
        <v>0</v>
      </c>
      <c r="M2027" s="10">
        <v>28.04</v>
      </c>
      <c r="N2027" s="11">
        <v>-28.04</v>
      </c>
      <c r="O2027" s="24">
        <v>-1</v>
      </c>
      <c r="P2027" s="10">
        <v>28.04</v>
      </c>
      <c r="Q2027" s="10">
        <v>0</v>
      </c>
      <c r="R2027" s="10">
        <v>28.04</v>
      </c>
      <c r="S2027" s="11">
        <v>-28.04</v>
      </c>
      <c r="T2027" s="24">
        <v>-1</v>
      </c>
    </row>
    <row r="2028" spans="1:20" hidden="1" outlineLevel="4" collapsed="1" x14ac:dyDescent="0.35">
      <c r="A2028" s="14" t="s">
        <v>3</v>
      </c>
      <c r="B2028" s="14" t="s">
        <v>3</v>
      </c>
      <c r="C2028" s="13" t="s">
        <v>3</v>
      </c>
      <c r="D2028" s="12" t="s">
        <v>3</v>
      </c>
      <c r="E2028" s="12" t="s">
        <v>3</v>
      </c>
      <c r="F2028" s="96" t="s">
        <v>203</v>
      </c>
      <c r="G2028" s="86"/>
      <c r="H2028" s="10">
        <v>0</v>
      </c>
      <c r="I2028" s="10">
        <v>0</v>
      </c>
      <c r="J2028" s="10">
        <v>0</v>
      </c>
      <c r="K2028" s="10">
        <v>156.43</v>
      </c>
      <c r="L2028" s="10">
        <v>0</v>
      </c>
      <c r="M2028" s="10">
        <v>156.43</v>
      </c>
      <c r="N2028" s="11">
        <v>-156.43</v>
      </c>
      <c r="O2028" s="24">
        <v>-1</v>
      </c>
      <c r="P2028" s="10">
        <v>733.27</v>
      </c>
      <c r="Q2028" s="10">
        <v>0</v>
      </c>
      <c r="R2028" s="10">
        <v>733.27</v>
      </c>
      <c r="S2028" s="11">
        <v>-733.27</v>
      </c>
      <c r="T2028" s="24">
        <v>-1</v>
      </c>
    </row>
    <row r="2029" spans="1:20" hidden="1" outlineLevel="4" collapsed="1" x14ac:dyDescent="0.35">
      <c r="A2029" s="14" t="s">
        <v>3</v>
      </c>
      <c r="B2029" s="14" t="s">
        <v>3</v>
      </c>
      <c r="C2029" s="13" t="s">
        <v>3</v>
      </c>
      <c r="D2029" s="12" t="s">
        <v>3</v>
      </c>
      <c r="E2029" s="12" t="s">
        <v>3</v>
      </c>
      <c r="F2029" s="96" t="s">
        <v>202</v>
      </c>
      <c r="G2029" s="86"/>
      <c r="H2029" s="10">
        <v>0</v>
      </c>
      <c r="I2029" s="10">
        <v>0</v>
      </c>
      <c r="J2029" s="10">
        <v>0</v>
      </c>
      <c r="K2029" s="10">
        <v>14.5</v>
      </c>
      <c r="L2029" s="10">
        <v>0</v>
      </c>
      <c r="M2029" s="10">
        <v>14.5</v>
      </c>
      <c r="N2029" s="11">
        <v>-14.5</v>
      </c>
      <c r="O2029" s="24">
        <v>-1</v>
      </c>
      <c r="P2029" s="10">
        <v>101.5</v>
      </c>
      <c r="Q2029" s="10">
        <v>0</v>
      </c>
      <c r="R2029" s="10">
        <v>101.5</v>
      </c>
      <c r="S2029" s="11">
        <v>-101.5</v>
      </c>
      <c r="T2029" s="24">
        <v>-1</v>
      </c>
    </row>
    <row r="2030" spans="1:20" hidden="1" outlineLevel="4" collapsed="1" x14ac:dyDescent="0.35">
      <c r="A2030" s="14" t="s">
        <v>3</v>
      </c>
      <c r="B2030" s="14" t="s">
        <v>3</v>
      </c>
      <c r="C2030" s="13" t="s">
        <v>3</v>
      </c>
      <c r="D2030" s="12" t="s">
        <v>3</v>
      </c>
      <c r="E2030" s="12" t="s">
        <v>3</v>
      </c>
      <c r="F2030" s="96" t="s">
        <v>236</v>
      </c>
      <c r="G2030" s="86"/>
      <c r="H2030" s="10">
        <v>600</v>
      </c>
      <c r="I2030" s="10">
        <v>0</v>
      </c>
      <c r="J2030" s="10">
        <v>600</v>
      </c>
      <c r="K2030" s="10">
        <v>319.63</v>
      </c>
      <c r="L2030" s="10">
        <v>0</v>
      </c>
      <c r="M2030" s="10">
        <v>319.63</v>
      </c>
      <c r="N2030" s="10">
        <v>280.37</v>
      </c>
      <c r="O2030" s="9">
        <v>0.53271666666666662</v>
      </c>
      <c r="P2030" s="10">
        <v>860.71</v>
      </c>
      <c r="Q2030" s="10">
        <v>0</v>
      </c>
      <c r="R2030" s="10">
        <v>860.71</v>
      </c>
      <c r="S2030" s="11">
        <v>-260.70999999999998</v>
      </c>
      <c r="T2030" s="9">
        <v>1.4345166666666667</v>
      </c>
    </row>
    <row r="2031" spans="1:20" hidden="1" outlineLevel="4" collapsed="1" x14ac:dyDescent="0.35">
      <c r="A2031" s="14" t="s">
        <v>3</v>
      </c>
      <c r="B2031" s="14" t="s">
        <v>3</v>
      </c>
      <c r="C2031" s="13" t="s">
        <v>3</v>
      </c>
      <c r="D2031" s="12" t="s">
        <v>3</v>
      </c>
      <c r="E2031" s="12" t="s">
        <v>3</v>
      </c>
      <c r="F2031" s="96" t="s">
        <v>109</v>
      </c>
      <c r="G2031" s="86"/>
      <c r="H2031" s="10">
        <v>0</v>
      </c>
      <c r="I2031" s="10">
        <v>0</v>
      </c>
      <c r="J2031" s="10">
        <v>0</v>
      </c>
      <c r="K2031" s="10">
        <v>7.42</v>
      </c>
      <c r="L2031" s="10">
        <v>0</v>
      </c>
      <c r="M2031" s="10">
        <v>7.42</v>
      </c>
      <c r="N2031" s="11">
        <v>-7.42</v>
      </c>
      <c r="O2031" s="24">
        <v>-1</v>
      </c>
      <c r="P2031" s="10">
        <v>7.42</v>
      </c>
      <c r="Q2031" s="10">
        <v>0</v>
      </c>
      <c r="R2031" s="10">
        <v>7.42</v>
      </c>
      <c r="S2031" s="11">
        <v>-7.42</v>
      </c>
      <c r="T2031" s="24">
        <v>-1</v>
      </c>
    </row>
    <row r="2032" spans="1:20" hidden="1" outlineLevel="4" collapsed="1" x14ac:dyDescent="0.35">
      <c r="A2032" s="14" t="s">
        <v>3</v>
      </c>
      <c r="B2032" s="14" t="s">
        <v>3</v>
      </c>
      <c r="C2032" s="13" t="s">
        <v>3</v>
      </c>
      <c r="D2032" s="12" t="s">
        <v>3</v>
      </c>
      <c r="E2032" s="12" t="s">
        <v>3</v>
      </c>
      <c r="F2032" s="96" t="s">
        <v>133</v>
      </c>
      <c r="G2032" s="86"/>
      <c r="H2032" s="10">
        <v>10599</v>
      </c>
      <c r="I2032" s="10">
        <v>0</v>
      </c>
      <c r="J2032" s="10">
        <v>10599</v>
      </c>
      <c r="K2032" s="10">
        <v>8605.67</v>
      </c>
      <c r="L2032" s="10">
        <v>0</v>
      </c>
      <c r="M2032" s="10">
        <v>8605.67</v>
      </c>
      <c r="N2032" s="10">
        <v>1993.33</v>
      </c>
      <c r="O2032" s="9">
        <v>0.81193225776016609</v>
      </c>
      <c r="P2032" s="10">
        <v>14223.71</v>
      </c>
      <c r="Q2032" s="10">
        <v>0</v>
      </c>
      <c r="R2032" s="10">
        <v>14223.71</v>
      </c>
      <c r="S2032" s="11">
        <v>-3624.71</v>
      </c>
      <c r="T2032" s="9">
        <v>1.3419860364185301</v>
      </c>
    </row>
    <row r="2033" spans="1:20" hidden="1" outlineLevel="4" collapsed="1" x14ac:dyDescent="0.35">
      <c r="A2033" s="14" t="s">
        <v>3</v>
      </c>
      <c r="B2033" s="14" t="s">
        <v>3</v>
      </c>
      <c r="C2033" s="13" t="s">
        <v>3</v>
      </c>
      <c r="D2033" s="12" t="s">
        <v>3</v>
      </c>
      <c r="E2033" s="12" t="s">
        <v>3</v>
      </c>
      <c r="F2033" s="96" t="s">
        <v>133</v>
      </c>
      <c r="G2033" s="86"/>
      <c r="H2033" s="10">
        <v>2901</v>
      </c>
      <c r="I2033" s="10">
        <v>0</v>
      </c>
      <c r="J2033" s="10">
        <v>2901</v>
      </c>
      <c r="K2033" s="10">
        <v>1588.09</v>
      </c>
      <c r="L2033" s="10">
        <v>0</v>
      </c>
      <c r="M2033" s="10">
        <v>1588.09</v>
      </c>
      <c r="N2033" s="10">
        <v>1312.91</v>
      </c>
      <c r="O2033" s="9">
        <v>0.54742847294036534</v>
      </c>
      <c r="P2033" s="10">
        <v>3013.09</v>
      </c>
      <c r="Q2033" s="10">
        <v>0</v>
      </c>
      <c r="R2033" s="10">
        <v>3013.09</v>
      </c>
      <c r="S2033" s="11">
        <v>-112.09</v>
      </c>
      <c r="T2033" s="9">
        <v>1.0386384005515339</v>
      </c>
    </row>
    <row r="2034" spans="1:20" hidden="1" outlineLevel="4" collapsed="1" x14ac:dyDescent="0.35">
      <c r="A2034" s="14" t="s">
        <v>3</v>
      </c>
      <c r="B2034" s="14" t="s">
        <v>3</v>
      </c>
      <c r="C2034" s="13" t="s">
        <v>3</v>
      </c>
      <c r="D2034" s="12" t="s">
        <v>3</v>
      </c>
      <c r="E2034" s="12" t="s">
        <v>3</v>
      </c>
      <c r="F2034" s="96" t="s">
        <v>133</v>
      </c>
      <c r="G2034" s="86"/>
      <c r="H2034" s="10">
        <v>14590</v>
      </c>
      <c r="I2034" s="10">
        <v>0</v>
      </c>
      <c r="J2034" s="10">
        <v>14590</v>
      </c>
      <c r="K2034" s="10">
        <v>5767.75</v>
      </c>
      <c r="L2034" s="10">
        <v>0</v>
      </c>
      <c r="M2034" s="10">
        <v>5767.75</v>
      </c>
      <c r="N2034" s="10">
        <v>8822.25</v>
      </c>
      <c r="O2034" s="9">
        <v>0.39532213845099384</v>
      </c>
      <c r="P2034" s="10">
        <v>11316.55</v>
      </c>
      <c r="Q2034" s="10">
        <v>0</v>
      </c>
      <c r="R2034" s="10">
        <v>11316.55</v>
      </c>
      <c r="S2034" s="10">
        <v>3273.45</v>
      </c>
      <c r="T2034" s="9">
        <v>0.77563742289239201</v>
      </c>
    </row>
    <row r="2035" spans="1:20" hidden="1" outlineLevel="4" collapsed="1" x14ac:dyDescent="0.35">
      <c r="A2035" s="14" t="s">
        <v>3</v>
      </c>
      <c r="B2035" s="14" t="s">
        <v>3</v>
      </c>
      <c r="C2035" s="13" t="s">
        <v>3</v>
      </c>
      <c r="D2035" s="12" t="s">
        <v>3</v>
      </c>
      <c r="E2035" s="12" t="s">
        <v>3</v>
      </c>
      <c r="F2035" s="96" t="s">
        <v>133</v>
      </c>
      <c r="G2035" s="86"/>
      <c r="H2035" s="10">
        <v>2316</v>
      </c>
      <c r="I2035" s="10">
        <v>0</v>
      </c>
      <c r="J2035" s="10">
        <v>2316</v>
      </c>
      <c r="K2035" s="10">
        <v>631.4</v>
      </c>
      <c r="L2035" s="10">
        <v>0</v>
      </c>
      <c r="M2035" s="10">
        <v>631.4</v>
      </c>
      <c r="N2035" s="10">
        <v>1684.6</v>
      </c>
      <c r="O2035" s="9">
        <v>0.27262521588946459</v>
      </c>
      <c r="P2035" s="10">
        <v>1250.3</v>
      </c>
      <c r="Q2035" s="10">
        <v>0</v>
      </c>
      <c r="R2035" s="10">
        <v>1250.3</v>
      </c>
      <c r="S2035" s="10">
        <v>1065.7</v>
      </c>
      <c r="T2035" s="9">
        <v>0.53985319516407604</v>
      </c>
    </row>
    <row r="2036" spans="1:20" hidden="1" outlineLevel="4" collapsed="1" x14ac:dyDescent="0.35">
      <c r="A2036" s="14" t="s">
        <v>3</v>
      </c>
      <c r="B2036" s="14" t="s">
        <v>3</v>
      </c>
      <c r="C2036" s="13" t="s">
        <v>3</v>
      </c>
      <c r="D2036" s="12" t="s">
        <v>3</v>
      </c>
      <c r="E2036" s="12" t="s">
        <v>3</v>
      </c>
      <c r="F2036" s="96" t="s">
        <v>65</v>
      </c>
      <c r="G2036" s="86"/>
      <c r="H2036" s="10">
        <v>227</v>
      </c>
      <c r="I2036" s="10">
        <v>6</v>
      </c>
      <c r="J2036" s="10">
        <v>233</v>
      </c>
      <c r="K2036" s="10">
        <v>0</v>
      </c>
      <c r="L2036" s="10">
        <v>0</v>
      </c>
      <c r="M2036" s="10">
        <v>0</v>
      </c>
      <c r="N2036" s="10">
        <v>233</v>
      </c>
      <c r="O2036" s="9">
        <v>0</v>
      </c>
      <c r="P2036" s="10">
        <v>0</v>
      </c>
      <c r="Q2036" s="10">
        <v>0</v>
      </c>
      <c r="R2036" s="10">
        <v>0</v>
      </c>
      <c r="S2036" s="10">
        <v>233</v>
      </c>
      <c r="T2036" s="9">
        <v>0</v>
      </c>
    </row>
    <row r="2037" spans="1:20" hidden="1" outlineLevel="4" collapsed="1" x14ac:dyDescent="0.35">
      <c r="A2037" s="14" t="s">
        <v>3</v>
      </c>
      <c r="B2037" s="14" t="s">
        <v>3</v>
      </c>
      <c r="C2037" s="13" t="s">
        <v>3</v>
      </c>
      <c r="D2037" s="12" t="s">
        <v>3</v>
      </c>
      <c r="E2037" s="12" t="s">
        <v>3</v>
      </c>
      <c r="F2037" s="96" t="s">
        <v>81</v>
      </c>
      <c r="G2037" s="86"/>
      <c r="H2037" s="10">
        <v>0</v>
      </c>
      <c r="I2037" s="10">
        <v>0</v>
      </c>
      <c r="J2037" s="10">
        <v>0</v>
      </c>
      <c r="K2037" s="10">
        <v>235.07</v>
      </c>
      <c r="L2037" s="10">
        <v>0</v>
      </c>
      <c r="M2037" s="10">
        <v>235.07</v>
      </c>
      <c r="N2037" s="11">
        <v>-235.07</v>
      </c>
      <c r="O2037" s="24">
        <v>-1</v>
      </c>
      <c r="P2037" s="10">
        <v>470.39</v>
      </c>
      <c r="Q2037" s="10">
        <v>0</v>
      </c>
      <c r="R2037" s="10">
        <v>470.39</v>
      </c>
      <c r="S2037" s="11">
        <v>-470.39</v>
      </c>
      <c r="T2037" s="24">
        <v>-1</v>
      </c>
    </row>
    <row r="2038" spans="1:20" hidden="1" outlineLevel="4" collapsed="1" x14ac:dyDescent="0.35">
      <c r="A2038" s="14" t="s">
        <v>3</v>
      </c>
      <c r="B2038" s="14" t="s">
        <v>3</v>
      </c>
      <c r="C2038" s="13" t="s">
        <v>3</v>
      </c>
      <c r="D2038" s="12" t="s">
        <v>3</v>
      </c>
      <c r="E2038" s="12" t="s">
        <v>3</v>
      </c>
      <c r="F2038" s="96" t="s">
        <v>56</v>
      </c>
      <c r="G2038" s="86"/>
      <c r="H2038" s="10">
        <v>0</v>
      </c>
      <c r="I2038" s="10">
        <v>0</v>
      </c>
      <c r="J2038" s="10">
        <v>0</v>
      </c>
      <c r="K2038" s="10">
        <v>36.85</v>
      </c>
      <c r="L2038" s="10">
        <v>0</v>
      </c>
      <c r="M2038" s="10">
        <v>36.85</v>
      </c>
      <c r="N2038" s="11">
        <v>-36.85</v>
      </c>
      <c r="O2038" s="24">
        <v>-1</v>
      </c>
      <c r="P2038" s="10">
        <v>36.85</v>
      </c>
      <c r="Q2038" s="10">
        <v>0</v>
      </c>
      <c r="R2038" s="10">
        <v>36.85</v>
      </c>
      <c r="S2038" s="11">
        <v>-36.85</v>
      </c>
      <c r="T2038" s="24">
        <v>-1</v>
      </c>
    </row>
    <row r="2039" spans="1:20" hidden="1" outlineLevel="4" collapsed="1" x14ac:dyDescent="0.35">
      <c r="A2039" s="14" t="s">
        <v>3</v>
      </c>
      <c r="B2039" s="14" t="s">
        <v>3</v>
      </c>
      <c r="C2039" s="13" t="s">
        <v>3</v>
      </c>
      <c r="D2039" s="12" t="s">
        <v>3</v>
      </c>
      <c r="E2039" s="12" t="s">
        <v>3</v>
      </c>
      <c r="F2039" s="96" t="s">
        <v>67</v>
      </c>
      <c r="G2039" s="86"/>
      <c r="H2039" s="10">
        <v>128</v>
      </c>
      <c r="I2039" s="10">
        <v>1</v>
      </c>
      <c r="J2039" s="10">
        <v>129</v>
      </c>
      <c r="K2039" s="10">
        <v>125.28</v>
      </c>
      <c r="L2039" s="10">
        <v>0</v>
      </c>
      <c r="M2039" s="10">
        <v>125.28</v>
      </c>
      <c r="N2039" s="10">
        <v>3.72</v>
      </c>
      <c r="O2039" s="9">
        <v>0.97116279069767442</v>
      </c>
      <c r="P2039" s="10">
        <v>191.7</v>
      </c>
      <c r="Q2039" s="10">
        <v>0</v>
      </c>
      <c r="R2039" s="10">
        <v>191.7</v>
      </c>
      <c r="S2039" s="11">
        <v>-62.7</v>
      </c>
      <c r="T2039" s="9">
        <v>1.4860465116279069</v>
      </c>
    </row>
    <row r="2040" spans="1:20" hidden="1" outlineLevel="4" collapsed="1" x14ac:dyDescent="0.35">
      <c r="A2040" s="14" t="s">
        <v>3</v>
      </c>
      <c r="B2040" s="14" t="s">
        <v>3</v>
      </c>
      <c r="C2040" s="13" t="s">
        <v>3</v>
      </c>
      <c r="D2040" s="12" t="s">
        <v>3</v>
      </c>
      <c r="E2040" s="12" t="s">
        <v>3</v>
      </c>
      <c r="F2040" s="96" t="s">
        <v>68</v>
      </c>
      <c r="G2040" s="86"/>
      <c r="H2040" s="10">
        <v>267</v>
      </c>
      <c r="I2040" s="10">
        <v>2</v>
      </c>
      <c r="J2040" s="10">
        <v>269</v>
      </c>
      <c r="K2040" s="10">
        <v>133.78</v>
      </c>
      <c r="L2040" s="10">
        <v>0</v>
      </c>
      <c r="M2040" s="10">
        <v>133.78</v>
      </c>
      <c r="N2040" s="10">
        <v>135.22</v>
      </c>
      <c r="O2040" s="9">
        <v>0.49732342007434943</v>
      </c>
      <c r="P2040" s="10">
        <v>267.27999999999997</v>
      </c>
      <c r="Q2040" s="10">
        <v>0</v>
      </c>
      <c r="R2040" s="10">
        <v>267.27999999999997</v>
      </c>
      <c r="S2040" s="10">
        <v>1.72</v>
      </c>
      <c r="T2040" s="9">
        <v>0.99360594795539037</v>
      </c>
    </row>
    <row r="2041" spans="1:20" hidden="1" outlineLevel="4" collapsed="1" x14ac:dyDescent="0.35">
      <c r="A2041" s="14" t="s">
        <v>3</v>
      </c>
      <c r="B2041" s="14" t="s">
        <v>3</v>
      </c>
      <c r="C2041" s="13" t="s">
        <v>3</v>
      </c>
      <c r="D2041" s="12" t="s">
        <v>3</v>
      </c>
      <c r="E2041" s="12" t="s">
        <v>3</v>
      </c>
      <c r="F2041" s="96" t="s">
        <v>201</v>
      </c>
      <c r="G2041" s="86"/>
      <c r="H2041" s="10">
        <v>0</v>
      </c>
      <c r="I2041" s="10">
        <v>0</v>
      </c>
      <c r="J2041" s="10">
        <v>0</v>
      </c>
      <c r="K2041" s="10">
        <v>24.57</v>
      </c>
      <c r="L2041" s="10">
        <v>0</v>
      </c>
      <c r="M2041" s="10">
        <v>24.57</v>
      </c>
      <c r="N2041" s="11">
        <v>-24.57</v>
      </c>
      <c r="O2041" s="24">
        <v>-1</v>
      </c>
      <c r="P2041" s="10">
        <v>24.57</v>
      </c>
      <c r="Q2041" s="10">
        <v>0</v>
      </c>
      <c r="R2041" s="10">
        <v>24.57</v>
      </c>
      <c r="S2041" s="11">
        <v>-24.57</v>
      </c>
      <c r="T2041" s="24">
        <v>-1</v>
      </c>
    </row>
    <row r="2042" spans="1:20" hidden="1" outlineLevel="4" collapsed="1" x14ac:dyDescent="0.35">
      <c r="A2042" s="14" t="s">
        <v>3</v>
      </c>
      <c r="B2042" s="14" t="s">
        <v>3</v>
      </c>
      <c r="C2042" s="13" t="s">
        <v>3</v>
      </c>
      <c r="D2042" s="12" t="s">
        <v>3</v>
      </c>
      <c r="E2042" s="12" t="s">
        <v>3</v>
      </c>
      <c r="F2042" s="96" t="s">
        <v>57</v>
      </c>
      <c r="G2042" s="86"/>
      <c r="H2042" s="10">
        <v>57</v>
      </c>
      <c r="I2042" s="10">
        <v>2</v>
      </c>
      <c r="J2042" s="10">
        <v>59</v>
      </c>
      <c r="K2042" s="10">
        <v>0</v>
      </c>
      <c r="L2042" s="10">
        <v>0</v>
      </c>
      <c r="M2042" s="10">
        <v>0</v>
      </c>
      <c r="N2042" s="10">
        <v>59</v>
      </c>
      <c r="O2042" s="9">
        <v>0</v>
      </c>
      <c r="P2042" s="10">
        <v>0</v>
      </c>
      <c r="Q2042" s="10">
        <v>0</v>
      </c>
      <c r="R2042" s="10">
        <v>0</v>
      </c>
      <c r="S2042" s="10">
        <v>59</v>
      </c>
      <c r="T2042" s="9">
        <v>0</v>
      </c>
    </row>
    <row r="2043" spans="1:20" hidden="1" outlineLevel="4" collapsed="1" x14ac:dyDescent="0.35">
      <c r="A2043" s="14" t="s">
        <v>3</v>
      </c>
      <c r="B2043" s="14" t="s">
        <v>3</v>
      </c>
      <c r="C2043" s="13" t="s">
        <v>3</v>
      </c>
      <c r="D2043" s="12" t="s">
        <v>3</v>
      </c>
      <c r="E2043" s="12" t="s">
        <v>3</v>
      </c>
      <c r="F2043" s="96" t="s">
        <v>59</v>
      </c>
      <c r="G2043" s="86"/>
      <c r="H2043" s="10">
        <v>1403</v>
      </c>
      <c r="I2043" s="10">
        <v>6</v>
      </c>
      <c r="J2043" s="10">
        <v>1409</v>
      </c>
      <c r="K2043" s="10">
        <v>757.31</v>
      </c>
      <c r="L2043" s="10">
        <v>0</v>
      </c>
      <c r="M2043" s="10">
        <v>757.31</v>
      </c>
      <c r="N2043" s="10">
        <v>651.69000000000005</v>
      </c>
      <c r="O2043" s="9">
        <v>0.53748048261178138</v>
      </c>
      <c r="P2043" s="10">
        <v>1528.91</v>
      </c>
      <c r="Q2043" s="10">
        <v>0</v>
      </c>
      <c r="R2043" s="10">
        <v>1528.91</v>
      </c>
      <c r="S2043" s="11">
        <v>-119.91</v>
      </c>
      <c r="T2043" s="9">
        <v>1.0851029098651526</v>
      </c>
    </row>
    <row r="2044" spans="1:20" hidden="1" outlineLevel="4" collapsed="1" x14ac:dyDescent="0.35">
      <c r="A2044" s="14" t="s">
        <v>3</v>
      </c>
      <c r="B2044" s="14" t="s">
        <v>3</v>
      </c>
      <c r="C2044" s="13" t="s">
        <v>3</v>
      </c>
      <c r="D2044" s="12" t="s">
        <v>3</v>
      </c>
      <c r="E2044" s="12" t="s">
        <v>3</v>
      </c>
      <c r="F2044" s="96" t="s">
        <v>59</v>
      </c>
      <c r="G2044" s="86"/>
      <c r="H2044" s="10">
        <v>1593</v>
      </c>
      <c r="I2044" s="10">
        <v>18</v>
      </c>
      <c r="J2044" s="10">
        <v>1611</v>
      </c>
      <c r="K2044" s="10">
        <v>986.39</v>
      </c>
      <c r="L2044" s="10">
        <v>0</v>
      </c>
      <c r="M2044" s="10">
        <v>986.39</v>
      </c>
      <c r="N2044" s="10">
        <v>624.61</v>
      </c>
      <c r="O2044" s="9">
        <v>0.61228429546865304</v>
      </c>
      <c r="P2044" s="10">
        <v>2050.91</v>
      </c>
      <c r="Q2044" s="10">
        <v>0</v>
      </c>
      <c r="R2044" s="10">
        <v>2050.91</v>
      </c>
      <c r="S2044" s="11">
        <v>-439.91</v>
      </c>
      <c r="T2044" s="9">
        <v>1.2730664183736808</v>
      </c>
    </row>
    <row r="2045" spans="1:20" hidden="1" outlineLevel="4" collapsed="1" x14ac:dyDescent="0.35">
      <c r="A2045" s="14" t="s">
        <v>3</v>
      </c>
      <c r="B2045" s="14" t="s">
        <v>3</v>
      </c>
      <c r="C2045" s="13" t="s">
        <v>3</v>
      </c>
      <c r="D2045" s="12" t="s">
        <v>3</v>
      </c>
      <c r="E2045" s="12" t="s">
        <v>3</v>
      </c>
      <c r="F2045" s="96" t="s">
        <v>59</v>
      </c>
      <c r="G2045" s="86"/>
      <c r="H2045" s="10">
        <v>1169</v>
      </c>
      <c r="I2045" s="10">
        <v>4</v>
      </c>
      <c r="J2045" s="10">
        <v>1173</v>
      </c>
      <c r="K2045" s="10">
        <v>617.58000000000004</v>
      </c>
      <c r="L2045" s="10">
        <v>0</v>
      </c>
      <c r="M2045" s="10">
        <v>617.58000000000004</v>
      </c>
      <c r="N2045" s="10">
        <v>555.41999999999996</v>
      </c>
      <c r="O2045" s="9">
        <v>0.52649616368286445</v>
      </c>
      <c r="P2045" s="10">
        <v>964.38</v>
      </c>
      <c r="Q2045" s="10">
        <v>0</v>
      </c>
      <c r="R2045" s="10">
        <v>964.38</v>
      </c>
      <c r="S2045" s="10">
        <v>208.62</v>
      </c>
      <c r="T2045" s="9">
        <v>0.82214833759590789</v>
      </c>
    </row>
    <row r="2046" spans="1:20" hidden="1" outlineLevel="4" collapsed="1" x14ac:dyDescent="0.35">
      <c r="A2046" s="14" t="s">
        <v>3</v>
      </c>
      <c r="B2046" s="14" t="s">
        <v>3</v>
      </c>
      <c r="C2046" s="13" t="s">
        <v>3</v>
      </c>
      <c r="D2046" s="12" t="s">
        <v>3</v>
      </c>
      <c r="E2046" s="12" t="s">
        <v>3</v>
      </c>
      <c r="F2046" s="96" t="s">
        <v>59</v>
      </c>
      <c r="G2046" s="86"/>
      <c r="H2046" s="10">
        <v>1005</v>
      </c>
      <c r="I2046" s="10">
        <v>7</v>
      </c>
      <c r="J2046" s="10">
        <v>1012</v>
      </c>
      <c r="K2046" s="10">
        <v>502.38</v>
      </c>
      <c r="L2046" s="10">
        <v>0</v>
      </c>
      <c r="M2046" s="10">
        <v>502.38</v>
      </c>
      <c r="N2046" s="10">
        <v>509.62</v>
      </c>
      <c r="O2046" s="9">
        <v>0.49642292490118578</v>
      </c>
      <c r="P2046" s="10">
        <v>1001.7</v>
      </c>
      <c r="Q2046" s="10">
        <v>0</v>
      </c>
      <c r="R2046" s="10">
        <v>1001.7</v>
      </c>
      <c r="S2046" s="10">
        <v>10.3</v>
      </c>
      <c r="T2046" s="9">
        <v>0.98982213438735178</v>
      </c>
    </row>
    <row r="2047" spans="1:20" hidden="1" outlineLevel="4" collapsed="1" x14ac:dyDescent="0.35">
      <c r="A2047" s="14" t="s">
        <v>3</v>
      </c>
      <c r="B2047" s="14" t="s">
        <v>3</v>
      </c>
      <c r="C2047" s="13" t="s">
        <v>3</v>
      </c>
      <c r="D2047" s="12" t="s">
        <v>3</v>
      </c>
      <c r="E2047" s="12" t="s">
        <v>3</v>
      </c>
      <c r="F2047" s="96" t="s">
        <v>59</v>
      </c>
      <c r="G2047" s="86"/>
      <c r="H2047" s="10">
        <v>1063</v>
      </c>
      <c r="I2047" s="10">
        <v>5</v>
      </c>
      <c r="J2047" s="10">
        <v>1068</v>
      </c>
      <c r="K2047" s="10">
        <v>526.45000000000005</v>
      </c>
      <c r="L2047" s="10">
        <v>0</v>
      </c>
      <c r="M2047" s="10">
        <v>526.45000000000005</v>
      </c>
      <c r="N2047" s="10">
        <v>541.54999999999995</v>
      </c>
      <c r="O2047" s="9">
        <v>0.4929307116104869</v>
      </c>
      <c r="P2047" s="10">
        <v>1040.83</v>
      </c>
      <c r="Q2047" s="10">
        <v>0</v>
      </c>
      <c r="R2047" s="10">
        <v>1040.83</v>
      </c>
      <c r="S2047" s="10">
        <v>27.17</v>
      </c>
      <c r="T2047" s="9">
        <v>0.97455992509363298</v>
      </c>
    </row>
    <row r="2048" spans="1:20" hidden="1" outlineLevel="4" collapsed="1" x14ac:dyDescent="0.35">
      <c r="A2048" s="14" t="s">
        <v>3</v>
      </c>
      <c r="B2048" s="14" t="s">
        <v>3</v>
      </c>
      <c r="C2048" s="13" t="s">
        <v>3</v>
      </c>
      <c r="D2048" s="12" t="s">
        <v>3</v>
      </c>
      <c r="E2048" s="12" t="s">
        <v>3</v>
      </c>
      <c r="F2048" s="96" t="s">
        <v>59</v>
      </c>
      <c r="G2048" s="86"/>
      <c r="H2048" s="10">
        <v>860</v>
      </c>
      <c r="I2048" s="10">
        <v>6</v>
      </c>
      <c r="J2048" s="10">
        <v>866</v>
      </c>
      <c r="K2048" s="10">
        <v>431.02</v>
      </c>
      <c r="L2048" s="10">
        <v>0</v>
      </c>
      <c r="M2048" s="10">
        <v>431.02</v>
      </c>
      <c r="N2048" s="10">
        <v>434.98</v>
      </c>
      <c r="O2048" s="9">
        <v>0.49771362586605084</v>
      </c>
      <c r="P2048" s="10">
        <v>863.86</v>
      </c>
      <c r="Q2048" s="10">
        <v>0</v>
      </c>
      <c r="R2048" s="10">
        <v>863.86</v>
      </c>
      <c r="S2048" s="10">
        <v>2.14</v>
      </c>
      <c r="T2048" s="9">
        <v>0.9975288683602771</v>
      </c>
    </row>
    <row r="2049" spans="1:20" hidden="1" outlineLevel="4" collapsed="1" x14ac:dyDescent="0.35">
      <c r="A2049" s="14" t="s">
        <v>3</v>
      </c>
      <c r="B2049" s="14" t="s">
        <v>3</v>
      </c>
      <c r="C2049" s="13" t="s">
        <v>3</v>
      </c>
      <c r="D2049" s="12" t="s">
        <v>3</v>
      </c>
      <c r="E2049" s="12" t="s">
        <v>3</v>
      </c>
      <c r="F2049" s="96" t="s">
        <v>59</v>
      </c>
      <c r="G2049" s="86"/>
      <c r="H2049" s="10">
        <v>758</v>
      </c>
      <c r="I2049" s="10">
        <v>5</v>
      </c>
      <c r="J2049" s="10">
        <v>763</v>
      </c>
      <c r="K2049" s="10">
        <v>380.45</v>
      </c>
      <c r="L2049" s="10">
        <v>0</v>
      </c>
      <c r="M2049" s="10">
        <v>380.45</v>
      </c>
      <c r="N2049" s="10">
        <v>382.55</v>
      </c>
      <c r="O2049" s="9">
        <v>0.49862385321100916</v>
      </c>
      <c r="P2049" s="10">
        <v>760.49</v>
      </c>
      <c r="Q2049" s="10">
        <v>0</v>
      </c>
      <c r="R2049" s="10">
        <v>760.49</v>
      </c>
      <c r="S2049" s="10">
        <v>2.5099999999999998</v>
      </c>
      <c r="T2049" s="9">
        <v>0.99671035386631712</v>
      </c>
    </row>
    <row r="2050" spans="1:20" hidden="1" outlineLevel="4" collapsed="1" x14ac:dyDescent="0.35">
      <c r="A2050" s="14" t="s">
        <v>3</v>
      </c>
      <c r="B2050" s="14" t="s">
        <v>3</v>
      </c>
      <c r="C2050" s="13" t="s">
        <v>3</v>
      </c>
      <c r="D2050" s="12" t="s">
        <v>3</v>
      </c>
      <c r="E2050" s="12" t="s">
        <v>3</v>
      </c>
      <c r="F2050" s="96" t="s">
        <v>59</v>
      </c>
      <c r="G2050" s="86"/>
      <c r="H2050" s="10">
        <v>3037</v>
      </c>
      <c r="I2050" s="10">
        <v>7</v>
      </c>
      <c r="J2050" s="10">
        <v>3044</v>
      </c>
      <c r="K2050" s="10">
        <v>1333.75</v>
      </c>
      <c r="L2050" s="10">
        <v>0</v>
      </c>
      <c r="M2050" s="10">
        <v>1333.75</v>
      </c>
      <c r="N2050" s="10">
        <v>1710.25</v>
      </c>
      <c r="O2050" s="9">
        <v>0.43815703022339025</v>
      </c>
      <c r="P2050" s="10">
        <v>2569.5700000000002</v>
      </c>
      <c r="Q2050" s="10">
        <v>0</v>
      </c>
      <c r="R2050" s="10">
        <v>2569.5700000000002</v>
      </c>
      <c r="S2050" s="10">
        <v>474.43</v>
      </c>
      <c r="T2050" s="9">
        <v>0.84414257555847572</v>
      </c>
    </row>
    <row r="2051" spans="1:20" hidden="1" outlineLevel="4" collapsed="1" x14ac:dyDescent="0.35">
      <c r="A2051" s="14" t="s">
        <v>3</v>
      </c>
      <c r="B2051" s="14" t="s">
        <v>3</v>
      </c>
      <c r="C2051" s="13" t="s">
        <v>3</v>
      </c>
      <c r="D2051" s="12" t="s">
        <v>3</v>
      </c>
      <c r="E2051" s="12" t="s">
        <v>3</v>
      </c>
      <c r="F2051" s="96" t="s">
        <v>59</v>
      </c>
      <c r="G2051" s="86"/>
      <c r="H2051" s="10">
        <v>972</v>
      </c>
      <c r="I2051" s="10">
        <v>0</v>
      </c>
      <c r="J2051" s="10">
        <v>972</v>
      </c>
      <c r="K2051" s="10">
        <v>492.04</v>
      </c>
      <c r="L2051" s="10">
        <v>0</v>
      </c>
      <c r="M2051" s="10">
        <v>492.04</v>
      </c>
      <c r="N2051" s="10">
        <v>479.96</v>
      </c>
      <c r="O2051" s="9">
        <v>0.50621399176954729</v>
      </c>
      <c r="P2051" s="10">
        <v>967.54</v>
      </c>
      <c r="Q2051" s="10">
        <v>0</v>
      </c>
      <c r="R2051" s="10">
        <v>967.54</v>
      </c>
      <c r="S2051" s="10">
        <v>4.46</v>
      </c>
      <c r="T2051" s="9">
        <v>0.99541152263374488</v>
      </c>
    </row>
    <row r="2052" spans="1:20" hidden="1" outlineLevel="4" collapsed="1" x14ac:dyDescent="0.35">
      <c r="A2052" s="14" t="s">
        <v>3</v>
      </c>
      <c r="B2052" s="14" t="s">
        <v>3</v>
      </c>
      <c r="C2052" s="13" t="s">
        <v>3</v>
      </c>
      <c r="D2052" s="12" t="s">
        <v>3</v>
      </c>
      <c r="E2052" s="12" t="s">
        <v>3</v>
      </c>
      <c r="F2052" s="96" t="s">
        <v>59</v>
      </c>
      <c r="G2052" s="86"/>
      <c r="H2052" s="10">
        <v>766</v>
      </c>
      <c r="I2052" s="10">
        <v>10</v>
      </c>
      <c r="J2052" s="10">
        <v>776</v>
      </c>
      <c r="K2052" s="10">
        <v>383.34</v>
      </c>
      <c r="L2052" s="10">
        <v>0</v>
      </c>
      <c r="M2052" s="10">
        <v>383.34</v>
      </c>
      <c r="N2052" s="10">
        <v>392.66</v>
      </c>
      <c r="O2052" s="9">
        <v>0.49399484536082472</v>
      </c>
      <c r="P2052" s="10">
        <v>764.1</v>
      </c>
      <c r="Q2052" s="10">
        <v>0</v>
      </c>
      <c r="R2052" s="10">
        <v>764.1</v>
      </c>
      <c r="S2052" s="10">
        <v>11.9</v>
      </c>
      <c r="T2052" s="9">
        <v>0.9846649484536083</v>
      </c>
    </row>
    <row r="2053" spans="1:20" hidden="1" outlineLevel="4" collapsed="1" x14ac:dyDescent="0.35">
      <c r="A2053" s="14" t="s">
        <v>3</v>
      </c>
      <c r="B2053" s="14" t="s">
        <v>3</v>
      </c>
      <c r="C2053" s="13" t="s">
        <v>3</v>
      </c>
      <c r="D2053" s="12" t="s">
        <v>3</v>
      </c>
      <c r="E2053" s="12" t="s">
        <v>3</v>
      </c>
      <c r="F2053" s="96" t="s">
        <v>262</v>
      </c>
      <c r="G2053" s="86"/>
      <c r="H2053" s="10">
        <v>0</v>
      </c>
      <c r="I2053" s="10">
        <v>0</v>
      </c>
      <c r="J2053" s="10">
        <v>0</v>
      </c>
      <c r="K2053" s="10">
        <v>11.78</v>
      </c>
      <c r="L2053" s="10">
        <v>0</v>
      </c>
      <c r="M2053" s="10">
        <v>11.78</v>
      </c>
      <c r="N2053" s="11">
        <v>-11.78</v>
      </c>
      <c r="O2053" s="24">
        <v>-1</v>
      </c>
      <c r="P2053" s="10">
        <v>11.78</v>
      </c>
      <c r="Q2053" s="10">
        <v>0</v>
      </c>
      <c r="R2053" s="10">
        <v>11.78</v>
      </c>
      <c r="S2053" s="11">
        <v>-11.78</v>
      </c>
      <c r="T2053" s="24">
        <v>-1</v>
      </c>
    </row>
    <row r="2054" spans="1:20" hidden="1" outlineLevel="4" collapsed="1" x14ac:dyDescent="0.35">
      <c r="A2054" s="14" t="s">
        <v>3</v>
      </c>
      <c r="B2054" s="14" t="s">
        <v>3</v>
      </c>
      <c r="C2054" s="13" t="s">
        <v>3</v>
      </c>
      <c r="D2054" s="12" t="s">
        <v>3</v>
      </c>
      <c r="E2054" s="12" t="s">
        <v>3</v>
      </c>
      <c r="F2054" s="96" t="s">
        <v>121</v>
      </c>
      <c r="G2054" s="86"/>
      <c r="H2054" s="10">
        <v>0</v>
      </c>
      <c r="I2054" s="10">
        <v>0</v>
      </c>
      <c r="J2054" s="10">
        <v>0</v>
      </c>
      <c r="K2054" s="10">
        <v>23.8</v>
      </c>
      <c r="L2054" s="10">
        <v>0</v>
      </c>
      <c r="M2054" s="10">
        <v>23.8</v>
      </c>
      <c r="N2054" s="11">
        <v>-23.8</v>
      </c>
      <c r="O2054" s="24">
        <v>-1</v>
      </c>
      <c r="P2054" s="10">
        <v>23.8</v>
      </c>
      <c r="Q2054" s="10">
        <v>0</v>
      </c>
      <c r="R2054" s="10">
        <v>23.8</v>
      </c>
      <c r="S2054" s="11">
        <v>-23.8</v>
      </c>
      <c r="T2054" s="24">
        <v>-1</v>
      </c>
    </row>
    <row r="2055" spans="1:20" hidden="1" outlineLevel="4" collapsed="1" x14ac:dyDescent="0.35">
      <c r="A2055" s="14" t="s">
        <v>3</v>
      </c>
      <c r="B2055" s="14" t="s">
        <v>3</v>
      </c>
      <c r="C2055" s="13" t="s">
        <v>3</v>
      </c>
      <c r="D2055" s="12" t="s">
        <v>3</v>
      </c>
      <c r="E2055" s="12" t="s">
        <v>3</v>
      </c>
      <c r="F2055" s="96" t="s">
        <v>74</v>
      </c>
      <c r="G2055" s="86"/>
      <c r="H2055" s="10">
        <v>0</v>
      </c>
      <c r="I2055" s="10">
        <v>0</v>
      </c>
      <c r="J2055" s="10">
        <v>0</v>
      </c>
      <c r="K2055" s="10">
        <v>14.74</v>
      </c>
      <c r="L2055" s="10">
        <v>0</v>
      </c>
      <c r="M2055" s="10">
        <v>14.74</v>
      </c>
      <c r="N2055" s="11">
        <v>-14.74</v>
      </c>
      <c r="O2055" s="24">
        <v>-1</v>
      </c>
      <c r="P2055" s="10">
        <v>14.74</v>
      </c>
      <c r="Q2055" s="10">
        <v>0</v>
      </c>
      <c r="R2055" s="10">
        <v>14.74</v>
      </c>
      <c r="S2055" s="11">
        <v>-14.74</v>
      </c>
      <c r="T2055" s="24">
        <v>-1</v>
      </c>
    </row>
    <row r="2056" spans="1:20" hidden="1" outlineLevel="4" collapsed="1" x14ac:dyDescent="0.35">
      <c r="A2056" s="14" t="s">
        <v>3</v>
      </c>
      <c r="B2056" s="14" t="s">
        <v>3</v>
      </c>
      <c r="C2056" s="13" t="s">
        <v>3</v>
      </c>
      <c r="D2056" s="12" t="s">
        <v>3</v>
      </c>
      <c r="E2056" s="12" t="s">
        <v>3</v>
      </c>
      <c r="F2056" s="96" t="s">
        <v>122</v>
      </c>
      <c r="G2056" s="86"/>
      <c r="H2056" s="10">
        <v>3143</v>
      </c>
      <c r="I2056" s="10">
        <v>0</v>
      </c>
      <c r="J2056" s="10">
        <v>3143</v>
      </c>
      <c r="K2056" s="10">
        <v>711.35</v>
      </c>
      <c r="L2056" s="10">
        <v>0</v>
      </c>
      <c r="M2056" s="10">
        <v>711.35</v>
      </c>
      <c r="N2056" s="10">
        <v>2431.65</v>
      </c>
      <c r="O2056" s="9">
        <v>0.22632834871142221</v>
      </c>
      <c r="P2056" s="10">
        <v>1822.25</v>
      </c>
      <c r="Q2056" s="10">
        <v>0</v>
      </c>
      <c r="R2056" s="10">
        <v>1822.25</v>
      </c>
      <c r="S2056" s="10">
        <v>1320.75</v>
      </c>
      <c r="T2056" s="9">
        <v>0.57978046452433984</v>
      </c>
    </row>
    <row r="2057" spans="1:20" hidden="1" outlineLevel="4" collapsed="1" x14ac:dyDescent="0.35">
      <c r="A2057" s="14" t="s">
        <v>3</v>
      </c>
      <c r="B2057" s="14" t="s">
        <v>3</v>
      </c>
      <c r="C2057" s="13" t="s">
        <v>3</v>
      </c>
      <c r="D2057" s="12" t="s">
        <v>3</v>
      </c>
      <c r="E2057" s="12" t="s">
        <v>3</v>
      </c>
      <c r="F2057" s="96" t="s">
        <v>88</v>
      </c>
      <c r="G2057" s="86"/>
      <c r="H2057" s="10">
        <v>439</v>
      </c>
      <c r="I2057" s="10">
        <v>0</v>
      </c>
      <c r="J2057" s="10">
        <v>439</v>
      </c>
      <c r="K2057" s="10">
        <v>224.15</v>
      </c>
      <c r="L2057" s="10">
        <v>0</v>
      </c>
      <c r="M2057" s="10">
        <v>224.15</v>
      </c>
      <c r="N2057" s="10">
        <v>214.85</v>
      </c>
      <c r="O2057" s="9">
        <v>0.51059225512528472</v>
      </c>
      <c r="P2057" s="10">
        <v>439.07</v>
      </c>
      <c r="Q2057" s="10">
        <v>0</v>
      </c>
      <c r="R2057" s="10">
        <v>439.07</v>
      </c>
      <c r="S2057" s="11">
        <v>-7.0000000000000007E-2</v>
      </c>
      <c r="T2057" s="9">
        <v>1.0001594533029612</v>
      </c>
    </row>
    <row r="2058" spans="1:20" hidden="1" outlineLevel="4" collapsed="1" x14ac:dyDescent="0.35">
      <c r="A2058" s="14" t="s">
        <v>3</v>
      </c>
      <c r="B2058" s="14" t="s">
        <v>3</v>
      </c>
      <c r="C2058" s="13" t="s">
        <v>3</v>
      </c>
      <c r="D2058" s="12" t="s">
        <v>3</v>
      </c>
      <c r="E2058" s="12" t="s">
        <v>3</v>
      </c>
      <c r="F2058" s="96" t="s">
        <v>252</v>
      </c>
      <c r="G2058" s="86"/>
      <c r="H2058" s="10">
        <v>0</v>
      </c>
      <c r="I2058" s="10">
        <v>0</v>
      </c>
      <c r="J2058" s="10">
        <v>0</v>
      </c>
      <c r="K2058" s="10">
        <v>415.28</v>
      </c>
      <c r="L2058" s="10">
        <v>0</v>
      </c>
      <c r="M2058" s="10">
        <v>415.28</v>
      </c>
      <c r="N2058" s="11">
        <v>-415.28</v>
      </c>
      <c r="O2058" s="24">
        <v>-1</v>
      </c>
      <c r="P2058" s="10">
        <v>415.28</v>
      </c>
      <c r="Q2058" s="10">
        <v>0</v>
      </c>
      <c r="R2058" s="10">
        <v>415.28</v>
      </c>
      <c r="S2058" s="11">
        <v>-415.28</v>
      </c>
      <c r="T2058" s="24">
        <v>-1</v>
      </c>
    </row>
    <row r="2059" spans="1:20" hidden="1" outlineLevel="4" collapsed="1" x14ac:dyDescent="0.35">
      <c r="A2059" s="14" t="s">
        <v>3</v>
      </c>
      <c r="B2059" s="14" t="s">
        <v>3</v>
      </c>
      <c r="C2059" s="13" t="s">
        <v>3</v>
      </c>
      <c r="D2059" s="12" t="s">
        <v>3</v>
      </c>
      <c r="E2059" s="12" t="s">
        <v>3</v>
      </c>
      <c r="F2059" s="96" t="s">
        <v>103</v>
      </c>
      <c r="G2059" s="86"/>
      <c r="H2059" s="10">
        <v>0</v>
      </c>
      <c r="I2059" s="10">
        <v>0</v>
      </c>
      <c r="J2059" s="10">
        <v>0</v>
      </c>
      <c r="K2059" s="10">
        <v>147.30000000000001</v>
      </c>
      <c r="L2059" s="10">
        <v>0</v>
      </c>
      <c r="M2059" s="10">
        <v>147.30000000000001</v>
      </c>
      <c r="N2059" s="11">
        <v>-147.30000000000001</v>
      </c>
      <c r="O2059" s="24">
        <v>-1</v>
      </c>
      <c r="P2059" s="10">
        <v>599.28</v>
      </c>
      <c r="Q2059" s="10">
        <v>0</v>
      </c>
      <c r="R2059" s="10">
        <v>599.28</v>
      </c>
      <c r="S2059" s="11">
        <v>-599.28</v>
      </c>
      <c r="T2059" s="24">
        <v>-1</v>
      </c>
    </row>
    <row r="2060" spans="1:20" hidden="1" outlineLevel="4" collapsed="1" x14ac:dyDescent="0.35">
      <c r="A2060" s="14" t="s">
        <v>3</v>
      </c>
      <c r="B2060" s="14" t="s">
        <v>3</v>
      </c>
      <c r="C2060" s="13" t="s">
        <v>3</v>
      </c>
      <c r="D2060" s="12" t="s">
        <v>3</v>
      </c>
      <c r="E2060" s="12" t="s">
        <v>3</v>
      </c>
      <c r="F2060" s="96" t="s">
        <v>198</v>
      </c>
      <c r="G2060" s="86"/>
      <c r="H2060" s="10">
        <v>0</v>
      </c>
      <c r="I2060" s="10">
        <v>0</v>
      </c>
      <c r="J2060" s="10">
        <v>0</v>
      </c>
      <c r="K2060" s="10">
        <v>217.75</v>
      </c>
      <c r="L2060" s="10">
        <v>0</v>
      </c>
      <c r="M2060" s="10">
        <v>217.75</v>
      </c>
      <c r="N2060" s="11">
        <v>-217.75</v>
      </c>
      <c r="O2060" s="24">
        <v>-1</v>
      </c>
      <c r="P2060" s="10">
        <v>659.95</v>
      </c>
      <c r="Q2060" s="10">
        <v>0</v>
      </c>
      <c r="R2060" s="10">
        <v>659.95</v>
      </c>
      <c r="S2060" s="11">
        <v>-659.95</v>
      </c>
      <c r="T2060" s="24">
        <v>-1</v>
      </c>
    </row>
    <row r="2061" spans="1:20" hidden="1" outlineLevel="4" collapsed="1" x14ac:dyDescent="0.35">
      <c r="A2061" s="14" t="s">
        <v>3</v>
      </c>
      <c r="B2061" s="14" t="s">
        <v>3</v>
      </c>
      <c r="C2061" s="13" t="s">
        <v>3</v>
      </c>
      <c r="D2061" s="12" t="s">
        <v>3</v>
      </c>
      <c r="E2061" s="12" t="s">
        <v>3</v>
      </c>
      <c r="F2061" s="96" t="s">
        <v>250</v>
      </c>
      <c r="G2061" s="86"/>
      <c r="H2061" s="10">
        <v>0</v>
      </c>
      <c r="I2061" s="10">
        <v>0</v>
      </c>
      <c r="J2061" s="10">
        <v>0</v>
      </c>
      <c r="K2061" s="10">
        <v>159.27000000000001</v>
      </c>
      <c r="L2061" s="10">
        <v>0</v>
      </c>
      <c r="M2061" s="10">
        <v>159.27000000000001</v>
      </c>
      <c r="N2061" s="11">
        <v>-159.27000000000001</v>
      </c>
      <c r="O2061" s="24">
        <v>-1</v>
      </c>
      <c r="P2061" s="10">
        <v>159.27000000000001</v>
      </c>
      <c r="Q2061" s="10">
        <v>0</v>
      </c>
      <c r="R2061" s="10">
        <v>159.27000000000001</v>
      </c>
      <c r="S2061" s="11">
        <v>-159.27000000000001</v>
      </c>
      <c r="T2061" s="24">
        <v>-1</v>
      </c>
    </row>
    <row r="2062" spans="1:20" hidden="1" outlineLevel="4" collapsed="1" x14ac:dyDescent="0.35">
      <c r="A2062" s="14" t="s">
        <v>3</v>
      </c>
      <c r="B2062" s="14" t="s">
        <v>3</v>
      </c>
      <c r="C2062" s="13" t="s">
        <v>3</v>
      </c>
      <c r="D2062" s="12" t="s">
        <v>3</v>
      </c>
      <c r="E2062" s="12" t="s">
        <v>3</v>
      </c>
      <c r="F2062" s="96" t="s">
        <v>247</v>
      </c>
      <c r="G2062" s="86"/>
      <c r="H2062" s="10">
        <v>0</v>
      </c>
      <c r="I2062" s="10">
        <v>0</v>
      </c>
      <c r="J2062" s="10">
        <v>0</v>
      </c>
      <c r="K2062" s="10">
        <v>971.86</v>
      </c>
      <c r="L2062" s="10">
        <v>0</v>
      </c>
      <c r="M2062" s="10">
        <v>971.86</v>
      </c>
      <c r="N2062" s="11">
        <v>-971.86</v>
      </c>
      <c r="O2062" s="24">
        <v>-1</v>
      </c>
      <c r="P2062" s="10">
        <v>971.86</v>
      </c>
      <c r="Q2062" s="10">
        <v>0</v>
      </c>
      <c r="R2062" s="10">
        <v>971.86</v>
      </c>
      <c r="S2062" s="11">
        <v>-971.86</v>
      </c>
      <c r="T2062" s="24">
        <v>-1</v>
      </c>
    </row>
    <row r="2063" spans="1:20" hidden="1" outlineLevel="4" collapsed="1" x14ac:dyDescent="0.35">
      <c r="A2063" s="14" t="s">
        <v>3</v>
      </c>
      <c r="B2063" s="14" t="s">
        <v>3</v>
      </c>
      <c r="C2063" s="13" t="s">
        <v>3</v>
      </c>
      <c r="D2063" s="12" t="s">
        <v>3</v>
      </c>
      <c r="E2063" s="12" t="s">
        <v>3</v>
      </c>
      <c r="F2063" s="96" t="s">
        <v>246</v>
      </c>
      <c r="G2063" s="86"/>
      <c r="H2063" s="10">
        <v>0</v>
      </c>
      <c r="I2063" s="10">
        <v>0</v>
      </c>
      <c r="J2063" s="10">
        <v>0</v>
      </c>
      <c r="K2063" s="10">
        <v>135.94999999999999</v>
      </c>
      <c r="L2063" s="10">
        <v>0</v>
      </c>
      <c r="M2063" s="10">
        <v>135.94999999999999</v>
      </c>
      <c r="N2063" s="11">
        <v>-135.94999999999999</v>
      </c>
      <c r="O2063" s="24">
        <v>-1</v>
      </c>
      <c r="P2063" s="10">
        <v>788.51</v>
      </c>
      <c r="Q2063" s="10">
        <v>0</v>
      </c>
      <c r="R2063" s="10">
        <v>788.51</v>
      </c>
      <c r="S2063" s="11">
        <v>-788.51</v>
      </c>
      <c r="T2063" s="24">
        <v>-1</v>
      </c>
    </row>
    <row r="2064" spans="1:20" hidden="1" outlineLevel="4" collapsed="1" x14ac:dyDescent="0.35">
      <c r="A2064" s="14" t="s">
        <v>3</v>
      </c>
      <c r="B2064" s="14" t="s">
        <v>3</v>
      </c>
      <c r="C2064" s="13" t="s">
        <v>3</v>
      </c>
      <c r="D2064" s="12" t="s">
        <v>3</v>
      </c>
      <c r="E2064" s="12" t="s">
        <v>3</v>
      </c>
      <c r="F2064" s="96" t="s">
        <v>246</v>
      </c>
      <c r="G2064" s="86"/>
      <c r="H2064" s="10">
        <v>0</v>
      </c>
      <c r="I2064" s="10">
        <v>0</v>
      </c>
      <c r="J2064" s="10">
        <v>0</v>
      </c>
      <c r="K2064" s="10">
        <v>44.9</v>
      </c>
      <c r="L2064" s="10">
        <v>0</v>
      </c>
      <c r="M2064" s="10">
        <v>44.9</v>
      </c>
      <c r="N2064" s="11">
        <v>-44.9</v>
      </c>
      <c r="O2064" s="24">
        <v>-1</v>
      </c>
      <c r="P2064" s="10">
        <v>110.18</v>
      </c>
      <c r="Q2064" s="10">
        <v>0</v>
      </c>
      <c r="R2064" s="10">
        <v>110.18</v>
      </c>
      <c r="S2064" s="11">
        <v>-110.18</v>
      </c>
      <c r="T2064" s="24">
        <v>-1</v>
      </c>
    </row>
    <row r="2065" spans="1:20" hidden="1" outlineLevel="3" collapsed="1" x14ac:dyDescent="0.35">
      <c r="A2065" s="14" t="s">
        <v>3</v>
      </c>
      <c r="B2065" s="14" t="s">
        <v>3</v>
      </c>
      <c r="C2065" s="13" t="s">
        <v>3</v>
      </c>
      <c r="D2065" s="12" t="s">
        <v>3</v>
      </c>
      <c r="E2065" s="96" t="s">
        <v>427</v>
      </c>
      <c r="F2065" s="86"/>
      <c r="G2065" s="86"/>
      <c r="H2065" s="16">
        <v>0</v>
      </c>
      <c r="I2065" s="16">
        <v>0</v>
      </c>
      <c r="J2065" s="16">
        <v>0</v>
      </c>
      <c r="K2065" s="16">
        <v>0</v>
      </c>
      <c r="L2065" s="16">
        <v>0</v>
      </c>
      <c r="M2065" s="16">
        <v>0</v>
      </c>
      <c r="N2065" s="16">
        <v>0</v>
      </c>
      <c r="O2065" s="17">
        <v>0</v>
      </c>
      <c r="P2065" s="16">
        <v>0</v>
      </c>
      <c r="Q2065" s="16">
        <v>0</v>
      </c>
      <c r="R2065" s="16">
        <v>0</v>
      </c>
      <c r="S2065" s="16">
        <v>0</v>
      </c>
      <c r="T2065" s="15">
        <v>0</v>
      </c>
    </row>
    <row r="2066" spans="1:20" hidden="1" outlineLevel="4" collapsed="1" x14ac:dyDescent="0.35">
      <c r="A2066" s="14" t="s">
        <v>3</v>
      </c>
      <c r="B2066" s="14" t="s">
        <v>3</v>
      </c>
      <c r="C2066" s="13" t="s">
        <v>3</v>
      </c>
      <c r="D2066" s="12" t="s">
        <v>3</v>
      </c>
      <c r="E2066" s="12" t="s">
        <v>3</v>
      </c>
      <c r="F2066" s="96"/>
      <c r="G2066" s="86"/>
      <c r="H2066" s="10">
        <v>0</v>
      </c>
      <c r="I2066" s="10">
        <v>0</v>
      </c>
      <c r="J2066" s="10">
        <v>0</v>
      </c>
      <c r="K2066" s="10">
        <v>18.55</v>
      </c>
      <c r="L2066" s="10">
        <v>0</v>
      </c>
      <c r="M2066" s="10">
        <v>18.55</v>
      </c>
      <c r="N2066" s="11">
        <v>-18.55</v>
      </c>
      <c r="O2066" s="24">
        <v>-1</v>
      </c>
      <c r="P2066" s="10">
        <v>129.85</v>
      </c>
      <c r="Q2066" s="10">
        <v>0</v>
      </c>
      <c r="R2066" s="10">
        <v>129.85</v>
      </c>
      <c r="S2066" s="11">
        <v>-129.85</v>
      </c>
      <c r="T2066" s="24">
        <v>-1</v>
      </c>
    </row>
    <row r="2067" spans="1:20" hidden="1" outlineLevel="4" collapsed="1" x14ac:dyDescent="0.35">
      <c r="A2067" s="14" t="s">
        <v>3</v>
      </c>
      <c r="B2067" s="14" t="s">
        <v>3</v>
      </c>
      <c r="C2067" s="13" t="s">
        <v>3</v>
      </c>
      <c r="D2067" s="12" t="s">
        <v>3</v>
      </c>
      <c r="E2067" s="12" t="s">
        <v>3</v>
      </c>
      <c r="F2067" s="96"/>
      <c r="G2067" s="86"/>
      <c r="H2067" s="10">
        <v>0</v>
      </c>
      <c r="I2067" s="10">
        <v>0</v>
      </c>
      <c r="J2067" s="10">
        <v>0</v>
      </c>
      <c r="K2067" s="11">
        <v>-136.36000000000001</v>
      </c>
      <c r="L2067" s="10">
        <v>0</v>
      </c>
      <c r="M2067" s="11">
        <v>-136.36000000000001</v>
      </c>
      <c r="N2067" s="10">
        <v>136.36000000000001</v>
      </c>
      <c r="O2067" s="24">
        <v>-1</v>
      </c>
      <c r="P2067" s="11">
        <v>-954.52</v>
      </c>
      <c r="Q2067" s="10">
        <v>0</v>
      </c>
      <c r="R2067" s="11">
        <v>-954.52</v>
      </c>
      <c r="S2067" s="10">
        <v>954.52</v>
      </c>
      <c r="T2067" s="24">
        <v>-1</v>
      </c>
    </row>
    <row r="2068" spans="1:20" hidden="1" outlineLevel="4" collapsed="1" x14ac:dyDescent="0.35">
      <c r="A2068" s="14" t="s">
        <v>3</v>
      </c>
      <c r="B2068" s="14" t="s">
        <v>3</v>
      </c>
      <c r="C2068" s="13" t="s">
        <v>3</v>
      </c>
      <c r="D2068" s="12" t="s">
        <v>3</v>
      </c>
      <c r="E2068" s="12" t="s">
        <v>3</v>
      </c>
      <c r="F2068" s="96"/>
      <c r="G2068" s="86"/>
      <c r="H2068" s="10">
        <v>0</v>
      </c>
      <c r="I2068" s="10">
        <v>0</v>
      </c>
      <c r="J2068" s="10">
        <v>0</v>
      </c>
      <c r="K2068" s="11">
        <v>-136.49</v>
      </c>
      <c r="L2068" s="10">
        <v>0</v>
      </c>
      <c r="M2068" s="11">
        <v>-136.49</v>
      </c>
      <c r="N2068" s="10">
        <v>136.49</v>
      </c>
      <c r="O2068" s="24">
        <v>-1</v>
      </c>
      <c r="P2068" s="11">
        <v>-955.43</v>
      </c>
      <c r="Q2068" s="10">
        <v>0</v>
      </c>
      <c r="R2068" s="11">
        <v>-955.43</v>
      </c>
      <c r="S2068" s="10">
        <v>955.43</v>
      </c>
      <c r="T2068" s="24">
        <v>-1</v>
      </c>
    </row>
    <row r="2069" spans="1:20" hidden="1" outlineLevel="4" collapsed="1" x14ac:dyDescent="0.35">
      <c r="A2069" s="14" t="s">
        <v>3</v>
      </c>
      <c r="B2069" s="14" t="s">
        <v>3</v>
      </c>
      <c r="C2069" s="13" t="s">
        <v>3</v>
      </c>
      <c r="D2069" s="12" t="s">
        <v>3</v>
      </c>
      <c r="E2069" s="12" t="s">
        <v>3</v>
      </c>
      <c r="F2069" s="96"/>
      <c r="G2069" s="86"/>
      <c r="H2069" s="10">
        <v>0</v>
      </c>
      <c r="I2069" s="10">
        <v>0</v>
      </c>
      <c r="J2069" s="10">
        <v>0</v>
      </c>
      <c r="K2069" s="11">
        <v>-18.55</v>
      </c>
      <c r="L2069" s="10">
        <v>0</v>
      </c>
      <c r="M2069" s="11">
        <v>-18.55</v>
      </c>
      <c r="N2069" s="10">
        <v>18.55</v>
      </c>
      <c r="O2069" s="24">
        <v>-1</v>
      </c>
      <c r="P2069" s="11">
        <v>-129.85</v>
      </c>
      <c r="Q2069" s="10">
        <v>0</v>
      </c>
      <c r="R2069" s="11">
        <v>-129.85</v>
      </c>
      <c r="S2069" s="10">
        <v>129.85</v>
      </c>
      <c r="T2069" s="24">
        <v>-1</v>
      </c>
    </row>
    <row r="2070" spans="1:20" hidden="1" outlineLevel="4" collapsed="1" x14ac:dyDescent="0.35">
      <c r="A2070" s="14" t="s">
        <v>3</v>
      </c>
      <c r="B2070" s="14" t="s">
        <v>3</v>
      </c>
      <c r="C2070" s="13" t="s">
        <v>3</v>
      </c>
      <c r="D2070" s="12" t="s">
        <v>3</v>
      </c>
      <c r="E2070" s="12" t="s">
        <v>3</v>
      </c>
      <c r="F2070" s="96"/>
      <c r="G2070" s="86"/>
      <c r="H2070" s="10">
        <v>0</v>
      </c>
      <c r="I2070" s="10">
        <v>0</v>
      </c>
      <c r="J2070" s="10">
        <v>0</v>
      </c>
      <c r="K2070" s="10">
        <v>136.49</v>
      </c>
      <c r="L2070" s="10">
        <v>0</v>
      </c>
      <c r="M2070" s="10">
        <v>136.49</v>
      </c>
      <c r="N2070" s="11">
        <v>-136.49</v>
      </c>
      <c r="O2070" s="24">
        <v>-1</v>
      </c>
      <c r="P2070" s="10">
        <v>955.43</v>
      </c>
      <c r="Q2070" s="10">
        <v>0</v>
      </c>
      <c r="R2070" s="10">
        <v>955.43</v>
      </c>
      <c r="S2070" s="11">
        <v>-955.43</v>
      </c>
      <c r="T2070" s="24">
        <v>-1</v>
      </c>
    </row>
    <row r="2071" spans="1:20" hidden="1" outlineLevel="4" collapsed="1" x14ac:dyDescent="0.35">
      <c r="A2071" s="14" t="s">
        <v>3</v>
      </c>
      <c r="B2071" s="14" t="s">
        <v>3</v>
      </c>
      <c r="C2071" s="13" t="s">
        <v>3</v>
      </c>
      <c r="D2071" s="12" t="s">
        <v>3</v>
      </c>
      <c r="E2071" s="12" t="s">
        <v>3</v>
      </c>
      <c r="F2071" s="96"/>
      <c r="G2071" s="86"/>
      <c r="H2071" s="10">
        <v>0</v>
      </c>
      <c r="I2071" s="10">
        <v>0</v>
      </c>
      <c r="J2071" s="10">
        <v>0</v>
      </c>
      <c r="K2071" s="10">
        <v>136.36000000000001</v>
      </c>
      <c r="L2071" s="10">
        <v>0</v>
      </c>
      <c r="M2071" s="10">
        <v>136.36000000000001</v>
      </c>
      <c r="N2071" s="11">
        <v>-136.36000000000001</v>
      </c>
      <c r="O2071" s="24">
        <v>-1</v>
      </c>
      <c r="P2071" s="10">
        <v>954.52</v>
      </c>
      <c r="Q2071" s="10">
        <v>0</v>
      </c>
      <c r="R2071" s="10">
        <v>954.52</v>
      </c>
      <c r="S2071" s="11">
        <v>-954.52</v>
      </c>
      <c r="T2071" s="24">
        <v>-1</v>
      </c>
    </row>
    <row r="2072" spans="1:20" hidden="1" outlineLevel="4" collapsed="1" x14ac:dyDescent="0.35">
      <c r="A2072" s="14" t="s">
        <v>3</v>
      </c>
      <c r="B2072" s="14" t="s">
        <v>3</v>
      </c>
      <c r="C2072" s="13" t="s">
        <v>3</v>
      </c>
      <c r="D2072" s="12" t="s">
        <v>3</v>
      </c>
      <c r="E2072" s="12" t="s">
        <v>3</v>
      </c>
      <c r="F2072" s="96"/>
      <c r="G2072" s="86"/>
      <c r="H2072" s="10">
        <v>0</v>
      </c>
      <c r="I2072" s="10">
        <v>0</v>
      </c>
      <c r="J2072" s="10">
        <v>0</v>
      </c>
      <c r="K2072" s="11">
        <v>-119.63</v>
      </c>
      <c r="L2072" s="10">
        <v>0</v>
      </c>
      <c r="M2072" s="11">
        <v>-119.63</v>
      </c>
      <c r="N2072" s="10">
        <v>119.63</v>
      </c>
      <c r="O2072" s="24">
        <v>-1</v>
      </c>
      <c r="P2072" s="11">
        <v>-119.63</v>
      </c>
      <c r="Q2072" s="10">
        <v>0</v>
      </c>
      <c r="R2072" s="11">
        <v>-119.63</v>
      </c>
      <c r="S2072" s="10">
        <v>119.63</v>
      </c>
      <c r="T2072" s="24">
        <v>-1</v>
      </c>
    </row>
    <row r="2073" spans="1:20" hidden="1" outlineLevel="4" collapsed="1" x14ac:dyDescent="0.35">
      <c r="A2073" s="14" t="s">
        <v>3</v>
      </c>
      <c r="B2073" s="14" t="s">
        <v>3</v>
      </c>
      <c r="C2073" s="13" t="s">
        <v>3</v>
      </c>
      <c r="D2073" s="12" t="s">
        <v>3</v>
      </c>
      <c r="E2073" s="12" t="s">
        <v>3</v>
      </c>
      <c r="F2073" s="96" t="s">
        <v>122</v>
      </c>
      <c r="G2073" s="86"/>
      <c r="H2073" s="10">
        <v>0</v>
      </c>
      <c r="I2073" s="10">
        <v>0</v>
      </c>
      <c r="J2073" s="10">
        <v>0</v>
      </c>
      <c r="K2073" s="10">
        <v>119.63</v>
      </c>
      <c r="L2073" s="10">
        <v>0</v>
      </c>
      <c r="M2073" s="10">
        <v>119.63</v>
      </c>
      <c r="N2073" s="11">
        <v>-119.63</v>
      </c>
      <c r="O2073" s="24">
        <v>-1</v>
      </c>
      <c r="P2073" s="10">
        <v>119.63</v>
      </c>
      <c r="Q2073" s="10">
        <v>0</v>
      </c>
      <c r="R2073" s="10">
        <v>119.63</v>
      </c>
      <c r="S2073" s="11">
        <v>-119.63</v>
      </c>
      <c r="T2073" s="24">
        <v>-1</v>
      </c>
    </row>
    <row r="2074" spans="1:20" hidden="1" outlineLevel="2" collapsed="1" x14ac:dyDescent="0.35">
      <c r="A2074" s="14" t="s">
        <v>3</v>
      </c>
      <c r="B2074" s="14" t="s">
        <v>3</v>
      </c>
      <c r="C2074" s="13" t="s">
        <v>3</v>
      </c>
      <c r="D2074" s="94" t="s">
        <v>426</v>
      </c>
      <c r="E2074" s="86"/>
      <c r="F2074" s="86"/>
      <c r="G2074" s="86"/>
      <c r="H2074" s="16">
        <v>72957</v>
      </c>
      <c r="I2074" s="16">
        <v>0</v>
      </c>
      <c r="J2074" s="16">
        <v>72957</v>
      </c>
      <c r="K2074" s="16">
        <v>39682.019999999997</v>
      </c>
      <c r="L2074" s="16">
        <v>0</v>
      </c>
      <c r="M2074" s="16">
        <v>39682.019999999997</v>
      </c>
      <c r="N2074" s="16">
        <v>33274.980000000003</v>
      </c>
      <c r="O2074" s="17">
        <v>0.54390970023438467</v>
      </c>
      <c r="P2074" s="16">
        <v>79447.259999999995</v>
      </c>
      <c r="Q2074" s="16">
        <v>3</v>
      </c>
      <c r="R2074" s="16">
        <v>79450.259999999995</v>
      </c>
      <c r="S2074" s="18">
        <v>-6493.26</v>
      </c>
      <c r="T2074" s="15">
        <v>1.0890011924832435</v>
      </c>
    </row>
    <row r="2075" spans="1:20" hidden="1" outlineLevel="3" collapsed="1" x14ac:dyDescent="0.35">
      <c r="A2075" s="14" t="s">
        <v>3</v>
      </c>
      <c r="B2075" s="14" t="s">
        <v>3</v>
      </c>
      <c r="C2075" s="13" t="s">
        <v>3</v>
      </c>
      <c r="D2075" s="12" t="s">
        <v>3</v>
      </c>
      <c r="E2075" s="96" t="s">
        <v>425</v>
      </c>
      <c r="F2075" s="86"/>
      <c r="G2075" s="86"/>
      <c r="H2075" s="16">
        <v>72957</v>
      </c>
      <c r="I2075" s="16">
        <v>0</v>
      </c>
      <c r="J2075" s="16">
        <v>72957</v>
      </c>
      <c r="K2075" s="16">
        <v>39682.019999999997</v>
      </c>
      <c r="L2075" s="16">
        <v>0</v>
      </c>
      <c r="M2075" s="16">
        <v>39682.019999999997</v>
      </c>
      <c r="N2075" s="16">
        <v>33274.980000000003</v>
      </c>
      <c r="O2075" s="17">
        <v>0.54390970023438467</v>
      </c>
      <c r="P2075" s="16">
        <v>79447.259999999995</v>
      </c>
      <c r="Q2075" s="16">
        <v>3</v>
      </c>
      <c r="R2075" s="16">
        <v>79450.259999999995</v>
      </c>
      <c r="S2075" s="18">
        <v>-6493.26</v>
      </c>
      <c r="T2075" s="15">
        <v>1.0890011924832435</v>
      </c>
    </row>
    <row r="2076" spans="1:20" hidden="1" outlineLevel="4" collapsed="1" x14ac:dyDescent="0.35">
      <c r="A2076" s="14" t="s">
        <v>3</v>
      </c>
      <c r="B2076" s="14" t="s">
        <v>3</v>
      </c>
      <c r="C2076" s="13" t="s">
        <v>3</v>
      </c>
      <c r="D2076" s="12" t="s">
        <v>3</v>
      </c>
      <c r="E2076" s="12" t="s">
        <v>3</v>
      </c>
      <c r="F2076" s="96"/>
      <c r="G2076" s="86"/>
      <c r="H2076" s="10">
        <v>504</v>
      </c>
      <c r="I2076" s="10">
        <v>0</v>
      </c>
      <c r="J2076" s="10">
        <v>504</v>
      </c>
      <c r="K2076" s="10">
        <v>250.56</v>
      </c>
      <c r="L2076" s="10">
        <v>0</v>
      </c>
      <c r="M2076" s="10">
        <v>250.56</v>
      </c>
      <c r="N2076" s="10">
        <v>253.44</v>
      </c>
      <c r="O2076" s="9">
        <v>0.49714285714285716</v>
      </c>
      <c r="P2076" s="10">
        <v>501.12</v>
      </c>
      <c r="Q2076" s="10">
        <v>0</v>
      </c>
      <c r="R2076" s="10">
        <v>501.12</v>
      </c>
      <c r="S2076" s="10">
        <v>2.88</v>
      </c>
      <c r="T2076" s="9">
        <v>0.99428571428571433</v>
      </c>
    </row>
    <row r="2077" spans="1:20" hidden="1" outlineLevel="4" collapsed="1" x14ac:dyDescent="0.35">
      <c r="A2077" s="14" t="s">
        <v>3</v>
      </c>
      <c r="B2077" s="14" t="s">
        <v>3</v>
      </c>
      <c r="C2077" s="13" t="s">
        <v>3</v>
      </c>
      <c r="D2077" s="12" t="s">
        <v>3</v>
      </c>
      <c r="E2077" s="12" t="s">
        <v>3</v>
      </c>
      <c r="F2077" s="96"/>
      <c r="G2077" s="86"/>
      <c r="H2077" s="10">
        <v>168</v>
      </c>
      <c r="I2077" s="10">
        <v>0</v>
      </c>
      <c r="J2077" s="10">
        <v>168</v>
      </c>
      <c r="K2077" s="10">
        <v>83.52</v>
      </c>
      <c r="L2077" s="10">
        <v>0</v>
      </c>
      <c r="M2077" s="10">
        <v>83.52</v>
      </c>
      <c r="N2077" s="10">
        <v>84.48</v>
      </c>
      <c r="O2077" s="9">
        <v>0.49714285714285716</v>
      </c>
      <c r="P2077" s="10">
        <v>167.04</v>
      </c>
      <c r="Q2077" s="10">
        <v>0</v>
      </c>
      <c r="R2077" s="10">
        <v>167.04</v>
      </c>
      <c r="S2077" s="10">
        <v>0.96</v>
      </c>
      <c r="T2077" s="9">
        <v>0.99428571428571433</v>
      </c>
    </row>
    <row r="2078" spans="1:20" hidden="1" outlineLevel="4" collapsed="1" x14ac:dyDescent="0.35">
      <c r="A2078" s="14" t="s">
        <v>3</v>
      </c>
      <c r="B2078" s="14" t="s">
        <v>3</v>
      </c>
      <c r="C2078" s="13" t="s">
        <v>3</v>
      </c>
      <c r="D2078" s="12" t="s">
        <v>3</v>
      </c>
      <c r="E2078" s="12" t="s">
        <v>3</v>
      </c>
      <c r="F2078" s="96"/>
      <c r="G2078" s="86"/>
      <c r="H2078" s="10">
        <v>504</v>
      </c>
      <c r="I2078" s="10">
        <v>0</v>
      </c>
      <c r="J2078" s="10">
        <v>504</v>
      </c>
      <c r="K2078" s="10">
        <v>264.48</v>
      </c>
      <c r="L2078" s="10">
        <v>0</v>
      </c>
      <c r="M2078" s="10">
        <v>264.48</v>
      </c>
      <c r="N2078" s="10">
        <v>239.52</v>
      </c>
      <c r="O2078" s="9">
        <v>0.52476190476190476</v>
      </c>
      <c r="P2078" s="10">
        <v>515.04</v>
      </c>
      <c r="Q2078" s="10">
        <v>0</v>
      </c>
      <c r="R2078" s="10">
        <v>515.04</v>
      </c>
      <c r="S2078" s="11">
        <v>-11.04</v>
      </c>
      <c r="T2078" s="9">
        <v>1.0219047619047619</v>
      </c>
    </row>
    <row r="2079" spans="1:20" hidden="1" outlineLevel="4" collapsed="1" x14ac:dyDescent="0.35">
      <c r="A2079" s="14" t="s">
        <v>3</v>
      </c>
      <c r="B2079" s="14" t="s">
        <v>3</v>
      </c>
      <c r="C2079" s="13" t="s">
        <v>3</v>
      </c>
      <c r="D2079" s="12" t="s">
        <v>3</v>
      </c>
      <c r="E2079" s="12" t="s">
        <v>3</v>
      </c>
      <c r="F2079" s="96"/>
      <c r="G2079" s="86"/>
      <c r="H2079" s="10">
        <v>567</v>
      </c>
      <c r="I2079" s="10">
        <v>0</v>
      </c>
      <c r="J2079" s="10">
        <v>567</v>
      </c>
      <c r="K2079" s="10">
        <v>240.12</v>
      </c>
      <c r="L2079" s="10">
        <v>0</v>
      </c>
      <c r="M2079" s="10">
        <v>240.12</v>
      </c>
      <c r="N2079" s="10">
        <v>326.88</v>
      </c>
      <c r="O2079" s="9">
        <v>0.42349206349206348</v>
      </c>
      <c r="P2079" s="10">
        <v>480.24</v>
      </c>
      <c r="Q2079" s="10">
        <v>0</v>
      </c>
      <c r="R2079" s="10">
        <v>480.24</v>
      </c>
      <c r="S2079" s="10">
        <v>86.76</v>
      </c>
      <c r="T2079" s="9">
        <v>0.84698412698412695</v>
      </c>
    </row>
    <row r="2080" spans="1:20" hidden="1" outlineLevel="4" collapsed="1" x14ac:dyDescent="0.35">
      <c r="A2080" s="14" t="s">
        <v>3</v>
      </c>
      <c r="B2080" s="14" t="s">
        <v>3</v>
      </c>
      <c r="C2080" s="13" t="s">
        <v>3</v>
      </c>
      <c r="D2080" s="12" t="s">
        <v>3</v>
      </c>
      <c r="E2080" s="12" t="s">
        <v>3</v>
      </c>
      <c r="F2080" s="96"/>
      <c r="G2080" s="86"/>
      <c r="H2080" s="10">
        <v>28</v>
      </c>
      <c r="I2080" s="10">
        <v>0</v>
      </c>
      <c r="J2080" s="10">
        <v>28</v>
      </c>
      <c r="K2080" s="10">
        <v>14.22</v>
      </c>
      <c r="L2080" s="10">
        <v>0</v>
      </c>
      <c r="M2080" s="10">
        <v>14.22</v>
      </c>
      <c r="N2080" s="10">
        <v>13.78</v>
      </c>
      <c r="O2080" s="9">
        <v>0.5078571428571429</v>
      </c>
      <c r="P2080" s="10">
        <v>28.44</v>
      </c>
      <c r="Q2080" s="10">
        <v>0</v>
      </c>
      <c r="R2080" s="10">
        <v>28.44</v>
      </c>
      <c r="S2080" s="11">
        <v>-0.44</v>
      </c>
      <c r="T2080" s="9">
        <v>1.0157142857142858</v>
      </c>
    </row>
    <row r="2081" spans="1:20" hidden="1" outlineLevel="4" collapsed="1" x14ac:dyDescent="0.35">
      <c r="A2081" s="14" t="s">
        <v>3</v>
      </c>
      <c r="B2081" s="14" t="s">
        <v>3</v>
      </c>
      <c r="C2081" s="13" t="s">
        <v>3</v>
      </c>
      <c r="D2081" s="12" t="s">
        <v>3</v>
      </c>
      <c r="E2081" s="12" t="s">
        <v>3</v>
      </c>
      <c r="F2081" s="96"/>
      <c r="G2081" s="86"/>
      <c r="H2081" s="10">
        <v>420</v>
      </c>
      <c r="I2081" s="10">
        <v>0</v>
      </c>
      <c r="J2081" s="10">
        <v>420</v>
      </c>
      <c r="K2081" s="10">
        <v>160.08000000000001</v>
      </c>
      <c r="L2081" s="10">
        <v>0</v>
      </c>
      <c r="M2081" s="10">
        <v>160.08000000000001</v>
      </c>
      <c r="N2081" s="10">
        <v>259.92</v>
      </c>
      <c r="O2081" s="9">
        <v>0.38114285714285712</v>
      </c>
      <c r="P2081" s="10">
        <v>327.12</v>
      </c>
      <c r="Q2081" s="10">
        <v>0</v>
      </c>
      <c r="R2081" s="10">
        <v>327.12</v>
      </c>
      <c r="S2081" s="10">
        <v>92.88</v>
      </c>
      <c r="T2081" s="9">
        <v>0.7788571428571428</v>
      </c>
    </row>
    <row r="2082" spans="1:20" hidden="1" outlineLevel="4" collapsed="1" x14ac:dyDescent="0.35">
      <c r="A2082" s="14" t="s">
        <v>3</v>
      </c>
      <c r="B2082" s="14" t="s">
        <v>3</v>
      </c>
      <c r="C2082" s="13" t="s">
        <v>3</v>
      </c>
      <c r="D2082" s="12" t="s">
        <v>3</v>
      </c>
      <c r="E2082" s="12" t="s">
        <v>3</v>
      </c>
      <c r="F2082" s="96"/>
      <c r="G2082" s="86"/>
      <c r="H2082" s="10">
        <v>224</v>
      </c>
      <c r="I2082" s="10">
        <v>0</v>
      </c>
      <c r="J2082" s="10">
        <v>224</v>
      </c>
      <c r="K2082" s="10">
        <v>111.06</v>
      </c>
      <c r="L2082" s="10">
        <v>0</v>
      </c>
      <c r="M2082" s="10">
        <v>111.06</v>
      </c>
      <c r="N2082" s="10">
        <v>112.94</v>
      </c>
      <c r="O2082" s="9">
        <v>0.49580357142857145</v>
      </c>
      <c r="P2082" s="10">
        <v>222.12</v>
      </c>
      <c r="Q2082" s="10">
        <v>0</v>
      </c>
      <c r="R2082" s="10">
        <v>222.12</v>
      </c>
      <c r="S2082" s="10">
        <v>1.88</v>
      </c>
      <c r="T2082" s="9">
        <v>0.99160714285714291</v>
      </c>
    </row>
    <row r="2083" spans="1:20" hidden="1" outlineLevel="4" collapsed="1" x14ac:dyDescent="0.35">
      <c r="A2083" s="14" t="s">
        <v>3</v>
      </c>
      <c r="B2083" s="14" t="s">
        <v>3</v>
      </c>
      <c r="C2083" s="13" t="s">
        <v>3</v>
      </c>
      <c r="D2083" s="12" t="s">
        <v>3</v>
      </c>
      <c r="E2083" s="12" t="s">
        <v>3</v>
      </c>
      <c r="F2083" s="96"/>
      <c r="G2083" s="86"/>
      <c r="H2083" s="10">
        <v>672</v>
      </c>
      <c r="I2083" s="10">
        <v>0</v>
      </c>
      <c r="J2083" s="10">
        <v>672</v>
      </c>
      <c r="K2083" s="10">
        <v>334.08</v>
      </c>
      <c r="L2083" s="10">
        <v>0</v>
      </c>
      <c r="M2083" s="10">
        <v>334.08</v>
      </c>
      <c r="N2083" s="10">
        <v>337.92</v>
      </c>
      <c r="O2083" s="9">
        <v>0.49714285714285716</v>
      </c>
      <c r="P2083" s="10">
        <v>668.16</v>
      </c>
      <c r="Q2083" s="10">
        <v>0</v>
      </c>
      <c r="R2083" s="10">
        <v>668.16</v>
      </c>
      <c r="S2083" s="10">
        <v>3.84</v>
      </c>
      <c r="T2083" s="9">
        <v>0.99428571428571433</v>
      </c>
    </row>
    <row r="2084" spans="1:20" hidden="1" outlineLevel="4" collapsed="1" x14ac:dyDescent="0.35">
      <c r="A2084" s="14" t="s">
        <v>3</v>
      </c>
      <c r="B2084" s="14" t="s">
        <v>3</v>
      </c>
      <c r="C2084" s="13" t="s">
        <v>3</v>
      </c>
      <c r="D2084" s="12" t="s">
        <v>3</v>
      </c>
      <c r="E2084" s="12" t="s">
        <v>3</v>
      </c>
      <c r="F2084" s="96"/>
      <c r="G2084" s="86"/>
      <c r="H2084" s="10">
        <v>336</v>
      </c>
      <c r="I2084" s="10">
        <v>0</v>
      </c>
      <c r="J2084" s="10">
        <v>336</v>
      </c>
      <c r="K2084" s="10">
        <v>167.04</v>
      </c>
      <c r="L2084" s="10">
        <v>0</v>
      </c>
      <c r="M2084" s="10">
        <v>167.04</v>
      </c>
      <c r="N2084" s="10">
        <v>168.96</v>
      </c>
      <c r="O2084" s="9">
        <v>0.49714285714285716</v>
      </c>
      <c r="P2084" s="10">
        <v>334.08</v>
      </c>
      <c r="Q2084" s="10">
        <v>0</v>
      </c>
      <c r="R2084" s="10">
        <v>334.08</v>
      </c>
      <c r="S2084" s="10">
        <v>1.92</v>
      </c>
      <c r="T2084" s="9">
        <v>0.99428571428571433</v>
      </c>
    </row>
    <row r="2085" spans="1:20" hidden="1" outlineLevel="4" collapsed="1" x14ac:dyDescent="0.35">
      <c r="A2085" s="14" t="s">
        <v>3</v>
      </c>
      <c r="B2085" s="14" t="s">
        <v>3</v>
      </c>
      <c r="C2085" s="13" t="s">
        <v>3</v>
      </c>
      <c r="D2085" s="12" t="s">
        <v>3</v>
      </c>
      <c r="E2085" s="12" t="s">
        <v>3</v>
      </c>
      <c r="F2085" s="96"/>
      <c r="G2085" s="86"/>
      <c r="H2085" s="10">
        <v>420</v>
      </c>
      <c r="I2085" s="10">
        <v>0</v>
      </c>
      <c r="J2085" s="10">
        <v>420</v>
      </c>
      <c r="K2085" s="10">
        <v>149.63999999999999</v>
      </c>
      <c r="L2085" s="10">
        <v>0</v>
      </c>
      <c r="M2085" s="10">
        <v>149.63999999999999</v>
      </c>
      <c r="N2085" s="10">
        <v>270.36</v>
      </c>
      <c r="O2085" s="9">
        <v>0.35628571428571426</v>
      </c>
      <c r="P2085" s="10">
        <v>316.68</v>
      </c>
      <c r="Q2085" s="10">
        <v>0</v>
      </c>
      <c r="R2085" s="10">
        <v>316.68</v>
      </c>
      <c r="S2085" s="10">
        <v>103.32</v>
      </c>
      <c r="T2085" s="9">
        <v>0.754</v>
      </c>
    </row>
    <row r="2086" spans="1:20" hidden="1" outlineLevel="4" collapsed="1" x14ac:dyDescent="0.35">
      <c r="A2086" s="14" t="s">
        <v>3</v>
      </c>
      <c r="B2086" s="14" t="s">
        <v>3</v>
      </c>
      <c r="C2086" s="13" t="s">
        <v>3</v>
      </c>
      <c r="D2086" s="12" t="s">
        <v>3</v>
      </c>
      <c r="E2086" s="12" t="s">
        <v>3</v>
      </c>
      <c r="F2086" s="96"/>
      <c r="G2086" s="86"/>
      <c r="H2086" s="10">
        <v>504</v>
      </c>
      <c r="I2086" s="10">
        <v>0</v>
      </c>
      <c r="J2086" s="10">
        <v>504</v>
      </c>
      <c r="K2086" s="10">
        <v>234.92</v>
      </c>
      <c r="L2086" s="10">
        <v>0</v>
      </c>
      <c r="M2086" s="10">
        <v>234.92</v>
      </c>
      <c r="N2086" s="10">
        <v>269.08</v>
      </c>
      <c r="O2086" s="9">
        <v>0.46611111111111109</v>
      </c>
      <c r="P2086" s="10">
        <v>458.36</v>
      </c>
      <c r="Q2086" s="10">
        <v>0</v>
      </c>
      <c r="R2086" s="10">
        <v>458.36</v>
      </c>
      <c r="S2086" s="10">
        <v>45.64</v>
      </c>
      <c r="T2086" s="9">
        <v>0.9094444444444445</v>
      </c>
    </row>
    <row r="2087" spans="1:20" hidden="1" outlineLevel="4" collapsed="1" x14ac:dyDescent="0.35">
      <c r="A2087" s="14" t="s">
        <v>3</v>
      </c>
      <c r="B2087" s="14" t="s">
        <v>3</v>
      </c>
      <c r="C2087" s="13" t="s">
        <v>3</v>
      </c>
      <c r="D2087" s="12" t="s">
        <v>3</v>
      </c>
      <c r="E2087" s="12" t="s">
        <v>3</v>
      </c>
      <c r="F2087" s="96"/>
      <c r="G2087" s="86"/>
      <c r="H2087" s="10">
        <v>588</v>
      </c>
      <c r="I2087" s="10">
        <v>0</v>
      </c>
      <c r="J2087" s="10">
        <v>588</v>
      </c>
      <c r="K2087" s="10">
        <v>208.8</v>
      </c>
      <c r="L2087" s="10">
        <v>0</v>
      </c>
      <c r="M2087" s="10">
        <v>208.8</v>
      </c>
      <c r="N2087" s="10">
        <v>379.2</v>
      </c>
      <c r="O2087" s="9">
        <v>0.35510204081632651</v>
      </c>
      <c r="P2087" s="10">
        <v>417.6</v>
      </c>
      <c r="Q2087" s="10">
        <v>0</v>
      </c>
      <c r="R2087" s="10">
        <v>417.6</v>
      </c>
      <c r="S2087" s="10">
        <v>170.4</v>
      </c>
      <c r="T2087" s="9">
        <v>0.71020408163265303</v>
      </c>
    </row>
    <row r="2088" spans="1:20" hidden="1" outlineLevel="4" collapsed="1" x14ac:dyDescent="0.35">
      <c r="A2088" s="14" t="s">
        <v>3</v>
      </c>
      <c r="B2088" s="14" t="s">
        <v>3</v>
      </c>
      <c r="C2088" s="13" t="s">
        <v>3</v>
      </c>
      <c r="D2088" s="12" t="s">
        <v>3</v>
      </c>
      <c r="E2088" s="12" t="s">
        <v>3</v>
      </c>
      <c r="F2088" s="96"/>
      <c r="G2088" s="86"/>
      <c r="H2088" s="10">
        <v>1262</v>
      </c>
      <c r="I2088" s="10">
        <v>0</v>
      </c>
      <c r="J2088" s="10">
        <v>1262</v>
      </c>
      <c r="K2088" s="10">
        <v>0</v>
      </c>
      <c r="L2088" s="10">
        <v>0</v>
      </c>
      <c r="M2088" s="10">
        <v>0</v>
      </c>
      <c r="N2088" s="10">
        <v>1262</v>
      </c>
      <c r="O2088" s="9">
        <v>0</v>
      </c>
      <c r="P2088" s="10">
        <v>0</v>
      </c>
      <c r="Q2088" s="10">
        <v>0</v>
      </c>
      <c r="R2088" s="10">
        <v>0</v>
      </c>
      <c r="S2088" s="10">
        <v>1262</v>
      </c>
      <c r="T2088" s="9">
        <v>0</v>
      </c>
    </row>
    <row r="2089" spans="1:20" hidden="1" outlineLevel="4" collapsed="1" x14ac:dyDescent="0.35">
      <c r="A2089" s="14" t="s">
        <v>3</v>
      </c>
      <c r="B2089" s="14" t="s">
        <v>3</v>
      </c>
      <c r="C2089" s="13" t="s">
        <v>3</v>
      </c>
      <c r="D2089" s="12" t="s">
        <v>3</v>
      </c>
      <c r="E2089" s="12" t="s">
        <v>3</v>
      </c>
      <c r="F2089" s="96"/>
      <c r="G2089" s="86"/>
      <c r="H2089" s="10">
        <v>420</v>
      </c>
      <c r="I2089" s="10">
        <v>0</v>
      </c>
      <c r="J2089" s="10">
        <v>420</v>
      </c>
      <c r="K2089" s="10">
        <v>167.04</v>
      </c>
      <c r="L2089" s="10">
        <v>0</v>
      </c>
      <c r="M2089" s="10">
        <v>167.04</v>
      </c>
      <c r="N2089" s="10">
        <v>252.96</v>
      </c>
      <c r="O2089" s="9">
        <v>0.39771428571428569</v>
      </c>
      <c r="P2089" s="10">
        <v>334.08</v>
      </c>
      <c r="Q2089" s="10">
        <v>0</v>
      </c>
      <c r="R2089" s="10">
        <v>334.08</v>
      </c>
      <c r="S2089" s="10">
        <v>85.92</v>
      </c>
      <c r="T2089" s="9">
        <v>0.79542857142857137</v>
      </c>
    </row>
    <row r="2090" spans="1:20" hidden="1" outlineLevel="4" collapsed="1" x14ac:dyDescent="0.35">
      <c r="A2090" s="14" t="s">
        <v>3</v>
      </c>
      <c r="B2090" s="14" t="s">
        <v>3</v>
      </c>
      <c r="C2090" s="13" t="s">
        <v>3</v>
      </c>
      <c r="D2090" s="12" t="s">
        <v>3</v>
      </c>
      <c r="E2090" s="12" t="s">
        <v>3</v>
      </c>
      <c r="F2090" s="96"/>
      <c r="G2090" s="86"/>
      <c r="H2090" s="10">
        <v>168</v>
      </c>
      <c r="I2090" s="10">
        <v>0</v>
      </c>
      <c r="J2090" s="10">
        <v>168</v>
      </c>
      <c r="K2090" s="10">
        <v>48.72</v>
      </c>
      <c r="L2090" s="10">
        <v>0</v>
      </c>
      <c r="M2090" s="10">
        <v>48.72</v>
      </c>
      <c r="N2090" s="10">
        <v>119.28</v>
      </c>
      <c r="O2090" s="9">
        <v>0.28999999999999998</v>
      </c>
      <c r="P2090" s="10">
        <v>132.24</v>
      </c>
      <c r="Q2090" s="10">
        <v>0</v>
      </c>
      <c r="R2090" s="10">
        <v>132.24</v>
      </c>
      <c r="S2090" s="10">
        <v>35.76</v>
      </c>
      <c r="T2090" s="9">
        <v>0.78714285714285714</v>
      </c>
    </row>
    <row r="2091" spans="1:20" hidden="1" outlineLevel="4" collapsed="1" x14ac:dyDescent="0.35">
      <c r="A2091" s="14" t="s">
        <v>3</v>
      </c>
      <c r="B2091" s="14" t="s">
        <v>3</v>
      </c>
      <c r="C2091" s="13" t="s">
        <v>3</v>
      </c>
      <c r="D2091" s="12" t="s">
        <v>3</v>
      </c>
      <c r="E2091" s="12" t="s">
        <v>3</v>
      </c>
      <c r="F2091" s="96"/>
      <c r="G2091" s="86"/>
      <c r="H2091" s="10">
        <v>1344</v>
      </c>
      <c r="I2091" s="10">
        <v>0</v>
      </c>
      <c r="J2091" s="10">
        <v>1344</v>
      </c>
      <c r="K2091" s="10">
        <v>654.24</v>
      </c>
      <c r="L2091" s="10">
        <v>0</v>
      </c>
      <c r="M2091" s="10">
        <v>654.24</v>
      </c>
      <c r="N2091" s="10">
        <v>689.76</v>
      </c>
      <c r="O2091" s="9">
        <v>0.48678571428571427</v>
      </c>
      <c r="P2091" s="10">
        <v>1280.6400000000001</v>
      </c>
      <c r="Q2091" s="10">
        <v>0</v>
      </c>
      <c r="R2091" s="10">
        <v>1280.6400000000001</v>
      </c>
      <c r="S2091" s="10">
        <v>63.36</v>
      </c>
      <c r="T2091" s="9">
        <v>0.95285714285714285</v>
      </c>
    </row>
    <row r="2092" spans="1:20" hidden="1" outlineLevel="4" collapsed="1" x14ac:dyDescent="0.35">
      <c r="A2092" s="14" t="s">
        <v>3</v>
      </c>
      <c r="B2092" s="14" t="s">
        <v>3</v>
      </c>
      <c r="C2092" s="13" t="s">
        <v>3</v>
      </c>
      <c r="D2092" s="12" t="s">
        <v>3</v>
      </c>
      <c r="E2092" s="12" t="s">
        <v>3</v>
      </c>
      <c r="F2092" s="96"/>
      <c r="G2092" s="86"/>
      <c r="H2092" s="10">
        <v>252</v>
      </c>
      <c r="I2092" s="10">
        <v>0</v>
      </c>
      <c r="J2092" s="10">
        <v>252</v>
      </c>
      <c r="K2092" s="10">
        <v>111.36</v>
      </c>
      <c r="L2092" s="10">
        <v>0</v>
      </c>
      <c r="M2092" s="10">
        <v>111.36</v>
      </c>
      <c r="N2092" s="10">
        <v>140.63999999999999</v>
      </c>
      <c r="O2092" s="9">
        <v>0.44190476190476191</v>
      </c>
      <c r="P2092" s="10">
        <v>236.64</v>
      </c>
      <c r="Q2092" s="10">
        <v>0</v>
      </c>
      <c r="R2092" s="10">
        <v>236.64</v>
      </c>
      <c r="S2092" s="10">
        <v>15.36</v>
      </c>
      <c r="T2092" s="9">
        <v>0.93904761904761902</v>
      </c>
    </row>
    <row r="2093" spans="1:20" hidden="1" outlineLevel="4" collapsed="1" x14ac:dyDescent="0.35">
      <c r="A2093" s="14" t="s">
        <v>3</v>
      </c>
      <c r="B2093" s="14" t="s">
        <v>3</v>
      </c>
      <c r="C2093" s="13" t="s">
        <v>3</v>
      </c>
      <c r="D2093" s="12" t="s">
        <v>3</v>
      </c>
      <c r="E2093" s="12" t="s">
        <v>3</v>
      </c>
      <c r="F2093" s="96"/>
      <c r="G2093" s="86"/>
      <c r="H2093" s="10">
        <v>336</v>
      </c>
      <c r="I2093" s="10">
        <v>0</v>
      </c>
      <c r="J2093" s="10">
        <v>336</v>
      </c>
      <c r="K2093" s="10">
        <v>619.44000000000005</v>
      </c>
      <c r="L2093" s="10">
        <v>0</v>
      </c>
      <c r="M2093" s="10">
        <v>619.44000000000005</v>
      </c>
      <c r="N2093" s="11">
        <v>-283.44</v>
      </c>
      <c r="O2093" s="9">
        <v>1.8435714285714286</v>
      </c>
      <c r="P2093" s="10">
        <v>744.72</v>
      </c>
      <c r="Q2093" s="10">
        <v>0</v>
      </c>
      <c r="R2093" s="10">
        <v>744.72</v>
      </c>
      <c r="S2093" s="11">
        <v>-408.72</v>
      </c>
      <c r="T2093" s="9">
        <v>2.2164285714285716</v>
      </c>
    </row>
    <row r="2094" spans="1:20" hidden="1" outlineLevel="4" collapsed="1" x14ac:dyDescent="0.35">
      <c r="A2094" s="14" t="s">
        <v>3</v>
      </c>
      <c r="B2094" s="14" t="s">
        <v>3</v>
      </c>
      <c r="C2094" s="13" t="s">
        <v>3</v>
      </c>
      <c r="D2094" s="12" t="s">
        <v>3</v>
      </c>
      <c r="E2094" s="12" t="s">
        <v>3</v>
      </c>
      <c r="F2094" s="96"/>
      <c r="G2094" s="86"/>
      <c r="H2094" s="10">
        <v>84</v>
      </c>
      <c r="I2094" s="10">
        <v>0</v>
      </c>
      <c r="J2094" s="10">
        <v>84</v>
      </c>
      <c r="K2094" s="10">
        <v>41.76</v>
      </c>
      <c r="L2094" s="10">
        <v>0</v>
      </c>
      <c r="M2094" s="10">
        <v>41.76</v>
      </c>
      <c r="N2094" s="10">
        <v>42.24</v>
      </c>
      <c r="O2094" s="9">
        <v>0.49714285714285716</v>
      </c>
      <c r="P2094" s="10">
        <v>83.52</v>
      </c>
      <c r="Q2094" s="10">
        <v>0</v>
      </c>
      <c r="R2094" s="10">
        <v>83.52</v>
      </c>
      <c r="S2094" s="10">
        <v>0.48</v>
      </c>
      <c r="T2094" s="9">
        <v>0.99428571428571433</v>
      </c>
    </row>
    <row r="2095" spans="1:20" hidden="1" outlineLevel="4" collapsed="1" x14ac:dyDescent="0.35">
      <c r="A2095" s="14" t="s">
        <v>3</v>
      </c>
      <c r="B2095" s="14" t="s">
        <v>3</v>
      </c>
      <c r="C2095" s="13" t="s">
        <v>3</v>
      </c>
      <c r="D2095" s="12" t="s">
        <v>3</v>
      </c>
      <c r="E2095" s="12" t="s">
        <v>3</v>
      </c>
      <c r="F2095" s="96"/>
      <c r="G2095" s="86"/>
      <c r="H2095" s="10">
        <v>84</v>
      </c>
      <c r="I2095" s="10">
        <v>0</v>
      </c>
      <c r="J2095" s="10">
        <v>84</v>
      </c>
      <c r="K2095" s="10">
        <v>0</v>
      </c>
      <c r="L2095" s="10">
        <v>0</v>
      </c>
      <c r="M2095" s="10">
        <v>0</v>
      </c>
      <c r="N2095" s="10">
        <v>84</v>
      </c>
      <c r="O2095" s="9">
        <v>0</v>
      </c>
      <c r="P2095" s="10">
        <v>0</v>
      </c>
      <c r="Q2095" s="10">
        <v>0</v>
      </c>
      <c r="R2095" s="10">
        <v>0</v>
      </c>
      <c r="S2095" s="10">
        <v>84</v>
      </c>
      <c r="T2095" s="9">
        <v>0</v>
      </c>
    </row>
    <row r="2096" spans="1:20" hidden="1" outlineLevel="4" collapsed="1" x14ac:dyDescent="0.35">
      <c r="A2096" s="14" t="s">
        <v>3</v>
      </c>
      <c r="B2096" s="14" t="s">
        <v>3</v>
      </c>
      <c r="C2096" s="13" t="s">
        <v>3</v>
      </c>
      <c r="D2096" s="12" t="s">
        <v>3</v>
      </c>
      <c r="E2096" s="12" t="s">
        <v>3</v>
      </c>
      <c r="F2096" s="96"/>
      <c r="G2096" s="86"/>
      <c r="H2096" s="10">
        <v>252</v>
      </c>
      <c r="I2096" s="10">
        <v>0</v>
      </c>
      <c r="J2096" s="10">
        <v>252</v>
      </c>
      <c r="K2096" s="10">
        <v>125.28</v>
      </c>
      <c r="L2096" s="10">
        <v>0</v>
      </c>
      <c r="M2096" s="10">
        <v>125.28</v>
      </c>
      <c r="N2096" s="10">
        <v>126.72</v>
      </c>
      <c r="O2096" s="9">
        <v>0.49714285714285716</v>
      </c>
      <c r="P2096" s="10">
        <v>250.56</v>
      </c>
      <c r="Q2096" s="10">
        <v>0</v>
      </c>
      <c r="R2096" s="10">
        <v>250.56</v>
      </c>
      <c r="S2096" s="10">
        <v>1.44</v>
      </c>
      <c r="T2096" s="9">
        <v>0.99428571428571433</v>
      </c>
    </row>
    <row r="2097" spans="1:20" hidden="1" outlineLevel="4" collapsed="1" x14ac:dyDescent="0.35">
      <c r="A2097" s="14" t="s">
        <v>3</v>
      </c>
      <c r="B2097" s="14" t="s">
        <v>3</v>
      </c>
      <c r="C2097" s="13" t="s">
        <v>3</v>
      </c>
      <c r="D2097" s="12" t="s">
        <v>3</v>
      </c>
      <c r="E2097" s="12" t="s">
        <v>3</v>
      </c>
      <c r="F2097" s="96"/>
      <c r="G2097" s="86"/>
      <c r="H2097" s="10">
        <v>391</v>
      </c>
      <c r="I2097" s="10">
        <v>0</v>
      </c>
      <c r="J2097" s="10">
        <v>391</v>
      </c>
      <c r="K2097" s="10">
        <v>167.04</v>
      </c>
      <c r="L2097" s="10">
        <v>0</v>
      </c>
      <c r="M2097" s="10">
        <v>167.04</v>
      </c>
      <c r="N2097" s="10">
        <v>223.96</v>
      </c>
      <c r="O2097" s="9">
        <v>0.42721227621483376</v>
      </c>
      <c r="P2097" s="10">
        <v>334.08</v>
      </c>
      <c r="Q2097" s="10">
        <v>0</v>
      </c>
      <c r="R2097" s="10">
        <v>334.08</v>
      </c>
      <c r="S2097" s="10">
        <v>56.92</v>
      </c>
      <c r="T2097" s="9">
        <v>0.85442455242966753</v>
      </c>
    </row>
    <row r="2098" spans="1:20" hidden="1" outlineLevel="4" collapsed="1" x14ac:dyDescent="0.35">
      <c r="A2098" s="14" t="s">
        <v>3</v>
      </c>
      <c r="B2098" s="14" t="s">
        <v>3</v>
      </c>
      <c r="C2098" s="13" t="s">
        <v>3</v>
      </c>
      <c r="D2098" s="12" t="s">
        <v>3</v>
      </c>
      <c r="E2098" s="12" t="s">
        <v>3</v>
      </c>
      <c r="F2098" s="96"/>
      <c r="G2098" s="86"/>
      <c r="H2098" s="10">
        <v>84</v>
      </c>
      <c r="I2098" s="10">
        <v>0</v>
      </c>
      <c r="J2098" s="10">
        <v>84</v>
      </c>
      <c r="K2098" s="10">
        <v>41.76</v>
      </c>
      <c r="L2098" s="10">
        <v>0</v>
      </c>
      <c r="M2098" s="10">
        <v>41.76</v>
      </c>
      <c r="N2098" s="10">
        <v>42.24</v>
      </c>
      <c r="O2098" s="9">
        <v>0.49714285714285716</v>
      </c>
      <c r="P2098" s="10">
        <v>83.52</v>
      </c>
      <c r="Q2098" s="10">
        <v>0</v>
      </c>
      <c r="R2098" s="10">
        <v>83.52</v>
      </c>
      <c r="S2098" s="10">
        <v>0.48</v>
      </c>
      <c r="T2098" s="9">
        <v>0.99428571428571433</v>
      </c>
    </row>
    <row r="2099" spans="1:20" hidden="1" outlineLevel="4" collapsed="1" x14ac:dyDescent="0.35">
      <c r="A2099" s="14" t="s">
        <v>3</v>
      </c>
      <c r="B2099" s="14" t="s">
        <v>3</v>
      </c>
      <c r="C2099" s="13" t="s">
        <v>3</v>
      </c>
      <c r="D2099" s="12" t="s">
        <v>3</v>
      </c>
      <c r="E2099" s="12" t="s">
        <v>3</v>
      </c>
      <c r="F2099" s="96"/>
      <c r="G2099" s="86"/>
      <c r="H2099" s="10">
        <v>420</v>
      </c>
      <c r="I2099" s="10">
        <v>0</v>
      </c>
      <c r="J2099" s="10">
        <v>420</v>
      </c>
      <c r="K2099" s="10">
        <v>83.52</v>
      </c>
      <c r="L2099" s="10">
        <v>0</v>
      </c>
      <c r="M2099" s="10">
        <v>83.52</v>
      </c>
      <c r="N2099" s="10">
        <v>336.48</v>
      </c>
      <c r="O2099" s="9">
        <v>0.19885714285714284</v>
      </c>
      <c r="P2099" s="10">
        <v>167.04</v>
      </c>
      <c r="Q2099" s="10">
        <v>0</v>
      </c>
      <c r="R2099" s="10">
        <v>167.04</v>
      </c>
      <c r="S2099" s="10">
        <v>252.96</v>
      </c>
      <c r="T2099" s="9">
        <v>0.39771428571428569</v>
      </c>
    </row>
    <row r="2100" spans="1:20" hidden="1" outlineLevel="4" collapsed="1" x14ac:dyDescent="0.35">
      <c r="A2100" s="14" t="s">
        <v>3</v>
      </c>
      <c r="B2100" s="14" t="s">
        <v>3</v>
      </c>
      <c r="C2100" s="13" t="s">
        <v>3</v>
      </c>
      <c r="D2100" s="12" t="s">
        <v>3</v>
      </c>
      <c r="E2100" s="12" t="s">
        <v>3</v>
      </c>
      <c r="F2100" s="96"/>
      <c r="G2100" s="86"/>
      <c r="H2100" s="10">
        <v>252</v>
      </c>
      <c r="I2100" s="10">
        <v>0</v>
      </c>
      <c r="J2100" s="10">
        <v>252</v>
      </c>
      <c r="K2100" s="10">
        <v>250.56</v>
      </c>
      <c r="L2100" s="10">
        <v>0</v>
      </c>
      <c r="M2100" s="10">
        <v>250.56</v>
      </c>
      <c r="N2100" s="10">
        <v>1.44</v>
      </c>
      <c r="O2100" s="9">
        <v>0.99428571428571433</v>
      </c>
      <c r="P2100" s="10">
        <v>501.12</v>
      </c>
      <c r="Q2100" s="10">
        <v>0</v>
      </c>
      <c r="R2100" s="10">
        <v>501.12</v>
      </c>
      <c r="S2100" s="11">
        <v>-249.12</v>
      </c>
      <c r="T2100" s="9">
        <v>1.9885714285714287</v>
      </c>
    </row>
    <row r="2101" spans="1:20" hidden="1" outlineLevel="4" collapsed="1" x14ac:dyDescent="0.35">
      <c r="A2101" s="14" t="s">
        <v>3</v>
      </c>
      <c r="B2101" s="14" t="s">
        <v>3</v>
      </c>
      <c r="C2101" s="13" t="s">
        <v>3</v>
      </c>
      <c r="D2101" s="12" t="s">
        <v>3</v>
      </c>
      <c r="E2101" s="12" t="s">
        <v>3</v>
      </c>
      <c r="F2101" s="96"/>
      <c r="G2101" s="86"/>
      <c r="H2101" s="10">
        <v>252</v>
      </c>
      <c r="I2101" s="10">
        <v>0</v>
      </c>
      <c r="J2101" s="10">
        <v>252</v>
      </c>
      <c r="K2101" s="10">
        <v>125.28</v>
      </c>
      <c r="L2101" s="10">
        <v>0</v>
      </c>
      <c r="M2101" s="10">
        <v>125.28</v>
      </c>
      <c r="N2101" s="10">
        <v>126.72</v>
      </c>
      <c r="O2101" s="9">
        <v>0.49714285714285716</v>
      </c>
      <c r="P2101" s="10">
        <v>250.56</v>
      </c>
      <c r="Q2101" s="10">
        <v>0</v>
      </c>
      <c r="R2101" s="10">
        <v>250.56</v>
      </c>
      <c r="S2101" s="10">
        <v>1.44</v>
      </c>
      <c r="T2101" s="9">
        <v>0.99428571428571433</v>
      </c>
    </row>
    <row r="2102" spans="1:20" hidden="1" outlineLevel="4" collapsed="1" x14ac:dyDescent="0.35">
      <c r="A2102" s="14" t="s">
        <v>3</v>
      </c>
      <c r="B2102" s="14" t="s">
        <v>3</v>
      </c>
      <c r="C2102" s="13" t="s">
        <v>3</v>
      </c>
      <c r="D2102" s="12" t="s">
        <v>3</v>
      </c>
      <c r="E2102" s="12" t="s">
        <v>3</v>
      </c>
      <c r="F2102" s="96"/>
      <c r="G2102" s="86"/>
      <c r="H2102" s="10">
        <v>588</v>
      </c>
      <c r="I2102" s="10">
        <v>0</v>
      </c>
      <c r="J2102" s="10">
        <v>588</v>
      </c>
      <c r="K2102" s="10">
        <v>160.08000000000001</v>
      </c>
      <c r="L2102" s="10">
        <v>0</v>
      </c>
      <c r="M2102" s="10">
        <v>160.08000000000001</v>
      </c>
      <c r="N2102" s="10">
        <v>427.92</v>
      </c>
      <c r="O2102" s="9">
        <v>0.27224489795918366</v>
      </c>
      <c r="P2102" s="10">
        <v>327.12</v>
      </c>
      <c r="Q2102" s="10">
        <v>0</v>
      </c>
      <c r="R2102" s="10">
        <v>327.12</v>
      </c>
      <c r="S2102" s="10">
        <v>260.88</v>
      </c>
      <c r="T2102" s="9">
        <v>0.55632653061224491</v>
      </c>
    </row>
    <row r="2103" spans="1:20" hidden="1" outlineLevel="4" collapsed="1" x14ac:dyDescent="0.35">
      <c r="A2103" s="14" t="s">
        <v>3</v>
      </c>
      <c r="B2103" s="14" t="s">
        <v>3</v>
      </c>
      <c r="C2103" s="13" t="s">
        <v>3</v>
      </c>
      <c r="D2103" s="12" t="s">
        <v>3</v>
      </c>
      <c r="E2103" s="12" t="s">
        <v>3</v>
      </c>
      <c r="F2103" s="96"/>
      <c r="G2103" s="86"/>
      <c r="H2103" s="10">
        <v>588</v>
      </c>
      <c r="I2103" s="10">
        <v>0</v>
      </c>
      <c r="J2103" s="10">
        <v>588</v>
      </c>
      <c r="K2103" s="10">
        <v>278.39999999999998</v>
      </c>
      <c r="L2103" s="10">
        <v>0</v>
      </c>
      <c r="M2103" s="10">
        <v>278.39999999999998</v>
      </c>
      <c r="N2103" s="10">
        <v>309.60000000000002</v>
      </c>
      <c r="O2103" s="9">
        <v>0.47346938775510206</v>
      </c>
      <c r="P2103" s="10">
        <v>570.72</v>
      </c>
      <c r="Q2103" s="10">
        <v>0</v>
      </c>
      <c r="R2103" s="10">
        <v>570.72</v>
      </c>
      <c r="S2103" s="10">
        <v>17.28</v>
      </c>
      <c r="T2103" s="9">
        <v>0.97061224489795916</v>
      </c>
    </row>
    <row r="2104" spans="1:20" hidden="1" outlineLevel="4" collapsed="1" x14ac:dyDescent="0.35">
      <c r="A2104" s="14" t="s">
        <v>3</v>
      </c>
      <c r="B2104" s="14" t="s">
        <v>3</v>
      </c>
      <c r="C2104" s="13" t="s">
        <v>3</v>
      </c>
      <c r="D2104" s="12" t="s">
        <v>3</v>
      </c>
      <c r="E2104" s="12" t="s">
        <v>3</v>
      </c>
      <c r="F2104" s="96"/>
      <c r="G2104" s="86"/>
      <c r="H2104" s="10">
        <v>1260</v>
      </c>
      <c r="I2104" s="10">
        <v>0</v>
      </c>
      <c r="J2104" s="10">
        <v>1260</v>
      </c>
      <c r="K2104" s="10">
        <v>1113.5999999999999</v>
      </c>
      <c r="L2104" s="10">
        <v>0</v>
      </c>
      <c r="M2104" s="10">
        <v>1113.5999999999999</v>
      </c>
      <c r="N2104" s="10">
        <v>146.4</v>
      </c>
      <c r="O2104" s="9">
        <v>0.88380952380952382</v>
      </c>
      <c r="P2104" s="10">
        <v>2282.88</v>
      </c>
      <c r="Q2104" s="10">
        <v>0</v>
      </c>
      <c r="R2104" s="10">
        <v>2282.88</v>
      </c>
      <c r="S2104" s="11">
        <v>-1022.88</v>
      </c>
      <c r="T2104" s="9">
        <v>1.8118095238095238</v>
      </c>
    </row>
    <row r="2105" spans="1:20" hidden="1" outlineLevel="4" collapsed="1" x14ac:dyDescent="0.35">
      <c r="A2105" s="14" t="s">
        <v>3</v>
      </c>
      <c r="B2105" s="14" t="s">
        <v>3</v>
      </c>
      <c r="C2105" s="13" t="s">
        <v>3</v>
      </c>
      <c r="D2105" s="12" t="s">
        <v>3</v>
      </c>
      <c r="E2105" s="12" t="s">
        <v>3</v>
      </c>
      <c r="F2105" s="96"/>
      <c r="G2105" s="86"/>
      <c r="H2105" s="10">
        <v>630</v>
      </c>
      <c r="I2105" s="10">
        <v>0</v>
      </c>
      <c r="J2105" s="10">
        <v>630</v>
      </c>
      <c r="K2105" s="10">
        <v>800.4</v>
      </c>
      <c r="L2105" s="10">
        <v>0</v>
      </c>
      <c r="M2105" s="10">
        <v>800.4</v>
      </c>
      <c r="N2105" s="11">
        <v>-170.4</v>
      </c>
      <c r="O2105" s="9">
        <v>1.2704761904761905</v>
      </c>
      <c r="P2105" s="10">
        <v>1614.72</v>
      </c>
      <c r="Q2105" s="10">
        <v>0</v>
      </c>
      <c r="R2105" s="10">
        <v>1614.72</v>
      </c>
      <c r="S2105" s="11">
        <v>-984.72</v>
      </c>
      <c r="T2105" s="9">
        <v>2.563047619047619</v>
      </c>
    </row>
    <row r="2106" spans="1:20" hidden="1" outlineLevel="4" collapsed="1" x14ac:dyDescent="0.35">
      <c r="A2106" s="14" t="s">
        <v>3</v>
      </c>
      <c r="B2106" s="14" t="s">
        <v>3</v>
      </c>
      <c r="C2106" s="13" t="s">
        <v>3</v>
      </c>
      <c r="D2106" s="12" t="s">
        <v>3</v>
      </c>
      <c r="E2106" s="12" t="s">
        <v>3</v>
      </c>
      <c r="F2106" s="96"/>
      <c r="G2106" s="86"/>
      <c r="H2106" s="10">
        <v>294</v>
      </c>
      <c r="I2106" s="10">
        <v>0</v>
      </c>
      <c r="J2106" s="10">
        <v>294</v>
      </c>
      <c r="K2106" s="10">
        <v>271.44</v>
      </c>
      <c r="L2106" s="10">
        <v>0</v>
      </c>
      <c r="M2106" s="10">
        <v>271.44</v>
      </c>
      <c r="N2106" s="10">
        <v>22.56</v>
      </c>
      <c r="O2106" s="9">
        <v>0.92326530612244895</v>
      </c>
      <c r="P2106" s="10">
        <v>542.88</v>
      </c>
      <c r="Q2106" s="10">
        <v>0</v>
      </c>
      <c r="R2106" s="10">
        <v>542.88</v>
      </c>
      <c r="S2106" s="11">
        <v>-248.88</v>
      </c>
      <c r="T2106" s="9">
        <v>1.8465306122448979</v>
      </c>
    </row>
    <row r="2107" spans="1:20" hidden="1" outlineLevel="4" collapsed="1" x14ac:dyDescent="0.35">
      <c r="A2107" s="14" t="s">
        <v>3</v>
      </c>
      <c r="B2107" s="14" t="s">
        <v>3</v>
      </c>
      <c r="C2107" s="13" t="s">
        <v>3</v>
      </c>
      <c r="D2107" s="12" t="s">
        <v>3</v>
      </c>
      <c r="E2107" s="12" t="s">
        <v>3</v>
      </c>
      <c r="F2107" s="96"/>
      <c r="G2107" s="86"/>
      <c r="H2107" s="10">
        <v>1343</v>
      </c>
      <c r="I2107" s="10">
        <v>0</v>
      </c>
      <c r="J2107" s="10">
        <v>1343</v>
      </c>
      <c r="K2107" s="10">
        <v>1036.52</v>
      </c>
      <c r="L2107" s="10">
        <v>0</v>
      </c>
      <c r="M2107" s="10">
        <v>1036.52</v>
      </c>
      <c r="N2107" s="10">
        <v>306.48</v>
      </c>
      <c r="O2107" s="9">
        <v>0.77179448994787792</v>
      </c>
      <c r="P2107" s="10">
        <v>1778.9</v>
      </c>
      <c r="Q2107" s="10">
        <v>0</v>
      </c>
      <c r="R2107" s="10">
        <v>1778.9</v>
      </c>
      <c r="S2107" s="11">
        <v>-435.9</v>
      </c>
      <c r="T2107" s="9">
        <v>1.3245718540580789</v>
      </c>
    </row>
    <row r="2108" spans="1:20" hidden="1" outlineLevel="4" collapsed="1" x14ac:dyDescent="0.35">
      <c r="A2108" s="14" t="s">
        <v>3</v>
      </c>
      <c r="B2108" s="14" t="s">
        <v>3</v>
      </c>
      <c r="C2108" s="13" t="s">
        <v>3</v>
      </c>
      <c r="D2108" s="12" t="s">
        <v>3</v>
      </c>
      <c r="E2108" s="12" t="s">
        <v>3</v>
      </c>
      <c r="F2108" s="96"/>
      <c r="G2108" s="86"/>
      <c r="H2108" s="10">
        <v>0</v>
      </c>
      <c r="I2108" s="10">
        <v>0</v>
      </c>
      <c r="J2108" s="10">
        <v>0</v>
      </c>
      <c r="K2108" s="10">
        <v>83.52</v>
      </c>
      <c r="L2108" s="10">
        <v>0</v>
      </c>
      <c r="M2108" s="10">
        <v>83.52</v>
      </c>
      <c r="N2108" s="11">
        <v>-83.52</v>
      </c>
      <c r="O2108" s="24">
        <v>-1</v>
      </c>
      <c r="P2108" s="10">
        <v>83.52</v>
      </c>
      <c r="Q2108" s="10">
        <v>0</v>
      </c>
      <c r="R2108" s="10">
        <v>83.52</v>
      </c>
      <c r="S2108" s="11">
        <v>-83.52</v>
      </c>
      <c r="T2108" s="24">
        <v>-1</v>
      </c>
    </row>
    <row r="2109" spans="1:20" hidden="1" outlineLevel="4" collapsed="1" x14ac:dyDescent="0.35">
      <c r="A2109" s="14" t="s">
        <v>3</v>
      </c>
      <c r="B2109" s="14" t="s">
        <v>3</v>
      </c>
      <c r="C2109" s="13" t="s">
        <v>3</v>
      </c>
      <c r="D2109" s="12" t="s">
        <v>3</v>
      </c>
      <c r="E2109" s="12" t="s">
        <v>3</v>
      </c>
      <c r="F2109" s="96"/>
      <c r="G2109" s="86"/>
      <c r="H2109" s="10">
        <v>294</v>
      </c>
      <c r="I2109" s="10">
        <v>0</v>
      </c>
      <c r="J2109" s="10">
        <v>294</v>
      </c>
      <c r="K2109" s="10">
        <v>299.27999999999997</v>
      </c>
      <c r="L2109" s="10">
        <v>0</v>
      </c>
      <c r="M2109" s="10">
        <v>299.27999999999997</v>
      </c>
      <c r="N2109" s="11">
        <v>-5.28</v>
      </c>
      <c r="O2109" s="9">
        <v>1.0179591836734694</v>
      </c>
      <c r="P2109" s="10">
        <v>612.48</v>
      </c>
      <c r="Q2109" s="10">
        <v>0</v>
      </c>
      <c r="R2109" s="10">
        <v>612.48</v>
      </c>
      <c r="S2109" s="11">
        <v>-318.48</v>
      </c>
      <c r="T2109" s="9">
        <v>2.0832653061224491</v>
      </c>
    </row>
    <row r="2110" spans="1:20" hidden="1" outlineLevel="4" collapsed="1" x14ac:dyDescent="0.35">
      <c r="A2110" s="14" t="s">
        <v>3</v>
      </c>
      <c r="B2110" s="14" t="s">
        <v>3</v>
      </c>
      <c r="C2110" s="13" t="s">
        <v>3</v>
      </c>
      <c r="D2110" s="12" t="s">
        <v>3</v>
      </c>
      <c r="E2110" s="12" t="s">
        <v>3</v>
      </c>
      <c r="F2110" s="96"/>
      <c r="G2110" s="86"/>
      <c r="H2110" s="10">
        <v>378</v>
      </c>
      <c r="I2110" s="10">
        <v>0</v>
      </c>
      <c r="J2110" s="10">
        <v>378</v>
      </c>
      <c r="K2110" s="10">
        <v>264.48</v>
      </c>
      <c r="L2110" s="10">
        <v>0</v>
      </c>
      <c r="M2110" s="10">
        <v>264.48</v>
      </c>
      <c r="N2110" s="10">
        <v>113.52</v>
      </c>
      <c r="O2110" s="9">
        <v>0.69968253968253968</v>
      </c>
      <c r="P2110" s="10">
        <v>556.79999999999995</v>
      </c>
      <c r="Q2110" s="10">
        <v>0</v>
      </c>
      <c r="R2110" s="10">
        <v>556.79999999999995</v>
      </c>
      <c r="S2110" s="11">
        <v>-178.8</v>
      </c>
      <c r="T2110" s="9">
        <v>1.4730158730158731</v>
      </c>
    </row>
    <row r="2111" spans="1:20" hidden="1" outlineLevel="4" collapsed="1" x14ac:dyDescent="0.35">
      <c r="A2111" s="14" t="s">
        <v>3</v>
      </c>
      <c r="B2111" s="14" t="s">
        <v>3</v>
      </c>
      <c r="C2111" s="13" t="s">
        <v>3</v>
      </c>
      <c r="D2111" s="12" t="s">
        <v>3</v>
      </c>
      <c r="E2111" s="12" t="s">
        <v>3</v>
      </c>
      <c r="F2111" s="96"/>
      <c r="G2111" s="86"/>
      <c r="H2111" s="10">
        <v>294</v>
      </c>
      <c r="I2111" s="10">
        <v>0</v>
      </c>
      <c r="J2111" s="10">
        <v>294</v>
      </c>
      <c r="K2111" s="10">
        <v>194.88</v>
      </c>
      <c r="L2111" s="10">
        <v>0</v>
      </c>
      <c r="M2111" s="10">
        <v>194.88</v>
      </c>
      <c r="N2111" s="10">
        <v>99.12</v>
      </c>
      <c r="O2111" s="9">
        <v>0.66285714285714281</v>
      </c>
      <c r="P2111" s="10">
        <v>403.68</v>
      </c>
      <c r="Q2111" s="10">
        <v>0</v>
      </c>
      <c r="R2111" s="10">
        <v>403.68</v>
      </c>
      <c r="S2111" s="11">
        <v>-109.68</v>
      </c>
      <c r="T2111" s="9">
        <v>1.373061224489796</v>
      </c>
    </row>
    <row r="2112" spans="1:20" hidden="1" outlineLevel="4" collapsed="1" x14ac:dyDescent="0.35">
      <c r="A2112" s="14" t="s">
        <v>3</v>
      </c>
      <c r="B2112" s="14" t="s">
        <v>3</v>
      </c>
      <c r="C2112" s="13" t="s">
        <v>3</v>
      </c>
      <c r="D2112" s="12" t="s">
        <v>3</v>
      </c>
      <c r="E2112" s="12" t="s">
        <v>3</v>
      </c>
      <c r="F2112" s="96"/>
      <c r="G2112" s="86"/>
      <c r="H2112" s="10">
        <v>546</v>
      </c>
      <c r="I2112" s="10">
        <v>0</v>
      </c>
      <c r="J2112" s="10">
        <v>546</v>
      </c>
      <c r="K2112" s="10">
        <v>385.12</v>
      </c>
      <c r="L2112" s="10">
        <v>0</v>
      </c>
      <c r="M2112" s="10">
        <v>385.12</v>
      </c>
      <c r="N2112" s="10">
        <v>160.88</v>
      </c>
      <c r="O2112" s="9">
        <v>0.70534798534798537</v>
      </c>
      <c r="P2112" s="10">
        <v>816.64</v>
      </c>
      <c r="Q2112" s="10">
        <v>0</v>
      </c>
      <c r="R2112" s="10">
        <v>816.64</v>
      </c>
      <c r="S2112" s="11">
        <v>-270.64</v>
      </c>
      <c r="T2112" s="9">
        <v>1.4956776556776556</v>
      </c>
    </row>
    <row r="2113" spans="1:20" hidden="1" outlineLevel="4" collapsed="1" x14ac:dyDescent="0.35">
      <c r="A2113" s="14" t="s">
        <v>3</v>
      </c>
      <c r="B2113" s="14" t="s">
        <v>3</v>
      </c>
      <c r="C2113" s="13" t="s">
        <v>3</v>
      </c>
      <c r="D2113" s="12" t="s">
        <v>3</v>
      </c>
      <c r="E2113" s="12" t="s">
        <v>3</v>
      </c>
      <c r="F2113" s="96"/>
      <c r="G2113" s="86"/>
      <c r="H2113" s="10">
        <v>546</v>
      </c>
      <c r="I2113" s="10">
        <v>0</v>
      </c>
      <c r="J2113" s="10">
        <v>546</v>
      </c>
      <c r="K2113" s="10">
        <v>348</v>
      </c>
      <c r="L2113" s="10">
        <v>0</v>
      </c>
      <c r="M2113" s="10">
        <v>348</v>
      </c>
      <c r="N2113" s="10">
        <v>198</v>
      </c>
      <c r="O2113" s="9">
        <v>0.63736263736263732</v>
      </c>
      <c r="P2113" s="10">
        <v>702.96</v>
      </c>
      <c r="Q2113" s="10">
        <v>0</v>
      </c>
      <c r="R2113" s="10">
        <v>702.96</v>
      </c>
      <c r="S2113" s="11">
        <v>-156.96</v>
      </c>
      <c r="T2113" s="9">
        <v>1.2874725274725274</v>
      </c>
    </row>
    <row r="2114" spans="1:20" hidden="1" outlineLevel="4" collapsed="1" x14ac:dyDescent="0.35">
      <c r="A2114" s="14" t="s">
        <v>3</v>
      </c>
      <c r="B2114" s="14" t="s">
        <v>3</v>
      </c>
      <c r="C2114" s="13" t="s">
        <v>3</v>
      </c>
      <c r="D2114" s="12" t="s">
        <v>3</v>
      </c>
      <c r="E2114" s="12" t="s">
        <v>3</v>
      </c>
      <c r="F2114" s="96"/>
      <c r="G2114" s="86"/>
      <c r="H2114" s="10">
        <v>756</v>
      </c>
      <c r="I2114" s="10">
        <v>0</v>
      </c>
      <c r="J2114" s="10">
        <v>756</v>
      </c>
      <c r="K2114" s="10">
        <v>487.2</v>
      </c>
      <c r="L2114" s="10">
        <v>0</v>
      </c>
      <c r="M2114" s="10">
        <v>487.2</v>
      </c>
      <c r="N2114" s="10">
        <v>268.8</v>
      </c>
      <c r="O2114" s="9">
        <v>0.64444444444444449</v>
      </c>
      <c r="P2114" s="10">
        <v>988.32</v>
      </c>
      <c r="Q2114" s="10">
        <v>0</v>
      </c>
      <c r="R2114" s="10">
        <v>988.32</v>
      </c>
      <c r="S2114" s="11">
        <v>-232.32</v>
      </c>
      <c r="T2114" s="9">
        <v>1.3073015873015874</v>
      </c>
    </row>
    <row r="2115" spans="1:20" hidden="1" outlineLevel="4" collapsed="1" x14ac:dyDescent="0.35">
      <c r="A2115" s="14" t="s">
        <v>3</v>
      </c>
      <c r="B2115" s="14" t="s">
        <v>3</v>
      </c>
      <c r="C2115" s="13" t="s">
        <v>3</v>
      </c>
      <c r="D2115" s="12" t="s">
        <v>3</v>
      </c>
      <c r="E2115" s="12" t="s">
        <v>3</v>
      </c>
      <c r="F2115" s="96"/>
      <c r="G2115" s="86"/>
      <c r="H2115" s="10">
        <v>503</v>
      </c>
      <c r="I2115" s="10">
        <v>0</v>
      </c>
      <c r="J2115" s="10">
        <v>503</v>
      </c>
      <c r="K2115" s="10">
        <v>438.48</v>
      </c>
      <c r="L2115" s="10">
        <v>0</v>
      </c>
      <c r="M2115" s="10">
        <v>438.48</v>
      </c>
      <c r="N2115" s="10">
        <v>64.52</v>
      </c>
      <c r="O2115" s="9">
        <v>0.8717296222664016</v>
      </c>
      <c r="P2115" s="10">
        <v>814.32</v>
      </c>
      <c r="Q2115" s="10">
        <v>0</v>
      </c>
      <c r="R2115" s="10">
        <v>814.32</v>
      </c>
      <c r="S2115" s="11">
        <v>-311.32</v>
      </c>
      <c r="T2115" s="9">
        <v>1.6189264413518887</v>
      </c>
    </row>
    <row r="2116" spans="1:20" hidden="1" outlineLevel="4" collapsed="1" x14ac:dyDescent="0.35">
      <c r="A2116" s="14" t="s">
        <v>3</v>
      </c>
      <c r="B2116" s="14" t="s">
        <v>3</v>
      </c>
      <c r="C2116" s="13" t="s">
        <v>3</v>
      </c>
      <c r="D2116" s="12" t="s">
        <v>3</v>
      </c>
      <c r="E2116" s="12" t="s">
        <v>3</v>
      </c>
      <c r="F2116" s="96"/>
      <c r="G2116" s="86"/>
      <c r="H2116" s="10">
        <v>504</v>
      </c>
      <c r="I2116" s="10">
        <v>0</v>
      </c>
      <c r="J2116" s="10">
        <v>504</v>
      </c>
      <c r="K2116" s="10">
        <v>243.6</v>
      </c>
      <c r="L2116" s="10">
        <v>0</v>
      </c>
      <c r="M2116" s="10">
        <v>243.6</v>
      </c>
      <c r="N2116" s="10">
        <v>260.39999999999998</v>
      </c>
      <c r="O2116" s="9">
        <v>0.48333333333333334</v>
      </c>
      <c r="P2116" s="10">
        <v>473.28</v>
      </c>
      <c r="Q2116" s="10">
        <v>0</v>
      </c>
      <c r="R2116" s="10">
        <v>473.28</v>
      </c>
      <c r="S2116" s="10">
        <v>30.72</v>
      </c>
      <c r="T2116" s="9">
        <v>0.93904761904761902</v>
      </c>
    </row>
    <row r="2117" spans="1:20" hidden="1" outlineLevel="4" collapsed="1" x14ac:dyDescent="0.35">
      <c r="A2117" s="14" t="s">
        <v>3</v>
      </c>
      <c r="B2117" s="14" t="s">
        <v>3</v>
      </c>
      <c r="C2117" s="13" t="s">
        <v>3</v>
      </c>
      <c r="D2117" s="12" t="s">
        <v>3</v>
      </c>
      <c r="E2117" s="12" t="s">
        <v>3</v>
      </c>
      <c r="F2117" s="96"/>
      <c r="G2117" s="86"/>
      <c r="H2117" s="10">
        <v>0</v>
      </c>
      <c r="I2117" s="10">
        <v>0</v>
      </c>
      <c r="J2117" s="10">
        <v>0</v>
      </c>
      <c r="K2117" s="10">
        <v>6.96</v>
      </c>
      <c r="L2117" s="10">
        <v>0</v>
      </c>
      <c r="M2117" s="10">
        <v>6.96</v>
      </c>
      <c r="N2117" s="11">
        <v>-6.96</v>
      </c>
      <c r="O2117" s="24">
        <v>-1</v>
      </c>
      <c r="P2117" s="10">
        <v>6.96</v>
      </c>
      <c r="Q2117" s="10">
        <v>0</v>
      </c>
      <c r="R2117" s="10">
        <v>6.96</v>
      </c>
      <c r="S2117" s="11">
        <v>-6.96</v>
      </c>
      <c r="T2117" s="24">
        <v>-1</v>
      </c>
    </row>
    <row r="2118" spans="1:20" hidden="1" outlineLevel="4" collapsed="1" x14ac:dyDescent="0.35">
      <c r="A2118" s="14" t="s">
        <v>3</v>
      </c>
      <c r="B2118" s="14" t="s">
        <v>3</v>
      </c>
      <c r="C2118" s="13" t="s">
        <v>3</v>
      </c>
      <c r="D2118" s="12" t="s">
        <v>3</v>
      </c>
      <c r="E2118" s="12" t="s">
        <v>3</v>
      </c>
      <c r="F2118" s="96"/>
      <c r="G2118" s="86"/>
      <c r="H2118" s="10">
        <v>588</v>
      </c>
      <c r="I2118" s="10">
        <v>0</v>
      </c>
      <c r="J2118" s="10">
        <v>588</v>
      </c>
      <c r="K2118" s="10">
        <v>341.04</v>
      </c>
      <c r="L2118" s="10">
        <v>0</v>
      </c>
      <c r="M2118" s="10">
        <v>341.04</v>
      </c>
      <c r="N2118" s="10">
        <v>246.96</v>
      </c>
      <c r="O2118" s="9">
        <v>0.57999999999999996</v>
      </c>
      <c r="P2118" s="10">
        <v>675.12</v>
      </c>
      <c r="Q2118" s="10">
        <v>0</v>
      </c>
      <c r="R2118" s="10">
        <v>675.12</v>
      </c>
      <c r="S2118" s="11">
        <v>-87.12</v>
      </c>
      <c r="T2118" s="9">
        <v>1.1481632653061224</v>
      </c>
    </row>
    <row r="2119" spans="1:20" hidden="1" outlineLevel="4" collapsed="1" x14ac:dyDescent="0.35">
      <c r="A2119" s="14" t="s">
        <v>3</v>
      </c>
      <c r="B2119" s="14" t="s">
        <v>3</v>
      </c>
      <c r="C2119" s="13" t="s">
        <v>3</v>
      </c>
      <c r="D2119" s="12" t="s">
        <v>3</v>
      </c>
      <c r="E2119" s="12" t="s">
        <v>3</v>
      </c>
      <c r="F2119" s="96"/>
      <c r="G2119" s="86"/>
      <c r="H2119" s="10">
        <v>210</v>
      </c>
      <c r="I2119" s="10">
        <v>0</v>
      </c>
      <c r="J2119" s="10">
        <v>210</v>
      </c>
      <c r="K2119" s="10">
        <v>69.599999999999994</v>
      </c>
      <c r="L2119" s="10">
        <v>0</v>
      </c>
      <c r="M2119" s="10">
        <v>69.599999999999994</v>
      </c>
      <c r="N2119" s="10">
        <v>140.4</v>
      </c>
      <c r="O2119" s="9">
        <v>0.33142857142857141</v>
      </c>
      <c r="P2119" s="10">
        <v>153.12</v>
      </c>
      <c r="Q2119" s="10">
        <v>0</v>
      </c>
      <c r="R2119" s="10">
        <v>153.12</v>
      </c>
      <c r="S2119" s="10">
        <v>56.88</v>
      </c>
      <c r="T2119" s="9">
        <v>0.72914285714285709</v>
      </c>
    </row>
    <row r="2120" spans="1:20" hidden="1" outlineLevel="4" collapsed="1" x14ac:dyDescent="0.35">
      <c r="A2120" s="14" t="s">
        <v>3</v>
      </c>
      <c r="B2120" s="14" t="s">
        <v>3</v>
      </c>
      <c r="C2120" s="13" t="s">
        <v>3</v>
      </c>
      <c r="D2120" s="12" t="s">
        <v>3</v>
      </c>
      <c r="E2120" s="12" t="s">
        <v>3</v>
      </c>
      <c r="F2120" s="96"/>
      <c r="G2120" s="86"/>
      <c r="H2120" s="10">
        <v>588</v>
      </c>
      <c r="I2120" s="10">
        <v>0</v>
      </c>
      <c r="J2120" s="10">
        <v>588</v>
      </c>
      <c r="K2120" s="10">
        <v>292.32</v>
      </c>
      <c r="L2120" s="10">
        <v>0</v>
      </c>
      <c r="M2120" s="10">
        <v>292.32</v>
      </c>
      <c r="N2120" s="10">
        <v>295.68</v>
      </c>
      <c r="O2120" s="9">
        <v>0.49714285714285716</v>
      </c>
      <c r="P2120" s="10">
        <v>584.64</v>
      </c>
      <c r="Q2120" s="10">
        <v>0</v>
      </c>
      <c r="R2120" s="10">
        <v>584.64</v>
      </c>
      <c r="S2120" s="10">
        <v>3.36</v>
      </c>
      <c r="T2120" s="9">
        <v>0.99428571428571433</v>
      </c>
    </row>
    <row r="2121" spans="1:20" hidden="1" outlineLevel="4" collapsed="1" x14ac:dyDescent="0.35">
      <c r="A2121" s="14" t="s">
        <v>3</v>
      </c>
      <c r="B2121" s="14" t="s">
        <v>3</v>
      </c>
      <c r="C2121" s="13" t="s">
        <v>3</v>
      </c>
      <c r="D2121" s="12" t="s">
        <v>3</v>
      </c>
      <c r="E2121" s="12" t="s">
        <v>3</v>
      </c>
      <c r="F2121" s="96"/>
      <c r="G2121" s="86"/>
      <c r="H2121" s="10">
        <v>84</v>
      </c>
      <c r="I2121" s="10">
        <v>0</v>
      </c>
      <c r="J2121" s="10">
        <v>84</v>
      </c>
      <c r="K2121" s="10">
        <v>41.76</v>
      </c>
      <c r="L2121" s="10">
        <v>0</v>
      </c>
      <c r="M2121" s="10">
        <v>41.76</v>
      </c>
      <c r="N2121" s="10">
        <v>42.24</v>
      </c>
      <c r="O2121" s="9">
        <v>0.49714285714285716</v>
      </c>
      <c r="P2121" s="10">
        <v>83.52</v>
      </c>
      <c r="Q2121" s="10">
        <v>0</v>
      </c>
      <c r="R2121" s="10">
        <v>83.52</v>
      </c>
      <c r="S2121" s="10">
        <v>0.48</v>
      </c>
      <c r="T2121" s="9">
        <v>0.99428571428571433</v>
      </c>
    </row>
    <row r="2122" spans="1:20" hidden="1" outlineLevel="4" collapsed="1" x14ac:dyDescent="0.35">
      <c r="A2122" s="14" t="s">
        <v>3</v>
      </c>
      <c r="B2122" s="14" t="s">
        <v>3</v>
      </c>
      <c r="C2122" s="13" t="s">
        <v>3</v>
      </c>
      <c r="D2122" s="12" t="s">
        <v>3</v>
      </c>
      <c r="E2122" s="12" t="s">
        <v>3</v>
      </c>
      <c r="F2122" s="96"/>
      <c r="G2122" s="86"/>
      <c r="H2122" s="10">
        <v>2498</v>
      </c>
      <c r="I2122" s="10">
        <v>0</v>
      </c>
      <c r="J2122" s="10">
        <v>2498</v>
      </c>
      <c r="K2122" s="10">
        <v>1639.08</v>
      </c>
      <c r="L2122" s="10">
        <v>0</v>
      </c>
      <c r="M2122" s="10">
        <v>1639.08</v>
      </c>
      <c r="N2122" s="10">
        <v>858.92</v>
      </c>
      <c r="O2122" s="9">
        <v>0.65615692554043237</v>
      </c>
      <c r="P2122" s="10">
        <v>3173.76</v>
      </c>
      <c r="Q2122" s="10">
        <v>0</v>
      </c>
      <c r="R2122" s="10">
        <v>3173.76</v>
      </c>
      <c r="S2122" s="11">
        <v>-675.76</v>
      </c>
      <c r="T2122" s="9">
        <v>1.2705204163330666</v>
      </c>
    </row>
    <row r="2123" spans="1:20" hidden="1" outlineLevel="4" collapsed="1" x14ac:dyDescent="0.35">
      <c r="A2123" s="14" t="s">
        <v>3</v>
      </c>
      <c r="B2123" s="14" t="s">
        <v>3</v>
      </c>
      <c r="C2123" s="13" t="s">
        <v>3</v>
      </c>
      <c r="D2123" s="12" t="s">
        <v>3</v>
      </c>
      <c r="E2123" s="12" t="s">
        <v>3</v>
      </c>
      <c r="F2123" s="96"/>
      <c r="G2123" s="86"/>
      <c r="H2123" s="10">
        <v>798</v>
      </c>
      <c r="I2123" s="10">
        <v>0</v>
      </c>
      <c r="J2123" s="10">
        <v>798</v>
      </c>
      <c r="K2123" s="10">
        <v>765.6</v>
      </c>
      <c r="L2123" s="10">
        <v>0</v>
      </c>
      <c r="M2123" s="10">
        <v>765.6</v>
      </c>
      <c r="N2123" s="10">
        <v>32.4</v>
      </c>
      <c r="O2123" s="9">
        <v>0.95939849624060147</v>
      </c>
      <c r="P2123" s="10">
        <v>1412.88</v>
      </c>
      <c r="Q2123" s="10">
        <v>0</v>
      </c>
      <c r="R2123" s="10">
        <v>1412.88</v>
      </c>
      <c r="S2123" s="11">
        <v>-614.88</v>
      </c>
      <c r="T2123" s="9">
        <v>1.7705263157894737</v>
      </c>
    </row>
    <row r="2124" spans="1:20" hidden="1" outlineLevel="4" collapsed="1" x14ac:dyDescent="0.35">
      <c r="A2124" s="14" t="s">
        <v>3</v>
      </c>
      <c r="B2124" s="14" t="s">
        <v>3</v>
      </c>
      <c r="C2124" s="13" t="s">
        <v>3</v>
      </c>
      <c r="D2124" s="12" t="s">
        <v>3</v>
      </c>
      <c r="E2124" s="12" t="s">
        <v>3</v>
      </c>
      <c r="F2124" s="96"/>
      <c r="G2124" s="86"/>
      <c r="H2124" s="10">
        <v>504</v>
      </c>
      <c r="I2124" s="10">
        <v>0</v>
      </c>
      <c r="J2124" s="10">
        <v>504</v>
      </c>
      <c r="K2124" s="10">
        <v>285.36</v>
      </c>
      <c r="L2124" s="10">
        <v>0</v>
      </c>
      <c r="M2124" s="10">
        <v>285.36</v>
      </c>
      <c r="N2124" s="10">
        <v>218.64</v>
      </c>
      <c r="O2124" s="9">
        <v>0.56619047619047624</v>
      </c>
      <c r="P2124" s="10">
        <v>577.67999999999995</v>
      </c>
      <c r="Q2124" s="10">
        <v>0</v>
      </c>
      <c r="R2124" s="10">
        <v>577.67999999999995</v>
      </c>
      <c r="S2124" s="11">
        <v>-73.680000000000007</v>
      </c>
      <c r="T2124" s="9">
        <v>1.1461904761904762</v>
      </c>
    </row>
    <row r="2125" spans="1:20" hidden="1" outlineLevel="4" collapsed="1" x14ac:dyDescent="0.35">
      <c r="A2125" s="14" t="s">
        <v>3</v>
      </c>
      <c r="B2125" s="14" t="s">
        <v>3</v>
      </c>
      <c r="C2125" s="13" t="s">
        <v>3</v>
      </c>
      <c r="D2125" s="12" t="s">
        <v>3</v>
      </c>
      <c r="E2125" s="12" t="s">
        <v>3</v>
      </c>
      <c r="F2125" s="96"/>
      <c r="G2125" s="86"/>
      <c r="H2125" s="10">
        <v>1399</v>
      </c>
      <c r="I2125" s="10">
        <v>0</v>
      </c>
      <c r="J2125" s="10">
        <v>1399</v>
      </c>
      <c r="K2125" s="10">
        <v>931.92</v>
      </c>
      <c r="L2125" s="10">
        <v>0</v>
      </c>
      <c r="M2125" s="10">
        <v>931.92</v>
      </c>
      <c r="N2125" s="10">
        <v>467.08</v>
      </c>
      <c r="O2125" s="9">
        <v>0.66613295210864909</v>
      </c>
      <c r="P2125" s="10">
        <v>1836</v>
      </c>
      <c r="Q2125" s="10">
        <v>0</v>
      </c>
      <c r="R2125" s="10">
        <v>1836</v>
      </c>
      <c r="S2125" s="11">
        <v>-437</v>
      </c>
      <c r="T2125" s="9">
        <v>1.3123659756969264</v>
      </c>
    </row>
    <row r="2126" spans="1:20" hidden="1" outlineLevel="4" collapsed="1" x14ac:dyDescent="0.35">
      <c r="A2126" s="14" t="s">
        <v>3</v>
      </c>
      <c r="B2126" s="14" t="s">
        <v>3</v>
      </c>
      <c r="C2126" s="13" t="s">
        <v>3</v>
      </c>
      <c r="D2126" s="12" t="s">
        <v>3</v>
      </c>
      <c r="E2126" s="12" t="s">
        <v>3</v>
      </c>
      <c r="F2126" s="96"/>
      <c r="G2126" s="86"/>
      <c r="H2126" s="10">
        <v>462</v>
      </c>
      <c r="I2126" s="10">
        <v>0</v>
      </c>
      <c r="J2126" s="10">
        <v>462</v>
      </c>
      <c r="K2126" s="10">
        <v>222.72</v>
      </c>
      <c r="L2126" s="10">
        <v>0</v>
      </c>
      <c r="M2126" s="10">
        <v>222.72</v>
      </c>
      <c r="N2126" s="10">
        <v>239.28</v>
      </c>
      <c r="O2126" s="9">
        <v>0.48207792207792211</v>
      </c>
      <c r="P2126" s="10">
        <v>452.4</v>
      </c>
      <c r="Q2126" s="10">
        <v>0</v>
      </c>
      <c r="R2126" s="10">
        <v>452.4</v>
      </c>
      <c r="S2126" s="10">
        <v>9.6</v>
      </c>
      <c r="T2126" s="9">
        <v>0.97922077922077921</v>
      </c>
    </row>
    <row r="2127" spans="1:20" hidden="1" outlineLevel="4" collapsed="1" x14ac:dyDescent="0.35">
      <c r="A2127" s="14" t="s">
        <v>3</v>
      </c>
      <c r="B2127" s="14" t="s">
        <v>3</v>
      </c>
      <c r="C2127" s="13" t="s">
        <v>3</v>
      </c>
      <c r="D2127" s="12" t="s">
        <v>3</v>
      </c>
      <c r="E2127" s="12" t="s">
        <v>3</v>
      </c>
      <c r="F2127" s="96"/>
      <c r="G2127" s="86"/>
      <c r="H2127" s="10">
        <v>1008</v>
      </c>
      <c r="I2127" s="10">
        <v>0</v>
      </c>
      <c r="J2127" s="10">
        <v>1008</v>
      </c>
      <c r="K2127" s="10">
        <v>779.52</v>
      </c>
      <c r="L2127" s="10">
        <v>0</v>
      </c>
      <c r="M2127" s="10">
        <v>779.52</v>
      </c>
      <c r="N2127" s="10">
        <v>228.48</v>
      </c>
      <c r="O2127" s="9">
        <v>0.77333333333333332</v>
      </c>
      <c r="P2127" s="10">
        <v>1614.72</v>
      </c>
      <c r="Q2127" s="10">
        <v>0</v>
      </c>
      <c r="R2127" s="10">
        <v>1614.72</v>
      </c>
      <c r="S2127" s="11">
        <v>-606.72</v>
      </c>
      <c r="T2127" s="9">
        <v>1.6019047619047619</v>
      </c>
    </row>
    <row r="2128" spans="1:20" hidden="1" outlineLevel="4" collapsed="1" x14ac:dyDescent="0.35">
      <c r="A2128" s="14" t="s">
        <v>3</v>
      </c>
      <c r="B2128" s="14" t="s">
        <v>3</v>
      </c>
      <c r="C2128" s="13" t="s">
        <v>3</v>
      </c>
      <c r="D2128" s="12" t="s">
        <v>3</v>
      </c>
      <c r="E2128" s="12" t="s">
        <v>3</v>
      </c>
      <c r="F2128" s="96"/>
      <c r="G2128" s="86"/>
      <c r="H2128" s="10">
        <v>533</v>
      </c>
      <c r="I2128" s="10">
        <v>0</v>
      </c>
      <c r="J2128" s="10">
        <v>533</v>
      </c>
      <c r="K2128" s="10">
        <v>334.8</v>
      </c>
      <c r="L2128" s="10">
        <v>0</v>
      </c>
      <c r="M2128" s="10">
        <v>334.8</v>
      </c>
      <c r="N2128" s="10">
        <v>198.2</v>
      </c>
      <c r="O2128" s="9">
        <v>0.62814258911819887</v>
      </c>
      <c r="P2128" s="10">
        <v>683.52</v>
      </c>
      <c r="Q2128" s="10">
        <v>0</v>
      </c>
      <c r="R2128" s="10">
        <v>683.52</v>
      </c>
      <c r="S2128" s="11">
        <v>-150.52000000000001</v>
      </c>
      <c r="T2128" s="9">
        <v>1.2824015009380862</v>
      </c>
    </row>
    <row r="2129" spans="1:20" hidden="1" outlineLevel="4" collapsed="1" x14ac:dyDescent="0.35">
      <c r="A2129" s="14" t="s">
        <v>3</v>
      </c>
      <c r="B2129" s="14" t="s">
        <v>3</v>
      </c>
      <c r="C2129" s="13" t="s">
        <v>3</v>
      </c>
      <c r="D2129" s="12" t="s">
        <v>3</v>
      </c>
      <c r="E2129" s="12" t="s">
        <v>3</v>
      </c>
      <c r="F2129" s="96"/>
      <c r="G2129" s="86"/>
      <c r="H2129" s="10">
        <v>1259</v>
      </c>
      <c r="I2129" s="10">
        <v>0</v>
      </c>
      <c r="J2129" s="10">
        <v>1259</v>
      </c>
      <c r="K2129" s="10">
        <v>793.44</v>
      </c>
      <c r="L2129" s="10">
        <v>0</v>
      </c>
      <c r="M2129" s="10">
        <v>793.44</v>
      </c>
      <c r="N2129" s="10">
        <v>465.56</v>
      </c>
      <c r="O2129" s="9">
        <v>0.63021445591739478</v>
      </c>
      <c r="P2129" s="10">
        <v>1503.36</v>
      </c>
      <c r="Q2129" s="10">
        <v>0</v>
      </c>
      <c r="R2129" s="10">
        <v>1503.36</v>
      </c>
      <c r="S2129" s="11">
        <v>-244.36</v>
      </c>
      <c r="T2129" s="9">
        <v>1.1940905480540112</v>
      </c>
    </row>
    <row r="2130" spans="1:20" hidden="1" outlineLevel="4" collapsed="1" x14ac:dyDescent="0.35">
      <c r="A2130" s="14" t="s">
        <v>3</v>
      </c>
      <c r="B2130" s="14" t="s">
        <v>3</v>
      </c>
      <c r="C2130" s="13" t="s">
        <v>3</v>
      </c>
      <c r="D2130" s="12" t="s">
        <v>3</v>
      </c>
      <c r="E2130" s="12" t="s">
        <v>3</v>
      </c>
      <c r="F2130" s="96"/>
      <c r="G2130" s="86"/>
      <c r="H2130" s="10">
        <v>294</v>
      </c>
      <c r="I2130" s="10">
        <v>0</v>
      </c>
      <c r="J2130" s="10">
        <v>294</v>
      </c>
      <c r="K2130" s="10">
        <v>167.04</v>
      </c>
      <c r="L2130" s="10">
        <v>0</v>
      </c>
      <c r="M2130" s="10">
        <v>167.04</v>
      </c>
      <c r="N2130" s="10">
        <v>126.96</v>
      </c>
      <c r="O2130" s="9">
        <v>0.56816326530612249</v>
      </c>
      <c r="P2130" s="10">
        <v>354.96</v>
      </c>
      <c r="Q2130" s="10">
        <v>0</v>
      </c>
      <c r="R2130" s="10">
        <v>354.96</v>
      </c>
      <c r="S2130" s="11">
        <v>-60.96</v>
      </c>
      <c r="T2130" s="9">
        <v>1.2073469387755102</v>
      </c>
    </row>
    <row r="2131" spans="1:20" hidden="1" outlineLevel="4" collapsed="1" x14ac:dyDescent="0.35">
      <c r="A2131" s="14" t="s">
        <v>3</v>
      </c>
      <c r="B2131" s="14" t="s">
        <v>3</v>
      </c>
      <c r="C2131" s="13" t="s">
        <v>3</v>
      </c>
      <c r="D2131" s="12" t="s">
        <v>3</v>
      </c>
      <c r="E2131" s="12" t="s">
        <v>3</v>
      </c>
      <c r="F2131" s="96"/>
      <c r="G2131" s="86"/>
      <c r="H2131" s="10">
        <v>384</v>
      </c>
      <c r="I2131" s="10">
        <v>0</v>
      </c>
      <c r="J2131" s="10">
        <v>384</v>
      </c>
      <c r="K2131" s="10">
        <v>385.86</v>
      </c>
      <c r="L2131" s="10">
        <v>0</v>
      </c>
      <c r="M2131" s="10">
        <v>385.86</v>
      </c>
      <c r="N2131" s="11">
        <v>-1.86</v>
      </c>
      <c r="O2131" s="9">
        <v>1.00484375</v>
      </c>
      <c r="P2131" s="10">
        <v>743.88</v>
      </c>
      <c r="Q2131" s="10">
        <v>0</v>
      </c>
      <c r="R2131" s="10">
        <v>743.88</v>
      </c>
      <c r="S2131" s="11">
        <v>-359.88</v>
      </c>
      <c r="T2131" s="9">
        <v>1.9371875000000001</v>
      </c>
    </row>
    <row r="2132" spans="1:20" hidden="1" outlineLevel="4" collapsed="1" x14ac:dyDescent="0.35">
      <c r="A2132" s="14" t="s">
        <v>3</v>
      </c>
      <c r="B2132" s="14" t="s">
        <v>3</v>
      </c>
      <c r="C2132" s="13" t="s">
        <v>3</v>
      </c>
      <c r="D2132" s="12" t="s">
        <v>3</v>
      </c>
      <c r="E2132" s="12" t="s">
        <v>3</v>
      </c>
      <c r="F2132" s="96"/>
      <c r="G2132" s="86"/>
      <c r="H2132" s="10">
        <v>798</v>
      </c>
      <c r="I2132" s="10">
        <v>0</v>
      </c>
      <c r="J2132" s="10">
        <v>798</v>
      </c>
      <c r="K2132" s="10">
        <v>633.36</v>
      </c>
      <c r="L2132" s="10">
        <v>0</v>
      </c>
      <c r="M2132" s="10">
        <v>633.36</v>
      </c>
      <c r="N2132" s="10">
        <v>164.64</v>
      </c>
      <c r="O2132" s="9">
        <v>0.79368421052631577</v>
      </c>
      <c r="P2132" s="10">
        <v>1280.6400000000001</v>
      </c>
      <c r="Q2132" s="10">
        <v>0</v>
      </c>
      <c r="R2132" s="10">
        <v>1280.6400000000001</v>
      </c>
      <c r="S2132" s="11">
        <v>-482.64</v>
      </c>
      <c r="T2132" s="9">
        <v>1.604812030075188</v>
      </c>
    </row>
    <row r="2133" spans="1:20" hidden="1" outlineLevel="4" collapsed="1" x14ac:dyDescent="0.35">
      <c r="A2133" s="14" t="s">
        <v>3</v>
      </c>
      <c r="B2133" s="14" t="s">
        <v>3</v>
      </c>
      <c r="C2133" s="13" t="s">
        <v>3</v>
      </c>
      <c r="D2133" s="12" t="s">
        <v>3</v>
      </c>
      <c r="E2133" s="12" t="s">
        <v>3</v>
      </c>
      <c r="F2133" s="96"/>
      <c r="G2133" s="86"/>
      <c r="H2133" s="10">
        <v>713</v>
      </c>
      <c r="I2133" s="10">
        <v>0</v>
      </c>
      <c r="J2133" s="10">
        <v>713</v>
      </c>
      <c r="K2133" s="10">
        <v>515.04</v>
      </c>
      <c r="L2133" s="10">
        <v>0</v>
      </c>
      <c r="M2133" s="10">
        <v>515.04</v>
      </c>
      <c r="N2133" s="10">
        <v>197.96</v>
      </c>
      <c r="O2133" s="9">
        <v>0.7223562412342216</v>
      </c>
      <c r="P2133" s="10">
        <v>1371.12</v>
      </c>
      <c r="Q2133" s="10">
        <v>0</v>
      </c>
      <c r="R2133" s="10">
        <v>1371.12</v>
      </c>
      <c r="S2133" s="11">
        <v>-658.12</v>
      </c>
      <c r="T2133" s="9">
        <v>1.9230294530154277</v>
      </c>
    </row>
    <row r="2134" spans="1:20" hidden="1" outlineLevel="4" collapsed="1" x14ac:dyDescent="0.35">
      <c r="A2134" s="14" t="s">
        <v>3</v>
      </c>
      <c r="B2134" s="14" t="s">
        <v>3</v>
      </c>
      <c r="C2134" s="13" t="s">
        <v>3</v>
      </c>
      <c r="D2134" s="12" t="s">
        <v>3</v>
      </c>
      <c r="E2134" s="12" t="s">
        <v>3</v>
      </c>
      <c r="F2134" s="96"/>
      <c r="G2134" s="86"/>
      <c r="H2134" s="10">
        <v>336</v>
      </c>
      <c r="I2134" s="10">
        <v>0</v>
      </c>
      <c r="J2134" s="10">
        <v>336</v>
      </c>
      <c r="K2134" s="10">
        <v>167.04</v>
      </c>
      <c r="L2134" s="10">
        <v>0</v>
      </c>
      <c r="M2134" s="10">
        <v>167.04</v>
      </c>
      <c r="N2134" s="10">
        <v>168.96</v>
      </c>
      <c r="O2134" s="9">
        <v>0.49714285714285716</v>
      </c>
      <c r="P2134" s="10">
        <v>334.08</v>
      </c>
      <c r="Q2134" s="10">
        <v>0</v>
      </c>
      <c r="R2134" s="10">
        <v>334.08</v>
      </c>
      <c r="S2134" s="10">
        <v>1.92</v>
      </c>
      <c r="T2134" s="9">
        <v>0.99428571428571433</v>
      </c>
    </row>
    <row r="2135" spans="1:20" hidden="1" outlineLevel="4" collapsed="1" x14ac:dyDescent="0.35">
      <c r="A2135" s="14" t="s">
        <v>3</v>
      </c>
      <c r="B2135" s="14" t="s">
        <v>3</v>
      </c>
      <c r="C2135" s="13" t="s">
        <v>3</v>
      </c>
      <c r="D2135" s="12" t="s">
        <v>3</v>
      </c>
      <c r="E2135" s="12" t="s">
        <v>3</v>
      </c>
      <c r="F2135" s="96"/>
      <c r="G2135" s="86"/>
      <c r="H2135" s="10">
        <v>0</v>
      </c>
      <c r="I2135" s="10">
        <v>0</v>
      </c>
      <c r="J2135" s="10">
        <v>0</v>
      </c>
      <c r="K2135" s="10">
        <v>41.76</v>
      </c>
      <c r="L2135" s="10">
        <v>0</v>
      </c>
      <c r="M2135" s="10">
        <v>41.76</v>
      </c>
      <c r="N2135" s="11">
        <v>-41.76</v>
      </c>
      <c r="O2135" s="24">
        <v>-1</v>
      </c>
      <c r="P2135" s="10">
        <v>83.52</v>
      </c>
      <c r="Q2135" s="10">
        <v>0</v>
      </c>
      <c r="R2135" s="10">
        <v>83.52</v>
      </c>
      <c r="S2135" s="11">
        <v>-83.52</v>
      </c>
      <c r="T2135" s="24">
        <v>-1</v>
      </c>
    </row>
    <row r="2136" spans="1:20" hidden="1" outlineLevel="4" collapsed="1" x14ac:dyDescent="0.35">
      <c r="A2136" s="14" t="s">
        <v>3</v>
      </c>
      <c r="B2136" s="14" t="s">
        <v>3</v>
      </c>
      <c r="C2136" s="13" t="s">
        <v>3</v>
      </c>
      <c r="D2136" s="12" t="s">
        <v>3</v>
      </c>
      <c r="E2136" s="12" t="s">
        <v>3</v>
      </c>
      <c r="F2136" s="96"/>
      <c r="G2136" s="86"/>
      <c r="H2136" s="10">
        <v>0</v>
      </c>
      <c r="I2136" s="10">
        <v>0</v>
      </c>
      <c r="J2136" s="10">
        <v>0</v>
      </c>
      <c r="K2136" s="10">
        <v>27.84</v>
      </c>
      <c r="L2136" s="10">
        <v>0</v>
      </c>
      <c r="M2136" s="10">
        <v>27.84</v>
      </c>
      <c r="N2136" s="11">
        <v>-27.84</v>
      </c>
      <c r="O2136" s="24">
        <v>-1</v>
      </c>
      <c r="P2136" s="10">
        <v>27.84</v>
      </c>
      <c r="Q2136" s="10">
        <v>0</v>
      </c>
      <c r="R2136" s="10">
        <v>27.84</v>
      </c>
      <c r="S2136" s="11">
        <v>-27.84</v>
      </c>
      <c r="T2136" s="24">
        <v>-1</v>
      </c>
    </row>
    <row r="2137" spans="1:20" hidden="1" outlineLevel="4" collapsed="1" x14ac:dyDescent="0.35">
      <c r="A2137" s="14" t="s">
        <v>3</v>
      </c>
      <c r="B2137" s="14" t="s">
        <v>3</v>
      </c>
      <c r="C2137" s="13" t="s">
        <v>3</v>
      </c>
      <c r="D2137" s="12" t="s">
        <v>3</v>
      </c>
      <c r="E2137" s="12" t="s">
        <v>3</v>
      </c>
      <c r="F2137" s="96"/>
      <c r="G2137" s="86"/>
      <c r="H2137" s="10">
        <v>710</v>
      </c>
      <c r="I2137" s="10">
        <v>0</v>
      </c>
      <c r="J2137" s="10">
        <v>710</v>
      </c>
      <c r="K2137" s="10">
        <v>784.38</v>
      </c>
      <c r="L2137" s="10">
        <v>0</v>
      </c>
      <c r="M2137" s="10">
        <v>784.38</v>
      </c>
      <c r="N2137" s="11">
        <v>-74.38</v>
      </c>
      <c r="O2137" s="9">
        <v>1.1047605633802817</v>
      </c>
      <c r="P2137" s="10">
        <v>1593.12</v>
      </c>
      <c r="Q2137" s="10">
        <v>0</v>
      </c>
      <c r="R2137" s="10">
        <v>1593.12</v>
      </c>
      <c r="S2137" s="11">
        <v>-883.12</v>
      </c>
      <c r="T2137" s="9">
        <v>2.2438309859154928</v>
      </c>
    </row>
    <row r="2138" spans="1:20" hidden="1" outlineLevel="4" collapsed="1" x14ac:dyDescent="0.35">
      <c r="A2138" s="14" t="s">
        <v>3</v>
      </c>
      <c r="B2138" s="14" t="s">
        <v>3</v>
      </c>
      <c r="C2138" s="13" t="s">
        <v>3</v>
      </c>
      <c r="D2138" s="12" t="s">
        <v>3</v>
      </c>
      <c r="E2138" s="12" t="s">
        <v>3</v>
      </c>
      <c r="F2138" s="96"/>
      <c r="G2138" s="86"/>
      <c r="H2138" s="10">
        <v>1176</v>
      </c>
      <c r="I2138" s="10">
        <v>0</v>
      </c>
      <c r="J2138" s="10">
        <v>1176</v>
      </c>
      <c r="K2138" s="10">
        <v>769.08</v>
      </c>
      <c r="L2138" s="10">
        <v>0</v>
      </c>
      <c r="M2138" s="10">
        <v>769.08</v>
      </c>
      <c r="N2138" s="10">
        <v>406.92</v>
      </c>
      <c r="O2138" s="9">
        <v>0.65397959183673471</v>
      </c>
      <c r="P2138" s="10">
        <v>1980.12</v>
      </c>
      <c r="Q2138" s="10">
        <v>0</v>
      </c>
      <c r="R2138" s="10">
        <v>1980.12</v>
      </c>
      <c r="S2138" s="11">
        <v>-804.12</v>
      </c>
      <c r="T2138" s="9">
        <v>1.6837755102040817</v>
      </c>
    </row>
    <row r="2139" spans="1:20" hidden="1" outlineLevel="4" collapsed="1" x14ac:dyDescent="0.35">
      <c r="A2139" s="14" t="s">
        <v>3</v>
      </c>
      <c r="B2139" s="14" t="s">
        <v>3</v>
      </c>
      <c r="C2139" s="13" t="s">
        <v>3</v>
      </c>
      <c r="D2139" s="12" t="s">
        <v>3</v>
      </c>
      <c r="E2139" s="12" t="s">
        <v>3</v>
      </c>
      <c r="F2139" s="96"/>
      <c r="G2139" s="86"/>
      <c r="H2139" s="10">
        <v>336</v>
      </c>
      <c r="I2139" s="10">
        <v>0</v>
      </c>
      <c r="J2139" s="10">
        <v>336</v>
      </c>
      <c r="K2139" s="10">
        <v>149.63999999999999</v>
      </c>
      <c r="L2139" s="10">
        <v>0</v>
      </c>
      <c r="M2139" s="10">
        <v>149.63999999999999</v>
      </c>
      <c r="N2139" s="10">
        <v>186.36</v>
      </c>
      <c r="O2139" s="9">
        <v>0.44535714285714284</v>
      </c>
      <c r="P2139" s="10">
        <v>295.8</v>
      </c>
      <c r="Q2139" s="10">
        <v>0</v>
      </c>
      <c r="R2139" s="10">
        <v>295.8</v>
      </c>
      <c r="S2139" s="10">
        <v>40.200000000000003</v>
      </c>
      <c r="T2139" s="9">
        <v>0.88035714285714284</v>
      </c>
    </row>
    <row r="2140" spans="1:20" hidden="1" outlineLevel="4" collapsed="1" x14ac:dyDescent="0.35">
      <c r="A2140" s="14" t="s">
        <v>3</v>
      </c>
      <c r="B2140" s="14" t="s">
        <v>3</v>
      </c>
      <c r="C2140" s="13" t="s">
        <v>3</v>
      </c>
      <c r="D2140" s="12" t="s">
        <v>3</v>
      </c>
      <c r="E2140" s="12" t="s">
        <v>3</v>
      </c>
      <c r="F2140" s="96"/>
      <c r="G2140" s="86"/>
      <c r="H2140" s="10">
        <v>924</v>
      </c>
      <c r="I2140" s="10">
        <v>0</v>
      </c>
      <c r="J2140" s="10">
        <v>924</v>
      </c>
      <c r="K2140" s="10">
        <v>458.8</v>
      </c>
      <c r="L2140" s="10">
        <v>0</v>
      </c>
      <c r="M2140" s="10">
        <v>458.8</v>
      </c>
      <c r="N2140" s="10">
        <v>465.2</v>
      </c>
      <c r="O2140" s="9">
        <v>0.49653679653679655</v>
      </c>
      <c r="P2140" s="10">
        <v>1123.5999999999999</v>
      </c>
      <c r="Q2140" s="10">
        <v>0</v>
      </c>
      <c r="R2140" s="10">
        <v>1123.5999999999999</v>
      </c>
      <c r="S2140" s="11">
        <v>-199.6</v>
      </c>
      <c r="T2140" s="9">
        <v>1.216017316017316</v>
      </c>
    </row>
    <row r="2141" spans="1:20" hidden="1" outlineLevel="4" collapsed="1" x14ac:dyDescent="0.35">
      <c r="A2141" s="14" t="s">
        <v>3</v>
      </c>
      <c r="B2141" s="14" t="s">
        <v>3</v>
      </c>
      <c r="C2141" s="13" t="s">
        <v>3</v>
      </c>
      <c r="D2141" s="12" t="s">
        <v>3</v>
      </c>
      <c r="E2141" s="12" t="s">
        <v>3</v>
      </c>
      <c r="F2141" s="96"/>
      <c r="G2141" s="86"/>
      <c r="H2141" s="10">
        <v>428</v>
      </c>
      <c r="I2141" s="10">
        <v>0</v>
      </c>
      <c r="J2141" s="10">
        <v>428</v>
      </c>
      <c r="K2141" s="10">
        <v>331.32</v>
      </c>
      <c r="L2141" s="10">
        <v>0</v>
      </c>
      <c r="M2141" s="10">
        <v>331.32</v>
      </c>
      <c r="N2141" s="10">
        <v>96.68</v>
      </c>
      <c r="O2141" s="9">
        <v>0.77411214953271024</v>
      </c>
      <c r="P2141" s="10">
        <v>669.6</v>
      </c>
      <c r="Q2141" s="10">
        <v>0</v>
      </c>
      <c r="R2141" s="10">
        <v>669.6</v>
      </c>
      <c r="S2141" s="11">
        <v>-241.6</v>
      </c>
      <c r="T2141" s="9">
        <v>1.5644859813084113</v>
      </c>
    </row>
    <row r="2142" spans="1:20" hidden="1" outlineLevel="4" collapsed="1" x14ac:dyDescent="0.35">
      <c r="A2142" s="14" t="s">
        <v>3</v>
      </c>
      <c r="B2142" s="14" t="s">
        <v>3</v>
      </c>
      <c r="C2142" s="13" t="s">
        <v>3</v>
      </c>
      <c r="D2142" s="12" t="s">
        <v>3</v>
      </c>
      <c r="E2142" s="12" t="s">
        <v>3</v>
      </c>
      <c r="F2142" s="96"/>
      <c r="G2142" s="86"/>
      <c r="H2142" s="10">
        <v>1246</v>
      </c>
      <c r="I2142" s="10">
        <v>0</v>
      </c>
      <c r="J2142" s="10">
        <v>1246</v>
      </c>
      <c r="K2142" s="10">
        <v>827.26</v>
      </c>
      <c r="L2142" s="10">
        <v>0</v>
      </c>
      <c r="M2142" s="10">
        <v>827.26</v>
      </c>
      <c r="N2142" s="10">
        <v>418.74</v>
      </c>
      <c r="O2142" s="9">
        <v>0.66393258426966295</v>
      </c>
      <c r="P2142" s="10">
        <v>1762.84</v>
      </c>
      <c r="Q2142" s="10">
        <v>0</v>
      </c>
      <c r="R2142" s="10">
        <v>1762.84</v>
      </c>
      <c r="S2142" s="11">
        <v>-516.84</v>
      </c>
      <c r="T2142" s="9">
        <v>1.4147993579454254</v>
      </c>
    </row>
    <row r="2143" spans="1:20" hidden="1" outlineLevel="4" collapsed="1" x14ac:dyDescent="0.35">
      <c r="A2143" s="14" t="s">
        <v>3</v>
      </c>
      <c r="B2143" s="14" t="s">
        <v>3</v>
      </c>
      <c r="C2143" s="13" t="s">
        <v>3</v>
      </c>
      <c r="D2143" s="12" t="s">
        <v>3</v>
      </c>
      <c r="E2143" s="12" t="s">
        <v>3</v>
      </c>
      <c r="F2143" s="96"/>
      <c r="G2143" s="86"/>
      <c r="H2143" s="10">
        <v>294</v>
      </c>
      <c r="I2143" s="10">
        <v>0</v>
      </c>
      <c r="J2143" s="10">
        <v>294</v>
      </c>
      <c r="K2143" s="10">
        <v>153.12</v>
      </c>
      <c r="L2143" s="10">
        <v>0</v>
      </c>
      <c r="M2143" s="10">
        <v>153.12</v>
      </c>
      <c r="N2143" s="10">
        <v>140.88</v>
      </c>
      <c r="O2143" s="9">
        <v>0.52081632653061227</v>
      </c>
      <c r="P2143" s="10">
        <v>299.27999999999997</v>
      </c>
      <c r="Q2143" s="10">
        <v>0</v>
      </c>
      <c r="R2143" s="10">
        <v>299.27999999999997</v>
      </c>
      <c r="S2143" s="11">
        <v>-5.28</v>
      </c>
      <c r="T2143" s="9">
        <v>1.0179591836734694</v>
      </c>
    </row>
    <row r="2144" spans="1:20" hidden="1" outlineLevel="4" collapsed="1" x14ac:dyDescent="0.35">
      <c r="A2144" s="14" t="s">
        <v>3</v>
      </c>
      <c r="B2144" s="14" t="s">
        <v>3</v>
      </c>
      <c r="C2144" s="13" t="s">
        <v>3</v>
      </c>
      <c r="D2144" s="12" t="s">
        <v>3</v>
      </c>
      <c r="E2144" s="12" t="s">
        <v>3</v>
      </c>
      <c r="F2144" s="96"/>
      <c r="G2144" s="86"/>
      <c r="H2144" s="10">
        <v>1008</v>
      </c>
      <c r="I2144" s="10">
        <v>0</v>
      </c>
      <c r="J2144" s="10">
        <v>1008</v>
      </c>
      <c r="K2144" s="10">
        <v>640.32000000000005</v>
      </c>
      <c r="L2144" s="10">
        <v>0</v>
      </c>
      <c r="M2144" s="10">
        <v>640.32000000000005</v>
      </c>
      <c r="N2144" s="10">
        <v>367.68</v>
      </c>
      <c r="O2144" s="9">
        <v>0.63523809523809527</v>
      </c>
      <c r="P2144" s="10">
        <v>1266.72</v>
      </c>
      <c r="Q2144" s="10">
        <v>0</v>
      </c>
      <c r="R2144" s="10">
        <v>1266.72</v>
      </c>
      <c r="S2144" s="11">
        <v>-258.72000000000003</v>
      </c>
      <c r="T2144" s="9">
        <v>1.2566666666666666</v>
      </c>
    </row>
    <row r="2145" spans="1:20" hidden="1" outlineLevel="4" collapsed="1" x14ac:dyDescent="0.35">
      <c r="A2145" s="14" t="s">
        <v>3</v>
      </c>
      <c r="B2145" s="14" t="s">
        <v>3</v>
      </c>
      <c r="C2145" s="13" t="s">
        <v>3</v>
      </c>
      <c r="D2145" s="12" t="s">
        <v>3</v>
      </c>
      <c r="E2145" s="12" t="s">
        <v>3</v>
      </c>
      <c r="F2145" s="96"/>
      <c r="G2145" s="86"/>
      <c r="H2145" s="10">
        <v>420</v>
      </c>
      <c r="I2145" s="10">
        <v>0</v>
      </c>
      <c r="J2145" s="10">
        <v>420</v>
      </c>
      <c r="K2145" s="10">
        <v>208.8</v>
      </c>
      <c r="L2145" s="10">
        <v>0</v>
      </c>
      <c r="M2145" s="10">
        <v>208.8</v>
      </c>
      <c r="N2145" s="10">
        <v>211.2</v>
      </c>
      <c r="O2145" s="9">
        <v>0.49714285714285716</v>
      </c>
      <c r="P2145" s="10">
        <v>417.6</v>
      </c>
      <c r="Q2145" s="10">
        <v>0</v>
      </c>
      <c r="R2145" s="10">
        <v>417.6</v>
      </c>
      <c r="S2145" s="10">
        <v>2.4</v>
      </c>
      <c r="T2145" s="9">
        <v>0.99428571428571433</v>
      </c>
    </row>
    <row r="2146" spans="1:20" hidden="1" outlineLevel="4" collapsed="1" x14ac:dyDescent="0.35">
      <c r="A2146" s="14" t="s">
        <v>3</v>
      </c>
      <c r="B2146" s="14" t="s">
        <v>3</v>
      </c>
      <c r="C2146" s="13" t="s">
        <v>3</v>
      </c>
      <c r="D2146" s="12" t="s">
        <v>3</v>
      </c>
      <c r="E2146" s="12" t="s">
        <v>3</v>
      </c>
      <c r="F2146" s="96"/>
      <c r="G2146" s="86"/>
      <c r="H2146" s="10">
        <v>84</v>
      </c>
      <c r="I2146" s="10">
        <v>0</v>
      </c>
      <c r="J2146" s="10">
        <v>84</v>
      </c>
      <c r="K2146" s="10">
        <v>41.76</v>
      </c>
      <c r="L2146" s="10">
        <v>0</v>
      </c>
      <c r="M2146" s="10">
        <v>41.76</v>
      </c>
      <c r="N2146" s="10">
        <v>42.24</v>
      </c>
      <c r="O2146" s="9">
        <v>0.49714285714285716</v>
      </c>
      <c r="P2146" s="10">
        <v>83.52</v>
      </c>
      <c r="Q2146" s="10">
        <v>0</v>
      </c>
      <c r="R2146" s="10">
        <v>83.52</v>
      </c>
      <c r="S2146" s="10">
        <v>0.48</v>
      </c>
      <c r="T2146" s="9">
        <v>0.99428571428571433</v>
      </c>
    </row>
    <row r="2147" spans="1:20" hidden="1" outlineLevel="4" collapsed="1" x14ac:dyDescent="0.35">
      <c r="A2147" s="14" t="s">
        <v>3</v>
      </c>
      <c r="B2147" s="14" t="s">
        <v>3</v>
      </c>
      <c r="C2147" s="13" t="s">
        <v>3</v>
      </c>
      <c r="D2147" s="12" t="s">
        <v>3</v>
      </c>
      <c r="E2147" s="12" t="s">
        <v>3</v>
      </c>
      <c r="F2147" s="96"/>
      <c r="G2147" s="86"/>
      <c r="H2147" s="10">
        <v>1092</v>
      </c>
      <c r="I2147" s="10">
        <v>0</v>
      </c>
      <c r="J2147" s="10">
        <v>1092</v>
      </c>
      <c r="K2147" s="10">
        <v>501.12</v>
      </c>
      <c r="L2147" s="10">
        <v>0</v>
      </c>
      <c r="M2147" s="10">
        <v>501.12</v>
      </c>
      <c r="N2147" s="10">
        <v>590.88</v>
      </c>
      <c r="O2147" s="9">
        <v>0.45890109890109892</v>
      </c>
      <c r="P2147" s="10">
        <v>1002.24</v>
      </c>
      <c r="Q2147" s="10">
        <v>0</v>
      </c>
      <c r="R2147" s="10">
        <v>1002.24</v>
      </c>
      <c r="S2147" s="10">
        <v>89.76</v>
      </c>
      <c r="T2147" s="9">
        <v>0.91780219780219785</v>
      </c>
    </row>
    <row r="2148" spans="1:20" hidden="1" outlineLevel="4" collapsed="1" x14ac:dyDescent="0.35">
      <c r="A2148" s="14" t="s">
        <v>3</v>
      </c>
      <c r="B2148" s="14" t="s">
        <v>3</v>
      </c>
      <c r="C2148" s="13" t="s">
        <v>3</v>
      </c>
      <c r="D2148" s="12" t="s">
        <v>3</v>
      </c>
      <c r="E2148" s="12" t="s">
        <v>3</v>
      </c>
      <c r="F2148" s="96"/>
      <c r="G2148" s="86"/>
      <c r="H2148" s="10">
        <v>588</v>
      </c>
      <c r="I2148" s="10">
        <v>0</v>
      </c>
      <c r="J2148" s="10">
        <v>588</v>
      </c>
      <c r="K2148" s="10">
        <v>292.32</v>
      </c>
      <c r="L2148" s="10">
        <v>0</v>
      </c>
      <c r="M2148" s="10">
        <v>292.32</v>
      </c>
      <c r="N2148" s="10">
        <v>295.68</v>
      </c>
      <c r="O2148" s="9">
        <v>0.49714285714285716</v>
      </c>
      <c r="P2148" s="10">
        <v>584.64</v>
      </c>
      <c r="Q2148" s="10">
        <v>0</v>
      </c>
      <c r="R2148" s="10">
        <v>584.64</v>
      </c>
      <c r="S2148" s="10">
        <v>3.36</v>
      </c>
      <c r="T2148" s="9">
        <v>0.99428571428571433</v>
      </c>
    </row>
    <row r="2149" spans="1:20" hidden="1" outlineLevel="4" collapsed="1" x14ac:dyDescent="0.35">
      <c r="A2149" s="14" t="s">
        <v>3</v>
      </c>
      <c r="B2149" s="14" t="s">
        <v>3</v>
      </c>
      <c r="C2149" s="13" t="s">
        <v>3</v>
      </c>
      <c r="D2149" s="12" t="s">
        <v>3</v>
      </c>
      <c r="E2149" s="12" t="s">
        <v>3</v>
      </c>
      <c r="F2149" s="96"/>
      <c r="G2149" s="86"/>
      <c r="H2149" s="10">
        <v>420</v>
      </c>
      <c r="I2149" s="10">
        <v>0</v>
      </c>
      <c r="J2149" s="10">
        <v>420</v>
      </c>
      <c r="K2149" s="10">
        <v>208.8</v>
      </c>
      <c r="L2149" s="10">
        <v>0</v>
      </c>
      <c r="M2149" s="10">
        <v>208.8</v>
      </c>
      <c r="N2149" s="10">
        <v>211.2</v>
      </c>
      <c r="O2149" s="9">
        <v>0.49714285714285716</v>
      </c>
      <c r="P2149" s="10">
        <v>417.6</v>
      </c>
      <c r="Q2149" s="10">
        <v>0</v>
      </c>
      <c r="R2149" s="10">
        <v>417.6</v>
      </c>
      <c r="S2149" s="10">
        <v>2.4</v>
      </c>
      <c r="T2149" s="9">
        <v>0.99428571428571433</v>
      </c>
    </row>
    <row r="2150" spans="1:20" hidden="1" outlineLevel="4" collapsed="1" x14ac:dyDescent="0.35">
      <c r="A2150" s="14" t="s">
        <v>3</v>
      </c>
      <c r="B2150" s="14" t="s">
        <v>3</v>
      </c>
      <c r="C2150" s="13" t="s">
        <v>3</v>
      </c>
      <c r="D2150" s="12" t="s">
        <v>3</v>
      </c>
      <c r="E2150" s="12" t="s">
        <v>3</v>
      </c>
      <c r="F2150" s="96"/>
      <c r="G2150" s="86"/>
      <c r="H2150" s="10">
        <v>672</v>
      </c>
      <c r="I2150" s="10">
        <v>0</v>
      </c>
      <c r="J2150" s="10">
        <v>672</v>
      </c>
      <c r="K2150" s="10">
        <v>292.32</v>
      </c>
      <c r="L2150" s="10">
        <v>0</v>
      </c>
      <c r="M2150" s="10">
        <v>292.32</v>
      </c>
      <c r="N2150" s="10">
        <v>379.68</v>
      </c>
      <c r="O2150" s="9">
        <v>0.435</v>
      </c>
      <c r="P2150" s="10">
        <v>584.64</v>
      </c>
      <c r="Q2150" s="10">
        <v>0</v>
      </c>
      <c r="R2150" s="10">
        <v>584.64</v>
      </c>
      <c r="S2150" s="10">
        <v>87.36</v>
      </c>
      <c r="T2150" s="9">
        <v>0.87</v>
      </c>
    </row>
    <row r="2151" spans="1:20" hidden="1" outlineLevel="4" collapsed="1" x14ac:dyDescent="0.35">
      <c r="A2151" s="14" t="s">
        <v>3</v>
      </c>
      <c r="B2151" s="14" t="s">
        <v>3</v>
      </c>
      <c r="C2151" s="13" t="s">
        <v>3</v>
      </c>
      <c r="D2151" s="12" t="s">
        <v>3</v>
      </c>
      <c r="E2151" s="12" t="s">
        <v>3</v>
      </c>
      <c r="F2151" s="96"/>
      <c r="G2151" s="86"/>
      <c r="H2151" s="10">
        <v>168</v>
      </c>
      <c r="I2151" s="10">
        <v>0</v>
      </c>
      <c r="J2151" s="10">
        <v>168</v>
      </c>
      <c r="K2151" s="10">
        <v>41.76</v>
      </c>
      <c r="L2151" s="10">
        <v>0</v>
      </c>
      <c r="M2151" s="10">
        <v>41.76</v>
      </c>
      <c r="N2151" s="10">
        <v>126.24</v>
      </c>
      <c r="O2151" s="9">
        <v>0.24857142857142858</v>
      </c>
      <c r="P2151" s="10">
        <v>83.52</v>
      </c>
      <c r="Q2151" s="10">
        <v>0</v>
      </c>
      <c r="R2151" s="10">
        <v>83.52</v>
      </c>
      <c r="S2151" s="10">
        <v>84.48</v>
      </c>
      <c r="T2151" s="9">
        <v>0.49714285714285716</v>
      </c>
    </row>
    <row r="2152" spans="1:20" hidden="1" outlineLevel="4" collapsed="1" x14ac:dyDescent="0.35">
      <c r="A2152" s="14" t="s">
        <v>3</v>
      </c>
      <c r="B2152" s="14" t="s">
        <v>3</v>
      </c>
      <c r="C2152" s="13" t="s">
        <v>3</v>
      </c>
      <c r="D2152" s="12" t="s">
        <v>3</v>
      </c>
      <c r="E2152" s="12" t="s">
        <v>3</v>
      </c>
      <c r="F2152" s="96"/>
      <c r="G2152" s="86"/>
      <c r="H2152" s="10">
        <v>336</v>
      </c>
      <c r="I2152" s="10">
        <v>0</v>
      </c>
      <c r="J2152" s="10">
        <v>336</v>
      </c>
      <c r="K2152" s="10">
        <v>167.04</v>
      </c>
      <c r="L2152" s="10">
        <v>0</v>
      </c>
      <c r="M2152" s="10">
        <v>167.04</v>
      </c>
      <c r="N2152" s="10">
        <v>168.96</v>
      </c>
      <c r="O2152" s="9">
        <v>0.49714285714285716</v>
      </c>
      <c r="P2152" s="10">
        <v>334.08</v>
      </c>
      <c r="Q2152" s="10">
        <v>0</v>
      </c>
      <c r="R2152" s="10">
        <v>334.08</v>
      </c>
      <c r="S2152" s="10">
        <v>1.92</v>
      </c>
      <c r="T2152" s="9">
        <v>0.99428571428571433</v>
      </c>
    </row>
    <row r="2153" spans="1:20" hidden="1" outlineLevel="4" collapsed="1" x14ac:dyDescent="0.35">
      <c r="A2153" s="14" t="s">
        <v>3</v>
      </c>
      <c r="B2153" s="14" t="s">
        <v>3</v>
      </c>
      <c r="C2153" s="13" t="s">
        <v>3</v>
      </c>
      <c r="D2153" s="12" t="s">
        <v>3</v>
      </c>
      <c r="E2153" s="12" t="s">
        <v>3</v>
      </c>
      <c r="F2153" s="96"/>
      <c r="G2153" s="86"/>
      <c r="H2153" s="10">
        <v>336</v>
      </c>
      <c r="I2153" s="10">
        <v>0</v>
      </c>
      <c r="J2153" s="10">
        <v>336</v>
      </c>
      <c r="K2153" s="10">
        <v>167.04</v>
      </c>
      <c r="L2153" s="10">
        <v>0</v>
      </c>
      <c r="M2153" s="10">
        <v>167.04</v>
      </c>
      <c r="N2153" s="10">
        <v>168.96</v>
      </c>
      <c r="O2153" s="9">
        <v>0.49714285714285716</v>
      </c>
      <c r="P2153" s="10">
        <v>334.08</v>
      </c>
      <c r="Q2153" s="10">
        <v>0</v>
      </c>
      <c r="R2153" s="10">
        <v>334.08</v>
      </c>
      <c r="S2153" s="10">
        <v>1.92</v>
      </c>
      <c r="T2153" s="9">
        <v>0.99428571428571433</v>
      </c>
    </row>
    <row r="2154" spans="1:20" hidden="1" outlineLevel="4" collapsed="1" x14ac:dyDescent="0.35">
      <c r="A2154" s="14" t="s">
        <v>3</v>
      </c>
      <c r="B2154" s="14" t="s">
        <v>3</v>
      </c>
      <c r="C2154" s="13" t="s">
        <v>3</v>
      </c>
      <c r="D2154" s="12" t="s">
        <v>3</v>
      </c>
      <c r="E2154" s="12" t="s">
        <v>3</v>
      </c>
      <c r="F2154" s="96"/>
      <c r="G2154" s="86"/>
      <c r="H2154" s="10">
        <v>420</v>
      </c>
      <c r="I2154" s="10">
        <v>0</v>
      </c>
      <c r="J2154" s="10">
        <v>420</v>
      </c>
      <c r="K2154" s="10">
        <v>208.8</v>
      </c>
      <c r="L2154" s="10">
        <v>0</v>
      </c>
      <c r="M2154" s="10">
        <v>208.8</v>
      </c>
      <c r="N2154" s="10">
        <v>211.2</v>
      </c>
      <c r="O2154" s="9">
        <v>0.49714285714285716</v>
      </c>
      <c r="P2154" s="10">
        <v>417.6</v>
      </c>
      <c r="Q2154" s="10">
        <v>0</v>
      </c>
      <c r="R2154" s="10">
        <v>417.6</v>
      </c>
      <c r="S2154" s="10">
        <v>2.4</v>
      </c>
      <c r="T2154" s="9">
        <v>0.99428571428571433</v>
      </c>
    </row>
    <row r="2155" spans="1:20" hidden="1" outlineLevel="4" collapsed="1" x14ac:dyDescent="0.35">
      <c r="A2155" s="14" t="s">
        <v>3</v>
      </c>
      <c r="B2155" s="14" t="s">
        <v>3</v>
      </c>
      <c r="C2155" s="13" t="s">
        <v>3</v>
      </c>
      <c r="D2155" s="12" t="s">
        <v>3</v>
      </c>
      <c r="E2155" s="12" t="s">
        <v>3</v>
      </c>
      <c r="F2155" s="96"/>
      <c r="G2155" s="86"/>
      <c r="H2155" s="10">
        <v>252</v>
      </c>
      <c r="I2155" s="10">
        <v>0</v>
      </c>
      <c r="J2155" s="10">
        <v>252</v>
      </c>
      <c r="K2155" s="10">
        <v>125.28</v>
      </c>
      <c r="L2155" s="10">
        <v>0</v>
      </c>
      <c r="M2155" s="10">
        <v>125.28</v>
      </c>
      <c r="N2155" s="10">
        <v>126.72</v>
      </c>
      <c r="O2155" s="9">
        <v>0.49714285714285716</v>
      </c>
      <c r="P2155" s="10">
        <v>250.56</v>
      </c>
      <c r="Q2155" s="10">
        <v>0</v>
      </c>
      <c r="R2155" s="10">
        <v>250.56</v>
      </c>
      <c r="S2155" s="10">
        <v>1.44</v>
      </c>
      <c r="T2155" s="9">
        <v>0.99428571428571433</v>
      </c>
    </row>
    <row r="2156" spans="1:20" hidden="1" outlineLevel="4" collapsed="1" x14ac:dyDescent="0.35">
      <c r="A2156" s="14" t="s">
        <v>3</v>
      </c>
      <c r="B2156" s="14" t="s">
        <v>3</v>
      </c>
      <c r="C2156" s="13" t="s">
        <v>3</v>
      </c>
      <c r="D2156" s="12" t="s">
        <v>3</v>
      </c>
      <c r="E2156" s="12" t="s">
        <v>3</v>
      </c>
      <c r="F2156" s="96"/>
      <c r="G2156" s="86"/>
      <c r="H2156" s="10">
        <v>252</v>
      </c>
      <c r="I2156" s="10">
        <v>0</v>
      </c>
      <c r="J2156" s="10">
        <v>252</v>
      </c>
      <c r="K2156" s="10">
        <v>125.28</v>
      </c>
      <c r="L2156" s="10">
        <v>0</v>
      </c>
      <c r="M2156" s="10">
        <v>125.28</v>
      </c>
      <c r="N2156" s="10">
        <v>126.72</v>
      </c>
      <c r="O2156" s="9">
        <v>0.49714285714285716</v>
      </c>
      <c r="P2156" s="10">
        <v>250.56</v>
      </c>
      <c r="Q2156" s="10">
        <v>0</v>
      </c>
      <c r="R2156" s="10">
        <v>250.56</v>
      </c>
      <c r="S2156" s="10">
        <v>1.44</v>
      </c>
      <c r="T2156" s="9">
        <v>0.99428571428571433</v>
      </c>
    </row>
    <row r="2157" spans="1:20" hidden="1" outlineLevel="4" collapsed="1" x14ac:dyDescent="0.35">
      <c r="A2157" s="14" t="s">
        <v>3</v>
      </c>
      <c r="B2157" s="14" t="s">
        <v>3</v>
      </c>
      <c r="C2157" s="13" t="s">
        <v>3</v>
      </c>
      <c r="D2157" s="12" t="s">
        <v>3</v>
      </c>
      <c r="E2157" s="12" t="s">
        <v>3</v>
      </c>
      <c r="F2157" s="96"/>
      <c r="G2157" s="86"/>
      <c r="H2157" s="10">
        <v>420</v>
      </c>
      <c r="I2157" s="10">
        <v>0</v>
      </c>
      <c r="J2157" s="10">
        <v>420</v>
      </c>
      <c r="K2157" s="10">
        <v>167.04</v>
      </c>
      <c r="L2157" s="10">
        <v>0</v>
      </c>
      <c r="M2157" s="10">
        <v>167.04</v>
      </c>
      <c r="N2157" s="10">
        <v>252.96</v>
      </c>
      <c r="O2157" s="9">
        <v>0.39771428571428569</v>
      </c>
      <c r="P2157" s="10">
        <v>334.08</v>
      </c>
      <c r="Q2157" s="10">
        <v>0</v>
      </c>
      <c r="R2157" s="10">
        <v>334.08</v>
      </c>
      <c r="S2157" s="10">
        <v>85.92</v>
      </c>
      <c r="T2157" s="9">
        <v>0.79542857142857137</v>
      </c>
    </row>
    <row r="2158" spans="1:20" hidden="1" outlineLevel="4" collapsed="1" x14ac:dyDescent="0.35">
      <c r="A2158" s="14" t="s">
        <v>3</v>
      </c>
      <c r="B2158" s="14" t="s">
        <v>3</v>
      </c>
      <c r="C2158" s="13" t="s">
        <v>3</v>
      </c>
      <c r="D2158" s="12" t="s">
        <v>3</v>
      </c>
      <c r="E2158" s="12" t="s">
        <v>3</v>
      </c>
      <c r="F2158" s="96"/>
      <c r="G2158" s="86"/>
      <c r="H2158" s="10">
        <v>168</v>
      </c>
      <c r="I2158" s="10">
        <v>0</v>
      </c>
      <c r="J2158" s="10">
        <v>168</v>
      </c>
      <c r="K2158" s="10">
        <v>27.84</v>
      </c>
      <c r="L2158" s="10">
        <v>0</v>
      </c>
      <c r="M2158" s="10">
        <v>27.84</v>
      </c>
      <c r="N2158" s="10">
        <v>140.16</v>
      </c>
      <c r="O2158" s="9">
        <v>0.1657142857142857</v>
      </c>
      <c r="P2158" s="10">
        <v>27.84</v>
      </c>
      <c r="Q2158" s="10">
        <v>0</v>
      </c>
      <c r="R2158" s="10">
        <v>27.84</v>
      </c>
      <c r="S2158" s="10">
        <v>140.16</v>
      </c>
      <c r="T2158" s="9">
        <v>0.1657142857142857</v>
      </c>
    </row>
    <row r="2159" spans="1:20" hidden="1" outlineLevel="4" collapsed="1" x14ac:dyDescent="0.35">
      <c r="A2159" s="14" t="s">
        <v>3</v>
      </c>
      <c r="B2159" s="14" t="s">
        <v>3</v>
      </c>
      <c r="C2159" s="13" t="s">
        <v>3</v>
      </c>
      <c r="D2159" s="12" t="s">
        <v>3</v>
      </c>
      <c r="E2159" s="12" t="s">
        <v>3</v>
      </c>
      <c r="F2159" s="96"/>
      <c r="G2159" s="86"/>
      <c r="H2159" s="10">
        <v>252</v>
      </c>
      <c r="I2159" s="10">
        <v>0</v>
      </c>
      <c r="J2159" s="10">
        <v>252</v>
      </c>
      <c r="K2159" s="10">
        <v>125.28</v>
      </c>
      <c r="L2159" s="10">
        <v>0</v>
      </c>
      <c r="M2159" s="10">
        <v>125.28</v>
      </c>
      <c r="N2159" s="10">
        <v>126.72</v>
      </c>
      <c r="O2159" s="9">
        <v>0.49714285714285716</v>
      </c>
      <c r="P2159" s="10">
        <v>250.56</v>
      </c>
      <c r="Q2159" s="10">
        <v>0</v>
      </c>
      <c r="R2159" s="10">
        <v>250.56</v>
      </c>
      <c r="S2159" s="10">
        <v>1.44</v>
      </c>
      <c r="T2159" s="9">
        <v>0.99428571428571433</v>
      </c>
    </row>
    <row r="2160" spans="1:20" hidden="1" outlineLevel="4" collapsed="1" x14ac:dyDescent="0.35">
      <c r="A2160" s="14" t="s">
        <v>3</v>
      </c>
      <c r="B2160" s="14" t="s">
        <v>3</v>
      </c>
      <c r="C2160" s="13" t="s">
        <v>3</v>
      </c>
      <c r="D2160" s="12" t="s">
        <v>3</v>
      </c>
      <c r="E2160" s="12" t="s">
        <v>3</v>
      </c>
      <c r="F2160" s="96"/>
      <c r="G2160" s="86"/>
      <c r="H2160" s="10">
        <v>840</v>
      </c>
      <c r="I2160" s="10">
        <v>0</v>
      </c>
      <c r="J2160" s="10">
        <v>840</v>
      </c>
      <c r="K2160" s="10">
        <v>417.6</v>
      </c>
      <c r="L2160" s="10">
        <v>0</v>
      </c>
      <c r="M2160" s="10">
        <v>417.6</v>
      </c>
      <c r="N2160" s="10">
        <v>422.4</v>
      </c>
      <c r="O2160" s="9">
        <v>0.49714285714285716</v>
      </c>
      <c r="P2160" s="10">
        <v>835.2</v>
      </c>
      <c r="Q2160" s="10">
        <v>0</v>
      </c>
      <c r="R2160" s="10">
        <v>835.2</v>
      </c>
      <c r="S2160" s="10">
        <v>4.8</v>
      </c>
      <c r="T2160" s="9">
        <v>0.99428571428571433</v>
      </c>
    </row>
    <row r="2161" spans="1:20" hidden="1" outlineLevel="4" collapsed="1" x14ac:dyDescent="0.35">
      <c r="A2161" s="14" t="s">
        <v>3</v>
      </c>
      <c r="B2161" s="14" t="s">
        <v>3</v>
      </c>
      <c r="C2161" s="13" t="s">
        <v>3</v>
      </c>
      <c r="D2161" s="12" t="s">
        <v>3</v>
      </c>
      <c r="E2161" s="12" t="s">
        <v>3</v>
      </c>
      <c r="F2161" s="96"/>
      <c r="G2161" s="86"/>
      <c r="H2161" s="10">
        <v>420</v>
      </c>
      <c r="I2161" s="10">
        <v>0</v>
      </c>
      <c r="J2161" s="10">
        <v>420</v>
      </c>
      <c r="K2161" s="10">
        <v>160.08000000000001</v>
      </c>
      <c r="L2161" s="10">
        <v>0</v>
      </c>
      <c r="M2161" s="10">
        <v>160.08000000000001</v>
      </c>
      <c r="N2161" s="10">
        <v>259.92</v>
      </c>
      <c r="O2161" s="9">
        <v>0.38114285714285712</v>
      </c>
      <c r="P2161" s="10">
        <v>285.36</v>
      </c>
      <c r="Q2161" s="10">
        <v>0</v>
      </c>
      <c r="R2161" s="10">
        <v>285.36</v>
      </c>
      <c r="S2161" s="10">
        <v>134.63999999999999</v>
      </c>
      <c r="T2161" s="9">
        <v>0.67942857142857138</v>
      </c>
    </row>
    <row r="2162" spans="1:20" hidden="1" outlineLevel="4" collapsed="1" x14ac:dyDescent="0.35">
      <c r="A2162" s="14" t="s">
        <v>3</v>
      </c>
      <c r="B2162" s="14" t="s">
        <v>3</v>
      </c>
      <c r="C2162" s="13" t="s">
        <v>3</v>
      </c>
      <c r="D2162" s="12" t="s">
        <v>3</v>
      </c>
      <c r="E2162" s="12" t="s">
        <v>3</v>
      </c>
      <c r="F2162" s="96"/>
      <c r="G2162" s="86"/>
      <c r="H2162" s="10">
        <v>168</v>
      </c>
      <c r="I2162" s="11">
        <v>-21</v>
      </c>
      <c r="J2162" s="10">
        <v>147</v>
      </c>
      <c r="K2162" s="10">
        <v>41.76</v>
      </c>
      <c r="L2162" s="10">
        <v>0</v>
      </c>
      <c r="M2162" s="10">
        <v>41.76</v>
      </c>
      <c r="N2162" s="10">
        <v>105.24</v>
      </c>
      <c r="O2162" s="9">
        <v>0.28408163265306124</v>
      </c>
      <c r="P2162" s="10">
        <v>83.52</v>
      </c>
      <c r="Q2162" s="10">
        <v>0</v>
      </c>
      <c r="R2162" s="10">
        <v>83.52</v>
      </c>
      <c r="S2162" s="10">
        <v>63.48</v>
      </c>
      <c r="T2162" s="9">
        <v>0.56816326530612249</v>
      </c>
    </row>
    <row r="2163" spans="1:20" hidden="1" outlineLevel="4" collapsed="1" x14ac:dyDescent="0.35">
      <c r="A2163" s="14" t="s">
        <v>3</v>
      </c>
      <c r="B2163" s="14" t="s">
        <v>3</v>
      </c>
      <c r="C2163" s="13" t="s">
        <v>3</v>
      </c>
      <c r="D2163" s="12" t="s">
        <v>3</v>
      </c>
      <c r="E2163" s="12" t="s">
        <v>3</v>
      </c>
      <c r="F2163" s="96"/>
      <c r="G2163" s="86"/>
      <c r="H2163" s="10">
        <v>168</v>
      </c>
      <c r="I2163" s="10">
        <v>0</v>
      </c>
      <c r="J2163" s="10">
        <v>168</v>
      </c>
      <c r="K2163" s="10">
        <v>83.52</v>
      </c>
      <c r="L2163" s="10">
        <v>0</v>
      </c>
      <c r="M2163" s="10">
        <v>83.52</v>
      </c>
      <c r="N2163" s="10">
        <v>84.48</v>
      </c>
      <c r="O2163" s="9">
        <v>0.49714285714285716</v>
      </c>
      <c r="P2163" s="10">
        <v>167.04</v>
      </c>
      <c r="Q2163" s="10">
        <v>0</v>
      </c>
      <c r="R2163" s="10">
        <v>167.04</v>
      </c>
      <c r="S2163" s="10">
        <v>0.96</v>
      </c>
      <c r="T2163" s="9">
        <v>0.99428571428571433</v>
      </c>
    </row>
    <row r="2164" spans="1:20" hidden="1" outlineLevel="4" collapsed="1" x14ac:dyDescent="0.35">
      <c r="A2164" s="14" t="s">
        <v>3</v>
      </c>
      <c r="B2164" s="14" t="s">
        <v>3</v>
      </c>
      <c r="C2164" s="13" t="s">
        <v>3</v>
      </c>
      <c r="D2164" s="12" t="s">
        <v>3</v>
      </c>
      <c r="E2164" s="12" t="s">
        <v>3</v>
      </c>
      <c r="F2164" s="96"/>
      <c r="G2164" s="86"/>
      <c r="H2164" s="10">
        <v>420</v>
      </c>
      <c r="I2164" s="10">
        <v>0</v>
      </c>
      <c r="J2164" s="10">
        <v>420</v>
      </c>
      <c r="K2164" s="10">
        <v>222.72</v>
      </c>
      <c r="L2164" s="10">
        <v>0</v>
      </c>
      <c r="M2164" s="10">
        <v>222.72</v>
      </c>
      <c r="N2164" s="10">
        <v>197.28</v>
      </c>
      <c r="O2164" s="9">
        <v>0.53028571428571425</v>
      </c>
      <c r="P2164" s="10">
        <v>473.28</v>
      </c>
      <c r="Q2164" s="10">
        <v>0</v>
      </c>
      <c r="R2164" s="10">
        <v>473.28</v>
      </c>
      <c r="S2164" s="11">
        <v>-53.28</v>
      </c>
      <c r="T2164" s="9">
        <v>1.1268571428571428</v>
      </c>
    </row>
    <row r="2165" spans="1:20" hidden="1" outlineLevel="4" collapsed="1" x14ac:dyDescent="0.35">
      <c r="A2165" s="14" t="s">
        <v>3</v>
      </c>
      <c r="B2165" s="14" t="s">
        <v>3</v>
      </c>
      <c r="C2165" s="13" t="s">
        <v>3</v>
      </c>
      <c r="D2165" s="12" t="s">
        <v>3</v>
      </c>
      <c r="E2165" s="12" t="s">
        <v>3</v>
      </c>
      <c r="F2165" s="96"/>
      <c r="G2165" s="86"/>
      <c r="H2165" s="10">
        <v>1008</v>
      </c>
      <c r="I2165" s="10">
        <v>21</v>
      </c>
      <c r="J2165" s="10">
        <v>1029</v>
      </c>
      <c r="K2165" s="10">
        <v>473.28</v>
      </c>
      <c r="L2165" s="10">
        <v>0</v>
      </c>
      <c r="M2165" s="10">
        <v>473.28</v>
      </c>
      <c r="N2165" s="10">
        <v>555.72</v>
      </c>
      <c r="O2165" s="9">
        <v>0.45994169096209914</v>
      </c>
      <c r="P2165" s="10">
        <v>974.4</v>
      </c>
      <c r="Q2165" s="10">
        <v>0</v>
      </c>
      <c r="R2165" s="10">
        <v>974.4</v>
      </c>
      <c r="S2165" s="10">
        <v>54.6</v>
      </c>
      <c r="T2165" s="9">
        <v>0.94693877551020411</v>
      </c>
    </row>
    <row r="2166" spans="1:20" hidden="1" outlineLevel="4" collapsed="1" x14ac:dyDescent="0.35">
      <c r="A2166" s="14" t="s">
        <v>3</v>
      </c>
      <c r="B2166" s="14" t="s">
        <v>3</v>
      </c>
      <c r="C2166" s="13" t="s">
        <v>3</v>
      </c>
      <c r="D2166" s="12" t="s">
        <v>3</v>
      </c>
      <c r="E2166" s="12" t="s">
        <v>3</v>
      </c>
      <c r="F2166" s="96"/>
      <c r="G2166" s="86"/>
      <c r="H2166" s="10">
        <v>168</v>
      </c>
      <c r="I2166" s="10">
        <v>0</v>
      </c>
      <c r="J2166" s="10">
        <v>168</v>
      </c>
      <c r="K2166" s="10">
        <v>83.52</v>
      </c>
      <c r="L2166" s="10">
        <v>0</v>
      </c>
      <c r="M2166" s="10">
        <v>83.52</v>
      </c>
      <c r="N2166" s="10">
        <v>84.48</v>
      </c>
      <c r="O2166" s="9">
        <v>0.49714285714285716</v>
      </c>
      <c r="P2166" s="10">
        <v>167.04</v>
      </c>
      <c r="Q2166" s="10">
        <v>0</v>
      </c>
      <c r="R2166" s="10">
        <v>167.04</v>
      </c>
      <c r="S2166" s="10">
        <v>0.96</v>
      </c>
      <c r="T2166" s="9">
        <v>0.99428571428571433</v>
      </c>
    </row>
    <row r="2167" spans="1:20" hidden="1" outlineLevel="4" collapsed="1" x14ac:dyDescent="0.35">
      <c r="A2167" s="14" t="s">
        <v>3</v>
      </c>
      <c r="B2167" s="14" t="s">
        <v>3</v>
      </c>
      <c r="C2167" s="13" t="s">
        <v>3</v>
      </c>
      <c r="D2167" s="12" t="s">
        <v>3</v>
      </c>
      <c r="E2167" s="12" t="s">
        <v>3</v>
      </c>
      <c r="F2167" s="96"/>
      <c r="G2167" s="86"/>
      <c r="H2167" s="10">
        <v>336</v>
      </c>
      <c r="I2167" s="10">
        <v>0</v>
      </c>
      <c r="J2167" s="10">
        <v>336</v>
      </c>
      <c r="K2167" s="10">
        <v>160.08000000000001</v>
      </c>
      <c r="L2167" s="10">
        <v>0</v>
      </c>
      <c r="M2167" s="10">
        <v>160.08000000000001</v>
      </c>
      <c r="N2167" s="10">
        <v>175.92</v>
      </c>
      <c r="O2167" s="9">
        <v>0.47642857142857142</v>
      </c>
      <c r="P2167" s="10">
        <v>327.12</v>
      </c>
      <c r="Q2167" s="10">
        <v>0</v>
      </c>
      <c r="R2167" s="10">
        <v>327.12</v>
      </c>
      <c r="S2167" s="10">
        <v>8.8800000000000008</v>
      </c>
      <c r="T2167" s="9">
        <v>0.97357142857142853</v>
      </c>
    </row>
    <row r="2168" spans="1:20" hidden="1" outlineLevel="4" collapsed="1" x14ac:dyDescent="0.35">
      <c r="A2168" s="14" t="s">
        <v>3</v>
      </c>
      <c r="B2168" s="14" t="s">
        <v>3</v>
      </c>
      <c r="C2168" s="13" t="s">
        <v>3</v>
      </c>
      <c r="D2168" s="12" t="s">
        <v>3</v>
      </c>
      <c r="E2168" s="12" t="s">
        <v>3</v>
      </c>
      <c r="F2168" s="96"/>
      <c r="G2168" s="86"/>
      <c r="H2168" s="10">
        <v>252</v>
      </c>
      <c r="I2168" s="10">
        <v>0</v>
      </c>
      <c r="J2168" s="10">
        <v>252</v>
      </c>
      <c r="K2168" s="10">
        <v>78.3</v>
      </c>
      <c r="L2168" s="10">
        <v>0</v>
      </c>
      <c r="M2168" s="10">
        <v>78.3</v>
      </c>
      <c r="N2168" s="10">
        <v>173.7</v>
      </c>
      <c r="O2168" s="9">
        <v>0.31071428571428572</v>
      </c>
      <c r="P2168" s="10">
        <v>130.5</v>
      </c>
      <c r="Q2168" s="10">
        <v>0</v>
      </c>
      <c r="R2168" s="10">
        <v>130.5</v>
      </c>
      <c r="S2168" s="10">
        <v>121.5</v>
      </c>
      <c r="T2168" s="9">
        <v>0.5178571428571429</v>
      </c>
    </row>
    <row r="2169" spans="1:20" hidden="1" outlineLevel="4" collapsed="1" x14ac:dyDescent="0.35">
      <c r="A2169" s="14" t="s">
        <v>3</v>
      </c>
      <c r="B2169" s="14" t="s">
        <v>3</v>
      </c>
      <c r="C2169" s="13" t="s">
        <v>3</v>
      </c>
      <c r="D2169" s="12" t="s">
        <v>3</v>
      </c>
      <c r="E2169" s="12" t="s">
        <v>3</v>
      </c>
      <c r="F2169" s="96"/>
      <c r="G2169" s="86"/>
      <c r="H2169" s="10">
        <v>588</v>
      </c>
      <c r="I2169" s="10">
        <v>0</v>
      </c>
      <c r="J2169" s="10">
        <v>588</v>
      </c>
      <c r="K2169" s="10">
        <v>271.44</v>
      </c>
      <c r="L2169" s="10">
        <v>0</v>
      </c>
      <c r="M2169" s="10">
        <v>271.44</v>
      </c>
      <c r="N2169" s="10">
        <v>316.56</v>
      </c>
      <c r="O2169" s="9">
        <v>0.46163265306122447</v>
      </c>
      <c r="P2169" s="10">
        <v>563.76</v>
      </c>
      <c r="Q2169" s="10">
        <v>0</v>
      </c>
      <c r="R2169" s="10">
        <v>563.76</v>
      </c>
      <c r="S2169" s="10">
        <v>24.24</v>
      </c>
      <c r="T2169" s="9">
        <v>0.95877551020408158</v>
      </c>
    </row>
    <row r="2170" spans="1:20" hidden="1" outlineLevel="4" collapsed="1" x14ac:dyDescent="0.35">
      <c r="A2170" s="14" t="s">
        <v>3</v>
      </c>
      <c r="B2170" s="14" t="s">
        <v>3</v>
      </c>
      <c r="C2170" s="13" t="s">
        <v>3</v>
      </c>
      <c r="D2170" s="12" t="s">
        <v>3</v>
      </c>
      <c r="E2170" s="12" t="s">
        <v>3</v>
      </c>
      <c r="F2170" s="96"/>
      <c r="G2170" s="86"/>
      <c r="H2170" s="10">
        <v>672</v>
      </c>
      <c r="I2170" s="10">
        <v>0</v>
      </c>
      <c r="J2170" s="10">
        <v>672</v>
      </c>
      <c r="K2170" s="10">
        <v>264.48</v>
      </c>
      <c r="L2170" s="10">
        <v>0</v>
      </c>
      <c r="M2170" s="10">
        <v>264.48</v>
      </c>
      <c r="N2170" s="10">
        <v>407.52</v>
      </c>
      <c r="O2170" s="9">
        <v>0.39357142857142857</v>
      </c>
      <c r="P2170" s="10">
        <v>515.04</v>
      </c>
      <c r="Q2170" s="10">
        <v>0</v>
      </c>
      <c r="R2170" s="10">
        <v>515.04</v>
      </c>
      <c r="S2170" s="10">
        <v>156.96</v>
      </c>
      <c r="T2170" s="9">
        <v>0.76642857142857146</v>
      </c>
    </row>
    <row r="2171" spans="1:20" hidden="1" outlineLevel="4" collapsed="1" x14ac:dyDescent="0.35">
      <c r="A2171" s="14" t="s">
        <v>3</v>
      </c>
      <c r="B2171" s="14" t="s">
        <v>3</v>
      </c>
      <c r="C2171" s="13" t="s">
        <v>3</v>
      </c>
      <c r="D2171" s="12" t="s">
        <v>3</v>
      </c>
      <c r="E2171" s="12" t="s">
        <v>3</v>
      </c>
      <c r="F2171" s="96"/>
      <c r="G2171" s="86"/>
      <c r="H2171" s="10">
        <v>336</v>
      </c>
      <c r="I2171" s="10">
        <v>0</v>
      </c>
      <c r="J2171" s="10">
        <v>336</v>
      </c>
      <c r="K2171" s="10">
        <v>104.4</v>
      </c>
      <c r="L2171" s="10">
        <v>0</v>
      </c>
      <c r="M2171" s="10">
        <v>104.4</v>
      </c>
      <c r="N2171" s="10">
        <v>231.6</v>
      </c>
      <c r="O2171" s="9">
        <v>0.31071428571428572</v>
      </c>
      <c r="P2171" s="10">
        <v>187.92</v>
      </c>
      <c r="Q2171" s="10">
        <v>0</v>
      </c>
      <c r="R2171" s="10">
        <v>187.92</v>
      </c>
      <c r="S2171" s="10">
        <v>148.08000000000001</v>
      </c>
      <c r="T2171" s="9">
        <v>0.55928571428571427</v>
      </c>
    </row>
    <row r="2172" spans="1:20" hidden="1" outlineLevel="4" collapsed="1" x14ac:dyDescent="0.35">
      <c r="A2172" s="14" t="s">
        <v>3</v>
      </c>
      <c r="B2172" s="14" t="s">
        <v>3</v>
      </c>
      <c r="C2172" s="13" t="s">
        <v>3</v>
      </c>
      <c r="D2172" s="12" t="s">
        <v>3</v>
      </c>
      <c r="E2172" s="12" t="s">
        <v>3</v>
      </c>
      <c r="F2172" s="96"/>
      <c r="G2172" s="86"/>
      <c r="H2172" s="10">
        <v>504</v>
      </c>
      <c r="I2172" s="10">
        <v>0</v>
      </c>
      <c r="J2172" s="10">
        <v>504</v>
      </c>
      <c r="K2172" s="10">
        <v>153.12</v>
      </c>
      <c r="L2172" s="10">
        <v>0</v>
      </c>
      <c r="M2172" s="10">
        <v>153.12</v>
      </c>
      <c r="N2172" s="10">
        <v>350.88</v>
      </c>
      <c r="O2172" s="9">
        <v>0.30380952380952381</v>
      </c>
      <c r="P2172" s="10">
        <v>320.16000000000003</v>
      </c>
      <c r="Q2172" s="10">
        <v>0</v>
      </c>
      <c r="R2172" s="10">
        <v>320.16000000000003</v>
      </c>
      <c r="S2172" s="10">
        <v>183.84</v>
      </c>
      <c r="T2172" s="9">
        <v>0.63523809523809527</v>
      </c>
    </row>
    <row r="2173" spans="1:20" hidden="1" outlineLevel="4" collapsed="1" x14ac:dyDescent="0.35">
      <c r="A2173" s="14" t="s">
        <v>3</v>
      </c>
      <c r="B2173" s="14" t="s">
        <v>3</v>
      </c>
      <c r="C2173" s="13" t="s">
        <v>3</v>
      </c>
      <c r="D2173" s="12" t="s">
        <v>3</v>
      </c>
      <c r="E2173" s="12" t="s">
        <v>3</v>
      </c>
      <c r="F2173" s="96"/>
      <c r="G2173" s="86"/>
      <c r="H2173" s="10">
        <v>504</v>
      </c>
      <c r="I2173" s="10">
        <v>0</v>
      </c>
      <c r="J2173" s="10">
        <v>504</v>
      </c>
      <c r="K2173" s="10">
        <v>212.28</v>
      </c>
      <c r="L2173" s="10">
        <v>0</v>
      </c>
      <c r="M2173" s="10">
        <v>212.28</v>
      </c>
      <c r="N2173" s="10">
        <v>291.72000000000003</v>
      </c>
      <c r="O2173" s="9">
        <v>0.42119047619047617</v>
      </c>
      <c r="P2173" s="10">
        <v>400.2</v>
      </c>
      <c r="Q2173" s="10">
        <v>0</v>
      </c>
      <c r="R2173" s="10">
        <v>400.2</v>
      </c>
      <c r="S2173" s="10">
        <v>103.8</v>
      </c>
      <c r="T2173" s="9">
        <v>0.794047619047619</v>
      </c>
    </row>
    <row r="2174" spans="1:20" hidden="1" outlineLevel="4" collapsed="1" x14ac:dyDescent="0.35">
      <c r="A2174" s="14" t="s">
        <v>3</v>
      </c>
      <c r="B2174" s="14" t="s">
        <v>3</v>
      </c>
      <c r="C2174" s="13" t="s">
        <v>3</v>
      </c>
      <c r="D2174" s="12" t="s">
        <v>3</v>
      </c>
      <c r="E2174" s="12" t="s">
        <v>3</v>
      </c>
      <c r="F2174" s="96"/>
      <c r="G2174" s="86"/>
      <c r="H2174" s="10">
        <v>336</v>
      </c>
      <c r="I2174" s="10">
        <v>0</v>
      </c>
      <c r="J2174" s="10">
        <v>336</v>
      </c>
      <c r="K2174" s="10">
        <v>170.52</v>
      </c>
      <c r="L2174" s="10">
        <v>0</v>
      </c>
      <c r="M2174" s="10">
        <v>170.52</v>
      </c>
      <c r="N2174" s="10">
        <v>165.48</v>
      </c>
      <c r="O2174" s="9">
        <v>0.50749999999999995</v>
      </c>
      <c r="P2174" s="10">
        <v>358.44</v>
      </c>
      <c r="Q2174" s="10">
        <v>0</v>
      </c>
      <c r="R2174" s="10">
        <v>358.44</v>
      </c>
      <c r="S2174" s="11">
        <v>-22.44</v>
      </c>
      <c r="T2174" s="9">
        <v>1.0667857142857142</v>
      </c>
    </row>
    <row r="2175" spans="1:20" hidden="1" outlineLevel="4" collapsed="1" x14ac:dyDescent="0.35">
      <c r="A2175" s="14" t="s">
        <v>3</v>
      </c>
      <c r="B2175" s="14" t="s">
        <v>3</v>
      </c>
      <c r="C2175" s="13" t="s">
        <v>3</v>
      </c>
      <c r="D2175" s="12" t="s">
        <v>3</v>
      </c>
      <c r="E2175" s="12" t="s">
        <v>3</v>
      </c>
      <c r="F2175" s="96"/>
      <c r="G2175" s="86"/>
      <c r="H2175" s="10">
        <v>168</v>
      </c>
      <c r="I2175" s="10">
        <v>0</v>
      </c>
      <c r="J2175" s="10">
        <v>168</v>
      </c>
      <c r="K2175" s="10">
        <v>83.52</v>
      </c>
      <c r="L2175" s="10">
        <v>0</v>
      </c>
      <c r="M2175" s="10">
        <v>83.52</v>
      </c>
      <c r="N2175" s="10">
        <v>84.48</v>
      </c>
      <c r="O2175" s="9">
        <v>0.49714285714285716</v>
      </c>
      <c r="P2175" s="10">
        <v>167.04</v>
      </c>
      <c r="Q2175" s="10">
        <v>0</v>
      </c>
      <c r="R2175" s="10">
        <v>167.04</v>
      </c>
      <c r="S2175" s="10">
        <v>0.96</v>
      </c>
      <c r="T2175" s="9">
        <v>0.99428571428571433</v>
      </c>
    </row>
    <row r="2176" spans="1:20" hidden="1" outlineLevel="4" collapsed="1" x14ac:dyDescent="0.35">
      <c r="A2176" s="14" t="s">
        <v>3</v>
      </c>
      <c r="B2176" s="14" t="s">
        <v>3</v>
      </c>
      <c r="C2176" s="13" t="s">
        <v>3</v>
      </c>
      <c r="D2176" s="12" t="s">
        <v>3</v>
      </c>
      <c r="E2176" s="12" t="s">
        <v>3</v>
      </c>
      <c r="F2176" s="96"/>
      <c r="G2176" s="86"/>
      <c r="H2176" s="10">
        <v>622</v>
      </c>
      <c r="I2176" s="10">
        <v>0</v>
      </c>
      <c r="J2176" s="10">
        <v>622</v>
      </c>
      <c r="K2176" s="10">
        <v>274.2</v>
      </c>
      <c r="L2176" s="10">
        <v>0</v>
      </c>
      <c r="M2176" s="10">
        <v>274.2</v>
      </c>
      <c r="N2176" s="10">
        <v>347.8</v>
      </c>
      <c r="O2176" s="9">
        <v>0.44083601286173635</v>
      </c>
      <c r="P2176" s="10">
        <v>541.44000000000005</v>
      </c>
      <c r="Q2176" s="10">
        <v>0</v>
      </c>
      <c r="R2176" s="10">
        <v>541.44000000000005</v>
      </c>
      <c r="S2176" s="10">
        <v>80.56</v>
      </c>
      <c r="T2176" s="9">
        <v>0.87048231511254015</v>
      </c>
    </row>
    <row r="2177" spans="1:20" hidden="1" outlineLevel="4" collapsed="1" x14ac:dyDescent="0.35">
      <c r="A2177" s="14" t="s">
        <v>3</v>
      </c>
      <c r="B2177" s="14" t="s">
        <v>3</v>
      </c>
      <c r="C2177" s="13" t="s">
        <v>3</v>
      </c>
      <c r="D2177" s="12" t="s">
        <v>3</v>
      </c>
      <c r="E2177" s="12" t="s">
        <v>3</v>
      </c>
      <c r="F2177" s="96"/>
      <c r="G2177" s="86"/>
      <c r="H2177" s="10">
        <v>2621</v>
      </c>
      <c r="I2177" s="10">
        <v>0</v>
      </c>
      <c r="J2177" s="10">
        <v>2621</v>
      </c>
      <c r="K2177" s="10">
        <v>1101.06</v>
      </c>
      <c r="L2177" s="10">
        <v>0</v>
      </c>
      <c r="M2177" s="10">
        <v>1101.06</v>
      </c>
      <c r="N2177" s="10">
        <v>1519.94</v>
      </c>
      <c r="O2177" s="9">
        <v>0.42009156810377718</v>
      </c>
      <c r="P2177" s="10">
        <v>2111.64</v>
      </c>
      <c r="Q2177" s="10">
        <v>0</v>
      </c>
      <c r="R2177" s="10">
        <v>2111.64</v>
      </c>
      <c r="S2177" s="10">
        <v>509.36</v>
      </c>
      <c r="T2177" s="9">
        <v>0.80566196108355592</v>
      </c>
    </row>
    <row r="2178" spans="1:20" hidden="1" outlineLevel="4" collapsed="1" x14ac:dyDescent="0.35">
      <c r="A2178" s="14" t="s">
        <v>3</v>
      </c>
      <c r="B2178" s="14" t="s">
        <v>3</v>
      </c>
      <c r="C2178" s="13" t="s">
        <v>3</v>
      </c>
      <c r="D2178" s="12" t="s">
        <v>3</v>
      </c>
      <c r="E2178" s="12" t="s">
        <v>3</v>
      </c>
      <c r="F2178" s="96"/>
      <c r="G2178" s="86"/>
      <c r="H2178" s="10">
        <v>613</v>
      </c>
      <c r="I2178" s="10">
        <v>0</v>
      </c>
      <c r="J2178" s="10">
        <v>613</v>
      </c>
      <c r="K2178" s="10">
        <v>283.98</v>
      </c>
      <c r="L2178" s="10">
        <v>0</v>
      </c>
      <c r="M2178" s="10">
        <v>283.98</v>
      </c>
      <c r="N2178" s="10">
        <v>329.02</v>
      </c>
      <c r="O2178" s="9">
        <v>0.4632626427406199</v>
      </c>
      <c r="P2178" s="10">
        <v>547.08000000000004</v>
      </c>
      <c r="Q2178" s="10">
        <v>0</v>
      </c>
      <c r="R2178" s="10">
        <v>547.08000000000004</v>
      </c>
      <c r="S2178" s="10">
        <v>65.92</v>
      </c>
      <c r="T2178" s="9">
        <v>0.89246329526916801</v>
      </c>
    </row>
    <row r="2179" spans="1:20" hidden="1" outlineLevel="4" collapsed="1" x14ac:dyDescent="0.35">
      <c r="A2179" s="14" t="s">
        <v>3</v>
      </c>
      <c r="B2179" s="14" t="s">
        <v>3</v>
      </c>
      <c r="C2179" s="13" t="s">
        <v>3</v>
      </c>
      <c r="D2179" s="12" t="s">
        <v>3</v>
      </c>
      <c r="E2179" s="12" t="s">
        <v>3</v>
      </c>
      <c r="F2179" s="96"/>
      <c r="G2179" s="86"/>
      <c r="H2179" s="10">
        <v>1387</v>
      </c>
      <c r="I2179" s="10">
        <v>0</v>
      </c>
      <c r="J2179" s="10">
        <v>1387</v>
      </c>
      <c r="K2179" s="10">
        <v>696</v>
      </c>
      <c r="L2179" s="10">
        <v>0</v>
      </c>
      <c r="M2179" s="10">
        <v>696</v>
      </c>
      <c r="N2179" s="10">
        <v>691</v>
      </c>
      <c r="O2179" s="9">
        <v>0.50180245133381396</v>
      </c>
      <c r="P2179" s="10">
        <v>1405.92</v>
      </c>
      <c r="Q2179" s="10">
        <v>0</v>
      </c>
      <c r="R2179" s="10">
        <v>1405.92</v>
      </c>
      <c r="S2179" s="11">
        <v>-18.920000000000002</v>
      </c>
      <c r="T2179" s="9">
        <v>1.0136409516943043</v>
      </c>
    </row>
    <row r="2180" spans="1:20" hidden="1" outlineLevel="4" collapsed="1" x14ac:dyDescent="0.35">
      <c r="A2180" s="14" t="s">
        <v>3</v>
      </c>
      <c r="B2180" s="14" t="s">
        <v>3</v>
      </c>
      <c r="C2180" s="13" t="s">
        <v>3</v>
      </c>
      <c r="D2180" s="12" t="s">
        <v>3</v>
      </c>
      <c r="E2180" s="12" t="s">
        <v>3</v>
      </c>
      <c r="F2180" s="96"/>
      <c r="G2180" s="86"/>
      <c r="H2180" s="10">
        <v>537</v>
      </c>
      <c r="I2180" s="10">
        <v>0</v>
      </c>
      <c r="J2180" s="10">
        <v>537</v>
      </c>
      <c r="K2180" s="10">
        <v>243.6</v>
      </c>
      <c r="L2180" s="10">
        <v>0</v>
      </c>
      <c r="M2180" s="10">
        <v>243.6</v>
      </c>
      <c r="N2180" s="10">
        <v>293.39999999999998</v>
      </c>
      <c r="O2180" s="9">
        <v>0.45363128491620114</v>
      </c>
      <c r="P2180" s="10">
        <v>452.4</v>
      </c>
      <c r="Q2180" s="10">
        <v>0</v>
      </c>
      <c r="R2180" s="10">
        <v>452.4</v>
      </c>
      <c r="S2180" s="10">
        <v>84.6</v>
      </c>
      <c r="T2180" s="9">
        <v>0.84245810055865922</v>
      </c>
    </row>
    <row r="2181" spans="1:20" hidden="1" outlineLevel="4" collapsed="1" x14ac:dyDescent="0.35">
      <c r="A2181" s="14" t="s">
        <v>3</v>
      </c>
      <c r="B2181" s="14" t="s">
        <v>3</v>
      </c>
      <c r="C2181" s="13" t="s">
        <v>3</v>
      </c>
      <c r="D2181" s="12" t="s">
        <v>3</v>
      </c>
      <c r="E2181" s="12" t="s">
        <v>3</v>
      </c>
      <c r="F2181" s="96"/>
      <c r="G2181" s="86"/>
      <c r="H2181" s="10">
        <v>176</v>
      </c>
      <c r="I2181" s="10">
        <v>0</v>
      </c>
      <c r="J2181" s="10">
        <v>176</v>
      </c>
      <c r="K2181" s="10">
        <v>83.52</v>
      </c>
      <c r="L2181" s="10">
        <v>0</v>
      </c>
      <c r="M2181" s="10">
        <v>83.52</v>
      </c>
      <c r="N2181" s="10">
        <v>92.48</v>
      </c>
      <c r="O2181" s="9">
        <v>0.47454545454545455</v>
      </c>
      <c r="P2181" s="10">
        <v>167.04</v>
      </c>
      <c r="Q2181" s="10">
        <v>0</v>
      </c>
      <c r="R2181" s="10">
        <v>167.04</v>
      </c>
      <c r="S2181" s="10">
        <v>8.9600000000000009</v>
      </c>
      <c r="T2181" s="9">
        <v>0.9490909090909091</v>
      </c>
    </row>
    <row r="2182" spans="1:20" hidden="1" outlineLevel="4" collapsed="1" x14ac:dyDescent="0.35">
      <c r="A2182" s="14" t="s">
        <v>3</v>
      </c>
      <c r="B2182" s="14" t="s">
        <v>3</v>
      </c>
      <c r="C2182" s="13" t="s">
        <v>3</v>
      </c>
      <c r="D2182" s="12" t="s">
        <v>3</v>
      </c>
      <c r="E2182" s="12" t="s">
        <v>3</v>
      </c>
      <c r="F2182" s="96"/>
      <c r="G2182" s="86"/>
      <c r="H2182" s="10">
        <v>260</v>
      </c>
      <c r="I2182" s="10">
        <v>0</v>
      </c>
      <c r="J2182" s="10">
        <v>260</v>
      </c>
      <c r="K2182" s="10">
        <v>129.47999999999999</v>
      </c>
      <c r="L2182" s="10">
        <v>0</v>
      </c>
      <c r="M2182" s="10">
        <v>129.47999999999999</v>
      </c>
      <c r="N2182" s="10">
        <v>130.52000000000001</v>
      </c>
      <c r="O2182" s="9">
        <v>0.498</v>
      </c>
      <c r="P2182" s="10">
        <v>258.95999999999998</v>
      </c>
      <c r="Q2182" s="10">
        <v>0</v>
      </c>
      <c r="R2182" s="10">
        <v>258.95999999999998</v>
      </c>
      <c r="S2182" s="10">
        <v>1.04</v>
      </c>
      <c r="T2182" s="9">
        <v>0.996</v>
      </c>
    </row>
    <row r="2183" spans="1:20" hidden="1" outlineLevel="4" collapsed="1" x14ac:dyDescent="0.35">
      <c r="A2183" s="14" t="s">
        <v>3</v>
      </c>
      <c r="B2183" s="14" t="s">
        <v>3</v>
      </c>
      <c r="C2183" s="13" t="s">
        <v>3</v>
      </c>
      <c r="D2183" s="12" t="s">
        <v>3</v>
      </c>
      <c r="E2183" s="12" t="s">
        <v>3</v>
      </c>
      <c r="F2183" s="96"/>
      <c r="G2183" s="86"/>
      <c r="H2183" s="10">
        <v>101</v>
      </c>
      <c r="I2183" s="10">
        <v>0</v>
      </c>
      <c r="J2183" s="10">
        <v>101</v>
      </c>
      <c r="K2183" s="10">
        <v>70.98</v>
      </c>
      <c r="L2183" s="10">
        <v>0</v>
      </c>
      <c r="M2183" s="10">
        <v>70.98</v>
      </c>
      <c r="N2183" s="10">
        <v>30.02</v>
      </c>
      <c r="O2183" s="9">
        <v>0.70277227722772273</v>
      </c>
      <c r="P2183" s="10">
        <v>141.96</v>
      </c>
      <c r="Q2183" s="10">
        <v>0</v>
      </c>
      <c r="R2183" s="10">
        <v>141.96</v>
      </c>
      <c r="S2183" s="11">
        <v>-40.96</v>
      </c>
      <c r="T2183" s="9">
        <v>1.4055445544554455</v>
      </c>
    </row>
    <row r="2184" spans="1:20" hidden="1" outlineLevel="4" collapsed="1" x14ac:dyDescent="0.35">
      <c r="A2184" s="14" t="s">
        <v>3</v>
      </c>
      <c r="B2184" s="14" t="s">
        <v>3</v>
      </c>
      <c r="C2184" s="13" t="s">
        <v>3</v>
      </c>
      <c r="D2184" s="12" t="s">
        <v>3</v>
      </c>
      <c r="E2184" s="12" t="s">
        <v>3</v>
      </c>
      <c r="F2184" s="96"/>
      <c r="G2184" s="86"/>
      <c r="H2184" s="10">
        <v>168</v>
      </c>
      <c r="I2184" s="10">
        <v>0</v>
      </c>
      <c r="J2184" s="10">
        <v>168</v>
      </c>
      <c r="K2184" s="10">
        <v>83.52</v>
      </c>
      <c r="L2184" s="10">
        <v>0</v>
      </c>
      <c r="M2184" s="10">
        <v>83.52</v>
      </c>
      <c r="N2184" s="10">
        <v>84.48</v>
      </c>
      <c r="O2184" s="9">
        <v>0.49714285714285716</v>
      </c>
      <c r="P2184" s="10">
        <v>167.04</v>
      </c>
      <c r="Q2184" s="10">
        <v>0</v>
      </c>
      <c r="R2184" s="10">
        <v>167.04</v>
      </c>
      <c r="S2184" s="10">
        <v>0.96</v>
      </c>
      <c r="T2184" s="9">
        <v>0.99428571428571433</v>
      </c>
    </row>
    <row r="2185" spans="1:20" hidden="1" outlineLevel="4" collapsed="1" x14ac:dyDescent="0.35">
      <c r="A2185" s="14" t="s">
        <v>3</v>
      </c>
      <c r="B2185" s="14" t="s">
        <v>3</v>
      </c>
      <c r="C2185" s="13" t="s">
        <v>3</v>
      </c>
      <c r="D2185" s="12" t="s">
        <v>3</v>
      </c>
      <c r="E2185" s="12" t="s">
        <v>3</v>
      </c>
      <c r="F2185" s="96"/>
      <c r="G2185" s="86"/>
      <c r="H2185" s="10">
        <v>1512</v>
      </c>
      <c r="I2185" s="10">
        <v>0</v>
      </c>
      <c r="J2185" s="10">
        <v>1512</v>
      </c>
      <c r="K2185" s="10">
        <v>570.72</v>
      </c>
      <c r="L2185" s="10">
        <v>0</v>
      </c>
      <c r="M2185" s="10">
        <v>570.72</v>
      </c>
      <c r="N2185" s="10">
        <v>941.28</v>
      </c>
      <c r="O2185" s="9">
        <v>0.37746031746031744</v>
      </c>
      <c r="P2185" s="10">
        <v>1155.3599999999999</v>
      </c>
      <c r="Q2185" s="10">
        <v>0</v>
      </c>
      <c r="R2185" s="10">
        <v>1155.3599999999999</v>
      </c>
      <c r="S2185" s="10">
        <v>356.64</v>
      </c>
      <c r="T2185" s="9">
        <v>0.7641269841269841</v>
      </c>
    </row>
    <row r="2186" spans="1:20" hidden="1" outlineLevel="4" collapsed="1" x14ac:dyDescent="0.35">
      <c r="A2186" s="14" t="s">
        <v>3</v>
      </c>
      <c r="B2186" s="14" t="s">
        <v>3</v>
      </c>
      <c r="C2186" s="13" t="s">
        <v>3</v>
      </c>
      <c r="D2186" s="12" t="s">
        <v>3</v>
      </c>
      <c r="E2186" s="12" t="s">
        <v>3</v>
      </c>
      <c r="F2186" s="96"/>
      <c r="G2186" s="86"/>
      <c r="H2186" s="10">
        <v>252</v>
      </c>
      <c r="I2186" s="10">
        <v>0</v>
      </c>
      <c r="J2186" s="10">
        <v>252</v>
      </c>
      <c r="K2186" s="10">
        <v>125.28</v>
      </c>
      <c r="L2186" s="10">
        <v>0</v>
      </c>
      <c r="M2186" s="10">
        <v>125.28</v>
      </c>
      <c r="N2186" s="10">
        <v>126.72</v>
      </c>
      <c r="O2186" s="9">
        <v>0.49714285714285716</v>
      </c>
      <c r="P2186" s="10">
        <v>250.56</v>
      </c>
      <c r="Q2186" s="10">
        <v>0</v>
      </c>
      <c r="R2186" s="10">
        <v>250.56</v>
      </c>
      <c r="S2186" s="10">
        <v>1.44</v>
      </c>
      <c r="T2186" s="9">
        <v>0.99428571428571433</v>
      </c>
    </row>
    <row r="2187" spans="1:20" hidden="1" outlineLevel="4" collapsed="1" x14ac:dyDescent="0.35">
      <c r="A2187" s="14" t="s">
        <v>3</v>
      </c>
      <c r="B2187" s="14" t="s">
        <v>3</v>
      </c>
      <c r="C2187" s="13" t="s">
        <v>3</v>
      </c>
      <c r="D2187" s="12" t="s">
        <v>3</v>
      </c>
      <c r="E2187" s="12" t="s">
        <v>3</v>
      </c>
      <c r="F2187" s="96"/>
      <c r="G2187" s="86"/>
      <c r="H2187" s="10">
        <v>352</v>
      </c>
      <c r="I2187" s="10">
        <v>0</v>
      </c>
      <c r="J2187" s="10">
        <v>352</v>
      </c>
      <c r="K2187" s="10">
        <v>174.54</v>
      </c>
      <c r="L2187" s="10">
        <v>0</v>
      </c>
      <c r="M2187" s="10">
        <v>174.54</v>
      </c>
      <c r="N2187" s="10">
        <v>177.46</v>
      </c>
      <c r="O2187" s="9">
        <v>0.49585227272727272</v>
      </c>
      <c r="P2187" s="10">
        <v>349.08</v>
      </c>
      <c r="Q2187" s="10">
        <v>3</v>
      </c>
      <c r="R2187" s="10">
        <v>352.08</v>
      </c>
      <c r="S2187" s="11">
        <v>-0.08</v>
      </c>
      <c r="T2187" s="9">
        <v>1.0002272727272727</v>
      </c>
    </row>
    <row r="2188" spans="1:20" hidden="1" outlineLevel="4" collapsed="1" x14ac:dyDescent="0.35">
      <c r="A2188" s="14" t="s">
        <v>3</v>
      </c>
      <c r="B2188" s="14" t="s">
        <v>3</v>
      </c>
      <c r="C2188" s="13" t="s">
        <v>3</v>
      </c>
      <c r="D2188" s="12" t="s">
        <v>3</v>
      </c>
      <c r="E2188" s="12" t="s">
        <v>3</v>
      </c>
      <c r="F2188" s="96"/>
      <c r="G2188" s="86"/>
      <c r="H2188" s="10">
        <v>84</v>
      </c>
      <c r="I2188" s="10">
        <v>0</v>
      </c>
      <c r="J2188" s="10">
        <v>84</v>
      </c>
      <c r="K2188" s="10">
        <v>0</v>
      </c>
      <c r="L2188" s="10">
        <v>0</v>
      </c>
      <c r="M2188" s="10">
        <v>0</v>
      </c>
      <c r="N2188" s="10">
        <v>84</v>
      </c>
      <c r="O2188" s="9">
        <v>0</v>
      </c>
      <c r="P2188" s="10">
        <v>0</v>
      </c>
      <c r="Q2188" s="10">
        <v>0</v>
      </c>
      <c r="R2188" s="10">
        <v>0</v>
      </c>
      <c r="S2188" s="10">
        <v>84</v>
      </c>
      <c r="T2188" s="9">
        <v>0</v>
      </c>
    </row>
    <row r="2189" spans="1:20" hidden="1" outlineLevel="4" collapsed="1" x14ac:dyDescent="0.35">
      <c r="A2189" s="14" t="s">
        <v>3</v>
      </c>
      <c r="B2189" s="14" t="s">
        <v>3</v>
      </c>
      <c r="C2189" s="13" t="s">
        <v>3</v>
      </c>
      <c r="D2189" s="12" t="s">
        <v>3</v>
      </c>
      <c r="E2189" s="12" t="s">
        <v>3</v>
      </c>
      <c r="F2189" s="96"/>
      <c r="G2189" s="86"/>
      <c r="H2189" s="10">
        <v>336</v>
      </c>
      <c r="I2189" s="10">
        <v>0</v>
      </c>
      <c r="J2189" s="10">
        <v>336</v>
      </c>
      <c r="K2189" s="10">
        <v>166.14</v>
      </c>
      <c r="L2189" s="10">
        <v>0</v>
      </c>
      <c r="M2189" s="10">
        <v>166.14</v>
      </c>
      <c r="N2189" s="10">
        <v>169.86</v>
      </c>
      <c r="O2189" s="9">
        <v>0.49446428571428569</v>
      </c>
      <c r="P2189" s="10">
        <v>327.78</v>
      </c>
      <c r="Q2189" s="10">
        <v>0</v>
      </c>
      <c r="R2189" s="10">
        <v>327.78</v>
      </c>
      <c r="S2189" s="10">
        <v>8.2200000000000006</v>
      </c>
      <c r="T2189" s="9">
        <v>0.97553571428571428</v>
      </c>
    </row>
    <row r="2190" spans="1:20" hidden="1" outlineLevel="4" collapsed="1" x14ac:dyDescent="0.35">
      <c r="A2190" s="14" t="s">
        <v>3</v>
      </c>
      <c r="B2190" s="14" t="s">
        <v>3</v>
      </c>
      <c r="C2190" s="13" t="s">
        <v>3</v>
      </c>
      <c r="D2190" s="12" t="s">
        <v>3</v>
      </c>
      <c r="E2190" s="12" t="s">
        <v>3</v>
      </c>
      <c r="F2190" s="96"/>
      <c r="G2190" s="86"/>
      <c r="H2190" s="10">
        <v>1050</v>
      </c>
      <c r="I2190" s="10">
        <v>0</v>
      </c>
      <c r="J2190" s="10">
        <v>1050</v>
      </c>
      <c r="K2190" s="10">
        <v>408.06</v>
      </c>
      <c r="L2190" s="10">
        <v>0</v>
      </c>
      <c r="M2190" s="10">
        <v>408.06</v>
      </c>
      <c r="N2190" s="10">
        <v>641.94000000000005</v>
      </c>
      <c r="O2190" s="9">
        <v>0.38862857142857143</v>
      </c>
      <c r="P2190" s="10">
        <v>757.98</v>
      </c>
      <c r="Q2190" s="10">
        <v>0</v>
      </c>
      <c r="R2190" s="10">
        <v>757.98</v>
      </c>
      <c r="S2190" s="10">
        <v>292.02</v>
      </c>
      <c r="T2190" s="9">
        <v>0.72188571428571424</v>
      </c>
    </row>
    <row r="2191" spans="1:20" hidden="1" outlineLevel="4" collapsed="1" x14ac:dyDescent="0.35">
      <c r="A2191" s="14" t="s">
        <v>3</v>
      </c>
      <c r="B2191" s="14" t="s">
        <v>3</v>
      </c>
      <c r="C2191" s="13" t="s">
        <v>3</v>
      </c>
      <c r="D2191" s="12" t="s">
        <v>3</v>
      </c>
      <c r="E2191" s="12" t="s">
        <v>3</v>
      </c>
      <c r="F2191" s="96"/>
      <c r="G2191" s="86"/>
      <c r="H2191" s="10">
        <v>1327</v>
      </c>
      <c r="I2191" s="10">
        <v>0</v>
      </c>
      <c r="J2191" s="10">
        <v>1327</v>
      </c>
      <c r="K2191" s="10">
        <v>624.44000000000005</v>
      </c>
      <c r="L2191" s="10">
        <v>0</v>
      </c>
      <c r="M2191" s="10">
        <v>624.44000000000005</v>
      </c>
      <c r="N2191" s="10">
        <v>702.56</v>
      </c>
      <c r="O2191" s="9">
        <v>0.47056518462697816</v>
      </c>
      <c r="P2191" s="10">
        <v>1288.82</v>
      </c>
      <c r="Q2191" s="10">
        <v>0</v>
      </c>
      <c r="R2191" s="10">
        <v>1288.82</v>
      </c>
      <c r="S2191" s="10">
        <v>38.18</v>
      </c>
      <c r="T2191" s="9">
        <v>0.97122833458929914</v>
      </c>
    </row>
    <row r="2192" spans="1:20" hidden="1" outlineLevel="4" collapsed="1" x14ac:dyDescent="0.35">
      <c r="A2192" s="14" t="s">
        <v>3</v>
      </c>
      <c r="B2192" s="14" t="s">
        <v>3</v>
      </c>
      <c r="C2192" s="13" t="s">
        <v>3</v>
      </c>
      <c r="D2192" s="12" t="s">
        <v>3</v>
      </c>
      <c r="E2192" s="12" t="s">
        <v>3</v>
      </c>
      <c r="F2192" s="96"/>
      <c r="G2192" s="86"/>
      <c r="H2192" s="10">
        <v>1231</v>
      </c>
      <c r="I2192" s="10">
        <v>0</v>
      </c>
      <c r="J2192" s="10">
        <v>1231</v>
      </c>
      <c r="K2192" s="10">
        <v>613.72</v>
      </c>
      <c r="L2192" s="10">
        <v>0</v>
      </c>
      <c r="M2192" s="10">
        <v>613.72</v>
      </c>
      <c r="N2192" s="10">
        <v>617.28</v>
      </c>
      <c r="O2192" s="9">
        <v>0.4985540211210398</v>
      </c>
      <c r="P2192" s="10">
        <v>1229.26</v>
      </c>
      <c r="Q2192" s="10">
        <v>0</v>
      </c>
      <c r="R2192" s="10">
        <v>1229.26</v>
      </c>
      <c r="S2192" s="10">
        <v>1.74</v>
      </c>
      <c r="T2192" s="9">
        <v>0.99858651502843221</v>
      </c>
    </row>
    <row r="2193" spans="1:20" hidden="1" outlineLevel="4" collapsed="1" x14ac:dyDescent="0.35">
      <c r="A2193" s="14" t="s">
        <v>3</v>
      </c>
      <c r="B2193" s="14" t="s">
        <v>3</v>
      </c>
      <c r="C2193" s="13" t="s">
        <v>3</v>
      </c>
      <c r="D2193" s="12" t="s">
        <v>3</v>
      </c>
      <c r="E2193" s="12" t="s">
        <v>3</v>
      </c>
      <c r="F2193" s="96"/>
      <c r="G2193" s="86"/>
      <c r="H2193" s="10">
        <v>29</v>
      </c>
      <c r="I2193" s="10">
        <v>0</v>
      </c>
      <c r="J2193" s="10">
        <v>29</v>
      </c>
      <c r="K2193" s="10">
        <v>14.64</v>
      </c>
      <c r="L2193" s="10">
        <v>0</v>
      </c>
      <c r="M2193" s="10">
        <v>14.64</v>
      </c>
      <c r="N2193" s="10">
        <v>14.36</v>
      </c>
      <c r="O2193" s="9">
        <v>0.50482758620689661</v>
      </c>
      <c r="P2193" s="10">
        <v>29.28</v>
      </c>
      <c r="Q2193" s="10">
        <v>0</v>
      </c>
      <c r="R2193" s="10">
        <v>29.28</v>
      </c>
      <c r="S2193" s="11">
        <v>-0.28000000000000003</v>
      </c>
      <c r="T2193" s="9">
        <v>1.0096551724137932</v>
      </c>
    </row>
    <row r="2194" spans="1:20" hidden="1" outlineLevel="4" collapsed="1" x14ac:dyDescent="0.35">
      <c r="A2194" s="14" t="s">
        <v>3</v>
      </c>
      <c r="B2194" s="14" t="s">
        <v>3</v>
      </c>
      <c r="C2194" s="13" t="s">
        <v>3</v>
      </c>
      <c r="D2194" s="12" t="s">
        <v>3</v>
      </c>
      <c r="E2194" s="12" t="s">
        <v>3</v>
      </c>
      <c r="F2194" s="96"/>
      <c r="G2194" s="86"/>
      <c r="H2194" s="10">
        <v>168</v>
      </c>
      <c r="I2194" s="10">
        <v>0</v>
      </c>
      <c r="J2194" s="10">
        <v>168</v>
      </c>
      <c r="K2194" s="10">
        <v>83.52</v>
      </c>
      <c r="L2194" s="10">
        <v>0</v>
      </c>
      <c r="M2194" s="10">
        <v>83.52</v>
      </c>
      <c r="N2194" s="10">
        <v>84.48</v>
      </c>
      <c r="O2194" s="9">
        <v>0.49714285714285716</v>
      </c>
      <c r="P2194" s="10">
        <v>167.04</v>
      </c>
      <c r="Q2194" s="10">
        <v>0</v>
      </c>
      <c r="R2194" s="10">
        <v>167.04</v>
      </c>
      <c r="S2194" s="10">
        <v>0.96</v>
      </c>
      <c r="T2194" s="9">
        <v>0.99428571428571433</v>
      </c>
    </row>
    <row r="2195" spans="1:20" hidden="1" outlineLevel="4" collapsed="1" x14ac:dyDescent="0.35">
      <c r="A2195" s="14" t="s">
        <v>3</v>
      </c>
      <c r="B2195" s="14" t="s">
        <v>3</v>
      </c>
      <c r="C2195" s="13" t="s">
        <v>3</v>
      </c>
      <c r="D2195" s="12" t="s">
        <v>3</v>
      </c>
      <c r="E2195" s="12" t="s">
        <v>3</v>
      </c>
      <c r="F2195" s="96"/>
      <c r="G2195" s="86"/>
      <c r="H2195" s="10">
        <v>84</v>
      </c>
      <c r="I2195" s="10">
        <v>0</v>
      </c>
      <c r="J2195" s="10">
        <v>84</v>
      </c>
      <c r="K2195" s="10">
        <v>13.92</v>
      </c>
      <c r="L2195" s="10">
        <v>0</v>
      </c>
      <c r="M2195" s="10">
        <v>13.92</v>
      </c>
      <c r="N2195" s="10">
        <v>70.08</v>
      </c>
      <c r="O2195" s="9">
        <v>0.1657142857142857</v>
      </c>
      <c r="P2195" s="10">
        <v>13.92</v>
      </c>
      <c r="Q2195" s="10">
        <v>0</v>
      </c>
      <c r="R2195" s="10">
        <v>13.92</v>
      </c>
      <c r="S2195" s="10">
        <v>70.08</v>
      </c>
      <c r="T2195" s="9">
        <v>0.1657142857142857</v>
      </c>
    </row>
    <row r="2196" spans="1:20" hidden="1" outlineLevel="4" collapsed="1" x14ac:dyDescent="0.35">
      <c r="A2196" s="14" t="s">
        <v>3</v>
      </c>
      <c r="B2196" s="14" t="s">
        <v>3</v>
      </c>
      <c r="C2196" s="13" t="s">
        <v>3</v>
      </c>
      <c r="D2196" s="12" t="s">
        <v>3</v>
      </c>
      <c r="E2196" s="12" t="s">
        <v>3</v>
      </c>
      <c r="F2196" s="96"/>
      <c r="G2196" s="86"/>
      <c r="H2196" s="10">
        <v>252</v>
      </c>
      <c r="I2196" s="10">
        <v>0</v>
      </c>
      <c r="J2196" s="10">
        <v>252</v>
      </c>
      <c r="K2196" s="10">
        <v>133.47999999999999</v>
      </c>
      <c r="L2196" s="10">
        <v>0</v>
      </c>
      <c r="M2196" s="10">
        <v>133.47999999999999</v>
      </c>
      <c r="N2196" s="10">
        <v>118.52</v>
      </c>
      <c r="O2196" s="9">
        <v>0.52968253968253964</v>
      </c>
      <c r="P2196" s="10">
        <v>283.36</v>
      </c>
      <c r="Q2196" s="10">
        <v>0</v>
      </c>
      <c r="R2196" s="10">
        <v>283.36</v>
      </c>
      <c r="S2196" s="11">
        <v>-31.36</v>
      </c>
      <c r="T2196" s="9">
        <v>1.1244444444444444</v>
      </c>
    </row>
    <row r="2197" spans="1:20" hidden="1" outlineLevel="4" collapsed="1" x14ac:dyDescent="0.35">
      <c r="A2197" s="14" t="s">
        <v>3</v>
      </c>
      <c r="B2197" s="14" t="s">
        <v>3</v>
      </c>
      <c r="C2197" s="13" t="s">
        <v>3</v>
      </c>
      <c r="D2197" s="12" t="s">
        <v>3</v>
      </c>
      <c r="E2197" s="12" t="s">
        <v>3</v>
      </c>
      <c r="F2197" s="96"/>
      <c r="G2197" s="86"/>
      <c r="H2197" s="10">
        <v>84</v>
      </c>
      <c r="I2197" s="10">
        <v>0</v>
      </c>
      <c r="J2197" s="10">
        <v>84</v>
      </c>
      <c r="K2197" s="10">
        <v>41.76</v>
      </c>
      <c r="L2197" s="10">
        <v>0</v>
      </c>
      <c r="M2197" s="10">
        <v>41.76</v>
      </c>
      <c r="N2197" s="10">
        <v>42.24</v>
      </c>
      <c r="O2197" s="9">
        <v>0.49714285714285716</v>
      </c>
      <c r="P2197" s="10">
        <v>83.52</v>
      </c>
      <c r="Q2197" s="10">
        <v>0</v>
      </c>
      <c r="R2197" s="10">
        <v>83.52</v>
      </c>
      <c r="S2197" s="10">
        <v>0.48</v>
      </c>
      <c r="T2197" s="9">
        <v>0.99428571428571433</v>
      </c>
    </row>
    <row r="2198" spans="1:20" hidden="1" outlineLevel="4" collapsed="1" x14ac:dyDescent="0.35">
      <c r="A2198" s="14" t="s">
        <v>3</v>
      </c>
      <c r="B2198" s="14" t="s">
        <v>3</v>
      </c>
      <c r="C2198" s="13" t="s">
        <v>3</v>
      </c>
      <c r="D2198" s="12" t="s">
        <v>3</v>
      </c>
      <c r="E2198" s="12" t="s">
        <v>3</v>
      </c>
      <c r="F2198" s="96"/>
      <c r="G2198" s="86"/>
      <c r="H2198" s="10">
        <v>168</v>
      </c>
      <c r="I2198" s="10">
        <v>0</v>
      </c>
      <c r="J2198" s="10">
        <v>168</v>
      </c>
      <c r="K2198" s="10">
        <v>85.06</v>
      </c>
      <c r="L2198" s="10">
        <v>0</v>
      </c>
      <c r="M2198" s="10">
        <v>85.06</v>
      </c>
      <c r="N2198" s="10">
        <v>82.94</v>
      </c>
      <c r="O2198" s="9">
        <v>0.50630952380952376</v>
      </c>
      <c r="P2198" s="10">
        <v>194.08</v>
      </c>
      <c r="Q2198" s="10">
        <v>0</v>
      </c>
      <c r="R2198" s="10">
        <v>194.08</v>
      </c>
      <c r="S2198" s="11">
        <v>-26.08</v>
      </c>
      <c r="T2198" s="9">
        <v>1.1552380952380952</v>
      </c>
    </row>
    <row r="2199" spans="1:20" hidden="1" outlineLevel="4" collapsed="1" x14ac:dyDescent="0.35">
      <c r="A2199" s="14" t="s">
        <v>3</v>
      </c>
      <c r="B2199" s="14" t="s">
        <v>3</v>
      </c>
      <c r="C2199" s="13" t="s">
        <v>3</v>
      </c>
      <c r="D2199" s="12" t="s">
        <v>3</v>
      </c>
      <c r="E2199" s="12" t="s">
        <v>3</v>
      </c>
      <c r="F2199" s="96"/>
      <c r="G2199" s="86"/>
      <c r="H2199" s="10">
        <v>84</v>
      </c>
      <c r="I2199" s="10">
        <v>0</v>
      </c>
      <c r="J2199" s="10">
        <v>84</v>
      </c>
      <c r="K2199" s="10">
        <v>41.76</v>
      </c>
      <c r="L2199" s="10">
        <v>0</v>
      </c>
      <c r="M2199" s="10">
        <v>41.76</v>
      </c>
      <c r="N2199" s="10">
        <v>42.24</v>
      </c>
      <c r="O2199" s="9">
        <v>0.49714285714285716</v>
      </c>
      <c r="P2199" s="10">
        <v>83.52</v>
      </c>
      <c r="Q2199" s="10">
        <v>0</v>
      </c>
      <c r="R2199" s="10">
        <v>83.52</v>
      </c>
      <c r="S2199" s="10">
        <v>0.48</v>
      </c>
      <c r="T2199" s="9">
        <v>0.99428571428571433</v>
      </c>
    </row>
    <row r="2200" spans="1:20" hidden="1" outlineLevel="4" collapsed="1" x14ac:dyDescent="0.35">
      <c r="A2200" s="14" t="s">
        <v>3</v>
      </c>
      <c r="B2200" s="14" t="s">
        <v>3</v>
      </c>
      <c r="C2200" s="13" t="s">
        <v>3</v>
      </c>
      <c r="D2200" s="12" t="s">
        <v>3</v>
      </c>
      <c r="E2200" s="12" t="s">
        <v>3</v>
      </c>
      <c r="F2200" s="96"/>
      <c r="G2200" s="86"/>
      <c r="H2200" s="10">
        <v>84</v>
      </c>
      <c r="I2200" s="10">
        <v>0</v>
      </c>
      <c r="J2200" s="10">
        <v>84</v>
      </c>
      <c r="K2200" s="10">
        <v>27.84</v>
      </c>
      <c r="L2200" s="10">
        <v>0</v>
      </c>
      <c r="M2200" s="10">
        <v>27.84</v>
      </c>
      <c r="N2200" s="10">
        <v>56.16</v>
      </c>
      <c r="O2200" s="9">
        <v>0.33142857142857141</v>
      </c>
      <c r="P2200" s="10">
        <v>27.84</v>
      </c>
      <c r="Q2200" s="10">
        <v>0</v>
      </c>
      <c r="R2200" s="10">
        <v>27.84</v>
      </c>
      <c r="S2200" s="10">
        <v>56.16</v>
      </c>
      <c r="T2200" s="9">
        <v>0.33142857142857141</v>
      </c>
    </row>
    <row r="2201" spans="1:20" hidden="1" outlineLevel="4" collapsed="1" x14ac:dyDescent="0.35">
      <c r="A2201" s="14" t="s">
        <v>3</v>
      </c>
      <c r="B2201" s="14" t="s">
        <v>3</v>
      </c>
      <c r="C2201" s="13" t="s">
        <v>3</v>
      </c>
      <c r="D2201" s="12" t="s">
        <v>3</v>
      </c>
      <c r="E2201" s="12" t="s">
        <v>3</v>
      </c>
      <c r="F2201" s="96"/>
      <c r="G2201" s="86"/>
      <c r="H2201" s="10">
        <v>84</v>
      </c>
      <c r="I2201" s="10">
        <v>0</v>
      </c>
      <c r="J2201" s="10">
        <v>84</v>
      </c>
      <c r="K2201" s="10">
        <v>34.799999999999997</v>
      </c>
      <c r="L2201" s="10">
        <v>0</v>
      </c>
      <c r="M2201" s="10">
        <v>34.799999999999997</v>
      </c>
      <c r="N2201" s="10">
        <v>49.2</v>
      </c>
      <c r="O2201" s="9">
        <v>0.41428571428571431</v>
      </c>
      <c r="P2201" s="10">
        <v>34.799999999999997</v>
      </c>
      <c r="Q2201" s="10">
        <v>0</v>
      </c>
      <c r="R2201" s="10">
        <v>34.799999999999997</v>
      </c>
      <c r="S2201" s="10">
        <v>49.2</v>
      </c>
      <c r="T2201" s="9">
        <v>0.41428571428571431</v>
      </c>
    </row>
    <row r="2202" spans="1:20" hidden="1" outlineLevel="4" collapsed="1" x14ac:dyDescent="0.35">
      <c r="A2202" s="14" t="s">
        <v>3</v>
      </c>
      <c r="B2202" s="14" t="s">
        <v>3</v>
      </c>
      <c r="C2202" s="13" t="s">
        <v>3</v>
      </c>
      <c r="D2202" s="12" t="s">
        <v>3</v>
      </c>
      <c r="E2202" s="12" t="s">
        <v>3</v>
      </c>
      <c r="F2202" s="96"/>
      <c r="G2202" s="86"/>
      <c r="H2202" s="10">
        <v>84</v>
      </c>
      <c r="I2202" s="10">
        <v>0</v>
      </c>
      <c r="J2202" s="10">
        <v>84</v>
      </c>
      <c r="K2202" s="10">
        <v>41.76</v>
      </c>
      <c r="L2202" s="10">
        <v>0</v>
      </c>
      <c r="M2202" s="10">
        <v>41.76</v>
      </c>
      <c r="N2202" s="10">
        <v>42.24</v>
      </c>
      <c r="O2202" s="9">
        <v>0.49714285714285716</v>
      </c>
      <c r="P2202" s="10">
        <v>83.52</v>
      </c>
      <c r="Q2202" s="10">
        <v>0</v>
      </c>
      <c r="R2202" s="10">
        <v>83.52</v>
      </c>
      <c r="S2202" s="10">
        <v>0.48</v>
      </c>
      <c r="T2202" s="9">
        <v>0.99428571428571433</v>
      </c>
    </row>
    <row r="2203" spans="1:20" hidden="1" outlineLevel="4" collapsed="1" x14ac:dyDescent="0.35">
      <c r="A2203" s="14" t="s">
        <v>3</v>
      </c>
      <c r="B2203" s="14" t="s">
        <v>3</v>
      </c>
      <c r="C2203" s="13" t="s">
        <v>3</v>
      </c>
      <c r="D2203" s="12" t="s">
        <v>3</v>
      </c>
      <c r="E2203" s="12" t="s">
        <v>3</v>
      </c>
      <c r="F2203" s="96"/>
      <c r="G2203" s="86"/>
      <c r="H2203" s="10">
        <v>504</v>
      </c>
      <c r="I2203" s="10">
        <v>0</v>
      </c>
      <c r="J2203" s="10">
        <v>504</v>
      </c>
      <c r="K2203" s="10">
        <v>250.56</v>
      </c>
      <c r="L2203" s="10">
        <v>0</v>
      </c>
      <c r="M2203" s="10">
        <v>250.56</v>
      </c>
      <c r="N2203" s="10">
        <v>253.44</v>
      </c>
      <c r="O2203" s="9">
        <v>0.49714285714285716</v>
      </c>
      <c r="P2203" s="10">
        <v>501.12</v>
      </c>
      <c r="Q2203" s="10">
        <v>0</v>
      </c>
      <c r="R2203" s="10">
        <v>501.12</v>
      </c>
      <c r="S2203" s="10">
        <v>2.88</v>
      </c>
      <c r="T2203" s="9">
        <v>0.99428571428571433</v>
      </c>
    </row>
    <row r="2204" spans="1:20" hidden="1" outlineLevel="4" collapsed="1" x14ac:dyDescent="0.35">
      <c r="A2204" s="14" t="s">
        <v>3</v>
      </c>
      <c r="B2204" s="14" t="s">
        <v>3</v>
      </c>
      <c r="C2204" s="13" t="s">
        <v>3</v>
      </c>
      <c r="D2204" s="12" t="s">
        <v>3</v>
      </c>
      <c r="E2204" s="12" t="s">
        <v>3</v>
      </c>
      <c r="F2204" s="96"/>
      <c r="G2204" s="86"/>
      <c r="H2204" s="10">
        <v>252</v>
      </c>
      <c r="I2204" s="10">
        <v>0</v>
      </c>
      <c r="J2204" s="10">
        <v>252</v>
      </c>
      <c r="K2204" s="10">
        <v>83.52</v>
      </c>
      <c r="L2204" s="10">
        <v>0</v>
      </c>
      <c r="M2204" s="10">
        <v>83.52</v>
      </c>
      <c r="N2204" s="10">
        <v>168.48</v>
      </c>
      <c r="O2204" s="9">
        <v>0.33142857142857141</v>
      </c>
      <c r="P2204" s="10">
        <v>167.04</v>
      </c>
      <c r="Q2204" s="10">
        <v>0</v>
      </c>
      <c r="R2204" s="10">
        <v>167.04</v>
      </c>
      <c r="S2204" s="10">
        <v>84.96</v>
      </c>
      <c r="T2204" s="9">
        <v>0.66285714285714281</v>
      </c>
    </row>
    <row r="2205" spans="1:20" hidden="1" outlineLevel="4" collapsed="1" x14ac:dyDescent="0.35">
      <c r="A2205" s="14" t="s">
        <v>3</v>
      </c>
      <c r="B2205" s="14" t="s">
        <v>3</v>
      </c>
      <c r="C2205" s="13" t="s">
        <v>3</v>
      </c>
      <c r="D2205" s="12" t="s">
        <v>3</v>
      </c>
      <c r="E2205" s="12" t="s">
        <v>3</v>
      </c>
      <c r="F2205" s="96"/>
      <c r="G2205" s="86"/>
      <c r="H2205" s="10">
        <v>0</v>
      </c>
      <c r="I2205" s="10">
        <v>0</v>
      </c>
      <c r="J2205" s="10">
        <v>0</v>
      </c>
      <c r="K2205" s="10">
        <v>2.64</v>
      </c>
      <c r="L2205" s="10">
        <v>0</v>
      </c>
      <c r="M2205" s="10">
        <v>2.64</v>
      </c>
      <c r="N2205" s="11">
        <v>-2.64</v>
      </c>
      <c r="O2205" s="24">
        <v>-1</v>
      </c>
      <c r="P2205" s="10">
        <v>10.56</v>
      </c>
      <c r="Q2205" s="10">
        <v>0</v>
      </c>
      <c r="R2205" s="10">
        <v>10.56</v>
      </c>
      <c r="S2205" s="11">
        <v>-10.56</v>
      </c>
      <c r="T2205" s="24">
        <v>-1</v>
      </c>
    </row>
    <row r="2206" spans="1:20" hidden="1" outlineLevel="4" collapsed="1" x14ac:dyDescent="0.35">
      <c r="A2206" s="14" t="s">
        <v>3</v>
      </c>
      <c r="B2206" s="14" t="s">
        <v>3</v>
      </c>
      <c r="C2206" s="13" t="s">
        <v>3</v>
      </c>
      <c r="D2206" s="12" t="s">
        <v>3</v>
      </c>
      <c r="E2206" s="12" t="s">
        <v>3</v>
      </c>
      <c r="F2206" s="96"/>
      <c r="G2206" s="86"/>
      <c r="H2206" s="10">
        <v>168</v>
      </c>
      <c r="I2206" s="10">
        <v>0</v>
      </c>
      <c r="J2206" s="10">
        <v>168</v>
      </c>
      <c r="K2206" s="10">
        <v>83.52</v>
      </c>
      <c r="L2206" s="10">
        <v>0</v>
      </c>
      <c r="M2206" s="10">
        <v>83.52</v>
      </c>
      <c r="N2206" s="10">
        <v>84.48</v>
      </c>
      <c r="O2206" s="9">
        <v>0.49714285714285716</v>
      </c>
      <c r="P2206" s="10">
        <v>167.04</v>
      </c>
      <c r="Q2206" s="10">
        <v>0</v>
      </c>
      <c r="R2206" s="10">
        <v>167.04</v>
      </c>
      <c r="S2206" s="10">
        <v>0.96</v>
      </c>
      <c r="T2206" s="9">
        <v>0.99428571428571433</v>
      </c>
    </row>
    <row r="2207" spans="1:20" hidden="1" outlineLevel="4" collapsed="1" x14ac:dyDescent="0.35">
      <c r="A2207" s="14" t="s">
        <v>3</v>
      </c>
      <c r="B2207" s="14" t="s">
        <v>3</v>
      </c>
      <c r="C2207" s="13" t="s">
        <v>3</v>
      </c>
      <c r="D2207" s="12" t="s">
        <v>3</v>
      </c>
      <c r="E2207" s="12" t="s">
        <v>3</v>
      </c>
      <c r="F2207" s="96"/>
      <c r="G2207" s="86"/>
      <c r="H2207" s="10">
        <v>168</v>
      </c>
      <c r="I2207" s="10">
        <v>0</v>
      </c>
      <c r="J2207" s="10">
        <v>168</v>
      </c>
      <c r="K2207" s="10">
        <v>83.52</v>
      </c>
      <c r="L2207" s="10">
        <v>0</v>
      </c>
      <c r="M2207" s="10">
        <v>83.52</v>
      </c>
      <c r="N2207" s="10">
        <v>84.48</v>
      </c>
      <c r="O2207" s="9">
        <v>0.49714285714285716</v>
      </c>
      <c r="P2207" s="10">
        <v>167.04</v>
      </c>
      <c r="Q2207" s="10">
        <v>0</v>
      </c>
      <c r="R2207" s="10">
        <v>167.04</v>
      </c>
      <c r="S2207" s="10">
        <v>0.96</v>
      </c>
      <c r="T2207" s="9">
        <v>0.99428571428571433</v>
      </c>
    </row>
    <row r="2208" spans="1:20" hidden="1" outlineLevel="4" collapsed="1" x14ac:dyDescent="0.35">
      <c r="A2208" s="14" t="s">
        <v>3</v>
      </c>
      <c r="B2208" s="14" t="s">
        <v>3</v>
      </c>
      <c r="C2208" s="13" t="s">
        <v>3</v>
      </c>
      <c r="D2208" s="12" t="s">
        <v>3</v>
      </c>
      <c r="E2208" s="12" t="s">
        <v>3</v>
      </c>
      <c r="F2208" s="96"/>
      <c r="G2208" s="86"/>
      <c r="H2208" s="10">
        <v>84</v>
      </c>
      <c r="I2208" s="10">
        <v>0</v>
      </c>
      <c r="J2208" s="10">
        <v>84</v>
      </c>
      <c r="K2208" s="10">
        <v>0</v>
      </c>
      <c r="L2208" s="10">
        <v>0</v>
      </c>
      <c r="M2208" s="10">
        <v>0</v>
      </c>
      <c r="N2208" s="10">
        <v>84</v>
      </c>
      <c r="O2208" s="9">
        <v>0</v>
      </c>
      <c r="P2208" s="10">
        <v>0</v>
      </c>
      <c r="Q2208" s="10">
        <v>0</v>
      </c>
      <c r="R2208" s="10">
        <v>0</v>
      </c>
      <c r="S2208" s="10">
        <v>84</v>
      </c>
      <c r="T2208" s="9">
        <v>0</v>
      </c>
    </row>
    <row r="2209" spans="1:20" hidden="1" outlineLevel="4" collapsed="1" x14ac:dyDescent="0.35">
      <c r="A2209" s="14" t="s">
        <v>3</v>
      </c>
      <c r="B2209" s="14" t="s">
        <v>3</v>
      </c>
      <c r="C2209" s="13" t="s">
        <v>3</v>
      </c>
      <c r="D2209" s="12" t="s">
        <v>3</v>
      </c>
      <c r="E2209" s="12" t="s">
        <v>3</v>
      </c>
      <c r="F2209" s="96"/>
      <c r="G2209" s="86"/>
      <c r="H2209" s="10">
        <v>84</v>
      </c>
      <c r="I2209" s="10">
        <v>0</v>
      </c>
      <c r="J2209" s="10">
        <v>84</v>
      </c>
      <c r="K2209" s="10">
        <v>41.76</v>
      </c>
      <c r="L2209" s="10">
        <v>0</v>
      </c>
      <c r="M2209" s="10">
        <v>41.76</v>
      </c>
      <c r="N2209" s="10">
        <v>42.24</v>
      </c>
      <c r="O2209" s="9">
        <v>0.49714285714285716</v>
      </c>
      <c r="P2209" s="10">
        <v>83.52</v>
      </c>
      <c r="Q2209" s="10">
        <v>0</v>
      </c>
      <c r="R2209" s="10">
        <v>83.52</v>
      </c>
      <c r="S2209" s="10">
        <v>0.48</v>
      </c>
      <c r="T2209" s="9">
        <v>0.99428571428571433</v>
      </c>
    </row>
    <row r="2210" spans="1:20" hidden="1" outlineLevel="4" collapsed="1" x14ac:dyDescent="0.35">
      <c r="A2210" s="14" t="s">
        <v>3</v>
      </c>
      <c r="B2210" s="14" t="s">
        <v>3</v>
      </c>
      <c r="C2210" s="13" t="s">
        <v>3</v>
      </c>
      <c r="D2210" s="12" t="s">
        <v>3</v>
      </c>
      <c r="E2210" s="12" t="s">
        <v>3</v>
      </c>
      <c r="F2210" s="96"/>
      <c r="G2210" s="86"/>
      <c r="H2210" s="10">
        <v>84</v>
      </c>
      <c r="I2210" s="10">
        <v>0</v>
      </c>
      <c r="J2210" s="10">
        <v>84</v>
      </c>
      <c r="K2210" s="10">
        <v>41.76</v>
      </c>
      <c r="L2210" s="10">
        <v>0</v>
      </c>
      <c r="M2210" s="10">
        <v>41.76</v>
      </c>
      <c r="N2210" s="10">
        <v>42.24</v>
      </c>
      <c r="O2210" s="9">
        <v>0.49714285714285716</v>
      </c>
      <c r="P2210" s="10">
        <v>83.52</v>
      </c>
      <c r="Q2210" s="10">
        <v>0</v>
      </c>
      <c r="R2210" s="10">
        <v>83.52</v>
      </c>
      <c r="S2210" s="10">
        <v>0.48</v>
      </c>
      <c r="T2210" s="9">
        <v>0.99428571428571433</v>
      </c>
    </row>
    <row r="2211" spans="1:20" hidden="1" outlineLevel="4" collapsed="1" x14ac:dyDescent="0.35">
      <c r="A2211" s="14" t="s">
        <v>3</v>
      </c>
      <c r="B2211" s="14" t="s">
        <v>3</v>
      </c>
      <c r="C2211" s="13" t="s">
        <v>3</v>
      </c>
      <c r="D2211" s="12" t="s">
        <v>3</v>
      </c>
      <c r="E2211" s="12" t="s">
        <v>3</v>
      </c>
      <c r="F2211" s="96"/>
      <c r="G2211" s="86"/>
      <c r="H2211" s="10">
        <v>336</v>
      </c>
      <c r="I2211" s="10">
        <v>0</v>
      </c>
      <c r="J2211" s="10">
        <v>336</v>
      </c>
      <c r="K2211" s="10">
        <v>180.96</v>
      </c>
      <c r="L2211" s="10">
        <v>0</v>
      </c>
      <c r="M2211" s="10">
        <v>180.96</v>
      </c>
      <c r="N2211" s="10">
        <v>155.04</v>
      </c>
      <c r="O2211" s="9">
        <v>0.53857142857142859</v>
      </c>
      <c r="P2211" s="10">
        <v>348</v>
      </c>
      <c r="Q2211" s="10">
        <v>0</v>
      </c>
      <c r="R2211" s="10">
        <v>348</v>
      </c>
      <c r="S2211" s="11">
        <v>-12</v>
      </c>
      <c r="T2211" s="9">
        <v>1.0357142857142858</v>
      </c>
    </row>
    <row r="2212" spans="1:20" hidden="1" outlineLevel="4" collapsed="1" x14ac:dyDescent="0.35">
      <c r="A2212" s="14" t="s">
        <v>3</v>
      </c>
      <c r="B2212" s="14" t="s">
        <v>3</v>
      </c>
      <c r="C2212" s="13" t="s">
        <v>3</v>
      </c>
      <c r="D2212" s="12" t="s">
        <v>3</v>
      </c>
      <c r="E2212" s="12" t="s">
        <v>3</v>
      </c>
      <c r="F2212" s="96"/>
      <c r="G2212" s="86"/>
      <c r="H2212" s="10">
        <v>357</v>
      </c>
      <c r="I2212" s="10">
        <v>0</v>
      </c>
      <c r="J2212" s="10">
        <v>357</v>
      </c>
      <c r="K2212" s="10">
        <v>153.96</v>
      </c>
      <c r="L2212" s="10">
        <v>0</v>
      </c>
      <c r="M2212" s="10">
        <v>153.96</v>
      </c>
      <c r="N2212" s="10">
        <v>203.04</v>
      </c>
      <c r="O2212" s="9">
        <v>0.43126050420168066</v>
      </c>
      <c r="P2212" s="10">
        <v>323.52</v>
      </c>
      <c r="Q2212" s="10">
        <v>0</v>
      </c>
      <c r="R2212" s="10">
        <v>323.52</v>
      </c>
      <c r="S2212" s="10">
        <v>33.479999999999997</v>
      </c>
      <c r="T2212" s="9">
        <v>0.90621848739495803</v>
      </c>
    </row>
    <row r="2213" spans="1:20" hidden="1" outlineLevel="4" collapsed="1" x14ac:dyDescent="0.35">
      <c r="A2213" s="14" t="s">
        <v>3</v>
      </c>
      <c r="B2213" s="14" t="s">
        <v>3</v>
      </c>
      <c r="C2213" s="13" t="s">
        <v>3</v>
      </c>
      <c r="D2213" s="12" t="s">
        <v>3</v>
      </c>
      <c r="E2213" s="12" t="s">
        <v>3</v>
      </c>
      <c r="F2213" s="96"/>
      <c r="G2213" s="86"/>
      <c r="H2213" s="10">
        <v>63</v>
      </c>
      <c r="I2213" s="10">
        <v>0</v>
      </c>
      <c r="J2213" s="10">
        <v>63</v>
      </c>
      <c r="K2213" s="10">
        <v>31.32</v>
      </c>
      <c r="L2213" s="10">
        <v>0</v>
      </c>
      <c r="M2213" s="10">
        <v>31.32</v>
      </c>
      <c r="N2213" s="10">
        <v>31.68</v>
      </c>
      <c r="O2213" s="9">
        <v>0.49714285714285716</v>
      </c>
      <c r="P2213" s="10">
        <v>62.64</v>
      </c>
      <c r="Q2213" s="10">
        <v>0</v>
      </c>
      <c r="R2213" s="10">
        <v>62.64</v>
      </c>
      <c r="S2213" s="10">
        <v>0.36</v>
      </c>
      <c r="T2213" s="9">
        <v>0.99428571428571433</v>
      </c>
    </row>
    <row r="2214" spans="1:20" hidden="1" outlineLevel="4" collapsed="1" x14ac:dyDescent="0.35">
      <c r="A2214" s="14" t="s">
        <v>3</v>
      </c>
      <c r="B2214" s="14" t="s">
        <v>3</v>
      </c>
      <c r="C2214" s="13" t="s">
        <v>3</v>
      </c>
      <c r="D2214" s="12" t="s">
        <v>3</v>
      </c>
      <c r="E2214" s="12" t="s">
        <v>3</v>
      </c>
      <c r="F2214" s="96"/>
      <c r="G2214" s="86"/>
      <c r="H2214" s="10">
        <v>286</v>
      </c>
      <c r="I2214" s="10">
        <v>0</v>
      </c>
      <c r="J2214" s="10">
        <v>286</v>
      </c>
      <c r="K2214" s="10">
        <v>320.16000000000003</v>
      </c>
      <c r="L2214" s="10">
        <v>0</v>
      </c>
      <c r="M2214" s="10">
        <v>320.16000000000003</v>
      </c>
      <c r="N2214" s="11">
        <v>-34.159999999999997</v>
      </c>
      <c r="O2214" s="9">
        <v>1.1194405594405594</v>
      </c>
      <c r="P2214" s="10">
        <v>654.24</v>
      </c>
      <c r="Q2214" s="10">
        <v>0</v>
      </c>
      <c r="R2214" s="10">
        <v>654.24</v>
      </c>
      <c r="S2214" s="11">
        <v>-368.24</v>
      </c>
      <c r="T2214" s="9">
        <v>2.2875524475524474</v>
      </c>
    </row>
    <row r="2215" spans="1:20" hidden="1" outlineLevel="4" collapsed="1" x14ac:dyDescent="0.35">
      <c r="A2215" s="14" t="s">
        <v>3</v>
      </c>
      <c r="B2215" s="14" t="s">
        <v>3</v>
      </c>
      <c r="C2215" s="13" t="s">
        <v>3</v>
      </c>
      <c r="D2215" s="12" t="s">
        <v>3</v>
      </c>
      <c r="E2215" s="12" t="s">
        <v>3</v>
      </c>
      <c r="F2215" s="96"/>
      <c r="G2215" s="86"/>
      <c r="H2215" s="10">
        <v>168</v>
      </c>
      <c r="I2215" s="10">
        <v>0</v>
      </c>
      <c r="J2215" s="10">
        <v>168</v>
      </c>
      <c r="K2215" s="10">
        <v>83.52</v>
      </c>
      <c r="L2215" s="10">
        <v>0</v>
      </c>
      <c r="M2215" s="10">
        <v>83.52</v>
      </c>
      <c r="N2215" s="10">
        <v>84.48</v>
      </c>
      <c r="O2215" s="9">
        <v>0.49714285714285716</v>
      </c>
      <c r="P2215" s="10">
        <v>167.04</v>
      </c>
      <c r="Q2215" s="10">
        <v>0</v>
      </c>
      <c r="R2215" s="10">
        <v>167.04</v>
      </c>
      <c r="S2215" s="10">
        <v>0.96</v>
      </c>
      <c r="T2215" s="9">
        <v>0.99428571428571433</v>
      </c>
    </row>
    <row r="2216" spans="1:20" hidden="1" outlineLevel="4" collapsed="1" x14ac:dyDescent="0.35">
      <c r="A2216" s="14" t="s">
        <v>3</v>
      </c>
      <c r="B2216" s="14" t="s">
        <v>3</v>
      </c>
      <c r="C2216" s="13" t="s">
        <v>3</v>
      </c>
      <c r="D2216" s="12" t="s">
        <v>3</v>
      </c>
      <c r="E2216" s="12" t="s">
        <v>3</v>
      </c>
      <c r="F2216" s="96"/>
      <c r="G2216" s="86"/>
      <c r="H2216" s="10">
        <v>42</v>
      </c>
      <c r="I2216" s="10">
        <v>0</v>
      </c>
      <c r="J2216" s="10">
        <v>42</v>
      </c>
      <c r="K2216" s="10">
        <v>20.88</v>
      </c>
      <c r="L2216" s="10">
        <v>0</v>
      </c>
      <c r="M2216" s="10">
        <v>20.88</v>
      </c>
      <c r="N2216" s="10">
        <v>21.12</v>
      </c>
      <c r="O2216" s="9">
        <v>0.49714285714285716</v>
      </c>
      <c r="P2216" s="10">
        <v>41.76</v>
      </c>
      <c r="Q2216" s="10">
        <v>0</v>
      </c>
      <c r="R2216" s="10">
        <v>41.76</v>
      </c>
      <c r="S2216" s="10">
        <v>0.24</v>
      </c>
      <c r="T2216" s="9">
        <v>0.99428571428571433</v>
      </c>
    </row>
    <row r="2217" spans="1:20" hidden="1" outlineLevel="4" collapsed="1" x14ac:dyDescent="0.35">
      <c r="A2217" s="14" t="s">
        <v>3</v>
      </c>
      <c r="B2217" s="14" t="s">
        <v>3</v>
      </c>
      <c r="C2217" s="13" t="s">
        <v>3</v>
      </c>
      <c r="D2217" s="12" t="s">
        <v>3</v>
      </c>
      <c r="E2217" s="12" t="s">
        <v>3</v>
      </c>
      <c r="F2217" s="96"/>
      <c r="G2217" s="86"/>
      <c r="H2217" s="10">
        <v>168</v>
      </c>
      <c r="I2217" s="10">
        <v>0</v>
      </c>
      <c r="J2217" s="10">
        <v>168</v>
      </c>
      <c r="K2217" s="10">
        <v>83.52</v>
      </c>
      <c r="L2217" s="10">
        <v>0</v>
      </c>
      <c r="M2217" s="10">
        <v>83.52</v>
      </c>
      <c r="N2217" s="10">
        <v>84.48</v>
      </c>
      <c r="O2217" s="9">
        <v>0.49714285714285716</v>
      </c>
      <c r="P2217" s="10">
        <v>167.04</v>
      </c>
      <c r="Q2217" s="10">
        <v>0</v>
      </c>
      <c r="R2217" s="10">
        <v>167.04</v>
      </c>
      <c r="S2217" s="10">
        <v>0.96</v>
      </c>
      <c r="T2217" s="9">
        <v>0.99428571428571433</v>
      </c>
    </row>
    <row r="2218" spans="1:20" hidden="1" outlineLevel="4" collapsed="1" x14ac:dyDescent="0.35">
      <c r="A2218" s="14" t="s">
        <v>3</v>
      </c>
      <c r="B2218" s="14" t="s">
        <v>3</v>
      </c>
      <c r="C2218" s="13" t="s">
        <v>3</v>
      </c>
      <c r="D2218" s="12" t="s">
        <v>3</v>
      </c>
      <c r="E2218" s="12" t="s">
        <v>3</v>
      </c>
      <c r="F2218" s="96"/>
      <c r="G2218" s="86"/>
      <c r="H2218" s="10">
        <v>168</v>
      </c>
      <c r="I2218" s="10">
        <v>0</v>
      </c>
      <c r="J2218" s="10">
        <v>168</v>
      </c>
      <c r="K2218" s="10">
        <v>83.52</v>
      </c>
      <c r="L2218" s="10">
        <v>0</v>
      </c>
      <c r="M2218" s="10">
        <v>83.52</v>
      </c>
      <c r="N2218" s="10">
        <v>84.48</v>
      </c>
      <c r="O2218" s="9">
        <v>0.49714285714285716</v>
      </c>
      <c r="P2218" s="10">
        <v>167.04</v>
      </c>
      <c r="Q2218" s="10">
        <v>0</v>
      </c>
      <c r="R2218" s="10">
        <v>167.04</v>
      </c>
      <c r="S2218" s="10">
        <v>0.96</v>
      </c>
      <c r="T2218" s="9">
        <v>0.99428571428571433</v>
      </c>
    </row>
    <row r="2219" spans="1:20" hidden="1" outlineLevel="4" collapsed="1" x14ac:dyDescent="0.35">
      <c r="A2219" s="14" t="s">
        <v>3</v>
      </c>
      <c r="B2219" s="14" t="s">
        <v>3</v>
      </c>
      <c r="C2219" s="13" t="s">
        <v>3</v>
      </c>
      <c r="D2219" s="12" t="s">
        <v>3</v>
      </c>
      <c r="E2219" s="12" t="s">
        <v>3</v>
      </c>
      <c r="F2219" s="96"/>
      <c r="G2219" s="86"/>
      <c r="H2219" s="10">
        <v>168</v>
      </c>
      <c r="I2219" s="10">
        <v>0</v>
      </c>
      <c r="J2219" s="10">
        <v>168</v>
      </c>
      <c r="K2219" s="10">
        <v>41.76</v>
      </c>
      <c r="L2219" s="10">
        <v>0</v>
      </c>
      <c r="M2219" s="10">
        <v>41.76</v>
      </c>
      <c r="N2219" s="10">
        <v>126.24</v>
      </c>
      <c r="O2219" s="9">
        <v>0.24857142857142858</v>
      </c>
      <c r="P2219" s="10">
        <v>83.52</v>
      </c>
      <c r="Q2219" s="10">
        <v>0</v>
      </c>
      <c r="R2219" s="10">
        <v>83.52</v>
      </c>
      <c r="S2219" s="10">
        <v>84.48</v>
      </c>
      <c r="T2219" s="9">
        <v>0.49714285714285716</v>
      </c>
    </row>
    <row r="2220" spans="1:20" hidden="1" outlineLevel="4" collapsed="1" x14ac:dyDescent="0.35">
      <c r="A2220" s="14" t="s">
        <v>3</v>
      </c>
      <c r="B2220" s="14" t="s">
        <v>3</v>
      </c>
      <c r="C2220" s="13" t="s">
        <v>3</v>
      </c>
      <c r="D2220" s="12" t="s">
        <v>3</v>
      </c>
      <c r="E2220" s="12" t="s">
        <v>3</v>
      </c>
      <c r="F2220" s="96"/>
      <c r="G2220" s="86"/>
      <c r="H2220" s="10">
        <v>168</v>
      </c>
      <c r="I2220" s="10">
        <v>0</v>
      </c>
      <c r="J2220" s="10">
        <v>168</v>
      </c>
      <c r="K2220" s="10">
        <v>83.52</v>
      </c>
      <c r="L2220" s="10">
        <v>0</v>
      </c>
      <c r="M2220" s="10">
        <v>83.52</v>
      </c>
      <c r="N2220" s="10">
        <v>84.48</v>
      </c>
      <c r="O2220" s="9">
        <v>0.49714285714285716</v>
      </c>
      <c r="P2220" s="10">
        <v>167.04</v>
      </c>
      <c r="Q2220" s="10">
        <v>0</v>
      </c>
      <c r="R2220" s="10">
        <v>167.04</v>
      </c>
      <c r="S2220" s="10">
        <v>0.96</v>
      </c>
      <c r="T2220" s="9">
        <v>0.99428571428571433</v>
      </c>
    </row>
    <row r="2221" spans="1:20" hidden="1" outlineLevel="4" collapsed="1" x14ac:dyDescent="0.35">
      <c r="A2221" s="14" t="s">
        <v>3</v>
      </c>
      <c r="B2221" s="14" t="s">
        <v>3</v>
      </c>
      <c r="C2221" s="13" t="s">
        <v>3</v>
      </c>
      <c r="D2221" s="12" t="s">
        <v>3</v>
      </c>
      <c r="E2221" s="12" t="s">
        <v>3</v>
      </c>
      <c r="F2221" s="96"/>
      <c r="G2221" s="86"/>
      <c r="H2221" s="10">
        <v>84</v>
      </c>
      <c r="I2221" s="10">
        <v>0</v>
      </c>
      <c r="J2221" s="10">
        <v>84</v>
      </c>
      <c r="K2221" s="10">
        <v>41.76</v>
      </c>
      <c r="L2221" s="10">
        <v>0</v>
      </c>
      <c r="M2221" s="10">
        <v>41.76</v>
      </c>
      <c r="N2221" s="10">
        <v>42.24</v>
      </c>
      <c r="O2221" s="9">
        <v>0.49714285714285716</v>
      </c>
      <c r="P2221" s="10">
        <v>83.52</v>
      </c>
      <c r="Q2221" s="10">
        <v>0</v>
      </c>
      <c r="R2221" s="10">
        <v>83.52</v>
      </c>
      <c r="S2221" s="10">
        <v>0.48</v>
      </c>
      <c r="T2221" s="9">
        <v>0.99428571428571433</v>
      </c>
    </row>
    <row r="2222" spans="1:20" hidden="1" outlineLevel="4" collapsed="1" x14ac:dyDescent="0.35">
      <c r="A2222" s="14" t="s">
        <v>3</v>
      </c>
      <c r="B2222" s="14" t="s">
        <v>3</v>
      </c>
      <c r="C2222" s="13" t="s">
        <v>3</v>
      </c>
      <c r="D2222" s="12" t="s">
        <v>3</v>
      </c>
      <c r="E2222" s="12" t="s">
        <v>3</v>
      </c>
      <c r="F2222" s="96"/>
      <c r="G2222" s="86"/>
      <c r="H2222" s="10">
        <v>252</v>
      </c>
      <c r="I2222" s="10">
        <v>0</v>
      </c>
      <c r="J2222" s="10">
        <v>252</v>
      </c>
      <c r="K2222" s="10">
        <v>83.52</v>
      </c>
      <c r="L2222" s="10">
        <v>0</v>
      </c>
      <c r="M2222" s="10">
        <v>83.52</v>
      </c>
      <c r="N2222" s="10">
        <v>168.48</v>
      </c>
      <c r="O2222" s="9">
        <v>0.33142857142857141</v>
      </c>
      <c r="P2222" s="10">
        <v>167.04</v>
      </c>
      <c r="Q2222" s="10">
        <v>0</v>
      </c>
      <c r="R2222" s="10">
        <v>167.04</v>
      </c>
      <c r="S2222" s="10">
        <v>84.96</v>
      </c>
      <c r="T2222" s="9">
        <v>0.66285714285714281</v>
      </c>
    </row>
    <row r="2223" spans="1:20" hidden="1" outlineLevel="4" collapsed="1" x14ac:dyDescent="0.35">
      <c r="A2223" s="14" t="s">
        <v>3</v>
      </c>
      <c r="B2223" s="14" t="s">
        <v>3</v>
      </c>
      <c r="C2223" s="13" t="s">
        <v>3</v>
      </c>
      <c r="D2223" s="12" t="s">
        <v>3</v>
      </c>
      <c r="E2223" s="12" t="s">
        <v>3</v>
      </c>
      <c r="F2223" s="96"/>
      <c r="G2223" s="86"/>
      <c r="H2223" s="10">
        <v>84</v>
      </c>
      <c r="I2223" s="10">
        <v>0</v>
      </c>
      <c r="J2223" s="10">
        <v>84</v>
      </c>
      <c r="K2223" s="10">
        <v>34.799999999999997</v>
      </c>
      <c r="L2223" s="10">
        <v>0</v>
      </c>
      <c r="M2223" s="10">
        <v>34.799999999999997</v>
      </c>
      <c r="N2223" s="10">
        <v>49.2</v>
      </c>
      <c r="O2223" s="9">
        <v>0.41428571428571431</v>
      </c>
      <c r="P2223" s="10">
        <v>34.799999999999997</v>
      </c>
      <c r="Q2223" s="10">
        <v>0</v>
      </c>
      <c r="R2223" s="10">
        <v>34.799999999999997</v>
      </c>
      <c r="S2223" s="10">
        <v>49.2</v>
      </c>
      <c r="T2223" s="9">
        <v>0.41428571428571431</v>
      </c>
    </row>
    <row r="2224" spans="1:20" hidden="1" outlineLevel="4" collapsed="1" x14ac:dyDescent="0.35">
      <c r="A2224" s="14" t="s">
        <v>3</v>
      </c>
      <c r="B2224" s="14" t="s">
        <v>3</v>
      </c>
      <c r="C2224" s="13" t="s">
        <v>3</v>
      </c>
      <c r="D2224" s="12" t="s">
        <v>3</v>
      </c>
      <c r="E2224" s="12" t="s">
        <v>3</v>
      </c>
      <c r="F2224" s="96"/>
      <c r="G2224" s="86"/>
      <c r="H2224" s="10">
        <v>0</v>
      </c>
      <c r="I2224" s="10">
        <v>0</v>
      </c>
      <c r="J2224" s="10">
        <v>0</v>
      </c>
      <c r="K2224" s="10">
        <v>41.76</v>
      </c>
      <c r="L2224" s="10">
        <v>0</v>
      </c>
      <c r="M2224" s="10">
        <v>41.76</v>
      </c>
      <c r="N2224" s="11">
        <v>-41.76</v>
      </c>
      <c r="O2224" s="24">
        <v>-1</v>
      </c>
      <c r="P2224" s="10">
        <v>83.52</v>
      </c>
      <c r="Q2224" s="10">
        <v>0</v>
      </c>
      <c r="R2224" s="10">
        <v>83.52</v>
      </c>
      <c r="S2224" s="11">
        <v>-83.52</v>
      </c>
      <c r="T2224" s="24">
        <v>-1</v>
      </c>
    </row>
    <row r="2225" spans="1:20" hidden="1" outlineLevel="4" collapsed="1" x14ac:dyDescent="0.35">
      <c r="A2225" s="14" t="s">
        <v>3</v>
      </c>
      <c r="B2225" s="14" t="s">
        <v>3</v>
      </c>
      <c r="C2225" s="13" t="s">
        <v>3</v>
      </c>
      <c r="D2225" s="12" t="s">
        <v>3</v>
      </c>
      <c r="E2225" s="12" t="s">
        <v>3</v>
      </c>
      <c r="F2225" s="96"/>
      <c r="G2225" s="86"/>
      <c r="H2225" s="10">
        <v>42</v>
      </c>
      <c r="I2225" s="10">
        <v>0</v>
      </c>
      <c r="J2225" s="10">
        <v>42</v>
      </c>
      <c r="K2225" s="10">
        <v>20.88</v>
      </c>
      <c r="L2225" s="10">
        <v>0</v>
      </c>
      <c r="M2225" s="10">
        <v>20.88</v>
      </c>
      <c r="N2225" s="10">
        <v>21.12</v>
      </c>
      <c r="O2225" s="9">
        <v>0.49714285714285716</v>
      </c>
      <c r="P2225" s="10">
        <v>41.76</v>
      </c>
      <c r="Q2225" s="10">
        <v>0</v>
      </c>
      <c r="R2225" s="10">
        <v>41.76</v>
      </c>
      <c r="S2225" s="10">
        <v>0.24</v>
      </c>
      <c r="T2225" s="9">
        <v>0.99428571428571433</v>
      </c>
    </row>
    <row r="2226" spans="1:20" hidden="1" outlineLevel="4" collapsed="1" x14ac:dyDescent="0.35">
      <c r="A2226" s="14" t="s">
        <v>3</v>
      </c>
      <c r="B2226" s="14" t="s">
        <v>3</v>
      </c>
      <c r="C2226" s="13" t="s">
        <v>3</v>
      </c>
      <c r="D2226" s="12" t="s">
        <v>3</v>
      </c>
      <c r="E2226" s="12" t="s">
        <v>3</v>
      </c>
      <c r="F2226" s="96"/>
      <c r="G2226" s="86"/>
      <c r="H2226" s="10">
        <v>84</v>
      </c>
      <c r="I2226" s="10">
        <v>0</v>
      </c>
      <c r="J2226" s="10">
        <v>84</v>
      </c>
      <c r="K2226" s="10">
        <v>41.76</v>
      </c>
      <c r="L2226" s="10">
        <v>0</v>
      </c>
      <c r="M2226" s="10">
        <v>41.76</v>
      </c>
      <c r="N2226" s="10">
        <v>42.24</v>
      </c>
      <c r="O2226" s="9">
        <v>0.49714285714285716</v>
      </c>
      <c r="P2226" s="10">
        <v>83.52</v>
      </c>
      <c r="Q2226" s="10">
        <v>0</v>
      </c>
      <c r="R2226" s="10">
        <v>83.52</v>
      </c>
      <c r="S2226" s="10">
        <v>0.48</v>
      </c>
      <c r="T2226" s="9">
        <v>0.99428571428571433</v>
      </c>
    </row>
    <row r="2227" spans="1:20" hidden="1" outlineLevel="4" collapsed="1" x14ac:dyDescent="0.35">
      <c r="A2227" s="14" t="s">
        <v>3</v>
      </c>
      <c r="B2227" s="14" t="s">
        <v>3</v>
      </c>
      <c r="C2227" s="13" t="s">
        <v>3</v>
      </c>
      <c r="D2227" s="12" t="s">
        <v>3</v>
      </c>
      <c r="E2227" s="12" t="s">
        <v>3</v>
      </c>
      <c r="F2227" s="96"/>
      <c r="G2227" s="86"/>
      <c r="H2227" s="10">
        <v>0</v>
      </c>
      <c r="I2227" s="10">
        <v>0</v>
      </c>
      <c r="J2227" s="10">
        <v>0</v>
      </c>
      <c r="K2227" s="10">
        <v>41.76</v>
      </c>
      <c r="L2227" s="10">
        <v>0</v>
      </c>
      <c r="M2227" s="10">
        <v>41.76</v>
      </c>
      <c r="N2227" s="11">
        <v>-41.76</v>
      </c>
      <c r="O2227" s="24">
        <v>-1</v>
      </c>
      <c r="P2227" s="10">
        <v>83.52</v>
      </c>
      <c r="Q2227" s="10">
        <v>0</v>
      </c>
      <c r="R2227" s="10">
        <v>83.52</v>
      </c>
      <c r="S2227" s="11">
        <v>-83.52</v>
      </c>
      <c r="T2227" s="24">
        <v>-1</v>
      </c>
    </row>
    <row r="2228" spans="1:20" hidden="1" outlineLevel="4" collapsed="1" x14ac:dyDescent="0.35">
      <c r="A2228" s="14" t="s">
        <v>3</v>
      </c>
      <c r="B2228" s="14" t="s">
        <v>3</v>
      </c>
      <c r="C2228" s="13" t="s">
        <v>3</v>
      </c>
      <c r="D2228" s="12" t="s">
        <v>3</v>
      </c>
      <c r="E2228" s="12" t="s">
        <v>3</v>
      </c>
      <c r="F2228" s="96"/>
      <c r="G2228" s="86"/>
      <c r="H2228" s="10">
        <v>140</v>
      </c>
      <c r="I2228" s="10">
        <v>0</v>
      </c>
      <c r="J2228" s="10">
        <v>140</v>
      </c>
      <c r="K2228" s="10">
        <v>60.12</v>
      </c>
      <c r="L2228" s="10">
        <v>0</v>
      </c>
      <c r="M2228" s="10">
        <v>60.12</v>
      </c>
      <c r="N2228" s="10">
        <v>79.88</v>
      </c>
      <c r="O2228" s="9">
        <v>0.42942857142857144</v>
      </c>
      <c r="P2228" s="10">
        <v>129.41999999999999</v>
      </c>
      <c r="Q2228" s="10">
        <v>0</v>
      </c>
      <c r="R2228" s="10">
        <v>129.41999999999999</v>
      </c>
      <c r="S2228" s="10">
        <v>10.58</v>
      </c>
      <c r="T2228" s="9">
        <v>0.92442857142857138</v>
      </c>
    </row>
    <row r="2229" spans="1:20" hidden="1" outlineLevel="4" collapsed="1" x14ac:dyDescent="0.35">
      <c r="A2229" s="14" t="s">
        <v>3</v>
      </c>
      <c r="B2229" s="14" t="s">
        <v>3</v>
      </c>
      <c r="C2229" s="13" t="s">
        <v>3</v>
      </c>
      <c r="D2229" s="12" t="s">
        <v>3</v>
      </c>
      <c r="E2229" s="12" t="s">
        <v>3</v>
      </c>
      <c r="F2229" s="96" t="s">
        <v>291</v>
      </c>
      <c r="G2229" s="86"/>
      <c r="H2229" s="10">
        <v>0</v>
      </c>
      <c r="I2229" s="10">
        <v>0</v>
      </c>
      <c r="J2229" s="10">
        <v>0</v>
      </c>
      <c r="K2229" s="10">
        <v>41.76</v>
      </c>
      <c r="L2229" s="10">
        <v>0</v>
      </c>
      <c r="M2229" s="10">
        <v>41.76</v>
      </c>
      <c r="N2229" s="11">
        <v>-41.76</v>
      </c>
      <c r="O2229" s="24">
        <v>-1</v>
      </c>
      <c r="P2229" s="10">
        <v>83.52</v>
      </c>
      <c r="Q2229" s="10">
        <v>0</v>
      </c>
      <c r="R2229" s="10">
        <v>83.52</v>
      </c>
      <c r="S2229" s="11">
        <v>-83.52</v>
      </c>
      <c r="T2229" s="24">
        <v>-1</v>
      </c>
    </row>
    <row r="2230" spans="1:20" hidden="1" outlineLevel="4" collapsed="1" x14ac:dyDescent="0.35">
      <c r="A2230" s="14" t="s">
        <v>3</v>
      </c>
      <c r="B2230" s="14" t="s">
        <v>3</v>
      </c>
      <c r="C2230" s="13" t="s">
        <v>3</v>
      </c>
      <c r="D2230" s="12" t="s">
        <v>3</v>
      </c>
      <c r="E2230" s="12" t="s">
        <v>3</v>
      </c>
      <c r="F2230" s="96" t="s">
        <v>290</v>
      </c>
      <c r="G2230" s="86"/>
      <c r="H2230" s="10">
        <v>84</v>
      </c>
      <c r="I2230" s="10">
        <v>0</v>
      </c>
      <c r="J2230" s="10">
        <v>84</v>
      </c>
      <c r="K2230" s="10">
        <v>41.76</v>
      </c>
      <c r="L2230" s="10">
        <v>0</v>
      </c>
      <c r="M2230" s="10">
        <v>41.76</v>
      </c>
      <c r="N2230" s="10">
        <v>42.24</v>
      </c>
      <c r="O2230" s="9">
        <v>0.49714285714285716</v>
      </c>
      <c r="P2230" s="10">
        <v>83.52</v>
      </c>
      <c r="Q2230" s="10">
        <v>0</v>
      </c>
      <c r="R2230" s="10">
        <v>83.52</v>
      </c>
      <c r="S2230" s="10">
        <v>0.48</v>
      </c>
      <c r="T2230" s="9">
        <v>0.99428571428571433</v>
      </c>
    </row>
    <row r="2231" spans="1:20" hidden="1" outlineLevel="4" collapsed="1" x14ac:dyDescent="0.35">
      <c r="A2231" s="14" t="s">
        <v>3</v>
      </c>
      <c r="B2231" s="14" t="s">
        <v>3</v>
      </c>
      <c r="C2231" s="13" t="s">
        <v>3</v>
      </c>
      <c r="D2231" s="12" t="s">
        <v>3</v>
      </c>
      <c r="E2231" s="12" t="s">
        <v>3</v>
      </c>
      <c r="F2231" s="96" t="s">
        <v>415</v>
      </c>
      <c r="G2231" s="86"/>
      <c r="H2231" s="10">
        <v>168</v>
      </c>
      <c r="I2231" s="10">
        <v>0</v>
      </c>
      <c r="J2231" s="10">
        <v>168</v>
      </c>
      <c r="K2231" s="10">
        <v>41.76</v>
      </c>
      <c r="L2231" s="10">
        <v>0</v>
      </c>
      <c r="M2231" s="10">
        <v>41.76</v>
      </c>
      <c r="N2231" s="10">
        <v>126.24</v>
      </c>
      <c r="O2231" s="9">
        <v>0.24857142857142858</v>
      </c>
      <c r="P2231" s="10">
        <v>83.52</v>
      </c>
      <c r="Q2231" s="10">
        <v>0</v>
      </c>
      <c r="R2231" s="10">
        <v>83.52</v>
      </c>
      <c r="S2231" s="10">
        <v>84.48</v>
      </c>
      <c r="T2231" s="9">
        <v>0.49714285714285716</v>
      </c>
    </row>
    <row r="2232" spans="1:20" hidden="1" outlineLevel="4" collapsed="1" x14ac:dyDescent="0.35">
      <c r="A2232" s="14" t="s">
        <v>3</v>
      </c>
      <c r="B2232" s="14" t="s">
        <v>3</v>
      </c>
      <c r="C2232" s="13" t="s">
        <v>3</v>
      </c>
      <c r="D2232" s="12" t="s">
        <v>3</v>
      </c>
      <c r="E2232" s="12" t="s">
        <v>3</v>
      </c>
      <c r="F2232" s="96" t="s">
        <v>286</v>
      </c>
      <c r="G2232" s="86"/>
      <c r="H2232" s="10">
        <v>0</v>
      </c>
      <c r="I2232" s="10">
        <v>0</v>
      </c>
      <c r="J2232" s="10">
        <v>0</v>
      </c>
      <c r="K2232" s="10">
        <v>83.52</v>
      </c>
      <c r="L2232" s="10">
        <v>0</v>
      </c>
      <c r="M2232" s="10">
        <v>83.52</v>
      </c>
      <c r="N2232" s="11">
        <v>-83.52</v>
      </c>
      <c r="O2232" s="24">
        <v>-1</v>
      </c>
      <c r="P2232" s="10">
        <v>167.04</v>
      </c>
      <c r="Q2232" s="10">
        <v>0</v>
      </c>
      <c r="R2232" s="10">
        <v>167.04</v>
      </c>
      <c r="S2232" s="11">
        <v>-167.04</v>
      </c>
      <c r="T2232" s="24">
        <v>-1</v>
      </c>
    </row>
    <row r="2233" spans="1:20" hidden="1" outlineLevel="4" collapsed="1" x14ac:dyDescent="0.35">
      <c r="A2233" s="14" t="s">
        <v>3</v>
      </c>
      <c r="B2233" s="14" t="s">
        <v>3</v>
      </c>
      <c r="C2233" s="13" t="s">
        <v>3</v>
      </c>
      <c r="D2233" s="12" t="s">
        <v>3</v>
      </c>
      <c r="E2233" s="12" t="s">
        <v>3</v>
      </c>
      <c r="F2233" s="96" t="s">
        <v>195</v>
      </c>
      <c r="G2233" s="86"/>
      <c r="H2233" s="10">
        <v>168</v>
      </c>
      <c r="I2233" s="10">
        <v>0</v>
      </c>
      <c r="J2233" s="10">
        <v>168</v>
      </c>
      <c r="K2233" s="10">
        <v>83.52</v>
      </c>
      <c r="L2233" s="10">
        <v>0</v>
      </c>
      <c r="M2233" s="10">
        <v>83.52</v>
      </c>
      <c r="N2233" s="10">
        <v>84.48</v>
      </c>
      <c r="O2233" s="9">
        <v>0.49714285714285716</v>
      </c>
      <c r="P2233" s="10">
        <v>167.04</v>
      </c>
      <c r="Q2233" s="10">
        <v>0</v>
      </c>
      <c r="R2233" s="10">
        <v>167.04</v>
      </c>
      <c r="S2233" s="10">
        <v>0.96</v>
      </c>
      <c r="T2233" s="9">
        <v>0.99428571428571433</v>
      </c>
    </row>
    <row r="2234" spans="1:20" hidden="1" outlineLevel="4" collapsed="1" x14ac:dyDescent="0.35">
      <c r="A2234" s="14" t="s">
        <v>3</v>
      </c>
      <c r="B2234" s="14" t="s">
        <v>3</v>
      </c>
      <c r="C2234" s="13" t="s">
        <v>3</v>
      </c>
      <c r="D2234" s="12" t="s">
        <v>3</v>
      </c>
      <c r="E2234" s="12" t="s">
        <v>3</v>
      </c>
      <c r="F2234" s="96" t="s">
        <v>285</v>
      </c>
      <c r="G2234" s="86"/>
      <c r="H2234" s="10">
        <v>0</v>
      </c>
      <c r="I2234" s="10">
        <v>0</v>
      </c>
      <c r="J2234" s="10">
        <v>0</v>
      </c>
      <c r="K2234" s="10">
        <v>18.32</v>
      </c>
      <c r="L2234" s="10">
        <v>0</v>
      </c>
      <c r="M2234" s="10">
        <v>18.32</v>
      </c>
      <c r="N2234" s="11">
        <v>-18.32</v>
      </c>
      <c r="O2234" s="24">
        <v>-1</v>
      </c>
      <c r="P2234" s="10">
        <v>36.200000000000003</v>
      </c>
      <c r="Q2234" s="10">
        <v>0</v>
      </c>
      <c r="R2234" s="10">
        <v>36.200000000000003</v>
      </c>
      <c r="S2234" s="11">
        <v>-36.200000000000003</v>
      </c>
      <c r="T2234" s="24">
        <v>-1</v>
      </c>
    </row>
    <row r="2235" spans="1:20" hidden="1" outlineLevel="4" collapsed="1" x14ac:dyDescent="0.35">
      <c r="A2235" s="14" t="s">
        <v>3</v>
      </c>
      <c r="B2235" s="14" t="s">
        <v>3</v>
      </c>
      <c r="C2235" s="13" t="s">
        <v>3</v>
      </c>
      <c r="D2235" s="12" t="s">
        <v>3</v>
      </c>
      <c r="E2235" s="12" t="s">
        <v>3</v>
      </c>
      <c r="F2235" s="96" t="s">
        <v>133</v>
      </c>
      <c r="G2235" s="86"/>
      <c r="H2235" s="10">
        <v>1348</v>
      </c>
      <c r="I2235" s="10">
        <v>0</v>
      </c>
      <c r="J2235" s="10">
        <v>1348</v>
      </c>
      <c r="K2235" s="10">
        <v>663.3</v>
      </c>
      <c r="L2235" s="10">
        <v>0</v>
      </c>
      <c r="M2235" s="10">
        <v>663.3</v>
      </c>
      <c r="N2235" s="10">
        <v>684.7</v>
      </c>
      <c r="O2235" s="9">
        <v>0.49206231454005933</v>
      </c>
      <c r="P2235" s="10">
        <v>1417.08</v>
      </c>
      <c r="Q2235" s="10">
        <v>0</v>
      </c>
      <c r="R2235" s="10">
        <v>1417.08</v>
      </c>
      <c r="S2235" s="11">
        <v>-69.08</v>
      </c>
      <c r="T2235" s="9">
        <v>1.051246290801187</v>
      </c>
    </row>
    <row r="2236" spans="1:20" hidden="1" outlineLevel="4" collapsed="1" x14ac:dyDescent="0.35">
      <c r="A2236" s="14" t="s">
        <v>3</v>
      </c>
      <c r="B2236" s="14" t="s">
        <v>3</v>
      </c>
      <c r="C2236" s="13" t="s">
        <v>3</v>
      </c>
      <c r="D2236" s="12" t="s">
        <v>3</v>
      </c>
      <c r="E2236" s="12" t="s">
        <v>3</v>
      </c>
      <c r="F2236" s="96" t="s">
        <v>133</v>
      </c>
      <c r="G2236" s="86"/>
      <c r="H2236" s="10">
        <v>319</v>
      </c>
      <c r="I2236" s="10">
        <v>0</v>
      </c>
      <c r="J2236" s="10">
        <v>319</v>
      </c>
      <c r="K2236" s="10">
        <v>158.69999999999999</v>
      </c>
      <c r="L2236" s="10">
        <v>0</v>
      </c>
      <c r="M2236" s="10">
        <v>158.69999999999999</v>
      </c>
      <c r="N2236" s="10">
        <v>160.30000000000001</v>
      </c>
      <c r="O2236" s="9">
        <v>0.49749216300940441</v>
      </c>
      <c r="P2236" s="10">
        <v>317.39999999999998</v>
      </c>
      <c r="Q2236" s="10">
        <v>0</v>
      </c>
      <c r="R2236" s="10">
        <v>317.39999999999998</v>
      </c>
      <c r="S2236" s="10">
        <v>1.6</v>
      </c>
      <c r="T2236" s="9">
        <v>0.99498432601880882</v>
      </c>
    </row>
    <row r="2237" spans="1:20" hidden="1" outlineLevel="4" collapsed="1" x14ac:dyDescent="0.35">
      <c r="A2237" s="14" t="s">
        <v>3</v>
      </c>
      <c r="B2237" s="14" t="s">
        <v>3</v>
      </c>
      <c r="C2237" s="13" t="s">
        <v>3</v>
      </c>
      <c r="D2237" s="12" t="s">
        <v>3</v>
      </c>
      <c r="E2237" s="12" t="s">
        <v>3</v>
      </c>
      <c r="F2237" s="96" t="s">
        <v>133</v>
      </c>
      <c r="G2237" s="86"/>
      <c r="H2237" s="10">
        <v>1063</v>
      </c>
      <c r="I2237" s="10">
        <v>0</v>
      </c>
      <c r="J2237" s="10">
        <v>1063</v>
      </c>
      <c r="K2237" s="10">
        <v>402.96</v>
      </c>
      <c r="L2237" s="10">
        <v>0</v>
      </c>
      <c r="M2237" s="10">
        <v>402.96</v>
      </c>
      <c r="N2237" s="10">
        <v>660.04</v>
      </c>
      <c r="O2237" s="9">
        <v>0.37907808090310441</v>
      </c>
      <c r="P2237" s="10">
        <v>826.8</v>
      </c>
      <c r="Q2237" s="10">
        <v>0</v>
      </c>
      <c r="R2237" s="10">
        <v>826.8</v>
      </c>
      <c r="S2237" s="10">
        <v>236.2</v>
      </c>
      <c r="T2237" s="9">
        <v>0.7777986829727187</v>
      </c>
    </row>
    <row r="2238" spans="1:20" hidden="1" outlineLevel="4" collapsed="1" x14ac:dyDescent="0.35">
      <c r="A2238" s="14" t="s">
        <v>3</v>
      </c>
      <c r="B2238" s="14" t="s">
        <v>3</v>
      </c>
      <c r="C2238" s="13" t="s">
        <v>3</v>
      </c>
      <c r="D2238" s="12" t="s">
        <v>3</v>
      </c>
      <c r="E2238" s="12" t="s">
        <v>3</v>
      </c>
      <c r="F2238" s="96" t="s">
        <v>133</v>
      </c>
      <c r="G2238" s="86"/>
      <c r="H2238" s="10">
        <v>168</v>
      </c>
      <c r="I2238" s="10">
        <v>0</v>
      </c>
      <c r="J2238" s="10">
        <v>168</v>
      </c>
      <c r="K2238" s="10">
        <v>41.76</v>
      </c>
      <c r="L2238" s="10">
        <v>0</v>
      </c>
      <c r="M2238" s="10">
        <v>41.76</v>
      </c>
      <c r="N2238" s="10">
        <v>126.24</v>
      </c>
      <c r="O2238" s="9">
        <v>0.24857142857142858</v>
      </c>
      <c r="P2238" s="10">
        <v>83.52</v>
      </c>
      <c r="Q2238" s="10">
        <v>0</v>
      </c>
      <c r="R2238" s="10">
        <v>83.52</v>
      </c>
      <c r="S2238" s="10">
        <v>84.48</v>
      </c>
      <c r="T2238" s="9">
        <v>0.49714285714285716</v>
      </c>
    </row>
    <row r="2239" spans="1:20" hidden="1" outlineLevel="4" collapsed="1" x14ac:dyDescent="0.35">
      <c r="A2239" s="14" t="s">
        <v>3</v>
      </c>
      <c r="B2239" s="14" t="s">
        <v>3</v>
      </c>
      <c r="C2239" s="13" t="s">
        <v>3</v>
      </c>
      <c r="D2239" s="12" t="s">
        <v>3</v>
      </c>
      <c r="E2239" s="12" t="s">
        <v>3</v>
      </c>
      <c r="F2239" s="96" t="s">
        <v>65</v>
      </c>
      <c r="G2239" s="86"/>
      <c r="H2239" s="10">
        <v>67</v>
      </c>
      <c r="I2239" s="10">
        <v>0</v>
      </c>
      <c r="J2239" s="10">
        <v>67</v>
      </c>
      <c r="K2239" s="10">
        <v>0</v>
      </c>
      <c r="L2239" s="10">
        <v>0</v>
      </c>
      <c r="M2239" s="10">
        <v>0</v>
      </c>
      <c r="N2239" s="10">
        <v>67</v>
      </c>
      <c r="O2239" s="9">
        <v>0</v>
      </c>
      <c r="P2239" s="10">
        <v>0</v>
      </c>
      <c r="Q2239" s="10">
        <v>0</v>
      </c>
      <c r="R2239" s="10">
        <v>0</v>
      </c>
      <c r="S2239" s="10">
        <v>67</v>
      </c>
      <c r="T2239" s="9">
        <v>0</v>
      </c>
    </row>
    <row r="2240" spans="1:20" hidden="1" outlineLevel="4" collapsed="1" x14ac:dyDescent="0.35">
      <c r="A2240" s="14" t="s">
        <v>3</v>
      </c>
      <c r="B2240" s="14" t="s">
        <v>3</v>
      </c>
      <c r="C2240" s="13" t="s">
        <v>3</v>
      </c>
      <c r="D2240" s="12" t="s">
        <v>3</v>
      </c>
      <c r="E2240" s="12" t="s">
        <v>3</v>
      </c>
      <c r="F2240" s="96" t="s">
        <v>81</v>
      </c>
      <c r="G2240" s="86"/>
      <c r="H2240" s="10">
        <v>0</v>
      </c>
      <c r="I2240" s="10">
        <v>0</v>
      </c>
      <c r="J2240" s="10">
        <v>0</v>
      </c>
      <c r="K2240" s="10">
        <v>14.48</v>
      </c>
      <c r="L2240" s="10">
        <v>0</v>
      </c>
      <c r="M2240" s="10">
        <v>14.48</v>
      </c>
      <c r="N2240" s="11">
        <v>-14.48</v>
      </c>
      <c r="O2240" s="24">
        <v>-1</v>
      </c>
      <c r="P2240" s="10">
        <v>101.36</v>
      </c>
      <c r="Q2240" s="10">
        <v>0</v>
      </c>
      <c r="R2240" s="10">
        <v>101.36</v>
      </c>
      <c r="S2240" s="11">
        <v>-101.36</v>
      </c>
      <c r="T2240" s="24">
        <v>-1</v>
      </c>
    </row>
    <row r="2241" spans="1:20" hidden="1" outlineLevel="4" collapsed="1" x14ac:dyDescent="0.35">
      <c r="A2241" s="14" t="s">
        <v>3</v>
      </c>
      <c r="B2241" s="14" t="s">
        <v>3</v>
      </c>
      <c r="C2241" s="13" t="s">
        <v>3</v>
      </c>
      <c r="D2241" s="12" t="s">
        <v>3</v>
      </c>
      <c r="E2241" s="12" t="s">
        <v>3</v>
      </c>
      <c r="F2241" s="96" t="s">
        <v>67</v>
      </c>
      <c r="G2241" s="86"/>
      <c r="H2241" s="10">
        <v>17</v>
      </c>
      <c r="I2241" s="10">
        <v>0</v>
      </c>
      <c r="J2241" s="10">
        <v>17</v>
      </c>
      <c r="K2241" s="10">
        <v>0</v>
      </c>
      <c r="L2241" s="10">
        <v>0</v>
      </c>
      <c r="M2241" s="10">
        <v>0</v>
      </c>
      <c r="N2241" s="10">
        <v>17</v>
      </c>
      <c r="O2241" s="9">
        <v>0</v>
      </c>
      <c r="P2241" s="10">
        <v>0</v>
      </c>
      <c r="Q2241" s="10">
        <v>0</v>
      </c>
      <c r="R2241" s="10">
        <v>0</v>
      </c>
      <c r="S2241" s="10">
        <v>17</v>
      </c>
      <c r="T2241" s="9">
        <v>0</v>
      </c>
    </row>
    <row r="2242" spans="1:20" hidden="1" outlineLevel="4" collapsed="1" x14ac:dyDescent="0.35">
      <c r="A2242" s="14" t="s">
        <v>3</v>
      </c>
      <c r="B2242" s="14" t="s">
        <v>3</v>
      </c>
      <c r="C2242" s="13" t="s">
        <v>3</v>
      </c>
      <c r="D2242" s="12" t="s">
        <v>3</v>
      </c>
      <c r="E2242" s="12" t="s">
        <v>3</v>
      </c>
      <c r="F2242" s="96" t="s">
        <v>68</v>
      </c>
      <c r="G2242" s="86"/>
      <c r="H2242" s="10">
        <v>21</v>
      </c>
      <c r="I2242" s="10">
        <v>0</v>
      </c>
      <c r="J2242" s="10">
        <v>21</v>
      </c>
      <c r="K2242" s="10">
        <v>10.44</v>
      </c>
      <c r="L2242" s="10">
        <v>0</v>
      </c>
      <c r="M2242" s="10">
        <v>10.44</v>
      </c>
      <c r="N2242" s="10">
        <v>10.56</v>
      </c>
      <c r="O2242" s="9">
        <v>0.49714285714285716</v>
      </c>
      <c r="P2242" s="10">
        <v>20.88</v>
      </c>
      <c r="Q2242" s="10">
        <v>0</v>
      </c>
      <c r="R2242" s="10">
        <v>20.88</v>
      </c>
      <c r="S2242" s="10">
        <v>0.12</v>
      </c>
      <c r="T2242" s="9">
        <v>0.99428571428571433</v>
      </c>
    </row>
    <row r="2243" spans="1:20" hidden="1" outlineLevel="4" collapsed="1" x14ac:dyDescent="0.35">
      <c r="A2243" s="14" t="s">
        <v>3</v>
      </c>
      <c r="B2243" s="14" t="s">
        <v>3</v>
      </c>
      <c r="C2243" s="13" t="s">
        <v>3</v>
      </c>
      <c r="D2243" s="12" t="s">
        <v>3</v>
      </c>
      <c r="E2243" s="12" t="s">
        <v>3</v>
      </c>
      <c r="F2243" s="96" t="s">
        <v>57</v>
      </c>
      <c r="G2243" s="86"/>
      <c r="H2243" s="10">
        <v>17</v>
      </c>
      <c r="I2243" s="10">
        <v>0</v>
      </c>
      <c r="J2243" s="10">
        <v>17</v>
      </c>
      <c r="K2243" s="10">
        <v>0</v>
      </c>
      <c r="L2243" s="10">
        <v>0</v>
      </c>
      <c r="M2243" s="10">
        <v>0</v>
      </c>
      <c r="N2243" s="10">
        <v>17</v>
      </c>
      <c r="O2243" s="9">
        <v>0</v>
      </c>
      <c r="P2243" s="10">
        <v>0</v>
      </c>
      <c r="Q2243" s="10">
        <v>0</v>
      </c>
      <c r="R2243" s="10">
        <v>0</v>
      </c>
      <c r="S2243" s="10">
        <v>17</v>
      </c>
      <c r="T2243" s="9">
        <v>0</v>
      </c>
    </row>
    <row r="2244" spans="1:20" hidden="1" outlineLevel="4" collapsed="1" x14ac:dyDescent="0.35">
      <c r="A2244" s="14" t="s">
        <v>3</v>
      </c>
      <c r="B2244" s="14" t="s">
        <v>3</v>
      </c>
      <c r="C2244" s="13" t="s">
        <v>3</v>
      </c>
      <c r="D2244" s="12" t="s">
        <v>3</v>
      </c>
      <c r="E2244" s="12" t="s">
        <v>3</v>
      </c>
      <c r="F2244" s="96" t="s">
        <v>59</v>
      </c>
      <c r="G2244" s="86"/>
      <c r="H2244" s="10">
        <v>168</v>
      </c>
      <c r="I2244" s="10">
        <v>0</v>
      </c>
      <c r="J2244" s="10">
        <v>168</v>
      </c>
      <c r="K2244" s="10">
        <v>41.76</v>
      </c>
      <c r="L2244" s="10">
        <v>0</v>
      </c>
      <c r="M2244" s="10">
        <v>41.76</v>
      </c>
      <c r="N2244" s="10">
        <v>126.24</v>
      </c>
      <c r="O2244" s="9">
        <v>0.24857142857142858</v>
      </c>
      <c r="P2244" s="10">
        <v>83.52</v>
      </c>
      <c r="Q2244" s="10">
        <v>0</v>
      </c>
      <c r="R2244" s="10">
        <v>83.52</v>
      </c>
      <c r="S2244" s="10">
        <v>84.48</v>
      </c>
      <c r="T2244" s="9">
        <v>0.49714285714285716</v>
      </c>
    </row>
    <row r="2245" spans="1:20" hidden="1" outlineLevel="4" collapsed="1" x14ac:dyDescent="0.35">
      <c r="A2245" s="14" t="s">
        <v>3</v>
      </c>
      <c r="B2245" s="14" t="s">
        <v>3</v>
      </c>
      <c r="C2245" s="13" t="s">
        <v>3</v>
      </c>
      <c r="D2245" s="12" t="s">
        <v>3</v>
      </c>
      <c r="E2245" s="12" t="s">
        <v>3</v>
      </c>
      <c r="F2245" s="96" t="s">
        <v>59</v>
      </c>
      <c r="G2245" s="86"/>
      <c r="H2245" s="10">
        <v>168</v>
      </c>
      <c r="I2245" s="10">
        <v>0</v>
      </c>
      <c r="J2245" s="10">
        <v>168</v>
      </c>
      <c r="K2245" s="10">
        <v>83.52</v>
      </c>
      <c r="L2245" s="10">
        <v>0</v>
      </c>
      <c r="M2245" s="10">
        <v>83.52</v>
      </c>
      <c r="N2245" s="10">
        <v>84.48</v>
      </c>
      <c r="O2245" s="9">
        <v>0.49714285714285716</v>
      </c>
      <c r="P2245" s="10">
        <v>167.04</v>
      </c>
      <c r="Q2245" s="10">
        <v>0</v>
      </c>
      <c r="R2245" s="10">
        <v>167.04</v>
      </c>
      <c r="S2245" s="10">
        <v>0.96</v>
      </c>
      <c r="T2245" s="9">
        <v>0.99428571428571433</v>
      </c>
    </row>
    <row r="2246" spans="1:20" hidden="1" outlineLevel="4" collapsed="1" x14ac:dyDescent="0.35">
      <c r="A2246" s="14" t="s">
        <v>3</v>
      </c>
      <c r="B2246" s="14" t="s">
        <v>3</v>
      </c>
      <c r="C2246" s="13" t="s">
        <v>3</v>
      </c>
      <c r="D2246" s="12" t="s">
        <v>3</v>
      </c>
      <c r="E2246" s="12" t="s">
        <v>3</v>
      </c>
      <c r="F2246" s="96" t="s">
        <v>59</v>
      </c>
      <c r="G2246" s="86"/>
      <c r="H2246" s="10">
        <v>105</v>
      </c>
      <c r="I2246" s="10">
        <v>0</v>
      </c>
      <c r="J2246" s="10">
        <v>105</v>
      </c>
      <c r="K2246" s="10">
        <v>52.2</v>
      </c>
      <c r="L2246" s="10">
        <v>0</v>
      </c>
      <c r="M2246" s="10">
        <v>52.2</v>
      </c>
      <c r="N2246" s="10">
        <v>52.8</v>
      </c>
      <c r="O2246" s="9">
        <v>0.49714285714285716</v>
      </c>
      <c r="P2246" s="10">
        <v>104.4</v>
      </c>
      <c r="Q2246" s="10">
        <v>0</v>
      </c>
      <c r="R2246" s="10">
        <v>104.4</v>
      </c>
      <c r="S2246" s="10">
        <v>0.6</v>
      </c>
      <c r="T2246" s="9">
        <v>0.99428571428571433</v>
      </c>
    </row>
    <row r="2247" spans="1:20" hidden="1" outlineLevel="4" collapsed="1" x14ac:dyDescent="0.35">
      <c r="A2247" s="14" t="s">
        <v>3</v>
      </c>
      <c r="B2247" s="14" t="s">
        <v>3</v>
      </c>
      <c r="C2247" s="13" t="s">
        <v>3</v>
      </c>
      <c r="D2247" s="12" t="s">
        <v>3</v>
      </c>
      <c r="E2247" s="12" t="s">
        <v>3</v>
      </c>
      <c r="F2247" s="96" t="s">
        <v>59</v>
      </c>
      <c r="G2247" s="86"/>
      <c r="H2247" s="10">
        <v>84</v>
      </c>
      <c r="I2247" s="10">
        <v>0</v>
      </c>
      <c r="J2247" s="10">
        <v>84</v>
      </c>
      <c r="K2247" s="10">
        <v>41.76</v>
      </c>
      <c r="L2247" s="10">
        <v>0</v>
      </c>
      <c r="M2247" s="10">
        <v>41.76</v>
      </c>
      <c r="N2247" s="10">
        <v>42.24</v>
      </c>
      <c r="O2247" s="9">
        <v>0.49714285714285716</v>
      </c>
      <c r="P2247" s="10">
        <v>83.52</v>
      </c>
      <c r="Q2247" s="10">
        <v>0</v>
      </c>
      <c r="R2247" s="10">
        <v>83.52</v>
      </c>
      <c r="S2247" s="10">
        <v>0.48</v>
      </c>
      <c r="T2247" s="9">
        <v>0.99428571428571433</v>
      </c>
    </row>
    <row r="2248" spans="1:20" hidden="1" outlineLevel="4" collapsed="1" x14ac:dyDescent="0.35">
      <c r="A2248" s="14" t="s">
        <v>3</v>
      </c>
      <c r="B2248" s="14" t="s">
        <v>3</v>
      </c>
      <c r="C2248" s="13" t="s">
        <v>3</v>
      </c>
      <c r="D2248" s="12" t="s">
        <v>3</v>
      </c>
      <c r="E2248" s="12" t="s">
        <v>3</v>
      </c>
      <c r="F2248" s="96" t="s">
        <v>59</v>
      </c>
      <c r="G2248" s="86"/>
      <c r="H2248" s="10">
        <v>84</v>
      </c>
      <c r="I2248" s="10">
        <v>0</v>
      </c>
      <c r="J2248" s="10">
        <v>84</v>
      </c>
      <c r="K2248" s="10">
        <v>41.76</v>
      </c>
      <c r="L2248" s="10">
        <v>0</v>
      </c>
      <c r="M2248" s="10">
        <v>41.76</v>
      </c>
      <c r="N2248" s="10">
        <v>42.24</v>
      </c>
      <c r="O2248" s="9">
        <v>0.49714285714285716</v>
      </c>
      <c r="P2248" s="10">
        <v>83.52</v>
      </c>
      <c r="Q2248" s="10">
        <v>0</v>
      </c>
      <c r="R2248" s="10">
        <v>83.52</v>
      </c>
      <c r="S2248" s="10">
        <v>0.48</v>
      </c>
      <c r="T2248" s="9">
        <v>0.99428571428571433</v>
      </c>
    </row>
    <row r="2249" spans="1:20" hidden="1" outlineLevel="4" collapsed="1" x14ac:dyDescent="0.35">
      <c r="A2249" s="14" t="s">
        <v>3</v>
      </c>
      <c r="B2249" s="14" t="s">
        <v>3</v>
      </c>
      <c r="C2249" s="13" t="s">
        <v>3</v>
      </c>
      <c r="D2249" s="12" t="s">
        <v>3</v>
      </c>
      <c r="E2249" s="12" t="s">
        <v>3</v>
      </c>
      <c r="F2249" s="96" t="s">
        <v>59</v>
      </c>
      <c r="G2249" s="86"/>
      <c r="H2249" s="10">
        <v>78</v>
      </c>
      <c r="I2249" s="10">
        <v>0</v>
      </c>
      <c r="J2249" s="10">
        <v>78</v>
      </c>
      <c r="K2249" s="10">
        <v>38.700000000000003</v>
      </c>
      <c r="L2249" s="10">
        <v>0</v>
      </c>
      <c r="M2249" s="10">
        <v>38.700000000000003</v>
      </c>
      <c r="N2249" s="10">
        <v>39.299999999999997</v>
      </c>
      <c r="O2249" s="9">
        <v>0.49615384615384617</v>
      </c>
      <c r="P2249" s="10">
        <v>77.400000000000006</v>
      </c>
      <c r="Q2249" s="10">
        <v>0</v>
      </c>
      <c r="R2249" s="10">
        <v>77.400000000000006</v>
      </c>
      <c r="S2249" s="10">
        <v>0.6</v>
      </c>
      <c r="T2249" s="9">
        <v>0.99230769230769234</v>
      </c>
    </row>
    <row r="2250" spans="1:20" hidden="1" outlineLevel="4" collapsed="1" x14ac:dyDescent="0.35">
      <c r="A2250" s="14" t="s">
        <v>3</v>
      </c>
      <c r="B2250" s="14" t="s">
        <v>3</v>
      </c>
      <c r="C2250" s="13" t="s">
        <v>3</v>
      </c>
      <c r="D2250" s="12" t="s">
        <v>3</v>
      </c>
      <c r="E2250" s="12" t="s">
        <v>3</v>
      </c>
      <c r="F2250" s="96" t="s">
        <v>59</v>
      </c>
      <c r="G2250" s="86"/>
      <c r="H2250" s="10">
        <v>84</v>
      </c>
      <c r="I2250" s="10">
        <v>0</v>
      </c>
      <c r="J2250" s="10">
        <v>84</v>
      </c>
      <c r="K2250" s="10">
        <v>41.76</v>
      </c>
      <c r="L2250" s="10">
        <v>0</v>
      </c>
      <c r="M2250" s="10">
        <v>41.76</v>
      </c>
      <c r="N2250" s="10">
        <v>42.24</v>
      </c>
      <c r="O2250" s="9">
        <v>0.49714285714285716</v>
      </c>
      <c r="P2250" s="10">
        <v>83.52</v>
      </c>
      <c r="Q2250" s="10">
        <v>0</v>
      </c>
      <c r="R2250" s="10">
        <v>83.52</v>
      </c>
      <c r="S2250" s="10">
        <v>0.48</v>
      </c>
      <c r="T2250" s="9">
        <v>0.99428571428571433</v>
      </c>
    </row>
    <row r="2251" spans="1:20" hidden="1" outlineLevel="4" collapsed="1" x14ac:dyDescent="0.35">
      <c r="A2251" s="14" t="s">
        <v>3</v>
      </c>
      <c r="B2251" s="14" t="s">
        <v>3</v>
      </c>
      <c r="C2251" s="13" t="s">
        <v>3</v>
      </c>
      <c r="D2251" s="12" t="s">
        <v>3</v>
      </c>
      <c r="E2251" s="12" t="s">
        <v>3</v>
      </c>
      <c r="F2251" s="96" t="s">
        <v>59</v>
      </c>
      <c r="G2251" s="86"/>
      <c r="H2251" s="10">
        <v>252</v>
      </c>
      <c r="I2251" s="10">
        <v>0</v>
      </c>
      <c r="J2251" s="10">
        <v>252</v>
      </c>
      <c r="K2251" s="10">
        <v>97.44</v>
      </c>
      <c r="L2251" s="10">
        <v>0</v>
      </c>
      <c r="M2251" s="10">
        <v>97.44</v>
      </c>
      <c r="N2251" s="10">
        <v>154.56</v>
      </c>
      <c r="O2251" s="9">
        <v>0.38666666666666666</v>
      </c>
      <c r="P2251" s="10">
        <v>180.96</v>
      </c>
      <c r="Q2251" s="10">
        <v>0</v>
      </c>
      <c r="R2251" s="10">
        <v>180.96</v>
      </c>
      <c r="S2251" s="10">
        <v>71.040000000000006</v>
      </c>
      <c r="T2251" s="9">
        <v>0.71809523809523812</v>
      </c>
    </row>
    <row r="2252" spans="1:20" hidden="1" outlineLevel="4" collapsed="1" x14ac:dyDescent="0.35">
      <c r="A2252" s="14" t="s">
        <v>3</v>
      </c>
      <c r="B2252" s="14" t="s">
        <v>3</v>
      </c>
      <c r="C2252" s="13" t="s">
        <v>3</v>
      </c>
      <c r="D2252" s="12" t="s">
        <v>3</v>
      </c>
      <c r="E2252" s="12" t="s">
        <v>3</v>
      </c>
      <c r="F2252" s="96" t="s">
        <v>59</v>
      </c>
      <c r="G2252" s="86"/>
      <c r="H2252" s="10">
        <v>110</v>
      </c>
      <c r="I2252" s="10">
        <v>0</v>
      </c>
      <c r="J2252" s="10">
        <v>110</v>
      </c>
      <c r="K2252" s="10">
        <v>54.66</v>
      </c>
      <c r="L2252" s="10">
        <v>0</v>
      </c>
      <c r="M2252" s="10">
        <v>54.66</v>
      </c>
      <c r="N2252" s="10">
        <v>55.34</v>
      </c>
      <c r="O2252" s="9">
        <v>0.49690909090909091</v>
      </c>
      <c r="P2252" s="10">
        <v>109.32</v>
      </c>
      <c r="Q2252" s="10">
        <v>0</v>
      </c>
      <c r="R2252" s="10">
        <v>109.32</v>
      </c>
      <c r="S2252" s="10">
        <v>0.68</v>
      </c>
      <c r="T2252" s="9">
        <v>0.99381818181818182</v>
      </c>
    </row>
    <row r="2253" spans="1:20" hidden="1" outlineLevel="4" collapsed="1" x14ac:dyDescent="0.35">
      <c r="A2253" s="14" t="s">
        <v>3</v>
      </c>
      <c r="B2253" s="14" t="s">
        <v>3</v>
      </c>
      <c r="C2253" s="13" t="s">
        <v>3</v>
      </c>
      <c r="D2253" s="12" t="s">
        <v>3</v>
      </c>
      <c r="E2253" s="12" t="s">
        <v>3</v>
      </c>
      <c r="F2253" s="96" t="s">
        <v>59</v>
      </c>
      <c r="G2253" s="86"/>
      <c r="H2253" s="10">
        <v>56</v>
      </c>
      <c r="I2253" s="10">
        <v>0</v>
      </c>
      <c r="J2253" s="10">
        <v>56</v>
      </c>
      <c r="K2253" s="10">
        <v>27.9</v>
      </c>
      <c r="L2253" s="10">
        <v>0</v>
      </c>
      <c r="M2253" s="10">
        <v>27.9</v>
      </c>
      <c r="N2253" s="10">
        <v>28.1</v>
      </c>
      <c r="O2253" s="9">
        <v>0.49821428571428572</v>
      </c>
      <c r="P2253" s="10">
        <v>55.8</v>
      </c>
      <c r="Q2253" s="10">
        <v>0</v>
      </c>
      <c r="R2253" s="10">
        <v>55.8</v>
      </c>
      <c r="S2253" s="10">
        <v>0.2</v>
      </c>
      <c r="T2253" s="9">
        <v>0.99642857142857144</v>
      </c>
    </row>
    <row r="2254" spans="1:20" hidden="1" outlineLevel="4" collapsed="1" x14ac:dyDescent="0.35">
      <c r="A2254" s="14" t="s">
        <v>3</v>
      </c>
      <c r="B2254" s="14" t="s">
        <v>3</v>
      </c>
      <c r="C2254" s="13" t="s">
        <v>3</v>
      </c>
      <c r="D2254" s="12" t="s">
        <v>3</v>
      </c>
      <c r="E2254" s="12" t="s">
        <v>3</v>
      </c>
      <c r="F2254" s="96" t="s">
        <v>122</v>
      </c>
      <c r="G2254" s="86"/>
      <c r="H2254" s="10">
        <v>168</v>
      </c>
      <c r="I2254" s="10">
        <v>0</v>
      </c>
      <c r="J2254" s="10">
        <v>168</v>
      </c>
      <c r="K2254" s="10">
        <v>13.92</v>
      </c>
      <c r="L2254" s="10">
        <v>0</v>
      </c>
      <c r="M2254" s="10">
        <v>13.92</v>
      </c>
      <c r="N2254" s="10">
        <v>154.08000000000001</v>
      </c>
      <c r="O2254" s="9">
        <v>8.2857142857142851E-2</v>
      </c>
      <c r="P2254" s="10">
        <v>55.68</v>
      </c>
      <c r="Q2254" s="10">
        <v>0</v>
      </c>
      <c r="R2254" s="10">
        <v>55.68</v>
      </c>
      <c r="S2254" s="10">
        <v>112.32</v>
      </c>
      <c r="T2254" s="9">
        <v>0.33142857142857141</v>
      </c>
    </row>
    <row r="2255" spans="1:20" hidden="1" outlineLevel="4" collapsed="1" x14ac:dyDescent="0.35">
      <c r="A2255" s="14" t="s">
        <v>3</v>
      </c>
      <c r="B2255" s="14" t="s">
        <v>3</v>
      </c>
      <c r="C2255" s="13" t="s">
        <v>3</v>
      </c>
      <c r="D2255" s="12" t="s">
        <v>3</v>
      </c>
      <c r="E2255" s="12" t="s">
        <v>3</v>
      </c>
      <c r="F2255" s="96" t="s">
        <v>88</v>
      </c>
      <c r="G2255" s="86"/>
      <c r="H2255" s="10">
        <v>50</v>
      </c>
      <c r="I2255" s="10">
        <v>0</v>
      </c>
      <c r="J2255" s="10">
        <v>50</v>
      </c>
      <c r="K2255" s="10">
        <v>24.66</v>
      </c>
      <c r="L2255" s="10">
        <v>0</v>
      </c>
      <c r="M2255" s="10">
        <v>24.66</v>
      </c>
      <c r="N2255" s="10">
        <v>25.34</v>
      </c>
      <c r="O2255" s="9">
        <v>0.49320000000000003</v>
      </c>
      <c r="P2255" s="10">
        <v>49.32</v>
      </c>
      <c r="Q2255" s="10">
        <v>0</v>
      </c>
      <c r="R2255" s="10">
        <v>49.32</v>
      </c>
      <c r="S2255" s="10">
        <v>0.68</v>
      </c>
      <c r="T2255" s="9">
        <v>0.98640000000000005</v>
      </c>
    </row>
    <row r="2256" spans="1:20" hidden="1" outlineLevel="4" collapsed="1" x14ac:dyDescent="0.35">
      <c r="A2256" s="14" t="s">
        <v>3</v>
      </c>
      <c r="B2256" s="14" t="s">
        <v>3</v>
      </c>
      <c r="C2256" s="13" t="s">
        <v>3</v>
      </c>
      <c r="D2256" s="12" t="s">
        <v>3</v>
      </c>
      <c r="E2256" s="12" t="s">
        <v>3</v>
      </c>
      <c r="F2256" s="96" t="s">
        <v>247</v>
      </c>
      <c r="G2256" s="86"/>
      <c r="H2256" s="10">
        <v>0</v>
      </c>
      <c r="I2256" s="10">
        <v>0</v>
      </c>
      <c r="J2256" s="10">
        <v>0</v>
      </c>
      <c r="K2256" s="10">
        <v>13.92</v>
      </c>
      <c r="L2256" s="10">
        <v>0</v>
      </c>
      <c r="M2256" s="10">
        <v>13.92</v>
      </c>
      <c r="N2256" s="11">
        <v>-13.92</v>
      </c>
      <c r="O2256" s="24">
        <v>-1</v>
      </c>
      <c r="P2256" s="10">
        <v>13.92</v>
      </c>
      <c r="Q2256" s="10">
        <v>0</v>
      </c>
      <c r="R2256" s="10">
        <v>13.92</v>
      </c>
      <c r="S2256" s="11">
        <v>-13.92</v>
      </c>
      <c r="T2256" s="24">
        <v>-1</v>
      </c>
    </row>
    <row r="2257" spans="1:20" hidden="1" outlineLevel="4" collapsed="1" x14ac:dyDescent="0.35">
      <c r="A2257" s="14" t="s">
        <v>3</v>
      </c>
      <c r="B2257" s="14" t="s">
        <v>3</v>
      </c>
      <c r="C2257" s="13" t="s">
        <v>3</v>
      </c>
      <c r="D2257" s="12" t="s">
        <v>3</v>
      </c>
      <c r="E2257" s="12" t="s">
        <v>3</v>
      </c>
      <c r="F2257" s="96" t="s">
        <v>246</v>
      </c>
      <c r="G2257" s="86"/>
      <c r="H2257" s="10">
        <v>0</v>
      </c>
      <c r="I2257" s="10">
        <v>0</v>
      </c>
      <c r="J2257" s="10">
        <v>0</v>
      </c>
      <c r="K2257" s="10">
        <v>4.6399999999999997</v>
      </c>
      <c r="L2257" s="10">
        <v>0</v>
      </c>
      <c r="M2257" s="10">
        <v>4.6399999999999997</v>
      </c>
      <c r="N2257" s="11">
        <v>-4.6399999999999997</v>
      </c>
      <c r="O2257" s="24">
        <v>-1</v>
      </c>
      <c r="P2257" s="10">
        <v>11.6</v>
      </c>
      <c r="Q2257" s="10">
        <v>0</v>
      </c>
      <c r="R2257" s="10">
        <v>11.6</v>
      </c>
      <c r="S2257" s="11">
        <v>-11.6</v>
      </c>
      <c r="T2257" s="24">
        <v>-1</v>
      </c>
    </row>
    <row r="2258" spans="1:20" hidden="1" outlineLevel="3" collapsed="1" x14ac:dyDescent="0.35">
      <c r="A2258" s="14" t="s">
        <v>3</v>
      </c>
      <c r="B2258" s="14" t="s">
        <v>3</v>
      </c>
      <c r="C2258" s="13" t="s">
        <v>3</v>
      </c>
      <c r="D2258" s="12" t="s">
        <v>3</v>
      </c>
      <c r="E2258" s="96" t="s">
        <v>424</v>
      </c>
      <c r="F2258" s="86"/>
      <c r="G2258" s="86"/>
      <c r="H2258" s="16">
        <v>0</v>
      </c>
      <c r="I2258" s="16">
        <v>0</v>
      </c>
      <c r="J2258" s="16">
        <v>0</v>
      </c>
      <c r="K2258" s="16">
        <v>0</v>
      </c>
      <c r="L2258" s="16">
        <v>0</v>
      </c>
      <c r="M2258" s="16">
        <v>0</v>
      </c>
      <c r="N2258" s="16">
        <v>0</v>
      </c>
      <c r="O2258" s="17">
        <v>0</v>
      </c>
      <c r="P2258" s="16">
        <v>0</v>
      </c>
      <c r="Q2258" s="16">
        <v>0</v>
      </c>
      <c r="R2258" s="16">
        <v>0</v>
      </c>
      <c r="S2258" s="16">
        <v>0</v>
      </c>
      <c r="T2258" s="15">
        <v>0</v>
      </c>
    </row>
    <row r="2259" spans="1:20" hidden="1" outlineLevel="4" collapsed="1" x14ac:dyDescent="0.35">
      <c r="A2259" s="14" t="s">
        <v>3</v>
      </c>
      <c r="B2259" s="14" t="s">
        <v>3</v>
      </c>
      <c r="C2259" s="13" t="s">
        <v>3</v>
      </c>
      <c r="D2259" s="12" t="s">
        <v>3</v>
      </c>
      <c r="E2259" s="12" t="s">
        <v>3</v>
      </c>
      <c r="F2259" s="96"/>
      <c r="G2259" s="86"/>
      <c r="H2259" s="10">
        <v>0</v>
      </c>
      <c r="I2259" s="10">
        <v>0</v>
      </c>
      <c r="J2259" s="10">
        <v>0</v>
      </c>
      <c r="K2259" s="11">
        <v>-494.16</v>
      </c>
      <c r="L2259" s="10">
        <v>0</v>
      </c>
      <c r="M2259" s="11">
        <v>-494.16</v>
      </c>
      <c r="N2259" s="10">
        <v>494.16</v>
      </c>
      <c r="O2259" s="24">
        <v>-1</v>
      </c>
      <c r="P2259" s="11">
        <v>-494.16</v>
      </c>
      <c r="Q2259" s="10">
        <v>0</v>
      </c>
      <c r="R2259" s="11">
        <v>-494.16</v>
      </c>
      <c r="S2259" s="10">
        <v>494.16</v>
      </c>
      <c r="T2259" s="24">
        <v>-1</v>
      </c>
    </row>
    <row r="2260" spans="1:20" hidden="1" outlineLevel="4" collapsed="1" x14ac:dyDescent="0.35">
      <c r="A2260" s="14" t="s">
        <v>3</v>
      </c>
      <c r="B2260" s="14" t="s">
        <v>3</v>
      </c>
      <c r="C2260" s="13" t="s">
        <v>3</v>
      </c>
      <c r="D2260" s="12" t="s">
        <v>3</v>
      </c>
      <c r="E2260" s="12" t="s">
        <v>3</v>
      </c>
      <c r="F2260" s="96"/>
      <c r="G2260" s="86"/>
      <c r="H2260" s="10">
        <v>0</v>
      </c>
      <c r="I2260" s="10">
        <v>0</v>
      </c>
      <c r="J2260" s="10">
        <v>0</v>
      </c>
      <c r="K2260" s="10">
        <v>6.96</v>
      </c>
      <c r="L2260" s="10">
        <v>0</v>
      </c>
      <c r="M2260" s="10">
        <v>6.96</v>
      </c>
      <c r="N2260" s="11">
        <v>-6.96</v>
      </c>
      <c r="O2260" s="24">
        <v>-1</v>
      </c>
      <c r="P2260" s="10">
        <v>6.96</v>
      </c>
      <c r="Q2260" s="10">
        <v>0</v>
      </c>
      <c r="R2260" s="10">
        <v>6.96</v>
      </c>
      <c r="S2260" s="11">
        <v>-6.96</v>
      </c>
      <c r="T2260" s="24">
        <v>-1</v>
      </c>
    </row>
    <row r="2261" spans="1:20" hidden="1" outlineLevel="4" collapsed="1" x14ac:dyDescent="0.35">
      <c r="A2261" s="14" t="s">
        <v>3</v>
      </c>
      <c r="B2261" s="14" t="s">
        <v>3</v>
      </c>
      <c r="C2261" s="13" t="s">
        <v>3</v>
      </c>
      <c r="D2261" s="12" t="s">
        <v>3</v>
      </c>
      <c r="E2261" s="12" t="s">
        <v>3</v>
      </c>
      <c r="F2261" s="96"/>
      <c r="G2261" s="86"/>
      <c r="H2261" s="10">
        <v>0</v>
      </c>
      <c r="I2261" s="10">
        <v>0</v>
      </c>
      <c r="J2261" s="10">
        <v>0</v>
      </c>
      <c r="K2261" s="10">
        <v>13.92</v>
      </c>
      <c r="L2261" s="10">
        <v>0</v>
      </c>
      <c r="M2261" s="10">
        <v>13.92</v>
      </c>
      <c r="N2261" s="11">
        <v>-13.92</v>
      </c>
      <c r="O2261" s="24">
        <v>-1</v>
      </c>
      <c r="P2261" s="10">
        <v>13.92</v>
      </c>
      <c r="Q2261" s="10">
        <v>0</v>
      </c>
      <c r="R2261" s="10">
        <v>13.92</v>
      </c>
      <c r="S2261" s="11">
        <v>-13.92</v>
      </c>
      <c r="T2261" s="24">
        <v>-1</v>
      </c>
    </row>
    <row r="2262" spans="1:20" hidden="1" outlineLevel="4" collapsed="1" x14ac:dyDescent="0.35">
      <c r="A2262" s="14" t="s">
        <v>3</v>
      </c>
      <c r="B2262" s="14" t="s">
        <v>3</v>
      </c>
      <c r="C2262" s="13" t="s">
        <v>3</v>
      </c>
      <c r="D2262" s="12" t="s">
        <v>3</v>
      </c>
      <c r="E2262" s="12" t="s">
        <v>3</v>
      </c>
      <c r="F2262" s="96"/>
      <c r="G2262" s="86"/>
      <c r="H2262" s="10">
        <v>0</v>
      </c>
      <c r="I2262" s="10">
        <v>0</v>
      </c>
      <c r="J2262" s="10">
        <v>0</v>
      </c>
      <c r="K2262" s="10">
        <v>27.84</v>
      </c>
      <c r="L2262" s="10">
        <v>0</v>
      </c>
      <c r="M2262" s="10">
        <v>27.84</v>
      </c>
      <c r="N2262" s="11">
        <v>-27.84</v>
      </c>
      <c r="O2262" s="24">
        <v>-1</v>
      </c>
      <c r="P2262" s="10">
        <v>27.84</v>
      </c>
      <c r="Q2262" s="10">
        <v>0</v>
      </c>
      <c r="R2262" s="10">
        <v>27.84</v>
      </c>
      <c r="S2262" s="11">
        <v>-27.84</v>
      </c>
      <c r="T2262" s="24">
        <v>-1</v>
      </c>
    </row>
    <row r="2263" spans="1:20" hidden="1" outlineLevel="4" collapsed="1" x14ac:dyDescent="0.35">
      <c r="A2263" s="14" t="s">
        <v>3</v>
      </c>
      <c r="B2263" s="14" t="s">
        <v>3</v>
      </c>
      <c r="C2263" s="13" t="s">
        <v>3</v>
      </c>
      <c r="D2263" s="12" t="s">
        <v>3</v>
      </c>
      <c r="E2263" s="12" t="s">
        <v>3</v>
      </c>
      <c r="F2263" s="96"/>
      <c r="G2263" s="86"/>
      <c r="H2263" s="10">
        <v>0</v>
      </c>
      <c r="I2263" s="10">
        <v>0</v>
      </c>
      <c r="J2263" s="10">
        <v>0</v>
      </c>
      <c r="K2263" s="10">
        <v>6.96</v>
      </c>
      <c r="L2263" s="10">
        <v>0</v>
      </c>
      <c r="M2263" s="10">
        <v>6.96</v>
      </c>
      <c r="N2263" s="11">
        <v>-6.96</v>
      </c>
      <c r="O2263" s="24">
        <v>-1</v>
      </c>
      <c r="P2263" s="10">
        <v>6.96</v>
      </c>
      <c r="Q2263" s="10">
        <v>0</v>
      </c>
      <c r="R2263" s="10">
        <v>6.96</v>
      </c>
      <c r="S2263" s="11">
        <v>-6.96</v>
      </c>
      <c r="T2263" s="24">
        <v>-1</v>
      </c>
    </row>
    <row r="2264" spans="1:20" hidden="1" outlineLevel="4" collapsed="1" x14ac:dyDescent="0.35">
      <c r="A2264" s="14" t="s">
        <v>3</v>
      </c>
      <c r="B2264" s="14" t="s">
        <v>3</v>
      </c>
      <c r="C2264" s="13" t="s">
        <v>3</v>
      </c>
      <c r="D2264" s="12" t="s">
        <v>3</v>
      </c>
      <c r="E2264" s="12" t="s">
        <v>3</v>
      </c>
      <c r="F2264" s="96"/>
      <c r="G2264" s="86"/>
      <c r="H2264" s="10">
        <v>0</v>
      </c>
      <c r="I2264" s="10">
        <v>0</v>
      </c>
      <c r="J2264" s="10">
        <v>0</v>
      </c>
      <c r="K2264" s="10">
        <v>13.92</v>
      </c>
      <c r="L2264" s="10">
        <v>0</v>
      </c>
      <c r="M2264" s="10">
        <v>13.92</v>
      </c>
      <c r="N2264" s="11">
        <v>-13.92</v>
      </c>
      <c r="O2264" s="24">
        <v>-1</v>
      </c>
      <c r="P2264" s="10">
        <v>13.92</v>
      </c>
      <c r="Q2264" s="10">
        <v>0</v>
      </c>
      <c r="R2264" s="10">
        <v>13.92</v>
      </c>
      <c r="S2264" s="11">
        <v>-13.92</v>
      </c>
      <c r="T2264" s="24">
        <v>-1</v>
      </c>
    </row>
    <row r="2265" spans="1:20" hidden="1" outlineLevel="4" collapsed="1" x14ac:dyDescent="0.35">
      <c r="A2265" s="14" t="s">
        <v>3</v>
      </c>
      <c r="B2265" s="14" t="s">
        <v>3</v>
      </c>
      <c r="C2265" s="13" t="s">
        <v>3</v>
      </c>
      <c r="D2265" s="12" t="s">
        <v>3</v>
      </c>
      <c r="E2265" s="12" t="s">
        <v>3</v>
      </c>
      <c r="F2265" s="96"/>
      <c r="G2265" s="86"/>
      <c r="H2265" s="10">
        <v>0</v>
      </c>
      <c r="I2265" s="10">
        <v>0</v>
      </c>
      <c r="J2265" s="10">
        <v>0</v>
      </c>
      <c r="K2265" s="11">
        <v>-83.52</v>
      </c>
      <c r="L2265" s="10">
        <v>0</v>
      </c>
      <c r="M2265" s="11">
        <v>-83.52</v>
      </c>
      <c r="N2265" s="10">
        <v>83.52</v>
      </c>
      <c r="O2265" s="24">
        <v>-1</v>
      </c>
      <c r="P2265" s="11">
        <v>-584.64</v>
      </c>
      <c r="Q2265" s="10">
        <v>0</v>
      </c>
      <c r="R2265" s="11">
        <v>-584.64</v>
      </c>
      <c r="S2265" s="10">
        <v>584.64</v>
      </c>
      <c r="T2265" s="24">
        <v>-1</v>
      </c>
    </row>
    <row r="2266" spans="1:20" hidden="1" outlineLevel="4" collapsed="1" x14ac:dyDescent="0.35">
      <c r="A2266" s="14" t="s">
        <v>3</v>
      </c>
      <c r="B2266" s="14" t="s">
        <v>3</v>
      </c>
      <c r="C2266" s="13" t="s">
        <v>3</v>
      </c>
      <c r="D2266" s="12" t="s">
        <v>3</v>
      </c>
      <c r="E2266" s="12" t="s">
        <v>3</v>
      </c>
      <c r="F2266" s="96"/>
      <c r="G2266" s="86"/>
      <c r="H2266" s="10">
        <v>0</v>
      </c>
      <c r="I2266" s="10">
        <v>0</v>
      </c>
      <c r="J2266" s="10">
        <v>0</v>
      </c>
      <c r="K2266" s="10">
        <v>13.92</v>
      </c>
      <c r="L2266" s="10">
        <v>0</v>
      </c>
      <c r="M2266" s="10">
        <v>13.92</v>
      </c>
      <c r="N2266" s="11">
        <v>-13.92</v>
      </c>
      <c r="O2266" s="24">
        <v>-1</v>
      </c>
      <c r="P2266" s="10">
        <v>13.92</v>
      </c>
      <c r="Q2266" s="10">
        <v>0</v>
      </c>
      <c r="R2266" s="10">
        <v>13.92</v>
      </c>
      <c r="S2266" s="11">
        <v>-13.92</v>
      </c>
      <c r="T2266" s="24">
        <v>-1</v>
      </c>
    </row>
    <row r="2267" spans="1:20" hidden="1" outlineLevel="4" collapsed="1" x14ac:dyDescent="0.35">
      <c r="A2267" s="14" t="s">
        <v>3</v>
      </c>
      <c r="B2267" s="14" t="s">
        <v>3</v>
      </c>
      <c r="C2267" s="13" t="s">
        <v>3</v>
      </c>
      <c r="D2267" s="12" t="s">
        <v>3</v>
      </c>
      <c r="E2267" s="12" t="s">
        <v>3</v>
      </c>
      <c r="F2267" s="96"/>
      <c r="G2267" s="86"/>
      <c r="H2267" s="10">
        <v>0</v>
      </c>
      <c r="I2267" s="10">
        <v>0</v>
      </c>
      <c r="J2267" s="10">
        <v>0</v>
      </c>
      <c r="K2267" s="10">
        <v>20.88</v>
      </c>
      <c r="L2267" s="10">
        <v>0</v>
      </c>
      <c r="M2267" s="10">
        <v>20.88</v>
      </c>
      <c r="N2267" s="11">
        <v>-20.88</v>
      </c>
      <c r="O2267" s="24">
        <v>-1</v>
      </c>
      <c r="P2267" s="10">
        <v>20.88</v>
      </c>
      <c r="Q2267" s="10">
        <v>0</v>
      </c>
      <c r="R2267" s="10">
        <v>20.88</v>
      </c>
      <c r="S2267" s="11">
        <v>-20.88</v>
      </c>
      <c r="T2267" s="24">
        <v>-1</v>
      </c>
    </row>
    <row r="2268" spans="1:20" hidden="1" outlineLevel="4" collapsed="1" x14ac:dyDescent="0.35">
      <c r="A2268" s="14" t="s">
        <v>3</v>
      </c>
      <c r="B2268" s="14" t="s">
        <v>3</v>
      </c>
      <c r="C2268" s="13" t="s">
        <v>3</v>
      </c>
      <c r="D2268" s="12" t="s">
        <v>3</v>
      </c>
      <c r="E2268" s="12" t="s">
        <v>3</v>
      </c>
      <c r="F2268" s="96"/>
      <c r="G2268" s="86"/>
      <c r="H2268" s="10">
        <v>0</v>
      </c>
      <c r="I2268" s="10">
        <v>0</v>
      </c>
      <c r="J2268" s="10">
        <v>0</v>
      </c>
      <c r="K2268" s="10">
        <v>13.92</v>
      </c>
      <c r="L2268" s="10">
        <v>0</v>
      </c>
      <c r="M2268" s="10">
        <v>13.92</v>
      </c>
      <c r="N2268" s="11">
        <v>-13.92</v>
      </c>
      <c r="O2268" s="24">
        <v>-1</v>
      </c>
      <c r="P2268" s="10">
        <v>13.92</v>
      </c>
      <c r="Q2268" s="10">
        <v>0</v>
      </c>
      <c r="R2268" s="10">
        <v>13.92</v>
      </c>
      <c r="S2268" s="11">
        <v>-13.92</v>
      </c>
      <c r="T2268" s="24">
        <v>-1</v>
      </c>
    </row>
    <row r="2269" spans="1:20" hidden="1" outlineLevel="4" collapsed="1" x14ac:dyDescent="0.35">
      <c r="A2269" s="14" t="s">
        <v>3</v>
      </c>
      <c r="B2269" s="14" t="s">
        <v>3</v>
      </c>
      <c r="C2269" s="13" t="s">
        <v>3</v>
      </c>
      <c r="D2269" s="12" t="s">
        <v>3</v>
      </c>
      <c r="E2269" s="12" t="s">
        <v>3</v>
      </c>
      <c r="F2269" s="96"/>
      <c r="G2269" s="86"/>
      <c r="H2269" s="10">
        <v>0</v>
      </c>
      <c r="I2269" s="10">
        <v>0</v>
      </c>
      <c r="J2269" s="10">
        <v>0</v>
      </c>
      <c r="K2269" s="10">
        <v>13.92</v>
      </c>
      <c r="L2269" s="10">
        <v>0</v>
      </c>
      <c r="M2269" s="10">
        <v>13.92</v>
      </c>
      <c r="N2269" s="11">
        <v>-13.92</v>
      </c>
      <c r="O2269" s="24">
        <v>-1</v>
      </c>
      <c r="P2269" s="10">
        <v>13.92</v>
      </c>
      <c r="Q2269" s="10">
        <v>0</v>
      </c>
      <c r="R2269" s="10">
        <v>13.92</v>
      </c>
      <c r="S2269" s="11">
        <v>-13.92</v>
      </c>
      <c r="T2269" s="24">
        <v>-1</v>
      </c>
    </row>
    <row r="2270" spans="1:20" hidden="1" outlineLevel="4" collapsed="1" x14ac:dyDescent="0.35">
      <c r="A2270" s="14" t="s">
        <v>3</v>
      </c>
      <c r="B2270" s="14" t="s">
        <v>3</v>
      </c>
      <c r="C2270" s="13" t="s">
        <v>3</v>
      </c>
      <c r="D2270" s="12" t="s">
        <v>3</v>
      </c>
      <c r="E2270" s="12" t="s">
        <v>3</v>
      </c>
      <c r="F2270" s="96"/>
      <c r="G2270" s="86"/>
      <c r="H2270" s="10">
        <v>0</v>
      </c>
      <c r="I2270" s="10">
        <v>0</v>
      </c>
      <c r="J2270" s="10">
        <v>0</v>
      </c>
      <c r="K2270" s="10">
        <v>6.96</v>
      </c>
      <c r="L2270" s="10">
        <v>0</v>
      </c>
      <c r="M2270" s="10">
        <v>6.96</v>
      </c>
      <c r="N2270" s="11">
        <v>-6.96</v>
      </c>
      <c r="O2270" s="24">
        <v>-1</v>
      </c>
      <c r="P2270" s="10">
        <v>6.96</v>
      </c>
      <c r="Q2270" s="10">
        <v>0</v>
      </c>
      <c r="R2270" s="10">
        <v>6.96</v>
      </c>
      <c r="S2270" s="11">
        <v>-6.96</v>
      </c>
      <c r="T2270" s="24">
        <v>-1</v>
      </c>
    </row>
    <row r="2271" spans="1:20" hidden="1" outlineLevel="4" collapsed="1" x14ac:dyDescent="0.35">
      <c r="A2271" s="14" t="s">
        <v>3</v>
      </c>
      <c r="B2271" s="14" t="s">
        <v>3</v>
      </c>
      <c r="C2271" s="13" t="s">
        <v>3</v>
      </c>
      <c r="D2271" s="12" t="s">
        <v>3</v>
      </c>
      <c r="E2271" s="12" t="s">
        <v>3</v>
      </c>
      <c r="F2271" s="96"/>
      <c r="G2271" s="86"/>
      <c r="H2271" s="10">
        <v>0</v>
      </c>
      <c r="I2271" s="10">
        <v>0</v>
      </c>
      <c r="J2271" s="10">
        <v>0</v>
      </c>
      <c r="K2271" s="10">
        <v>6.96</v>
      </c>
      <c r="L2271" s="10">
        <v>0</v>
      </c>
      <c r="M2271" s="10">
        <v>6.96</v>
      </c>
      <c r="N2271" s="11">
        <v>-6.96</v>
      </c>
      <c r="O2271" s="24">
        <v>-1</v>
      </c>
      <c r="P2271" s="10">
        <v>6.96</v>
      </c>
      <c r="Q2271" s="10">
        <v>0</v>
      </c>
      <c r="R2271" s="10">
        <v>6.96</v>
      </c>
      <c r="S2271" s="11">
        <v>-6.96</v>
      </c>
      <c r="T2271" s="24">
        <v>-1</v>
      </c>
    </row>
    <row r="2272" spans="1:20" hidden="1" outlineLevel="4" collapsed="1" x14ac:dyDescent="0.35">
      <c r="A2272" s="14" t="s">
        <v>3</v>
      </c>
      <c r="B2272" s="14" t="s">
        <v>3</v>
      </c>
      <c r="C2272" s="13" t="s">
        <v>3</v>
      </c>
      <c r="D2272" s="12" t="s">
        <v>3</v>
      </c>
      <c r="E2272" s="12" t="s">
        <v>3</v>
      </c>
      <c r="F2272" s="96"/>
      <c r="G2272" s="86"/>
      <c r="H2272" s="10">
        <v>0</v>
      </c>
      <c r="I2272" s="10">
        <v>0</v>
      </c>
      <c r="J2272" s="10">
        <v>0</v>
      </c>
      <c r="K2272" s="10">
        <v>90.48</v>
      </c>
      <c r="L2272" s="10">
        <v>0</v>
      </c>
      <c r="M2272" s="10">
        <v>90.48</v>
      </c>
      <c r="N2272" s="11">
        <v>-90.48</v>
      </c>
      <c r="O2272" s="24">
        <v>-1</v>
      </c>
      <c r="P2272" s="10">
        <v>591.6</v>
      </c>
      <c r="Q2272" s="10">
        <v>0</v>
      </c>
      <c r="R2272" s="10">
        <v>591.6</v>
      </c>
      <c r="S2272" s="11">
        <v>-591.6</v>
      </c>
      <c r="T2272" s="24">
        <v>-1</v>
      </c>
    </row>
    <row r="2273" spans="1:20" hidden="1" outlineLevel="4" collapsed="1" x14ac:dyDescent="0.35">
      <c r="A2273" s="14" t="s">
        <v>3</v>
      </c>
      <c r="B2273" s="14" t="s">
        <v>3</v>
      </c>
      <c r="C2273" s="13" t="s">
        <v>3</v>
      </c>
      <c r="D2273" s="12" t="s">
        <v>3</v>
      </c>
      <c r="E2273" s="12" t="s">
        <v>3</v>
      </c>
      <c r="F2273" s="96"/>
      <c r="G2273" s="86"/>
      <c r="H2273" s="10">
        <v>0</v>
      </c>
      <c r="I2273" s="10">
        <v>0</v>
      </c>
      <c r="J2273" s="10">
        <v>0</v>
      </c>
      <c r="K2273" s="10">
        <v>6.96</v>
      </c>
      <c r="L2273" s="10">
        <v>0</v>
      </c>
      <c r="M2273" s="10">
        <v>6.96</v>
      </c>
      <c r="N2273" s="11">
        <v>-6.96</v>
      </c>
      <c r="O2273" s="24">
        <v>-1</v>
      </c>
      <c r="P2273" s="10">
        <v>6.96</v>
      </c>
      <c r="Q2273" s="10">
        <v>0</v>
      </c>
      <c r="R2273" s="10">
        <v>6.96</v>
      </c>
      <c r="S2273" s="11">
        <v>-6.96</v>
      </c>
      <c r="T2273" s="24">
        <v>-1</v>
      </c>
    </row>
    <row r="2274" spans="1:20" hidden="1" outlineLevel="4" collapsed="1" x14ac:dyDescent="0.35">
      <c r="A2274" s="14" t="s">
        <v>3</v>
      </c>
      <c r="B2274" s="14" t="s">
        <v>3</v>
      </c>
      <c r="C2274" s="13" t="s">
        <v>3</v>
      </c>
      <c r="D2274" s="12" t="s">
        <v>3</v>
      </c>
      <c r="E2274" s="12" t="s">
        <v>3</v>
      </c>
      <c r="F2274" s="96"/>
      <c r="G2274" s="86"/>
      <c r="H2274" s="10">
        <v>0</v>
      </c>
      <c r="I2274" s="10">
        <v>0</v>
      </c>
      <c r="J2274" s="10">
        <v>0</v>
      </c>
      <c r="K2274" s="10">
        <v>62.64</v>
      </c>
      <c r="L2274" s="10">
        <v>0</v>
      </c>
      <c r="M2274" s="10">
        <v>62.64</v>
      </c>
      <c r="N2274" s="11">
        <v>-62.64</v>
      </c>
      <c r="O2274" s="24">
        <v>-1</v>
      </c>
      <c r="P2274" s="10">
        <v>62.64</v>
      </c>
      <c r="Q2274" s="10">
        <v>0</v>
      </c>
      <c r="R2274" s="10">
        <v>62.64</v>
      </c>
      <c r="S2274" s="11">
        <v>-62.64</v>
      </c>
      <c r="T2274" s="24">
        <v>-1</v>
      </c>
    </row>
    <row r="2275" spans="1:20" hidden="1" outlineLevel="4" collapsed="1" x14ac:dyDescent="0.35">
      <c r="A2275" s="14" t="s">
        <v>3</v>
      </c>
      <c r="B2275" s="14" t="s">
        <v>3</v>
      </c>
      <c r="C2275" s="13" t="s">
        <v>3</v>
      </c>
      <c r="D2275" s="12" t="s">
        <v>3</v>
      </c>
      <c r="E2275" s="12" t="s">
        <v>3</v>
      </c>
      <c r="F2275" s="96"/>
      <c r="G2275" s="86"/>
      <c r="H2275" s="10">
        <v>0</v>
      </c>
      <c r="I2275" s="10">
        <v>0</v>
      </c>
      <c r="J2275" s="10">
        <v>0</v>
      </c>
      <c r="K2275" s="10">
        <v>20.88</v>
      </c>
      <c r="L2275" s="10">
        <v>0</v>
      </c>
      <c r="M2275" s="10">
        <v>20.88</v>
      </c>
      <c r="N2275" s="11">
        <v>-20.88</v>
      </c>
      <c r="O2275" s="24">
        <v>-1</v>
      </c>
      <c r="P2275" s="10">
        <v>20.88</v>
      </c>
      <c r="Q2275" s="10">
        <v>0</v>
      </c>
      <c r="R2275" s="10">
        <v>20.88</v>
      </c>
      <c r="S2275" s="11">
        <v>-20.88</v>
      </c>
      <c r="T2275" s="24">
        <v>-1</v>
      </c>
    </row>
    <row r="2276" spans="1:20" hidden="1" outlineLevel="4" collapsed="1" x14ac:dyDescent="0.35">
      <c r="A2276" s="14" t="s">
        <v>3</v>
      </c>
      <c r="B2276" s="14" t="s">
        <v>3</v>
      </c>
      <c r="C2276" s="13" t="s">
        <v>3</v>
      </c>
      <c r="D2276" s="12" t="s">
        <v>3</v>
      </c>
      <c r="E2276" s="12" t="s">
        <v>3</v>
      </c>
      <c r="F2276" s="96"/>
      <c r="G2276" s="86"/>
      <c r="H2276" s="10">
        <v>0</v>
      </c>
      <c r="I2276" s="10">
        <v>0</v>
      </c>
      <c r="J2276" s="10">
        <v>0</v>
      </c>
      <c r="K2276" s="10">
        <v>6.96</v>
      </c>
      <c r="L2276" s="10">
        <v>0</v>
      </c>
      <c r="M2276" s="10">
        <v>6.96</v>
      </c>
      <c r="N2276" s="11">
        <v>-6.96</v>
      </c>
      <c r="O2276" s="24">
        <v>-1</v>
      </c>
      <c r="P2276" s="10">
        <v>6.96</v>
      </c>
      <c r="Q2276" s="10">
        <v>0</v>
      </c>
      <c r="R2276" s="10">
        <v>6.96</v>
      </c>
      <c r="S2276" s="11">
        <v>-6.96</v>
      </c>
      <c r="T2276" s="24">
        <v>-1</v>
      </c>
    </row>
    <row r="2277" spans="1:20" hidden="1" outlineLevel="4" collapsed="1" x14ac:dyDescent="0.35">
      <c r="A2277" s="14" t="s">
        <v>3</v>
      </c>
      <c r="B2277" s="14" t="s">
        <v>3</v>
      </c>
      <c r="C2277" s="13" t="s">
        <v>3</v>
      </c>
      <c r="D2277" s="12" t="s">
        <v>3</v>
      </c>
      <c r="E2277" s="12" t="s">
        <v>3</v>
      </c>
      <c r="F2277" s="96"/>
      <c r="G2277" s="86"/>
      <c r="H2277" s="10">
        <v>0</v>
      </c>
      <c r="I2277" s="10">
        <v>0</v>
      </c>
      <c r="J2277" s="10">
        <v>0</v>
      </c>
      <c r="K2277" s="10">
        <v>48.72</v>
      </c>
      <c r="L2277" s="10">
        <v>0</v>
      </c>
      <c r="M2277" s="10">
        <v>48.72</v>
      </c>
      <c r="N2277" s="11">
        <v>-48.72</v>
      </c>
      <c r="O2277" s="24">
        <v>-1</v>
      </c>
      <c r="P2277" s="10">
        <v>48.72</v>
      </c>
      <c r="Q2277" s="10">
        <v>0</v>
      </c>
      <c r="R2277" s="10">
        <v>48.72</v>
      </c>
      <c r="S2277" s="11">
        <v>-48.72</v>
      </c>
      <c r="T2277" s="24">
        <v>-1</v>
      </c>
    </row>
    <row r="2278" spans="1:20" hidden="1" outlineLevel="4" collapsed="1" x14ac:dyDescent="0.35">
      <c r="A2278" s="14" t="s">
        <v>3</v>
      </c>
      <c r="B2278" s="14" t="s">
        <v>3</v>
      </c>
      <c r="C2278" s="13" t="s">
        <v>3</v>
      </c>
      <c r="D2278" s="12" t="s">
        <v>3</v>
      </c>
      <c r="E2278" s="12" t="s">
        <v>3</v>
      </c>
      <c r="F2278" s="96"/>
      <c r="G2278" s="86"/>
      <c r="H2278" s="10">
        <v>0</v>
      </c>
      <c r="I2278" s="10">
        <v>0</v>
      </c>
      <c r="J2278" s="10">
        <v>0</v>
      </c>
      <c r="K2278" s="10">
        <v>6.96</v>
      </c>
      <c r="L2278" s="10">
        <v>0</v>
      </c>
      <c r="M2278" s="10">
        <v>6.96</v>
      </c>
      <c r="N2278" s="11">
        <v>-6.96</v>
      </c>
      <c r="O2278" s="24">
        <v>-1</v>
      </c>
      <c r="P2278" s="10">
        <v>6.96</v>
      </c>
      <c r="Q2278" s="10">
        <v>0</v>
      </c>
      <c r="R2278" s="10">
        <v>6.96</v>
      </c>
      <c r="S2278" s="11">
        <v>-6.96</v>
      </c>
      <c r="T2278" s="24">
        <v>-1</v>
      </c>
    </row>
    <row r="2279" spans="1:20" hidden="1" outlineLevel="4" collapsed="1" x14ac:dyDescent="0.35">
      <c r="A2279" s="14" t="s">
        <v>3</v>
      </c>
      <c r="B2279" s="14" t="s">
        <v>3</v>
      </c>
      <c r="C2279" s="13" t="s">
        <v>3</v>
      </c>
      <c r="D2279" s="12" t="s">
        <v>3</v>
      </c>
      <c r="E2279" s="12" t="s">
        <v>3</v>
      </c>
      <c r="F2279" s="96"/>
      <c r="G2279" s="86"/>
      <c r="H2279" s="10">
        <v>0</v>
      </c>
      <c r="I2279" s="10">
        <v>0</v>
      </c>
      <c r="J2279" s="10">
        <v>0</v>
      </c>
      <c r="K2279" s="10">
        <v>20.88</v>
      </c>
      <c r="L2279" s="10">
        <v>0</v>
      </c>
      <c r="M2279" s="10">
        <v>20.88</v>
      </c>
      <c r="N2279" s="11">
        <v>-20.88</v>
      </c>
      <c r="O2279" s="24">
        <v>-1</v>
      </c>
      <c r="P2279" s="10">
        <v>20.88</v>
      </c>
      <c r="Q2279" s="10">
        <v>0</v>
      </c>
      <c r="R2279" s="10">
        <v>20.88</v>
      </c>
      <c r="S2279" s="11">
        <v>-20.88</v>
      </c>
      <c r="T2279" s="24">
        <v>-1</v>
      </c>
    </row>
    <row r="2280" spans="1:20" hidden="1" outlineLevel="4" collapsed="1" x14ac:dyDescent="0.35">
      <c r="A2280" s="14" t="s">
        <v>3</v>
      </c>
      <c r="B2280" s="14" t="s">
        <v>3</v>
      </c>
      <c r="C2280" s="13" t="s">
        <v>3</v>
      </c>
      <c r="D2280" s="12" t="s">
        <v>3</v>
      </c>
      <c r="E2280" s="12" t="s">
        <v>3</v>
      </c>
      <c r="F2280" s="96"/>
      <c r="G2280" s="86"/>
      <c r="H2280" s="10">
        <v>0</v>
      </c>
      <c r="I2280" s="10">
        <v>0</v>
      </c>
      <c r="J2280" s="10">
        <v>0</v>
      </c>
      <c r="K2280" s="10">
        <v>13.92</v>
      </c>
      <c r="L2280" s="10">
        <v>0</v>
      </c>
      <c r="M2280" s="10">
        <v>13.92</v>
      </c>
      <c r="N2280" s="11">
        <v>-13.92</v>
      </c>
      <c r="O2280" s="24">
        <v>-1</v>
      </c>
      <c r="P2280" s="10">
        <v>13.92</v>
      </c>
      <c r="Q2280" s="10">
        <v>0</v>
      </c>
      <c r="R2280" s="10">
        <v>13.92</v>
      </c>
      <c r="S2280" s="11">
        <v>-13.92</v>
      </c>
      <c r="T2280" s="24">
        <v>-1</v>
      </c>
    </row>
    <row r="2281" spans="1:20" hidden="1" outlineLevel="4" collapsed="1" x14ac:dyDescent="0.35">
      <c r="A2281" s="14" t="s">
        <v>3</v>
      </c>
      <c r="B2281" s="14" t="s">
        <v>3</v>
      </c>
      <c r="C2281" s="13" t="s">
        <v>3</v>
      </c>
      <c r="D2281" s="12" t="s">
        <v>3</v>
      </c>
      <c r="E2281" s="12" t="s">
        <v>3</v>
      </c>
      <c r="F2281" s="96"/>
      <c r="G2281" s="86"/>
      <c r="H2281" s="10">
        <v>0</v>
      </c>
      <c r="I2281" s="10">
        <v>0</v>
      </c>
      <c r="J2281" s="10">
        <v>0</v>
      </c>
      <c r="K2281" s="10">
        <v>13.92</v>
      </c>
      <c r="L2281" s="10">
        <v>0</v>
      </c>
      <c r="M2281" s="10">
        <v>13.92</v>
      </c>
      <c r="N2281" s="11">
        <v>-13.92</v>
      </c>
      <c r="O2281" s="24">
        <v>-1</v>
      </c>
      <c r="P2281" s="10">
        <v>13.92</v>
      </c>
      <c r="Q2281" s="10">
        <v>0</v>
      </c>
      <c r="R2281" s="10">
        <v>13.92</v>
      </c>
      <c r="S2281" s="11">
        <v>-13.92</v>
      </c>
      <c r="T2281" s="24">
        <v>-1</v>
      </c>
    </row>
    <row r="2282" spans="1:20" hidden="1" outlineLevel="4" collapsed="1" x14ac:dyDescent="0.35">
      <c r="A2282" s="14" t="s">
        <v>3</v>
      </c>
      <c r="B2282" s="14" t="s">
        <v>3</v>
      </c>
      <c r="C2282" s="13" t="s">
        <v>3</v>
      </c>
      <c r="D2282" s="12" t="s">
        <v>3</v>
      </c>
      <c r="E2282" s="12" t="s">
        <v>3</v>
      </c>
      <c r="F2282" s="96"/>
      <c r="G2282" s="86"/>
      <c r="H2282" s="10">
        <v>0</v>
      </c>
      <c r="I2282" s="10">
        <v>0</v>
      </c>
      <c r="J2282" s="10">
        <v>0</v>
      </c>
      <c r="K2282" s="10">
        <v>20.88</v>
      </c>
      <c r="L2282" s="10">
        <v>0</v>
      </c>
      <c r="M2282" s="10">
        <v>20.88</v>
      </c>
      <c r="N2282" s="11">
        <v>-20.88</v>
      </c>
      <c r="O2282" s="24">
        <v>-1</v>
      </c>
      <c r="P2282" s="10">
        <v>20.88</v>
      </c>
      <c r="Q2282" s="10">
        <v>0</v>
      </c>
      <c r="R2282" s="10">
        <v>20.88</v>
      </c>
      <c r="S2282" s="11">
        <v>-20.88</v>
      </c>
      <c r="T2282" s="24">
        <v>-1</v>
      </c>
    </row>
    <row r="2283" spans="1:20" hidden="1" outlineLevel="4" collapsed="1" x14ac:dyDescent="0.35">
      <c r="A2283" s="14" t="s">
        <v>3</v>
      </c>
      <c r="B2283" s="14" t="s">
        <v>3</v>
      </c>
      <c r="C2283" s="13" t="s">
        <v>3</v>
      </c>
      <c r="D2283" s="12" t="s">
        <v>3</v>
      </c>
      <c r="E2283" s="12" t="s">
        <v>3</v>
      </c>
      <c r="F2283" s="96"/>
      <c r="G2283" s="86"/>
      <c r="H2283" s="10">
        <v>0</v>
      </c>
      <c r="I2283" s="10">
        <v>0</v>
      </c>
      <c r="J2283" s="10">
        <v>0</v>
      </c>
      <c r="K2283" s="10">
        <v>13.92</v>
      </c>
      <c r="L2283" s="10">
        <v>0</v>
      </c>
      <c r="M2283" s="10">
        <v>13.92</v>
      </c>
      <c r="N2283" s="11">
        <v>-13.92</v>
      </c>
      <c r="O2283" s="24">
        <v>-1</v>
      </c>
      <c r="P2283" s="10">
        <v>13.92</v>
      </c>
      <c r="Q2283" s="10">
        <v>0</v>
      </c>
      <c r="R2283" s="10">
        <v>13.92</v>
      </c>
      <c r="S2283" s="11">
        <v>-13.92</v>
      </c>
      <c r="T2283" s="24">
        <v>-1</v>
      </c>
    </row>
    <row r="2284" spans="1:20" hidden="1" outlineLevel="4" collapsed="1" x14ac:dyDescent="0.35">
      <c r="A2284" s="14" t="s">
        <v>3</v>
      </c>
      <c r="B2284" s="14" t="s">
        <v>3</v>
      </c>
      <c r="C2284" s="13" t="s">
        <v>3</v>
      </c>
      <c r="D2284" s="12" t="s">
        <v>3</v>
      </c>
      <c r="E2284" s="12" t="s">
        <v>3</v>
      </c>
      <c r="F2284" s="96"/>
      <c r="G2284" s="86"/>
      <c r="H2284" s="10">
        <v>0</v>
      </c>
      <c r="I2284" s="10">
        <v>0</v>
      </c>
      <c r="J2284" s="10">
        <v>0</v>
      </c>
      <c r="K2284" s="10">
        <v>6.96</v>
      </c>
      <c r="L2284" s="10">
        <v>0</v>
      </c>
      <c r="M2284" s="10">
        <v>6.96</v>
      </c>
      <c r="N2284" s="11">
        <v>-6.96</v>
      </c>
      <c r="O2284" s="24">
        <v>-1</v>
      </c>
      <c r="P2284" s="10">
        <v>6.96</v>
      </c>
      <c r="Q2284" s="10">
        <v>0</v>
      </c>
      <c r="R2284" s="10">
        <v>6.96</v>
      </c>
      <c r="S2284" s="11">
        <v>-6.96</v>
      </c>
      <c r="T2284" s="24">
        <v>-1</v>
      </c>
    </row>
    <row r="2285" spans="1:20" hidden="1" outlineLevel="4" collapsed="1" x14ac:dyDescent="0.35">
      <c r="A2285" s="14" t="s">
        <v>3</v>
      </c>
      <c r="B2285" s="14" t="s">
        <v>3</v>
      </c>
      <c r="C2285" s="13" t="s">
        <v>3</v>
      </c>
      <c r="D2285" s="12" t="s">
        <v>3</v>
      </c>
      <c r="E2285" s="12" t="s">
        <v>3</v>
      </c>
      <c r="F2285" s="96"/>
      <c r="G2285" s="86"/>
      <c r="H2285" s="10">
        <v>0</v>
      </c>
      <c r="I2285" s="10">
        <v>0</v>
      </c>
      <c r="J2285" s="10">
        <v>0</v>
      </c>
      <c r="K2285" s="10">
        <v>13.92</v>
      </c>
      <c r="L2285" s="10">
        <v>0</v>
      </c>
      <c r="M2285" s="10">
        <v>13.92</v>
      </c>
      <c r="N2285" s="11">
        <v>-13.92</v>
      </c>
      <c r="O2285" s="24">
        <v>-1</v>
      </c>
      <c r="P2285" s="10">
        <v>13.92</v>
      </c>
      <c r="Q2285" s="10">
        <v>0</v>
      </c>
      <c r="R2285" s="10">
        <v>13.92</v>
      </c>
      <c r="S2285" s="11">
        <v>-13.92</v>
      </c>
      <c r="T2285" s="24">
        <v>-1</v>
      </c>
    </row>
    <row r="2286" spans="1:20" hidden="1" outlineLevel="4" collapsed="1" x14ac:dyDescent="0.35">
      <c r="A2286" s="14" t="s">
        <v>3</v>
      </c>
      <c r="B2286" s="14" t="s">
        <v>3</v>
      </c>
      <c r="C2286" s="13" t="s">
        <v>3</v>
      </c>
      <c r="D2286" s="12" t="s">
        <v>3</v>
      </c>
      <c r="E2286" s="12" t="s">
        <v>3</v>
      </c>
      <c r="F2286" s="96"/>
      <c r="G2286" s="86"/>
      <c r="H2286" s="10">
        <v>0</v>
      </c>
      <c r="I2286" s="10">
        <v>0</v>
      </c>
      <c r="J2286" s="10">
        <v>0</v>
      </c>
      <c r="K2286" s="11">
        <v>-6.96</v>
      </c>
      <c r="L2286" s="10">
        <v>0</v>
      </c>
      <c r="M2286" s="11">
        <v>-6.96</v>
      </c>
      <c r="N2286" s="10">
        <v>6.96</v>
      </c>
      <c r="O2286" s="24">
        <v>-1</v>
      </c>
      <c r="P2286" s="11">
        <v>-6.96</v>
      </c>
      <c r="Q2286" s="10">
        <v>0</v>
      </c>
      <c r="R2286" s="11">
        <v>-6.96</v>
      </c>
      <c r="S2286" s="10">
        <v>6.96</v>
      </c>
      <c r="T2286" s="24">
        <v>-1</v>
      </c>
    </row>
    <row r="2287" spans="1:20" hidden="1" outlineLevel="4" collapsed="1" x14ac:dyDescent="0.35">
      <c r="A2287" s="14" t="s">
        <v>3</v>
      </c>
      <c r="B2287" s="14" t="s">
        <v>3</v>
      </c>
      <c r="C2287" s="13" t="s">
        <v>3</v>
      </c>
      <c r="D2287" s="12" t="s">
        <v>3</v>
      </c>
      <c r="E2287" s="12" t="s">
        <v>3</v>
      </c>
      <c r="F2287" s="96"/>
      <c r="G2287" s="86"/>
      <c r="H2287" s="10">
        <v>0</v>
      </c>
      <c r="I2287" s="10">
        <v>0</v>
      </c>
      <c r="J2287" s="10">
        <v>0</v>
      </c>
      <c r="K2287" s="10">
        <v>6.96</v>
      </c>
      <c r="L2287" s="10">
        <v>0</v>
      </c>
      <c r="M2287" s="10">
        <v>6.96</v>
      </c>
      <c r="N2287" s="11">
        <v>-6.96</v>
      </c>
      <c r="O2287" s="24">
        <v>-1</v>
      </c>
      <c r="P2287" s="10">
        <v>6.96</v>
      </c>
      <c r="Q2287" s="10">
        <v>0</v>
      </c>
      <c r="R2287" s="10">
        <v>6.96</v>
      </c>
      <c r="S2287" s="11">
        <v>-6.96</v>
      </c>
      <c r="T2287" s="24">
        <v>-1</v>
      </c>
    </row>
    <row r="2288" spans="1:20" hidden="1" outlineLevel="4" collapsed="1" x14ac:dyDescent="0.35">
      <c r="A2288" s="14" t="s">
        <v>3</v>
      </c>
      <c r="B2288" s="14" t="s">
        <v>3</v>
      </c>
      <c r="C2288" s="13" t="s">
        <v>3</v>
      </c>
      <c r="D2288" s="12" t="s">
        <v>3</v>
      </c>
      <c r="E2288" s="12" t="s">
        <v>3</v>
      </c>
      <c r="F2288" s="96"/>
      <c r="G2288" s="86"/>
      <c r="H2288" s="10">
        <v>0</v>
      </c>
      <c r="I2288" s="10">
        <v>0</v>
      </c>
      <c r="J2288" s="10">
        <v>0</v>
      </c>
      <c r="K2288" s="10">
        <v>27.84</v>
      </c>
      <c r="L2288" s="10">
        <v>0</v>
      </c>
      <c r="M2288" s="10">
        <v>27.84</v>
      </c>
      <c r="N2288" s="11">
        <v>-27.84</v>
      </c>
      <c r="O2288" s="24">
        <v>-1</v>
      </c>
      <c r="P2288" s="10">
        <v>27.84</v>
      </c>
      <c r="Q2288" s="10">
        <v>0</v>
      </c>
      <c r="R2288" s="10">
        <v>27.84</v>
      </c>
      <c r="S2288" s="11">
        <v>-27.84</v>
      </c>
      <c r="T2288" s="24">
        <v>-1</v>
      </c>
    </row>
    <row r="2289" spans="1:20" hidden="1" outlineLevel="4" collapsed="1" x14ac:dyDescent="0.35">
      <c r="A2289" s="14" t="s">
        <v>3</v>
      </c>
      <c r="B2289" s="14" t="s">
        <v>3</v>
      </c>
      <c r="C2289" s="13" t="s">
        <v>3</v>
      </c>
      <c r="D2289" s="12" t="s">
        <v>3</v>
      </c>
      <c r="E2289" s="12" t="s">
        <v>3</v>
      </c>
      <c r="F2289" s="96"/>
      <c r="G2289" s="86"/>
      <c r="H2289" s="10">
        <v>0</v>
      </c>
      <c r="I2289" s="10">
        <v>0</v>
      </c>
      <c r="J2289" s="10">
        <v>0</v>
      </c>
      <c r="K2289" s="10">
        <v>6.96</v>
      </c>
      <c r="L2289" s="10">
        <v>0</v>
      </c>
      <c r="M2289" s="10">
        <v>6.96</v>
      </c>
      <c r="N2289" s="11">
        <v>-6.96</v>
      </c>
      <c r="O2289" s="24">
        <v>-1</v>
      </c>
      <c r="P2289" s="10">
        <v>6.96</v>
      </c>
      <c r="Q2289" s="10">
        <v>0</v>
      </c>
      <c r="R2289" s="10">
        <v>6.96</v>
      </c>
      <c r="S2289" s="11">
        <v>-6.96</v>
      </c>
      <c r="T2289" s="24">
        <v>-1</v>
      </c>
    </row>
    <row r="2290" spans="1:20" hidden="1" outlineLevel="4" collapsed="1" x14ac:dyDescent="0.35">
      <c r="A2290" s="14" t="s">
        <v>3</v>
      </c>
      <c r="B2290" s="14" t="s">
        <v>3</v>
      </c>
      <c r="C2290" s="13" t="s">
        <v>3</v>
      </c>
      <c r="D2290" s="12" t="s">
        <v>3</v>
      </c>
      <c r="E2290" s="12" t="s">
        <v>3</v>
      </c>
      <c r="F2290" s="96"/>
      <c r="G2290" s="86"/>
      <c r="H2290" s="10">
        <v>0</v>
      </c>
      <c r="I2290" s="10">
        <v>0</v>
      </c>
      <c r="J2290" s="10">
        <v>0</v>
      </c>
      <c r="K2290" s="10">
        <v>6.96</v>
      </c>
      <c r="L2290" s="10">
        <v>0</v>
      </c>
      <c r="M2290" s="10">
        <v>6.96</v>
      </c>
      <c r="N2290" s="11">
        <v>-6.96</v>
      </c>
      <c r="O2290" s="24">
        <v>-1</v>
      </c>
      <c r="P2290" s="10">
        <v>6.96</v>
      </c>
      <c r="Q2290" s="10">
        <v>0</v>
      </c>
      <c r="R2290" s="10">
        <v>6.96</v>
      </c>
      <c r="S2290" s="11">
        <v>-6.96</v>
      </c>
      <c r="T2290" s="24">
        <v>-1</v>
      </c>
    </row>
    <row r="2291" spans="1:20" hidden="1" outlineLevel="4" collapsed="1" x14ac:dyDescent="0.35">
      <c r="A2291" s="14" t="s">
        <v>3</v>
      </c>
      <c r="B2291" s="14" t="s">
        <v>3</v>
      </c>
      <c r="C2291" s="13" t="s">
        <v>3</v>
      </c>
      <c r="D2291" s="12" t="s">
        <v>3</v>
      </c>
      <c r="E2291" s="12" t="s">
        <v>3</v>
      </c>
      <c r="F2291" s="96"/>
      <c r="G2291" s="86"/>
      <c r="H2291" s="10">
        <v>0</v>
      </c>
      <c r="I2291" s="10">
        <v>0</v>
      </c>
      <c r="J2291" s="10">
        <v>0</v>
      </c>
      <c r="K2291" s="10">
        <v>13.92</v>
      </c>
      <c r="L2291" s="10">
        <v>0</v>
      </c>
      <c r="M2291" s="10">
        <v>13.92</v>
      </c>
      <c r="N2291" s="11">
        <v>-13.92</v>
      </c>
      <c r="O2291" s="24">
        <v>-1</v>
      </c>
      <c r="P2291" s="10">
        <v>13.92</v>
      </c>
      <c r="Q2291" s="10">
        <v>0</v>
      </c>
      <c r="R2291" s="10">
        <v>13.92</v>
      </c>
      <c r="S2291" s="11">
        <v>-13.92</v>
      </c>
      <c r="T2291" s="24">
        <v>-1</v>
      </c>
    </row>
    <row r="2292" spans="1:20" hidden="1" outlineLevel="4" collapsed="1" x14ac:dyDescent="0.35">
      <c r="A2292" s="14" t="s">
        <v>3</v>
      </c>
      <c r="B2292" s="14" t="s">
        <v>3</v>
      </c>
      <c r="C2292" s="13" t="s">
        <v>3</v>
      </c>
      <c r="D2292" s="12" t="s">
        <v>3</v>
      </c>
      <c r="E2292" s="12" t="s">
        <v>3</v>
      </c>
      <c r="F2292" s="96"/>
      <c r="G2292" s="86"/>
      <c r="H2292" s="10">
        <v>0</v>
      </c>
      <c r="I2292" s="10">
        <v>0</v>
      </c>
      <c r="J2292" s="10">
        <v>0</v>
      </c>
      <c r="K2292" s="10">
        <v>20.88</v>
      </c>
      <c r="L2292" s="10">
        <v>0</v>
      </c>
      <c r="M2292" s="10">
        <v>20.88</v>
      </c>
      <c r="N2292" s="11">
        <v>-20.88</v>
      </c>
      <c r="O2292" s="24">
        <v>-1</v>
      </c>
      <c r="P2292" s="10">
        <v>20.88</v>
      </c>
      <c r="Q2292" s="10">
        <v>0</v>
      </c>
      <c r="R2292" s="10">
        <v>20.88</v>
      </c>
      <c r="S2292" s="11">
        <v>-20.88</v>
      </c>
      <c r="T2292" s="24">
        <v>-1</v>
      </c>
    </row>
    <row r="2293" spans="1:20" hidden="1" outlineLevel="4" collapsed="1" x14ac:dyDescent="0.35">
      <c r="A2293" s="14" t="s">
        <v>3</v>
      </c>
      <c r="B2293" s="14" t="s">
        <v>3</v>
      </c>
      <c r="C2293" s="13" t="s">
        <v>3</v>
      </c>
      <c r="D2293" s="12" t="s">
        <v>3</v>
      </c>
      <c r="E2293" s="12" t="s">
        <v>3</v>
      </c>
      <c r="F2293" s="96" t="s">
        <v>122</v>
      </c>
      <c r="G2293" s="86"/>
      <c r="H2293" s="10">
        <v>0</v>
      </c>
      <c r="I2293" s="10">
        <v>0</v>
      </c>
      <c r="J2293" s="10">
        <v>0</v>
      </c>
      <c r="K2293" s="10">
        <v>6.96</v>
      </c>
      <c r="L2293" s="10">
        <v>0</v>
      </c>
      <c r="M2293" s="10">
        <v>6.96</v>
      </c>
      <c r="N2293" s="11">
        <v>-6.96</v>
      </c>
      <c r="O2293" s="24">
        <v>-1</v>
      </c>
      <c r="P2293" s="10">
        <v>6.96</v>
      </c>
      <c r="Q2293" s="10">
        <v>0</v>
      </c>
      <c r="R2293" s="10">
        <v>6.96</v>
      </c>
      <c r="S2293" s="11">
        <v>-6.96</v>
      </c>
      <c r="T2293" s="24">
        <v>-1</v>
      </c>
    </row>
    <row r="2294" spans="1:20" hidden="1" outlineLevel="2" collapsed="1" x14ac:dyDescent="0.35">
      <c r="A2294" s="14" t="s">
        <v>3</v>
      </c>
      <c r="B2294" s="14" t="s">
        <v>3</v>
      </c>
      <c r="C2294" s="13" t="s">
        <v>3</v>
      </c>
      <c r="D2294" s="94" t="s">
        <v>423</v>
      </c>
      <c r="E2294" s="86"/>
      <c r="F2294" s="86"/>
      <c r="G2294" s="86"/>
      <c r="H2294" s="16">
        <v>19213</v>
      </c>
      <c r="I2294" s="16">
        <v>0</v>
      </c>
      <c r="J2294" s="16">
        <v>19213</v>
      </c>
      <c r="K2294" s="16">
        <v>12030.7</v>
      </c>
      <c r="L2294" s="16">
        <v>0</v>
      </c>
      <c r="M2294" s="16">
        <v>12030.7</v>
      </c>
      <c r="N2294" s="16">
        <v>7182.3</v>
      </c>
      <c r="O2294" s="17">
        <v>0.62617498568677454</v>
      </c>
      <c r="P2294" s="16">
        <v>23858.14</v>
      </c>
      <c r="Q2294" s="18">
        <v>-1</v>
      </c>
      <c r="R2294" s="16">
        <v>23857.14</v>
      </c>
      <c r="S2294" s="18">
        <v>-4644.1400000000003</v>
      </c>
      <c r="T2294" s="15">
        <v>1.2417186280122834</v>
      </c>
    </row>
    <row r="2295" spans="1:20" hidden="1" outlineLevel="3" collapsed="1" x14ac:dyDescent="0.35">
      <c r="A2295" s="14" t="s">
        <v>3</v>
      </c>
      <c r="B2295" s="14" t="s">
        <v>3</v>
      </c>
      <c r="C2295" s="13" t="s">
        <v>3</v>
      </c>
      <c r="D2295" s="12" t="s">
        <v>3</v>
      </c>
      <c r="E2295" s="96" t="s">
        <v>422</v>
      </c>
      <c r="F2295" s="86"/>
      <c r="G2295" s="86"/>
      <c r="H2295" s="16">
        <v>19213</v>
      </c>
      <c r="I2295" s="16">
        <v>0</v>
      </c>
      <c r="J2295" s="16">
        <v>19213</v>
      </c>
      <c r="K2295" s="16">
        <v>12030.7</v>
      </c>
      <c r="L2295" s="16">
        <v>0</v>
      </c>
      <c r="M2295" s="16">
        <v>12030.7</v>
      </c>
      <c r="N2295" s="16">
        <v>7182.3</v>
      </c>
      <c r="O2295" s="17">
        <v>0.62617498568677454</v>
      </c>
      <c r="P2295" s="16">
        <v>23858.14</v>
      </c>
      <c r="Q2295" s="18">
        <v>-1</v>
      </c>
      <c r="R2295" s="16">
        <v>23857.14</v>
      </c>
      <c r="S2295" s="18">
        <v>-4644.1400000000003</v>
      </c>
      <c r="T2295" s="15">
        <v>1.2417186280122834</v>
      </c>
    </row>
    <row r="2296" spans="1:20" hidden="1" outlineLevel="4" collapsed="1" x14ac:dyDescent="0.35">
      <c r="A2296" s="14" t="s">
        <v>3</v>
      </c>
      <c r="B2296" s="14" t="s">
        <v>3</v>
      </c>
      <c r="C2296" s="13" t="s">
        <v>3</v>
      </c>
      <c r="D2296" s="12" t="s">
        <v>3</v>
      </c>
      <c r="E2296" s="12" t="s">
        <v>3</v>
      </c>
      <c r="F2296" s="96"/>
      <c r="G2296" s="86"/>
      <c r="H2296" s="10">
        <v>456</v>
      </c>
      <c r="I2296" s="10">
        <v>0</v>
      </c>
      <c r="J2296" s="10">
        <v>456</v>
      </c>
      <c r="K2296" s="10">
        <v>245.38</v>
      </c>
      <c r="L2296" s="10">
        <v>0</v>
      </c>
      <c r="M2296" s="10">
        <v>245.38</v>
      </c>
      <c r="N2296" s="10">
        <v>210.62</v>
      </c>
      <c r="O2296" s="9">
        <v>0.53811403508771927</v>
      </c>
      <c r="P2296" s="10">
        <v>472.6</v>
      </c>
      <c r="Q2296" s="10">
        <v>0</v>
      </c>
      <c r="R2296" s="10">
        <v>472.6</v>
      </c>
      <c r="S2296" s="11">
        <v>-16.600000000000001</v>
      </c>
      <c r="T2296" s="9">
        <v>1.0364035087719299</v>
      </c>
    </row>
    <row r="2297" spans="1:20" hidden="1" outlineLevel="4" collapsed="1" x14ac:dyDescent="0.35">
      <c r="A2297" s="14" t="s">
        <v>3</v>
      </c>
      <c r="B2297" s="14" t="s">
        <v>3</v>
      </c>
      <c r="C2297" s="13" t="s">
        <v>3</v>
      </c>
      <c r="D2297" s="12" t="s">
        <v>3</v>
      </c>
      <c r="E2297" s="12" t="s">
        <v>3</v>
      </c>
      <c r="F2297" s="96"/>
      <c r="G2297" s="86"/>
      <c r="H2297" s="10">
        <v>60</v>
      </c>
      <c r="I2297" s="10">
        <v>0</v>
      </c>
      <c r="J2297" s="10">
        <v>60</v>
      </c>
      <c r="K2297" s="10">
        <v>29.88</v>
      </c>
      <c r="L2297" s="10">
        <v>0</v>
      </c>
      <c r="M2297" s="10">
        <v>29.88</v>
      </c>
      <c r="N2297" s="10">
        <v>30.12</v>
      </c>
      <c r="O2297" s="9">
        <v>0.498</v>
      </c>
      <c r="P2297" s="10">
        <v>59.76</v>
      </c>
      <c r="Q2297" s="10">
        <v>0</v>
      </c>
      <c r="R2297" s="10">
        <v>59.76</v>
      </c>
      <c r="S2297" s="10">
        <v>0.24</v>
      </c>
      <c r="T2297" s="9">
        <v>0.996</v>
      </c>
    </row>
    <row r="2298" spans="1:20" hidden="1" outlineLevel="4" collapsed="1" x14ac:dyDescent="0.35">
      <c r="A2298" s="14" t="s">
        <v>3</v>
      </c>
      <c r="B2298" s="14" t="s">
        <v>3</v>
      </c>
      <c r="C2298" s="13" t="s">
        <v>3</v>
      </c>
      <c r="D2298" s="12" t="s">
        <v>3</v>
      </c>
      <c r="E2298" s="12" t="s">
        <v>3</v>
      </c>
      <c r="F2298" s="96"/>
      <c r="G2298" s="86"/>
      <c r="H2298" s="10">
        <v>120</v>
      </c>
      <c r="I2298" s="10">
        <v>0</v>
      </c>
      <c r="J2298" s="10">
        <v>120</v>
      </c>
      <c r="K2298" s="10">
        <v>69.72</v>
      </c>
      <c r="L2298" s="10">
        <v>0</v>
      </c>
      <c r="M2298" s="10">
        <v>69.72</v>
      </c>
      <c r="N2298" s="10">
        <v>50.28</v>
      </c>
      <c r="O2298" s="9">
        <v>0.58099999999999996</v>
      </c>
      <c r="P2298" s="10">
        <v>129.47999999999999</v>
      </c>
      <c r="Q2298" s="10">
        <v>0</v>
      </c>
      <c r="R2298" s="10">
        <v>129.47999999999999</v>
      </c>
      <c r="S2298" s="11">
        <v>-9.48</v>
      </c>
      <c r="T2298" s="9">
        <v>1.079</v>
      </c>
    </row>
    <row r="2299" spans="1:20" hidden="1" outlineLevel="4" collapsed="1" x14ac:dyDescent="0.35">
      <c r="A2299" s="14" t="s">
        <v>3</v>
      </c>
      <c r="B2299" s="14" t="s">
        <v>3</v>
      </c>
      <c r="C2299" s="13" t="s">
        <v>3</v>
      </c>
      <c r="D2299" s="12" t="s">
        <v>3</v>
      </c>
      <c r="E2299" s="12" t="s">
        <v>3</v>
      </c>
      <c r="F2299" s="96"/>
      <c r="G2299" s="86"/>
      <c r="H2299" s="10">
        <v>60</v>
      </c>
      <c r="I2299" s="10">
        <v>0</v>
      </c>
      <c r="J2299" s="10">
        <v>60</v>
      </c>
      <c r="K2299" s="10">
        <v>29.88</v>
      </c>
      <c r="L2299" s="10">
        <v>0</v>
      </c>
      <c r="M2299" s="10">
        <v>29.88</v>
      </c>
      <c r="N2299" s="10">
        <v>30.12</v>
      </c>
      <c r="O2299" s="9">
        <v>0.498</v>
      </c>
      <c r="P2299" s="10">
        <v>59.76</v>
      </c>
      <c r="Q2299" s="10">
        <v>0</v>
      </c>
      <c r="R2299" s="10">
        <v>59.76</v>
      </c>
      <c r="S2299" s="10">
        <v>0.24</v>
      </c>
      <c r="T2299" s="9">
        <v>0.996</v>
      </c>
    </row>
    <row r="2300" spans="1:20" hidden="1" outlineLevel="4" collapsed="1" x14ac:dyDescent="0.35">
      <c r="A2300" s="14" t="s">
        <v>3</v>
      </c>
      <c r="B2300" s="14" t="s">
        <v>3</v>
      </c>
      <c r="C2300" s="13" t="s">
        <v>3</v>
      </c>
      <c r="D2300" s="12" t="s">
        <v>3</v>
      </c>
      <c r="E2300" s="12" t="s">
        <v>3</v>
      </c>
      <c r="F2300" s="96"/>
      <c r="G2300" s="86"/>
      <c r="H2300" s="10">
        <v>20</v>
      </c>
      <c r="I2300" s="10">
        <v>0</v>
      </c>
      <c r="J2300" s="10">
        <v>20</v>
      </c>
      <c r="K2300" s="10">
        <v>10.14</v>
      </c>
      <c r="L2300" s="10">
        <v>0</v>
      </c>
      <c r="M2300" s="10">
        <v>10.14</v>
      </c>
      <c r="N2300" s="10">
        <v>9.86</v>
      </c>
      <c r="O2300" s="9">
        <v>0.50700000000000001</v>
      </c>
      <c r="P2300" s="10">
        <v>20.28</v>
      </c>
      <c r="Q2300" s="10">
        <v>0</v>
      </c>
      <c r="R2300" s="10">
        <v>20.28</v>
      </c>
      <c r="S2300" s="11">
        <v>-0.28000000000000003</v>
      </c>
      <c r="T2300" s="9">
        <v>1.014</v>
      </c>
    </row>
    <row r="2301" spans="1:20" hidden="1" outlineLevel="4" collapsed="1" x14ac:dyDescent="0.35">
      <c r="A2301" s="14" t="s">
        <v>3</v>
      </c>
      <c r="B2301" s="14" t="s">
        <v>3</v>
      </c>
      <c r="C2301" s="13" t="s">
        <v>3</v>
      </c>
      <c r="D2301" s="12" t="s">
        <v>3</v>
      </c>
      <c r="E2301" s="12" t="s">
        <v>3</v>
      </c>
      <c r="F2301" s="96"/>
      <c r="G2301" s="86"/>
      <c r="H2301" s="10">
        <v>60</v>
      </c>
      <c r="I2301" s="10">
        <v>0</v>
      </c>
      <c r="J2301" s="10">
        <v>60</v>
      </c>
      <c r="K2301" s="10">
        <v>24.9</v>
      </c>
      <c r="L2301" s="10">
        <v>0</v>
      </c>
      <c r="M2301" s="10">
        <v>24.9</v>
      </c>
      <c r="N2301" s="10">
        <v>35.1</v>
      </c>
      <c r="O2301" s="9">
        <v>0.41499999999999998</v>
      </c>
      <c r="P2301" s="10">
        <v>54.78</v>
      </c>
      <c r="Q2301" s="10">
        <v>0</v>
      </c>
      <c r="R2301" s="10">
        <v>54.78</v>
      </c>
      <c r="S2301" s="10">
        <v>5.22</v>
      </c>
      <c r="T2301" s="9">
        <v>0.91300000000000003</v>
      </c>
    </row>
    <row r="2302" spans="1:20" hidden="1" outlineLevel="4" collapsed="1" x14ac:dyDescent="0.35">
      <c r="A2302" s="14" t="s">
        <v>3</v>
      </c>
      <c r="B2302" s="14" t="s">
        <v>3</v>
      </c>
      <c r="C2302" s="13" t="s">
        <v>3</v>
      </c>
      <c r="D2302" s="12" t="s">
        <v>3</v>
      </c>
      <c r="E2302" s="12" t="s">
        <v>3</v>
      </c>
      <c r="F2302" s="96"/>
      <c r="G2302" s="86"/>
      <c r="H2302" s="10">
        <v>40</v>
      </c>
      <c r="I2302" s="10">
        <v>0</v>
      </c>
      <c r="J2302" s="10">
        <v>40</v>
      </c>
      <c r="K2302" s="10">
        <v>19.739999999999998</v>
      </c>
      <c r="L2302" s="10">
        <v>0</v>
      </c>
      <c r="M2302" s="10">
        <v>19.739999999999998</v>
      </c>
      <c r="N2302" s="10">
        <v>20.260000000000002</v>
      </c>
      <c r="O2302" s="9">
        <v>0.49349999999999999</v>
      </c>
      <c r="P2302" s="10">
        <v>39.479999999999997</v>
      </c>
      <c r="Q2302" s="10">
        <v>0</v>
      </c>
      <c r="R2302" s="10">
        <v>39.479999999999997</v>
      </c>
      <c r="S2302" s="10">
        <v>0.52</v>
      </c>
      <c r="T2302" s="9">
        <v>0.98699999999999999</v>
      </c>
    </row>
    <row r="2303" spans="1:20" hidden="1" outlineLevel="4" collapsed="1" x14ac:dyDescent="0.35">
      <c r="A2303" s="14" t="s">
        <v>3</v>
      </c>
      <c r="B2303" s="14" t="s">
        <v>3</v>
      </c>
      <c r="C2303" s="13" t="s">
        <v>3</v>
      </c>
      <c r="D2303" s="12" t="s">
        <v>3</v>
      </c>
      <c r="E2303" s="12" t="s">
        <v>3</v>
      </c>
      <c r="F2303" s="96"/>
      <c r="G2303" s="86"/>
      <c r="H2303" s="10">
        <v>60</v>
      </c>
      <c r="I2303" s="10">
        <v>0</v>
      </c>
      <c r="J2303" s="10">
        <v>60</v>
      </c>
      <c r="K2303" s="10">
        <v>29.88</v>
      </c>
      <c r="L2303" s="10">
        <v>0</v>
      </c>
      <c r="M2303" s="10">
        <v>29.88</v>
      </c>
      <c r="N2303" s="10">
        <v>30.12</v>
      </c>
      <c r="O2303" s="9">
        <v>0.498</v>
      </c>
      <c r="P2303" s="10">
        <v>59.76</v>
      </c>
      <c r="Q2303" s="10">
        <v>0</v>
      </c>
      <c r="R2303" s="10">
        <v>59.76</v>
      </c>
      <c r="S2303" s="10">
        <v>0.24</v>
      </c>
      <c r="T2303" s="9">
        <v>0.996</v>
      </c>
    </row>
    <row r="2304" spans="1:20" hidden="1" outlineLevel="4" collapsed="1" x14ac:dyDescent="0.35">
      <c r="A2304" s="14" t="s">
        <v>3</v>
      </c>
      <c r="B2304" s="14" t="s">
        <v>3</v>
      </c>
      <c r="C2304" s="13" t="s">
        <v>3</v>
      </c>
      <c r="D2304" s="12" t="s">
        <v>3</v>
      </c>
      <c r="E2304" s="12" t="s">
        <v>3</v>
      </c>
      <c r="F2304" s="96"/>
      <c r="G2304" s="86"/>
      <c r="H2304" s="10">
        <v>179</v>
      </c>
      <c r="I2304" s="10">
        <v>0</v>
      </c>
      <c r="J2304" s="10">
        <v>179</v>
      </c>
      <c r="K2304" s="10">
        <v>37.229999999999997</v>
      </c>
      <c r="L2304" s="10">
        <v>0</v>
      </c>
      <c r="M2304" s="10">
        <v>37.229999999999997</v>
      </c>
      <c r="N2304" s="10">
        <v>141.77000000000001</v>
      </c>
      <c r="O2304" s="9">
        <v>0.20798882681564246</v>
      </c>
      <c r="P2304" s="10">
        <v>67.11</v>
      </c>
      <c r="Q2304" s="10">
        <v>0</v>
      </c>
      <c r="R2304" s="10">
        <v>67.11</v>
      </c>
      <c r="S2304" s="10">
        <v>111.89</v>
      </c>
      <c r="T2304" s="9">
        <v>0.37491620111731844</v>
      </c>
    </row>
    <row r="2305" spans="1:20" hidden="1" outlineLevel="4" collapsed="1" x14ac:dyDescent="0.35">
      <c r="A2305" s="14" t="s">
        <v>3</v>
      </c>
      <c r="B2305" s="14" t="s">
        <v>3</v>
      </c>
      <c r="C2305" s="13" t="s">
        <v>3</v>
      </c>
      <c r="D2305" s="12" t="s">
        <v>3</v>
      </c>
      <c r="E2305" s="12" t="s">
        <v>3</v>
      </c>
      <c r="F2305" s="96"/>
      <c r="G2305" s="86"/>
      <c r="H2305" s="10">
        <v>179</v>
      </c>
      <c r="I2305" s="10">
        <v>0</v>
      </c>
      <c r="J2305" s="10">
        <v>179</v>
      </c>
      <c r="K2305" s="10">
        <v>111.45</v>
      </c>
      <c r="L2305" s="10">
        <v>0</v>
      </c>
      <c r="M2305" s="10">
        <v>111.45</v>
      </c>
      <c r="N2305" s="10">
        <v>67.55</v>
      </c>
      <c r="O2305" s="9">
        <v>0.62262569832402237</v>
      </c>
      <c r="P2305" s="10">
        <v>215.55</v>
      </c>
      <c r="Q2305" s="10">
        <v>0</v>
      </c>
      <c r="R2305" s="10">
        <v>215.55</v>
      </c>
      <c r="S2305" s="11">
        <v>-36.549999999999997</v>
      </c>
      <c r="T2305" s="9">
        <v>1.2041899441340782</v>
      </c>
    </row>
    <row r="2306" spans="1:20" hidden="1" outlineLevel="4" collapsed="1" x14ac:dyDescent="0.35">
      <c r="A2306" s="14" t="s">
        <v>3</v>
      </c>
      <c r="B2306" s="14" t="s">
        <v>3</v>
      </c>
      <c r="C2306" s="13" t="s">
        <v>3</v>
      </c>
      <c r="D2306" s="12" t="s">
        <v>3</v>
      </c>
      <c r="E2306" s="12" t="s">
        <v>3</v>
      </c>
      <c r="F2306" s="96"/>
      <c r="G2306" s="86"/>
      <c r="H2306" s="10">
        <v>356</v>
      </c>
      <c r="I2306" s="10">
        <v>0</v>
      </c>
      <c r="J2306" s="10">
        <v>356</v>
      </c>
      <c r="K2306" s="10">
        <v>147.47999999999999</v>
      </c>
      <c r="L2306" s="10">
        <v>0</v>
      </c>
      <c r="M2306" s="10">
        <v>147.47999999999999</v>
      </c>
      <c r="N2306" s="10">
        <v>208.52</v>
      </c>
      <c r="O2306" s="9">
        <v>0.41426966292134831</v>
      </c>
      <c r="P2306" s="10">
        <v>294.95999999999998</v>
      </c>
      <c r="Q2306" s="10">
        <v>0</v>
      </c>
      <c r="R2306" s="10">
        <v>294.95999999999998</v>
      </c>
      <c r="S2306" s="10">
        <v>61.04</v>
      </c>
      <c r="T2306" s="9">
        <v>0.82853932584269663</v>
      </c>
    </row>
    <row r="2307" spans="1:20" hidden="1" outlineLevel="4" collapsed="1" x14ac:dyDescent="0.35">
      <c r="A2307" s="14" t="s">
        <v>3</v>
      </c>
      <c r="B2307" s="14" t="s">
        <v>3</v>
      </c>
      <c r="C2307" s="13" t="s">
        <v>3</v>
      </c>
      <c r="D2307" s="12" t="s">
        <v>3</v>
      </c>
      <c r="E2307" s="12" t="s">
        <v>3</v>
      </c>
      <c r="F2307" s="96"/>
      <c r="G2307" s="86"/>
      <c r="H2307" s="10">
        <v>645</v>
      </c>
      <c r="I2307" s="10">
        <v>0</v>
      </c>
      <c r="J2307" s="10">
        <v>645</v>
      </c>
      <c r="K2307" s="10">
        <v>0</v>
      </c>
      <c r="L2307" s="10">
        <v>0</v>
      </c>
      <c r="M2307" s="10">
        <v>0</v>
      </c>
      <c r="N2307" s="10">
        <v>645</v>
      </c>
      <c r="O2307" s="9">
        <v>0</v>
      </c>
      <c r="P2307" s="10">
        <v>0</v>
      </c>
      <c r="Q2307" s="10">
        <v>0</v>
      </c>
      <c r="R2307" s="10">
        <v>0</v>
      </c>
      <c r="S2307" s="10">
        <v>645</v>
      </c>
      <c r="T2307" s="9">
        <v>0</v>
      </c>
    </row>
    <row r="2308" spans="1:20" hidden="1" outlineLevel="4" collapsed="1" x14ac:dyDescent="0.35">
      <c r="A2308" s="14" t="s">
        <v>3</v>
      </c>
      <c r="B2308" s="14" t="s">
        <v>3</v>
      </c>
      <c r="C2308" s="13" t="s">
        <v>3</v>
      </c>
      <c r="D2308" s="12" t="s">
        <v>3</v>
      </c>
      <c r="E2308" s="12" t="s">
        <v>3</v>
      </c>
      <c r="F2308" s="96"/>
      <c r="G2308" s="86"/>
      <c r="H2308" s="10">
        <v>60</v>
      </c>
      <c r="I2308" s="10">
        <v>0</v>
      </c>
      <c r="J2308" s="10">
        <v>60</v>
      </c>
      <c r="K2308" s="10">
        <v>9.9600000000000009</v>
      </c>
      <c r="L2308" s="10">
        <v>0</v>
      </c>
      <c r="M2308" s="10">
        <v>9.9600000000000009</v>
      </c>
      <c r="N2308" s="10">
        <v>50.04</v>
      </c>
      <c r="O2308" s="9">
        <v>0.16600000000000001</v>
      </c>
      <c r="P2308" s="10">
        <v>9.9600000000000009</v>
      </c>
      <c r="Q2308" s="10">
        <v>0</v>
      </c>
      <c r="R2308" s="10">
        <v>9.9600000000000009</v>
      </c>
      <c r="S2308" s="10">
        <v>50.04</v>
      </c>
      <c r="T2308" s="9">
        <v>0.16600000000000001</v>
      </c>
    </row>
    <row r="2309" spans="1:20" hidden="1" outlineLevel="4" collapsed="1" x14ac:dyDescent="0.35">
      <c r="A2309" s="14" t="s">
        <v>3</v>
      </c>
      <c r="B2309" s="14" t="s">
        <v>3</v>
      </c>
      <c r="C2309" s="13" t="s">
        <v>3</v>
      </c>
      <c r="D2309" s="12" t="s">
        <v>3</v>
      </c>
      <c r="E2309" s="12" t="s">
        <v>3</v>
      </c>
      <c r="F2309" s="96"/>
      <c r="G2309" s="86"/>
      <c r="H2309" s="10">
        <v>78</v>
      </c>
      <c r="I2309" s="10">
        <v>0</v>
      </c>
      <c r="J2309" s="10">
        <v>78</v>
      </c>
      <c r="K2309" s="10">
        <v>9.1199999999999992</v>
      </c>
      <c r="L2309" s="10">
        <v>0</v>
      </c>
      <c r="M2309" s="10">
        <v>9.1199999999999992</v>
      </c>
      <c r="N2309" s="10">
        <v>68.88</v>
      </c>
      <c r="O2309" s="9">
        <v>0.11692307692307692</v>
      </c>
      <c r="P2309" s="10">
        <v>18.239999999999998</v>
      </c>
      <c r="Q2309" s="10">
        <v>0</v>
      </c>
      <c r="R2309" s="10">
        <v>18.239999999999998</v>
      </c>
      <c r="S2309" s="10">
        <v>59.76</v>
      </c>
      <c r="T2309" s="9">
        <v>0.23384615384615384</v>
      </c>
    </row>
    <row r="2310" spans="1:20" hidden="1" outlineLevel="4" collapsed="1" x14ac:dyDescent="0.35">
      <c r="A2310" s="14" t="s">
        <v>3</v>
      </c>
      <c r="B2310" s="14" t="s">
        <v>3</v>
      </c>
      <c r="C2310" s="13" t="s">
        <v>3</v>
      </c>
      <c r="D2310" s="12" t="s">
        <v>3</v>
      </c>
      <c r="E2310" s="12" t="s">
        <v>3</v>
      </c>
      <c r="F2310" s="96"/>
      <c r="G2310" s="86"/>
      <c r="H2310" s="10">
        <v>312</v>
      </c>
      <c r="I2310" s="10">
        <v>0</v>
      </c>
      <c r="J2310" s="10">
        <v>312</v>
      </c>
      <c r="K2310" s="10">
        <v>201.8</v>
      </c>
      <c r="L2310" s="10">
        <v>0</v>
      </c>
      <c r="M2310" s="10">
        <v>201.8</v>
      </c>
      <c r="N2310" s="10">
        <v>110.2</v>
      </c>
      <c r="O2310" s="9">
        <v>0.64679487179487183</v>
      </c>
      <c r="P2310" s="10">
        <v>350.24</v>
      </c>
      <c r="Q2310" s="10">
        <v>0</v>
      </c>
      <c r="R2310" s="10">
        <v>350.24</v>
      </c>
      <c r="S2310" s="11">
        <v>-38.24</v>
      </c>
      <c r="T2310" s="9">
        <v>1.1225641025641027</v>
      </c>
    </row>
    <row r="2311" spans="1:20" hidden="1" outlineLevel="4" collapsed="1" x14ac:dyDescent="0.35">
      <c r="A2311" s="14" t="s">
        <v>3</v>
      </c>
      <c r="B2311" s="14" t="s">
        <v>3</v>
      </c>
      <c r="C2311" s="13" t="s">
        <v>3</v>
      </c>
      <c r="D2311" s="12" t="s">
        <v>3</v>
      </c>
      <c r="E2311" s="12" t="s">
        <v>3</v>
      </c>
      <c r="F2311" s="96"/>
      <c r="G2311" s="86"/>
      <c r="H2311" s="10">
        <v>54</v>
      </c>
      <c r="I2311" s="10">
        <v>0</v>
      </c>
      <c r="J2311" s="10">
        <v>54</v>
      </c>
      <c r="K2311" s="10">
        <v>24.32</v>
      </c>
      <c r="L2311" s="10">
        <v>0</v>
      </c>
      <c r="M2311" s="10">
        <v>24.32</v>
      </c>
      <c r="N2311" s="10">
        <v>29.68</v>
      </c>
      <c r="O2311" s="9">
        <v>0.45037037037037037</v>
      </c>
      <c r="P2311" s="10">
        <v>51.68</v>
      </c>
      <c r="Q2311" s="10">
        <v>0</v>
      </c>
      <c r="R2311" s="10">
        <v>51.68</v>
      </c>
      <c r="S2311" s="10">
        <v>2.3199999999999998</v>
      </c>
      <c r="T2311" s="9">
        <v>0.95703703703703702</v>
      </c>
    </row>
    <row r="2312" spans="1:20" hidden="1" outlineLevel="4" collapsed="1" x14ac:dyDescent="0.35">
      <c r="A2312" s="14" t="s">
        <v>3</v>
      </c>
      <c r="B2312" s="14" t="s">
        <v>3</v>
      </c>
      <c r="C2312" s="13" t="s">
        <v>3</v>
      </c>
      <c r="D2312" s="12" t="s">
        <v>3</v>
      </c>
      <c r="E2312" s="12" t="s">
        <v>3</v>
      </c>
      <c r="F2312" s="96"/>
      <c r="G2312" s="86"/>
      <c r="H2312" s="10">
        <v>114</v>
      </c>
      <c r="I2312" s="10">
        <v>0</v>
      </c>
      <c r="J2312" s="10">
        <v>114</v>
      </c>
      <c r="K2312" s="10">
        <v>290.2</v>
      </c>
      <c r="L2312" s="10">
        <v>0</v>
      </c>
      <c r="M2312" s="10">
        <v>290.2</v>
      </c>
      <c r="N2312" s="11">
        <v>-176.2</v>
      </c>
      <c r="O2312" s="9">
        <v>2.5456140350877194</v>
      </c>
      <c r="P2312" s="10">
        <v>338.32</v>
      </c>
      <c r="Q2312" s="10">
        <v>0</v>
      </c>
      <c r="R2312" s="10">
        <v>338.32</v>
      </c>
      <c r="S2312" s="11">
        <v>-224.32</v>
      </c>
      <c r="T2312" s="9">
        <v>2.9677192982456142</v>
      </c>
    </row>
    <row r="2313" spans="1:20" hidden="1" outlineLevel="4" collapsed="1" x14ac:dyDescent="0.35">
      <c r="A2313" s="14" t="s">
        <v>3</v>
      </c>
      <c r="B2313" s="14" t="s">
        <v>3</v>
      </c>
      <c r="C2313" s="13" t="s">
        <v>3</v>
      </c>
      <c r="D2313" s="12" t="s">
        <v>3</v>
      </c>
      <c r="E2313" s="12" t="s">
        <v>3</v>
      </c>
      <c r="F2313" s="96"/>
      <c r="G2313" s="86"/>
      <c r="H2313" s="10">
        <v>60</v>
      </c>
      <c r="I2313" s="10">
        <v>0</v>
      </c>
      <c r="J2313" s="10">
        <v>60</v>
      </c>
      <c r="K2313" s="10">
        <v>29.88</v>
      </c>
      <c r="L2313" s="10">
        <v>0</v>
      </c>
      <c r="M2313" s="10">
        <v>29.88</v>
      </c>
      <c r="N2313" s="10">
        <v>30.12</v>
      </c>
      <c r="O2313" s="9">
        <v>0.498</v>
      </c>
      <c r="P2313" s="10">
        <v>59.76</v>
      </c>
      <c r="Q2313" s="10">
        <v>0</v>
      </c>
      <c r="R2313" s="10">
        <v>59.76</v>
      </c>
      <c r="S2313" s="10">
        <v>0.24</v>
      </c>
      <c r="T2313" s="9">
        <v>0.996</v>
      </c>
    </row>
    <row r="2314" spans="1:20" hidden="1" outlineLevel="4" collapsed="1" x14ac:dyDescent="0.35">
      <c r="A2314" s="14" t="s">
        <v>3</v>
      </c>
      <c r="B2314" s="14" t="s">
        <v>3</v>
      </c>
      <c r="C2314" s="13" t="s">
        <v>3</v>
      </c>
      <c r="D2314" s="12" t="s">
        <v>3</v>
      </c>
      <c r="E2314" s="12" t="s">
        <v>3</v>
      </c>
      <c r="F2314" s="96"/>
      <c r="G2314" s="86"/>
      <c r="H2314" s="10">
        <v>78</v>
      </c>
      <c r="I2314" s="10">
        <v>0</v>
      </c>
      <c r="J2314" s="10">
        <v>78</v>
      </c>
      <c r="K2314" s="10">
        <v>39</v>
      </c>
      <c r="L2314" s="10">
        <v>0</v>
      </c>
      <c r="M2314" s="10">
        <v>39</v>
      </c>
      <c r="N2314" s="10">
        <v>39</v>
      </c>
      <c r="O2314" s="9">
        <v>0.5</v>
      </c>
      <c r="P2314" s="10">
        <v>78</v>
      </c>
      <c r="Q2314" s="10">
        <v>0</v>
      </c>
      <c r="R2314" s="10">
        <v>78</v>
      </c>
      <c r="S2314" s="10">
        <v>0</v>
      </c>
      <c r="T2314" s="9">
        <v>1</v>
      </c>
    </row>
    <row r="2315" spans="1:20" hidden="1" outlineLevel="4" collapsed="1" x14ac:dyDescent="0.35">
      <c r="A2315" s="14" t="s">
        <v>3</v>
      </c>
      <c r="B2315" s="14" t="s">
        <v>3</v>
      </c>
      <c r="C2315" s="13" t="s">
        <v>3</v>
      </c>
      <c r="D2315" s="12" t="s">
        <v>3</v>
      </c>
      <c r="E2315" s="12" t="s">
        <v>3</v>
      </c>
      <c r="F2315" s="96"/>
      <c r="G2315" s="86"/>
      <c r="H2315" s="10">
        <v>88</v>
      </c>
      <c r="I2315" s="10">
        <v>0</v>
      </c>
      <c r="J2315" s="10">
        <v>88</v>
      </c>
      <c r="K2315" s="10">
        <v>29.88</v>
      </c>
      <c r="L2315" s="10">
        <v>0</v>
      </c>
      <c r="M2315" s="10">
        <v>29.88</v>
      </c>
      <c r="N2315" s="10">
        <v>58.12</v>
      </c>
      <c r="O2315" s="9">
        <v>0.33954545454545454</v>
      </c>
      <c r="P2315" s="10">
        <v>59.76</v>
      </c>
      <c r="Q2315" s="10">
        <v>0</v>
      </c>
      <c r="R2315" s="10">
        <v>59.76</v>
      </c>
      <c r="S2315" s="10">
        <v>28.24</v>
      </c>
      <c r="T2315" s="9">
        <v>0.67909090909090908</v>
      </c>
    </row>
    <row r="2316" spans="1:20" hidden="1" outlineLevel="4" collapsed="1" x14ac:dyDescent="0.35">
      <c r="A2316" s="14" t="s">
        <v>3</v>
      </c>
      <c r="B2316" s="14" t="s">
        <v>3</v>
      </c>
      <c r="C2316" s="13" t="s">
        <v>3</v>
      </c>
      <c r="D2316" s="12" t="s">
        <v>3</v>
      </c>
      <c r="E2316" s="12" t="s">
        <v>3</v>
      </c>
      <c r="F2316" s="96"/>
      <c r="G2316" s="86"/>
      <c r="H2316" s="10">
        <v>43</v>
      </c>
      <c r="I2316" s="10">
        <v>0</v>
      </c>
      <c r="J2316" s="10">
        <v>43</v>
      </c>
      <c r="K2316" s="10">
        <v>85.44</v>
      </c>
      <c r="L2316" s="10">
        <v>0</v>
      </c>
      <c r="M2316" s="10">
        <v>85.44</v>
      </c>
      <c r="N2316" s="11">
        <v>-42.44</v>
      </c>
      <c r="O2316" s="9">
        <v>1.9869767441860464</v>
      </c>
      <c r="P2316" s="10">
        <v>170.88</v>
      </c>
      <c r="Q2316" s="10">
        <v>0</v>
      </c>
      <c r="R2316" s="10">
        <v>170.88</v>
      </c>
      <c r="S2316" s="11">
        <v>-127.88</v>
      </c>
      <c r="T2316" s="9">
        <v>3.9739534883720928</v>
      </c>
    </row>
    <row r="2317" spans="1:20" hidden="1" outlineLevel="4" collapsed="1" x14ac:dyDescent="0.35">
      <c r="A2317" s="14" t="s">
        <v>3</v>
      </c>
      <c r="B2317" s="14" t="s">
        <v>3</v>
      </c>
      <c r="C2317" s="13" t="s">
        <v>3</v>
      </c>
      <c r="D2317" s="12" t="s">
        <v>3</v>
      </c>
      <c r="E2317" s="12" t="s">
        <v>3</v>
      </c>
      <c r="F2317" s="96"/>
      <c r="G2317" s="86"/>
      <c r="H2317" s="10">
        <v>86</v>
      </c>
      <c r="I2317" s="10">
        <v>0</v>
      </c>
      <c r="J2317" s="10">
        <v>86</v>
      </c>
      <c r="K2317" s="10">
        <v>42.72</v>
      </c>
      <c r="L2317" s="10">
        <v>0</v>
      </c>
      <c r="M2317" s="10">
        <v>42.72</v>
      </c>
      <c r="N2317" s="10">
        <v>43.28</v>
      </c>
      <c r="O2317" s="9">
        <v>0.4967441860465116</v>
      </c>
      <c r="P2317" s="10">
        <v>85.44</v>
      </c>
      <c r="Q2317" s="10">
        <v>0</v>
      </c>
      <c r="R2317" s="10">
        <v>85.44</v>
      </c>
      <c r="S2317" s="10">
        <v>0.56000000000000005</v>
      </c>
      <c r="T2317" s="9">
        <v>0.99348837209302321</v>
      </c>
    </row>
    <row r="2318" spans="1:20" hidden="1" outlineLevel="4" collapsed="1" x14ac:dyDescent="0.35">
      <c r="A2318" s="14" t="s">
        <v>3</v>
      </c>
      <c r="B2318" s="14" t="s">
        <v>3</v>
      </c>
      <c r="C2318" s="13" t="s">
        <v>3</v>
      </c>
      <c r="D2318" s="12" t="s">
        <v>3</v>
      </c>
      <c r="E2318" s="12" t="s">
        <v>3</v>
      </c>
      <c r="F2318" s="96"/>
      <c r="G2318" s="86"/>
      <c r="H2318" s="10">
        <v>258</v>
      </c>
      <c r="I2318" s="10">
        <v>0</v>
      </c>
      <c r="J2318" s="10">
        <v>258</v>
      </c>
      <c r="K2318" s="10">
        <v>81.88</v>
      </c>
      <c r="L2318" s="10">
        <v>0</v>
      </c>
      <c r="M2318" s="10">
        <v>81.88</v>
      </c>
      <c r="N2318" s="10">
        <v>176.12</v>
      </c>
      <c r="O2318" s="9">
        <v>0.31736434108527134</v>
      </c>
      <c r="P2318" s="10">
        <v>167.32</v>
      </c>
      <c r="Q2318" s="10">
        <v>0</v>
      </c>
      <c r="R2318" s="10">
        <v>167.32</v>
      </c>
      <c r="S2318" s="10">
        <v>90.68</v>
      </c>
      <c r="T2318" s="9">
        <v>0.64852713178294574</v>
      </c>
    </row>
    <row r="2319" spans="1:20" hidden="1" outlineLevel="4" collapsed="1" x14ac:dyDescent="0.35">
      <c r="A2319" s="14" t="s">
        <v>3</v>
      </c>
      <c r="B2319" s="14" t="s">
        <v>3</v>
      </c>
      <c r="C2319" s="13" t="s">
        <v>3</v>
      </c>
      <c r="D2319" s="12" t="s">
        <v>3</v>
      </c>
      <c r="E2319" s="12" t="s">
        <v>3</v>
      </c>
      <c r="F2319" s="96"/>
      <c r="G2319" s="86"/>
      <c r="H2319" s="10">
        <v>180</v>
      </c>
      <c r="I2319" s="10">
        <v>0</v>
      </c>
      <c r="J2319" s="10">
        <v>180</v>
      </c>
      <c r="K2319" s="10">
        <v>104.26</v>
      </c>
      <c r="L2319" s="10">
        <v>0</v>
      </c>
      <c r="M2319" s="10">
        <v>104.26</v>
      </c>
      <c r="N2319" s="10">
        <v>75.739999999999995</v>
      </c>
      <c r="O2319" s="9">
        <v>0.57922222222222219</v>
      </c>
      <c r="P2319" s="10">
        <v>203.02</v>
      </c>
      <c r="Q2319" s="10">
        <v>0</v>
      </c>
      <c r="R2319" s="10">
        <v>203.02</v>
      </c>
      <c r="S2319" s="11">
        <v>-23.02</v>
      </c>
      <c r="T2319" s="9">
        <v>1.1278888888888889</v>
      </c>
    </row>
    <row r="2320" spans="1:20" hidden="1" outlineLevel="4" collapsed="1" x14ac:dyDescent="0.35">
      <c r="A2320" s="14" t="s">
        <v>3</v>
      </c>
      <c r="B2320" s="14" t="s">
        <v>3</v>
      </c>
      <c r="C2320" s="13" t="s">
        <v>3</v>
      </c>
      <c r="D2320" s="12" t="s">
        <v>3</v>
      </c>
      <c r="E2320" s="12" t="s">
        <v>3</v>
      </c>
      <c r="F2320" s="96"/>
      <c r="G2320" s="86"/>
      <c r="H2320" s="10">
        <v>430</v>
      </c>
      <c r="I2320" s="10">
        <v>0</v>
      </c>
      <c r="J2320" s="10">
        <v>430</v>
      </c>
      <c r="K2320" s="10">
        <v>509.08</v>
      </c>
      <c r="L2320" s="10">
        <v>0</v>
      </c>
      <c r="M2320" s="10">
        <v>509.08</v>
      </c>
      <c r="N2320" s="11">
        <v>-79.08</v>
      </c>
      <c r="O2320" s="9">
        <v>1.1839069767441861</v>
      </c>
      <c r="P2320" s="10">
        <v>1043.08</v>
      </c>
      <c r="Q2320" s="10">
        <v>0</v>
      </c>
      <c r="R2320" s="10">
        <v>1043.08</v>
      </c>
      <c r="S2320" s="11">
        <v>-613.08000000000004</v>
      </c>
      <c r="T2320" s="9">
        <v>2.4257674418604651</v>
      </c>
    </row>
    <row r="2321" spans="1:20" hidden="1" outlineLevel="4" collapsed="1" x14ac:dyDescent="0.35">
      <c r="A2321" s="14" t="s">
        <v>3</v>
      </c>
      <c r="B2321" s="14" t="s">
        <v>3</v>
      </c>
      <c r="C2321" s="13" t="s">
        <v>3</v>
      </c>
      <c r="D2321" s="12" t="s">
        <v>3</v>
      </c>
      <c r="E2321" s="12" t="s">
        <v>3</v>
      </c>
      <c r="F2321" s="96"/>
      <c r="G2321" s="86"/>
      <c r="H2321" s="10">
        <v>279</v>
      </c>
      <c r="I2321" s="10">
        <v>0</v>
      </c>
      <c r="J2321" s="10">
        <v>279</v>
      </c>
      <c r="K2321" s="10">
        <v>377.36</v>
      </c>
      <c r="L2321" s="10">
        <v>0</v>
      </c>
      <c r="M2321" s="10">
        <v>377.36</v>
      </c>
      <c r="N2321" s="11">
        <v>-98.36</v>
      </c>
      <c r="O2321" s="9">
        <v>1.3525448028673834</v>
      </c>
      <c r="P2321" s="10">
        <v>772.52</v>
      </c>
      <c r="Q2321" s="10">
        <v>0</v>
      </c>
      <c r="R2321" s="10">
        <v>772.52</v>
      </c>
      <c r="S2321" s="11">
        <v>-493.52</v>
      </c>
      <c r="T2321" s="9">
        <v>2.7688888888888887</v>
      </c>
    </row>
    <row r="2322" spans="1:20" hidden="1" outlineLevel="4" collapsed="1" x14ac:dyDescent="0.35">
      <c r="A2322" s="14" t="s">
        <v>3</v>
      </c>
      <c r="B2322" s="14" t="s">
        <v>3</v>
      </c>
      <c r="C2322" s="13" t="s">
        <v>3</v>
      </c>
      <c r="D2322" s="12" t="s">
        <v>3</v>
      </c>
      <c r="E2322" s="12" t="s">
        <v>3</v>
      </c>
      <c r="F2322" s="96"/>
      <c r="G2322" s="86"/>
      <c r="H2322" s="10">
        <v>129</v>
      </c>
      <c r="I2322" s="10">
        <v>0</v>
      </c>
      <c r="J2322" s="10">
        <v>129</v>
      </c>
      <c r="K2322" s="10">
        <v>128.16</v>
      </c>
      <c r="L2322" s="10">
        <v>0</v>
      </c>
      <c r="M2322" s="10">
        <v>128.16</v>
      </c>
      <c r="N2322" s="10">
        <v>0.84</v>
      </c>
      <c r="O2322" s="9">
        <v>0.99348837209302321</v>
      </c>
      <c r="P2322" s="10">
        <v>256.32</v>
      </c>
      <c r="Q2322" s="10">
        <v>0</v>
      </c>
      <c r="R2322" s="10">
        <v>256.32</v>
      </c>
      <c r="S2322" s="11">
        <v>-127.32</v>
      </c>
      <c r="T2322" s="9">
        <v>1.9869767441860464</v>
      </c>
    </row>
    <row r="2323" spans="1:20" hidden="1" outlineLevel="4" collapsed="1" x14ac:dyDescent="0.35">
      <c r="A2323" s="14" t="s">
        <v>3</v>
      </c>
      <c r="B2323" s="14" t="s">
        <v>3</v>
      </c>
      <c r="C2323" s="13" t="s">
        <v>3</v>
      </c>
      <c r="D2323" s="12" t="s">
        <v>3</v>
      </c>
      <c r="E2323" s="12" t="s">
        <v>3</v>
      </c>
      <c r="F2323" s="96"/>
      <c r="G2323" s="86"/>
      <c r="H2323" s="10">
        <v>301</v>
      </c>
      <c r="I2323" s="10">
        <v>0</v>
      </c>
      <c r="J2323" s="10">
        <v>301</v>
      </c>
      <c r="K2323" s="10">
        <v>252.46</v>
      </c>
      <c r="L2323" s="10">
        <v>0</v>
      </c>
      <c r="M2323" s="10">
        <v>252.46</v>
      </c>
      <c r="N2323" s="10">
        <v>48.54</v>
      </c>
      <c r="O2323" s="9">
        <v>0.83873754152823921</v>
      </c>
      <c r="P2323" s="10">
        <v>525.34</v>
      </c>
      <c r="Q2323" s="10">
        <v>0</v>
      </c>
      <c r="R2323" s="10">
        <v>525.34</v>
      </c>
      <c r="S2323" s="11">
        <v>-224.34</v>
      </c>
      <c r="T2323" s="9">
        <v>1.7453156146179403</v>
      </c>
    </row>
    <row r="2324" spans="1:20" hidden="1" outlineLevel="4" collapsed="1" x14ac:dyDescent="0.35">
      <c r="A2324" s="14" t="s">
        <v>3</v>
      </c>
      <c r="B2324" s="14" t="s">
        <v>3</v>
      </c>
      <c r="C2324" s="13" t="s">
        <v>3</v>
      </c>
      <c r="D2324" s="12" t="s">
        <v>3</v>
      </c>
      <c r="E2324" s="12" t="s">
        <v>3</v>
      </c>
      <c r="F2324" s="96"/>
      <c r="G2324" s="86"/>
      <c r="H2324" s="10">
        <v>129</v>
      </c>
      <c r="I2324" s="10">
        <v>0</v>
      </c>
      <c r="J2324" s="10">
        <v>129</v>
      </c>
      <c r="K2324" s="10">
        <v>121.04</v>
      </c>
      <c r="L2324" s="10">
        <v>0</v>
      </c>
      <c r="M2324" s="10">
        <v>121.04</v>
      </c>
      <c r="N2324" s="10">
        <v>7.96</v>
      </c>
      <c r="O2324" s="9">
        <v>0.93829457364341085</v>
      </c>
      <c r="P2324" s="10">
        <v>249.2</v>
      </c>
      <c r="Q2324" s="10">
        <v>0</v>
      </c>
      <c r="R2324" s="10">
        <v>249.2</v>
      </c>
      <c r="S2324" s="11">
        <v>-120.2</v>
      </c>
      <c r="T2324" s="9">
        <v>1.9317829457364342</v>
      </c>
    </row>
    <row r="2325" spans="1:20" hidden="1" outlineLevel="4" collapsed="1" x14ac:dyDescent="0.35">
      <c r="A2325" s="14" t="s">
        <v>3</v>
      </c>
      <c r="B2325" s="14" t="s">
        <v>3</v>
      </c>
      <c r="C2325" s="13" t="s">
        <v>3</v>
      </c>
      <c r="D2325" s="12" t="s">
        <v>3</v>
      </c>
      <c r="E2325" s="12" t="s">
        <v>3</v>
      </c>
      <c r="F2325" s="96"/>
      <c r="G2325" s="86"/>
      <c r="H2325" s="10">
        <v>151</v>
      </c>
      <c r="I2325" s="10">
        <v>0</v>
      </c>
      <c r="J2325" s="10">
        <v>151</v>
      </c>
      <c r="K2325" s="10">
        <v>106.8</v>
      </c>
      <c r="L2325" s="10">
        <v>0</v>
      </c>
      <c r="M2325" s="10">
        <v>106.8</v>
      </c>
      <c r="N2325" s="10">
        <v>44.2</v>
      </c>
      <c r="O2325" s="9">
        <v>0.70728476821192054</v>
      </c>
      <c r="P2325" s="10">
        <v>224.28</v>
      </c>
      <c r="Q2325" s="10">
        <v>0</v>
      </c>
      <c r="R2325" s="10">
        <v>224.28</v>
      </c>
      <c r="S2325" s="11">
        <v>-73.28</v>
      </c>
      <c r="T2325" s="9">
        <v>1.4852980132450331</v>
      </c>
    </row>
    <row r="2326" spans="1:20" hidden="1" outlineLevel="4" collapsed="1" x14ac:dyDescent="0.35">
      <c r="A2326" s="14" t="s">
        <v>3</v>
      </c>
      <c r="B2326" s="14" t="s">
        <v>3</v>
      </c>
      <c r="C2326" s="13" t="s">
        <v>3</v>
      </c>
      <c r="D2326" s="12" t="s">
        <v>3</v>
      </c>
      <c r="E2326" s="12" t="s">
        <v>3</v>
      </c>
      <c r="F2326" s="96"/>
      <c r="G2326" s="86"/>
      <c r="H2326" s="10">
        <v>129</v>
      </c>
      <c r="I2326" s="10">
        <v>0</v>
      </c>
      <c r="J2326" s="10">
        <v>129</v>
      </c>
      <c r="K2326" s="10">
        <v>99.68</v>
      </c>
      <c r="L2326" s="10">
        <v>0</v>
      </c>
      <c r="M2326" s="10">
        <v>99.68</v>
      </c>
      <c r="N2326" s="10">
        <v>29.32</v>
      </c>
      <c r="O2326" s="9">
        <v>0.77271317829457364</v>
      </c>
      <c r="P2326" s="10">
        <v>206.48</v>
      </c>
      <c r="Q2326" s="10">
        <v>0</v>
      </c>
      <c r="R2326" s="10">
        <v>206.48</v>
      </c>
      <c r="S2326" s="11">
        <v>-77.48</v>
      </c>
      <c r="T2326" s="9">
        <v>1.6006201550387598</v>
      </c>
    </row>
    <row r="2327" spans="1:20" hidden="1" outlineLevel="4" collapsed="1" x14ac:dyDescent="0.35">
      <c r="A2327" s="14" t="s">
        <v>3</v>
      </c>
      <c r="B2327" s="14" t="s">
        <v>3</v>
      </c>
      <c r="C2327" s="13" t="s">
        <v>3</v>
      </c>
      <c r="D2327" s="12" t="s">
        <v>3</v>
      </c>
      <c r="E2327" s="12" t="s">
        <v>3</v>
      </c>
      <c r="F2327" s="96"/>
      <c r="G2327" s="86"/>
      <c r="H2327" s="10">
        <v>215</v>
      </c>
      <c r="I2327" s="10">
        <v>0</v>
      </c>
      <c r="J2327" s="10">
        <v>215</v>
      </c>
      <c r="K2327" s="10">
        <v>179.2</v>
      </c>
      <c r="L2327" s="10">
        <v>0</v>
      </c>
      <c r="M2327" s="10">
        <v>179.2</v>
      </c>
      <c r="N2327" s="10">
        <v>35.799999999999997</v>
      </c>
      <c r="O2327" s="9">
        <v>0.83348837209302329</v>
      </c>
      <c r="P2327" s="10">
        <v>367.9</v>
      </c>
      <c r="Q2327" s="10">
        <v>0</v>
      </c>
      <c r="R2327" s="10">
        <v>367.9</v>
      </c>
      <c r="S2327" s="11">
        <v>-152.9</v>
      </c>
      <c r="T2327" s="9">
        <v>1.7111627906976745</v>
      </c>
    </row>
    <row r="2328" spans="1:20" hidden="1" outlineLevel="4" collapsed="1" x14ac:dyDescent="0.35">
      <c r="A2328" s="14" t="s">
        <v>3</v>
      </c>
      <c r="B2328" s="14" t="s">
        <v>3</v>
      </c>
      <c r="C2328" s="13" t="s">
        <v>3</v>
      </c>
      <c r="D2328" s="12" t="s">
        <v>3</v>
      </c>
      <c r="E2328" s="12" t="s">
        <v>3</v>
      </c>
      <c r="F2328" s="96"/>
      <c r="G2328" s="86"/>
      <c r="H2328" s="10">
        <v>258</v>
      </c>
      <c r="I2328" s="10">
        <v>0</v>
      </c>
      <c r="J2328" s="10">
        <v>258</v>
      </c>
      <c r="K2328" s="10">
        <v>167.32</v>
      </c>
      <c r="L2328" s="10">
        <v>0</v>
      </c>
      <c r="M2328" s="10">
        <v>167.32</v>
      </c>
      <c r="N2328" s="10">
        <v>90.68</v>
      </c>
      <c r="O2328" s="9">
        <v>0.64852713178294574</v>
      </c>
      <c r="P2328" s="10">
        <v>338.2</v>
      </c>
      <c r="Q2328" s="10">
        <v>0</v>
      </c>
      <c r="R2328" s="10">
        <v>338.2</v>
      </c>
      <c r="S2328" s="11">
        <v>-80.2</v>
      </c>
      <c r="T2328" s="9">
        <v>1.3108527131782945</v>
      </c>
    </row>
    <row r="2329" spans="1:20" hidden="1" outlineLevel="4" collapsed="1" x14ac:dyDescent="0.35">
      <c r="A2329" s="14" t="s">
        <v>3</v>
      </c>
      <c r="B2329" s="14" t="s">
        <v>3</v>
      </c>
      <c r="C2329" s="13" t="s">
        <v>3</v>
      </c>
      <c r="D2329" s="12" t="s">
        <v>3</v>
      </c>
      <c r="E2329" s="12" t="s">
        <v>3</v>
      </c>
      <c r="F2329" s="96"/>
      <c r="G2329" s="86"/>
      <c r="H2329" s="10">
        <v>344</v>
      </c>
      <c r="I2329" s="10">
        <v>0</v>
      </c>
      <c r="J2329" s="10">
        <v>344</v>
      </c>
      <c r="K2329" s="10">
        <v>261.27999999999997</v>
      </c>
      <c r="L2329" s="10">
        <v>0</v>
      </c>
      <c r="M2329" s="10">
        <v>261.27999999999997</v>
      </c>
      <c r="N2329" s="10">
        <v>82.72</v>
      </c>
      <c r="O2329" s="9">
        <v>0.75953488372093025</v>
      </c>
      <c r="P2329" s="10">
        <v>496.24</v>
      </c>
      <c r="Q2329" s="10">
        <v>0</v>
      </c>
      <c r="R2329" s="10">
        <v>496.24</v>
      </c>
      <c r="S2329" s="11">
        <v>-152.24</v>
      </c>
      <c r="T2329" s="9">
        <v>1.4425581395348837</v>
      </c>
    </row>
    <row r="2330" spans="1:20" hidden="1" outlineLevel="4" collapsed="1" x14ac:dyDescent="0.35">
      <c r="A2330" s="14" t="s">
        <v>3</v>
      </c>
      <c r="B2330" s="14" t="s">
        <v>3</v>
      </c>
      <c r="C2330" s="13" t="s">
        <v>3</v>
      </c>
      <c r="D2330" s="12" t="s">
        <v>3</v>
      </c>
      <c r="E2330" s="12" t="s">
        <v>3</v>
      </c>
      <c r="F2330" s="96"/>
      <c r="G2330" s="86"/>
      <c r="H2330" s="10">
        <v>129</v>
      </c>
      <c r="I2330" s="10">
        <v>0</v>
      </c>
      <c r="J2330" s="10">
        <v>129</v>
      </c>
      <c r="K2330" s="10">
        <v>167.32</v>
      </c>
      <c r="L2330" s="10">
        <v>0</v>
      </c>
      <c r="M2330" s="10">
        <v>167.32</v>
      </c>
      <c r="N2330" s="11">
        <v>-38.32</v>
      </c>
      <c r="O2330" s="9">
        <v>1.2970542635658915</v>
      </c>
      <c r="P2330" s="10">
        <v>359.56</v>
      </c>
      <c r="Q2330" s="10">
        <v>0</v>
      </c>
      <c r="R2330" s="10">
        <v>359.56</v>
      </c>
      <c r="S2330" s="11">
        <v>-230.56</v>
      </c>
      <c r="T2330" s="9">
        <v>2.7872868217054263</v>
      </c>
    </row>
    <row r="2331" spans="1:20" hidden="1" outlineLevel="4" collapsed="1" x14ac:dyDescent="0.35">
      <c r="A2331" s="14" t="s">
        <v>3</v>
      </c>
      <c r="B2331" s="14" t="s">
        <v>3</v>
      </c>
      <c r="C2331" s="13" t="s">
        <v>3</v>
      </c>
      <c r="D2331" s="12" t="s">
        <v>3</v>
      </c>
      <c r="E2331" s="12" t="s">
        <v>3</v>
      </c>
      <c r="F2331" s="96"/>
      <c r="G2331" s="86"/>
      <c r="H2331" s="10">
        <v>215</v>
      </c>
      <c r="I2331" s="10">
        <v>0</v>
      </c>
      <c r="J2331" s="10">
        <v>215</v>
      </c>
      <c r="K2331" s="10">
        <v>113.92</v>
      </c>
      <c r="L2331" s="10">
        <v>0</v>
      </c>
      <c r="M2331" s="10">
        <v>113.92</v>
      </c>
      <c r="N2331" s="10">
        <v>101.08</v>
      </c>
      <c r="O2331" s="9">
        <v>0.52986046511627904</v>
      </c>
      <c r="P2331" s="10">
        <v>220.72</v>
      </c>
      <c r="Q2331" s="10">
        <v>0</v>
      </c>
      <c r="R2331" s="10">
        <v>220.72</v>
      </c>
      <c r="S2331" s="11">
        <v>-5.72</v>
      </c>
      <c r="T2331" s="9">
        <v>1.0266046511627906</v>
      </c>
    </row>
    <row r="2332" spans="1:20" hidden="1" outlineLevel="4" collapsed="1" x14ac:dyDescent="0.35">
      <c r="A2332" s="14" t="s">
        <v>3</v>
      </c>
      <c r="B2332" s="14" t="s">
        <v>3</v>
      </c>
      <c r="C2332" s="13" t="s">
        <v>3</v>
      </c>
      <c r="D2332" s="12" t="s">
        <v>3</v>
      </c>
      <c r="E2332" s="12" t="s">
        <v>3</v>
      </c>
      <c r="F2332" s="96"/>
      <c r="G2332" s="86"/>
      <c r="H2332" s="10">
        <v>0</v>
      </c>
      <c r="I2332" s="10">
        <v>0</v>
      </c>
      <c r="J2332" s="10">
        <v>0</v>
      </c>
      <c r="K2332" s="10">
        <v>3.56</v>
      </c>
      <c r="L2332" s="10">
        <v>0</v>
      </c>
      <c r="M2332" s="10">
        <v>3.56</v>
      </c>
      <c r="N2332" s="11">
        <v>-3.56</v>
      </c>
      <c r="O2332" s="24">
        <v>-1</v>
      </c>
      <c r="P2332" s="10">
        <v>3.56</v>
      </c>
      <c r="Q2332" s="10">
        <v>0</v>
      </c>
      <c r="R2332" s="10">
        <v>3.56</v>
      </c>
      <c r="S2332" s="11">
        <v>-3.56</v>
      </c>
      <c r="T2332" s="24">
        <v>-1</v>
      </c>
    </row>
    <row r="2333" spans="1:20" hidden="1" outlineLevel="4" collapsed="1" x14ac:dyDescent="0.35">
      <c r="A2333" s="14" t="s">
        <v>3</v>
      </c>
      <c r="B2333" s="14" t="s">
        <v>3</v>
      </c>
      <c r="C2333" s="13" t="s">
        <v>3</v>
      </c>
      <c r="D2333" s="12" t="s">
        <v>3</v>
      </c>
      <c r="E2333" s="12" t="s">
        <v>3</v>
      </c>
      <c r="F2333" s="96"/>
      <c r="G2333" s="86"/>
      <c r="H2333" s="10">
        <v>215</v>
      </c>
      <c r="I2333" s="10">
        <v>0</v>
      </c>
      <c r="J2333" s="10">
        <v>215</v>
      </c>
      <c r="K2333" s="10">
        <v>185.12</v>
      </c>
      <c r="L2333" s="10">
        <v>0</v>
      </c>
      <c r="M2333" s="10">
        <v>185.12</v>
      </c>
      <c r="N2333" s="10">
        <v>29.88</v>
      </c>
      <c r="O2333" s="9">
        <v>0.86102325581395345</v>
      </c>
      <c r="P2333" s="10">
        <v>377.36</v>
      </c>
      <c r="Q2333" s="10">
        <v>0</v>
      </c>
      <c r="R2333" s="10">
        <v>377.36</v>
      </c>
      <c r="S2333" s="11">
        <v>-162.36000000000001</v>
      </c>
      <c r="T2333" s="9">
        <v>1.7551627906976743</v>
      </c>
    </row>
    <row r="2334" spans="1:20" hidden="1" outlineLevel="4" collapsed="1" x14ac:dyDescent="0.35">
      <c r="A2334" s="14" t="s">
        <v>3</v>
      </c>
      <c r="B2334" s="14" t="s">
        <v>3</v>
      </c>
      <c r="C2334" s="13" t="s">
        <v>3</v>
      </c>
      <c r="D2334" s="12" t="s">
        <v>3</v>
      </c>
      <c r="E2334" s="12" t="s">
        <v>3</v>
      </c>
      <c r="F2334" s="96"/>
      <c r="G2334" s="86"/>
      <c r="H2334" s="10">
        <v>86</v>
      </c>
      <c r="I2334" s="10">
        <v>0</v>
      </c>
      <c r="J2334" s="10">
        <v>86</v>
      </c>
      <c r="K2334" s="10">
        <v>35.6</v>
      </c>
      <c r="L2334" s="10">
        <v>0</v>
      </c>
      <c r="M2334" s="10">
        <v>35.6</v>
      </c>
      <c r="N2334" s="10">
        <v>50.4</v>
      </c>
      <c r="O2334" s="9">
        <v>0.413953488372093</v>
      </c>
      <c r="P2334" s="10">
        <v>78.319999999999993</v>
      </c>
      <c r="Q2334" s="10">
        <v>0</v>
      </c>
      <c r="R2334" s="10">
        <v>78.319999999999993</v>
      </c>
      <c r="S2334" s="10">
        <v>7.68</v>
      </c>
      <c r="T2334" s="9">
        <v>0.91069767441860461</v>
      </c>
    </row>
    <row r="2335" spans="1:20" hidden="1" outlineLevel="4" collapsed="1" x14ac:dyDescent="0.35">
      <c r="A2335" s="14" t="s">
        <v>3</v>
      </c>
      <c r="B2335" s="14" t="s">
        <v>3</v>
      </c>
      <c r="C2335" s="13" t="s">
        <v>3</v>
      </c>
      <c r="D2335" s="12" t="s">
        <v>3</v>
      </c>
      <c r="E2335" s="12" t="s">
        <v>3</v>
      </c>
      <c r="F2335" s="96"/>
      <c r="G2335" s="86"/>
      <c r="H2335" s="10">
        <v>120</v>
      </c>
      <c r="I2335" s="10">
        <v>0</v>
      </c>
      <c r="J2335" s="10">
        <v>120</v>
      </c>
      <c r="K2335" s="10">
        <v>81.12</v>
      </c>
      <c r="L2335" s="10">
        <v>0</v>
      </c>
      <c r="M2335" s="10">
        <v>81.12</v>
      </c>
      <c r="N2335" s="10">
        <v>38.880000000000003</v>
      </c>
      <c r="O2335" s="9">
        <v>0.67600000000000005</v>
      </c>
      <c r="P2335" s="10">
        <v>162.24</v>
      </c>
      <c r="Q2335" s="10">
        <v>0</v>
      </c>
      <c r="R2335" s="10">
        <v>162.24</v>
      </c>
      <c r="S2335" s="11">
        <v>-42.24</v>
      </c>
      <c r="T2335" s="9">
        <v>1.3520000000000001</v>
      </c>
    </row>
    <row r="2336" spans="1:20" hidden="1" outlineLevel="4" collapsed="1" x14ac:dyDescent="0.35">
      <c r="A2336" s="14" t="s">
        <v>3</v>
      </c>
      <c r="B2336" s="14" t="s">
        <v>3</v>
      </c>
      <c r="C2336" s="13" t="s">
        <v>3</v>
      </c>
      <c r="D2336" s="12" t="s">
        <v>3</v>
      </c>
      <c r="E2336" s="12" t="s">
        <v>3</v>
      </c>
      <c r="F2336" s="96"/>
      <c r="G2336" s="86"/>
      <c r="H2336" s="10">
        <v>817</v>
      </c>
      <c r="I2336" s="10">
        <v>0</v>
      </c>
      <c r="J2336" s="10">
        <v>817</v>
      </c>
      <c r="K2336" s="10">
        <v>555.36</v>
      </c>
      <c r="L2336" s="10">
        <v>0</v>
      </c>
      <c r="M2336" s="10">
        <v>555.36</v>
      </c>
      <c r="N2336" s="10">
        <v>261.64</v>
      </c>
      <c r="O2336" s="9">
        <v>0.67975520195838435</v>
      </c>
      <c r="P2336" s="10">
        <v>1132.08</v>
      </c>
      <c r="Q2336" s="10">
        <v>0</v>
      </c>
      <c r="R2336" s="10">
        <v>1132.08</v>
      </c>
      <c r="S2336" s="11">
        <v>-315.08</v>
      </c>
      <c r="T2336" s="9">
        <v>1.385654834761322</v>
      </c>
    </row>
    <row r="2337" spans="1:20" hidden="1" outlineLevel="4" collapsed="1" x14ac:dyDescent="0.35">
      <c r="A2337" s="14" t="s">
        <v>3</v>
      </c>
      <c r="B2337" s="14" t="s">
        <v>3</v>
      </c>
      <c r="C2337" s="13" t="s">
        <v>3</v>
      </c>
      <c r="D2337" s="12" t="s">
        <v>3</v>
      </c>
      <c r="E2337" s="12" t="s">
        <v>3</v>
      </c>
      <c r="F2337" s="96"/>
      <c r="G2337" s="86"/>
      <c r="H2337" s="10">
        <v>301</v>
      </c>
      <c r="I2337" s="10">
        <v>0</v>
      </c>
      <c r="J2337" s="10">
        <v>301</v>
      </c>
      <c r="K2337" s="10">
        <v>314.68</v>
      </c>
      <c r="L2337" s="10">
        <v>0</v>
      </c>
      <c r="M2337" s="10">
        <v>314.68</v>
      </c>
      <c r="N2337" s="11">
        <v>-13.68</v>
      </c>
      <c r="O2337" s="9">
        <v>1.0454485049833886</v>
      </c>
      <c r="P2337" s="10">
        <v>613.72</v>
      </c>
      <c r="Q2337" s="10">
        <v>0</v>
      </c>
      <c r="R2337" s="10">
        <v>613.72</v>
      </c>
      <c r="S2337" s="11">
        <v>-312.72000000000003</v>
      </c>
      <c r="T2337" s="9">
        <v>2.038936877076412</v>
      </c>
    </row>
    <row r="2338" spans="1:20" hidden="1" outlineLevel="4" collapsed="1" x14ac:dyDescent="0.35">
      <c r="A2338" s="14" t="s">
        <v>3</v>
      </c>
      <c r="B2338" s="14" t="s">
        <v>3</v>
      </c>
      <c r="C2338" s="13" t="s">
        <v>3</v>
      </c>
      <c r="D2338" s="12" t="s">
        <v>3</v>
      </c>
      <c r="E2338" s="12" t="s">
        <v>3</v>
      </c>
      <c r="F2338" s="96"/>
      <c r="G2338" s="86"/>
      <c r="H2338" s="10">
        <v>215</v>
      </c>
      <c r="I2338" s="10">
        <v>0</v>
      </c>
      <c r="J2338" s="10">
        <v>215</v>
      </c>
      <c r="K2338" s="10">
        <v>99.68</v>
      </c>
      <c r="L2338" s="10">
        <v>0</v>
      </c>
      <c r="M2338" s="10">
        <v>99.68</v>
      </c>
      <c r="N2338" s="10">
        <v>115.32</v>
      </c>
      <c r="O2338" s="9">
        <v>0.46362790697674416</v>
      </c>
      <c r="P2338" s="10">
        <v>206.48</v>
      </c>
      <c r="Q2338" s="10">
        <v>0</v>
      </c>
      <c r="R2338" s="10">
        <v>206.48</v>
      </c>
      <c r="S2338" s="10">
        <v>8.52</v>
      </c>
      <c r="T2338" s="9">
        <v>0.96037209302325577</v>
      </c>
    </row>
    <row r="2339" spans="1:20" hidden="1" outlineLevel="4" collapsed="1" x14ac:dyDescent="0.35">
      <c r="A2339" s="14" t="s">
        <v>3</v>
      </c>
      <c r="B2339" s="14" t="s">
        <v>3</v>
      </c>
      <c r="C2339" s="13" t="s">
        <v>3</v>
      </c>
      <c r="D2339" s="12" t="s">
        <v>3</v>
      </c>
      <c r="E2339" s="12" t="s">
        <v>3</v>
      </c>
      <c r="F2339" s="96"/>
      <c r="G2339" s="86"/>
      <c r="H2339" s="10">
        <v>516</v>
      </c>
      <c r="I2339" s="10">
        <v>0</v>
      </c>
      <c r="J2339" s="10">
        <v>516</v>
      </c>
      <c r="K2339" s="10">
        <v>341.76</v>
      </c>
      <c r="L2339" s="10">
        <v>0</v>
      </c>
      <c r="M2339" s="10">
        <v>341.76</v>
      </c>
      <c r="N2339" s="10">
        <v>174.24</v>
      </c>
      <c r="O2339" s="9">
        <v>0.66232558139534881</v>
      </c>
      <c r="P2339" s="10">
        <v>726.24</v>
      </c>
      <c r="Q2339" s="10">
        <v>0</v>
      </c>
      <c r="R2339" s="10">
        <v>726.24</v>
      </c>
      <c r="S2339" s="11">
        <v>-210.24</v>
      </c>
      <c r="T2339" s="9">
        <v>1.4074418604651162</v>
      </c>
    </row>
    <row r="2340" spans="1:20" hidden="1" outlineLevel="4" collapsed="1" x14ac:dyDescent="0.35">
      <c r="A2340" s="14" t="s">
        <v>3</v>
      </c>
      <c r="B2340" s="14" t="s">
        <v>3</v>
      </c>
      <c r="C2340" s="13" t="s">
        <v>3</v>
      </c>
      <c r="D2340" s="12" t="s">
        <v>3</v>
      </c>
      <c r="E2340" s="12" t="s">
        <v>3</v>
      </c>
      <c r="F2340" s="96"/>
      <c r="G2340" s="86"/>
      <c r="H2340" s="10">
        <v>215</v>
      </c>
      <c r="I2340" s="10">
        <v>0</v>
      </c>
      <c r="J2340" s="10">
        <v>215</v>
      </c>
      <c r="K2340" s="10">
        <v>103.24</v>
      </c>
      <c r="L2340" s="10">
        <v>0</v>
      </c>
      <c r="M2340" s="10">
        <v>103.24</v>
      </c>
      <c r="N2340" s="10">
        <v>111.76</v>
      </c>
      <c r="O2340" s="9">
        <v>0.48018604651162788</v>
      </c>
      <c r="P2340" s="10">
        <v>210.04</v>
      </c>
      <c r="Q2340" s="10">
        <v>0</v>
      </c>
      <c r="R2340" s="10">
        <v>210.04</v>
      </c>
      <c r="S2340" s="10">
        <v>4.96</v>
      </c>
      <c r="T2340" s="9">
        <v>0.97693023255813949</v>
      </c>
    </row>
    <row r="2341" spans="1:20" hidden="1" outlineLevel="4" collapsed="1" x14ac:dyDescent="0.35">
      <c r="A2341" s="14" t="s">
        <v>3</v>
      </c>
      <c r="B2341" s="14" t="s">
        <v>3</v>
      </c>
      <c r="C2341" s="13" t="s">
        <v>3</v>
      </c>
      <c r="D2341" s="12" t="s">
        <v>3</v>
      </c>
      <c r="E2341" s="12" t="s">
        <v>3</v>
      </c>
      <c r="F2341" s="96"/>
      <c r="G2341" s="86"/>
      <c r="H2341" s="10">
        <v>430</v>
      </c>
      <c r="I2341" s="10">
        <v>0</v>
      </c>
      <c r="J2341" s="10">
        <v>430</v>
      </c>
      <c r="K2341" s="10">
        <v>331.08</v>
      </c>
      <c r="L2341" s="10">
        <v>0</v>
      </c>
      <c r="M2341" s="10">
        <v>331.08</v>
      </c>
      <c r="N2341" s="10">
        <v>98.92</v>
      </c>
      <c r="O2341" s="9">
        <v>0.76995348837209299</v>
      </c>
      <c r="P2341" s="10">
        <v>694.2</v>
      </c>
      <c r="Q2341" s="10">
        <v>0</v>
      </c>
      <c r="R2341" s="10">
        <v>694.2</v>
      </c>
      <c r="S2341" s="11">
        <v>-264.2</v>
      </c>
      <c r="T2341" s="9">
        <v>1.6144186046511628</v>
      </c>
    </row>
    <row r="2342" spans="1:20" hidden="1" outlineLevel="4" collapsed="1" x14ac:dyDescent="0.35">
      <c r="A2342" s="14" t="s">
        <v>3</v>
      </c>
      <c r="B2342" s="14" t="s">
        <v>3</v>
      </c>
      <c r="C2342" s="13" t="s">
        <v>3</v>
      </c>
      <c r="D2342" s="12" t="s">
        <v>3</v>
      </c>
      <c r="E2342" s="12" t="s">
        <v>3</v>
      </c>
      <c r="F2342" s="96"/>
      <c r="G2342" s="86"/>
      <c r="H2342" s="10">
        <v>172</v>
      </c>
      <c r="I2342" s="10">
        <v>0</v>
      </c>
      <c r="J2342" s="10">
        <v>172</v>
      </c>
      <c r="K2342" s="10">
        <v>99.68</v>
      </c>
      <c r="L2342" s="10">
        <v>0</v>
      </c>
      <c r="M2342" s="10">
        <v>99.68</v>
      </c>
      <c r="N2342" s="10">
        <v>72.319999999999993</v>
      </c>
      <c r="O2342" s="9">
        <v>0.57953488372093021</v>
      </c>
      <c r="P2342" s="10">
        <v>206.48</v>
      </c>
      <c r="Q2342" s="10">
        <v>0</v>
      </c>
      <c r="R2342" s="10">
        <v>206.48</v>
      </c>
      <c r="S2342" s="11">
        <v>-34.479999999999997</v>
      </c>
      <c r="T2342" s="9">
        <v>1.2004651162790698</v>
      </c>
    </row>
    <row r="2343" spans="1:20" hidden="1" outlineLevel="4" collapsed="1" x14ac:dyDescent="0.35">
      <c r="A2343" s="14" t="s">
        <v>3</v>
      </c>
      <c r="B2343" s="14" t="s">
        <v>3</v>
      </c>
      <c r="C2343" s="13" t="s">
        <v>3</v>
      </c>
      <c r="D2343" s="12" t="s">
        <v>3</v>
      </c>
      <c r="E2343" s="12" t="s">
        <v>3</v>
      </c>
      <c r="F2343" s="96"/>
      <c r="G2343" s="86"/>
      <c r="H2343" s="10">
        <v>473</v>
      </c>
      <c r="I2343" s="10">
        <v>0</v>
      </c>
      <c r="J2343" s="10">
        <v>473</v>
      </c>
      <c r="K2343" s="10">
        <v>334.64</v>
      </c>
      <c r="L2343" s="10">
        <v>0</v>
      </c>
      <c r="M2343" s="10">
        <v>334.64</v>
      </c>
      <c r="N2343" s="10">
        <v>138.36000000000001</v>
      </c>
      <c r="O2343" s="9">
        <v>0.70748414376321356</v>
      </c>
      <c r="P2343" s="10">
        <v>676.4</v>
      </c>
      <c r="Q2343" s="10">
        <v>0</v>
      </c>
      <c r="R2343" s="10">
        <v>676.4</v>
      </c>
      <c r="S2343" s="11">
        <v>-203.4</v>
      </c>
      <c r="T2343" s="9">
        <v>1.4300211416490487</v>
      </c>
    </row>
    <row r="2344" spans="1:20" hidden="1" outlineLevel="4" collapsed="1" x14ac:dyDescent="0.35">
      <c r="A2344" s="14" t="s">
        <v>3</v>
      </c>
      <c r="B2344" s="14" t="s">
        <v>3</v>
      </c>
      <c r="C2344" s="13" t="s">
        <v>3</v>
      </c>
      <c r="D2344" s="12" t="s">
        <v>3</v>
      </c>
      <c r="E2344" s="12" t="s">
        <v>3</v>
      </c>
      <c r="F2344" s="96"/>
      <c r="G2344" s="86"/>
      <c r="H2344" s="10">
        <v>129</v>
      </c>
      <c r="I2344" s="10">
        <v>0</v>
      </c>
      <c r="J2344" s="10">
        <v>129</v>
      </c>
      <c r="K2344" s="10">
        <v>74.760000000000005</v>
      </c>
      <c r="L2344" s="10">
        <v>0</v>
      </c>
      <c r="M2344" s="10">
        <v>74.760000000000005</v>
      </c>
      <c r="N2344" s="10">
        <v>54.24</v>
      </c>
      <c r="O2344" s="9">
        <v>0.57953488372093021</v>
      </c>
      <c r="P2344" s="10">
        <v>160.19999999999999</v>
      </c>
      <c r="Q2344" s="10">
        <v>0</v>
      </c>
      <c r="R2344" s="10">
        <v>160.19999999999999</v>
      </c>
      <c r="S2344" s="11">
        <v>-31.2</v>
      </c>
      <c r="T2344" s="9">
        <v>1.241860465116279</v>
      </c>
    </row>
    <row r="2345" spans="1:20" hidden="1" outlineLevel="4" collapsed="1" x14ac:dyDescent="0.35">
      <c r="A2345" s="14" t="s">
        <v>3</v>
      </c>
      <c r="B2345" s="14" t="s">
        <v>3</v>
      </c>
      <c r="C2345" s="13" t="s">
        <v>3</v>
      </c>
      <c r="D2345" s="12" t="s">
        <v>3</v>
      </c>
      <c r="E2345" s="12" t="s">
        <v>3</v>
      </c>
      <c r="F2345" s="96"/>
      <c r="G2345" s="86"/>
      <c r="H2345" s="10">
        <v>172</v>
      </c>
      <c r="I2345" s="10">
        <v>0</v>
      </c>
      <c r="J2345" s="10">
        <v>172</v>
      </c>
      <c r="K2345" s="10">
        <v>185.12</v>
      </c>
      <c r="L2345" s="10">
        <v>0</v>
      </c>
      <c r="M2345" s="10">
        <v>185.12</v>
      </c>
      <c r="N2345" s="11">
        <v>-13.12</v>
      </c>
      <c r="O2345" s="9">
        <v>1.0762790697674418</v>
      </c>
      <c r="P2345" s="10">
        <v>356</v>
      </c>
      <c r="Q2345" s="10">
        <v>0</v>
      </c>
      <c r="R2345" s="10">
        <v>356</v>
      </c>
      <c r="S2345" s="11">
        <v>-184</v>
      </c>
      <c r="T2345" s="9">
        <v>2.0697674418604652</v>
      </c>
    </row>
    <row r="2346" spans="1:20" hidden="1" outlineLevel="4" collapsed="1" x14ac:dyDescent="0.35">
      <c r="A2346" s="14" t="s">
        <v>3</v>
      </c>
      <c r="B2346" s="14" t="s">
        <v>3</v>
      </c>
      <c r="C2346" s="13" t="s">
        <v>3</v>
      </c>
      <c r="D2346" s="12" t="s">
        <v>3</v>
      </c>
      <c r="E2346" s="12" t="s">
        <v>3</v>
      </c>
      <c r="F2346" s="96"/>
      <c r="G2346" s="86"/>
      <c r="H2346" s="10">
        <v>344</v>
      </c>
      <c r="I2346" s="10">
        <v>0</v>
      </c>
      <c r="J2346" s="10">
        <v>344</v>
      </c>
      <c r="K2346" s="10">
        <v>313.27999999999997</v>
      </c>
      <c r="L2346" s="10">
        <v>0</v>
      </c>
      <c r="M2346" s="10">
        <v>313.27999999999997</v>
      </c>
      <c r="N2346" s="10">
        <v>30.72</v>
      </c>
      <c r="O2346" s="9">
        <v>0.91069767441860461</v>
      </c>
      <c r="P2346" s="10">
        <v>633.67999999999995</v>
      </c>
      <c r="Q2346" s="10">
        <v>0</v>
      </c>
      <c r="R2346" s="10">
        <v>633.67999999999995</v>
      </c>
      <c r="S2346" s="11">
        <v>-289.68</v>
      </c>
      <c r="T2346" s="9">
        <v>1.8420930232558139</v>
      </c>
    </row>
    <row r="2347" spans="1:20" hidden="1" outlineLevel="4" collapsed="1" x14ac:dyDescent="0.35">
      <c r="A2347" s="14" t="s">
        <v>3</v>
      </c>
      <c r="B2347" s="14" t="s">
        <v>3</v>
      </c>
      <c r="C2347" s="13" t="s">
        <v>3</v>
      </c>
      <c r="D2347" s="12" t="s">
        <v>3</v>
      </c>
      <c r="E2347" s="12" t="s">
        <v>3</v>
      </c>
      <c r="F2347" s="96"/>
      <c r="G2347" s="86"/>
      <c r="H2347" s="10">
        <v>258</v>
      </c>
      <c r="I2347" s="10">
        <v>0</v>
      </c>
      <c r="J2347" s="10">
        <v>258</v>
      </c>
      <c r="K2347" s="10">
        <v>163.76</v>
      </c>
      <c r="L2347" s="10">
        <v>0</v>
      </c>
      <c r="M2347" s="10">
        <v>163.76</v>
      </c>
      <c r="N2347" s="10">
        <v>94.24</v>
      </c>
      <c r="O2347" s="9">
        <v>0.63472868217054268</v>
      </c>
      <c r="P2347" s="10">
        <v>334.64</v>
      </c>
      <c r="Q2347" s="10">
        <v>0</v>
      </c>
      <c r="R2347" s="10">
        <v>334.64</v>
      </c>
      <c r="S2347" s="11">
        <v>-76.64</v>
      </c>
      <c r="T2347" s="9">
        <v>1.2970542635658915</v>
      </c>
    </row>
    <row r="2348" spans="1:20" hidden="1" outlineLevel="4" collapsed="1" x14ac:dyDescent="0.35">
      <c r="A2348" s="14" t="s">
        <v>3</v>
      </c>
      <c r="B2348" s="14" t="s">
        <v>3</v>
      </c>
      <c r="C2348" s="13" t="s">
        <v>3</v>
      </c>
      <c r="D2348" s="12" t="s">
        <v>3</v>
      </c>
      <c r="E2348" s="12" t="s">
        <v>3</v>
      </c>
      <c r="F2348" s="96"/>
      <c r="G2348" s="86"/>
      <c r="H2348" s="10">
        <v>114</v>
      </c>
      <c r="I2348" s="10">
        <v>0</v>
      </c>
      <c r="J2348" s="10">
        <v>114</v>
      </c>
      <c r="K2348" s="10">
        <v>57.24</v>
      </c>
      <c r="L2348" s="10">
        <v>0</v>
      </c>
      <c r="M2348" s="10">
        <v>57.24</v>
      </c>
      <c r="N2348" s="10">
        <v>56.76</v>
      </c>
      <c r="O2348" s="9">
        <v>0.50210526315789472</v>
      </c>
      <c r="P2348" s="10">
        <v>114.48</v>
      </c>
      <c r="Q2348" s="10">
        <v>0</v>
      </c>
      <c r="R2348" s="10">
        <v>114.48</v>
      </c>
      <c r="S2348" s="11">
        <v>-0.48</v>
      </c>
      <c r="T2348" s="9">
        <v>1.0042105263157894</v>
      </c>
    </row>
    <row r="2349" spans="1:20" hidden="1" outlineLevel="4" collapsed="1" x14ac:dyDescent="0.35">
      <c r="A2349" s="14" t="s">
        <v>3</v>
      </c>
      <c r="B2349" s="14" t="s">
        <v>3</v>
      </c>
      <c r="C2349" s="13" t="s">
        <v>3</v>
      </c>
      <c r="D2349" s="12" t="s">
        <v>3</v>
      </c>
      <c r="E2349" s="12" t="s">
        <v>3</v>
      </c>
      <c r="F2349" s="96"/>
      <c r="G2349" s="86"/>
      <c r="H2349" s="10">
        <v>0</v>
      </c>
      <c r="I2349" s="10">
        <v>0</v>
      </c>
      <c r="J2349" s="10">
        <v>0</v>
      </c>
      <c r="K2349" s="10">
        <v>19.920000000000002</v>
      </c>
      <c r="L2349" s="10">
        <v>0</v>
      </c>
      <c r="M2349" s="10">
        <v>19.920000000000002</v>
      </c>
      <c r="N2349" s="11">
        <v>-19.920000000000002</v>
      </c>
      <c r="O2349" s="24">
        <v>-1</v>
      </c>
      <c r="P2349" s="10">
        <v>19.920000000000002</v>
      </c>
      <c r="Q2349" s="10">
        <v>0</v>
      </c>
      <c r="R2349" s="10">
        <v>19.920000000000002</v>
      </c>
      <c r="S2349" s="11">
        <v>-19.920000000000002</v>
      </c>
      <c r="T2349" s="24">
        <v>-1</v>
      </c>
    </row>
    <row r="2350" spans="1:20" hidden="1" outlineLevel="4" collapsed="1" x14ac:dyDescent="0.35">
      <c r="A2350" s="14" t="s">
        <v>3</v>
      </c>
      <c r="B2350" s="14" t="s">
        <v>3</v>
      </c>
      <c r="C2350" s="13" t="s">
        <v>3</v>
      </c>
      <c r="D2350" s="12" t="s">
        <v>3</v>
      </c>
      <c r="E2350" s="12" t="s">
        <v>3</v>
      </c>
      <c r="F2350" s="96"/>
      <c r="G2350" s="86"/>
      <c r="H2350" s="10">
        <v>276</v>
      </c>
      <c r="I2350" s="10">
        <v>0</v>
      </c>
      <c r="J2350" s="10">
        <v>276</v>
      </c>
      <c r="K2350" s="10">
        <v>332.08</v>
      </c>
      <c r="L2350" s="10">
        <v>0</v>
      </c>
      <c r="M2350" s="10">
        <v>332.08</v>
      </c>
      <c r="N2350" s="11">
        <v>-56.08</v>
      </c>
      <c r="O2350" s="9">
        <v>1.2031884057971014</v>
      </c>
      <c r="P2350" s="10">
        <v>677.32</v>
      </c>
      <c r="Q2350" s="10">
        <v>0</v>
      </c>
      <c r="R2350" s="10">
        <v>677.32</v>
      </c>
      <c r="S2350" s="11">
        <v>-401.32</v>
      </c>
      <c r="T2350" s="9">
        <v>2.454057971014493</v>
      </c>
    </row>
    <row r="2351" spans="1:20" hidden="1" outlineLevel="4" collapsed="1" x14ac:dyDescent="0.35">
      <c r="A2351" s="14" t="s">
        <v>3</v>
      </c>
      <c r="B2351" s="14" t="s">
        <v>3</v>
      </c>
      <c r="C2351" s="13" t="s">
        <v>3</v>
      </c>
      <c r="D2351" s="12" t="s">
        <v>3</v>
      </c>
      <c r="E2351" s="12" t="s">
        <v>3</v>
      </c>
      <c r="F2351" s="96"/>
      <c r="G2351" s="86"/>
      <c r="H2351" s="10">
        <v>516</v>
      </c>
      <c r="I2351" s="10">
        <v>0</v>
      </c>
      <c r="J2351" s="10">
        <v>516</v>
      </c>
      <c r="K2351" s="10">
        <v>327.52</v>
      </c>
      <c r="L2351" s="10">
        <v>0</v>
      </c>
      <c r="M2351" s="10">
        <v>327.52</v>
      </c>
      <c r="N2351" s="10">
        <v>188.48</v>
      </c>
      <c r="O2351" s="9">
        <v>0.63472868217054268</v>
      </c>
      <c r="P2351" s="10">
        <v>669.28</v>
      </c>
      <c r="Q2351" s="10">
        <v>0</v>
      </c>
      <c r="R2351" s="10">
        <v>669.28</v>
      </c>
      <c r="S2351" s="11">
        <v>-153.28</v>
      </c>
      <c r="T2351" s="9">
        <v>1.2970542635658915</v>
      </c>
    </row>
    <row r="2352" spans="1:20" hidden="1" outlineLevel="4" collapsed="1" x14ac:dyDescent="0.35">
      <c r="A2352" s="14" t="s">
        <v>3</v>
      </c>
      <c r="B2352" s="14" t="s">
        <v>3</v>
      </c>
      <c r="C2352" s="13" t="s">
        <v>3</v>
      </c>
      <c r="D2352" s="12" t="s">
        <v>3</v>
      </c>
      <c r="E2352" s="12" t="s">
        <v>3</v>
      </c>
      <c r="F2352" s="96"/>
      <c r="G2352" s="86"/>
      <c r="H2352" s="10">
        <v>120</v>
      </c>
      <c r="I2352" s="10">
        <v>0</v>
      </c>
      <c r="J2352" s="10">
        <v>120</v>
      </c>
      <c r="K2352" s="10">
        <v>29.88</v>
      </c>
      <c r="L2352" s="10">
        <v>0</v>
      </c>
      <c r="M2352" s="10">
        <v>29.88</v>
      </c>
      <c r="N2352" s="10">
        <v>90.12</v>
      </c>
      <c r="O2352" s="9">
        <v>0.249</v>
      </c>
      <c r="P2352" s="10">
        <v>59.76</v>
      </c>
      <c r="Q2352" s="10">
        <v>0</v>
      </c>
      <c r="R2352" s="10">
        <v>59.76</v>
      </c>
      <c r="S2352" s="10">
        <v>60.24</v>
      </c>
      <c r="T2352" s="9">
        <v>0.498</v>
      </c>
    </row>
    <row r="2353" spans="1:20" hidden="1" outlineLevel="4" collapsed="1" x14ac:dyDescent="0.35">
      <c r="A2353" s="14" t="s">
        <v>3</v>
      </c>
      <c r="B2353" s="14" t="s">
        <v>3</v>
      </c>
      <c r="C2353" s="13" t="s">
        <v>3</v>
      </c>
      <c r="D2353" s="12" t="s">
        <v>3</v>
      </c>
      <c r="E2353" s="12" t="s">
        <v>3</v>
      </c>
      <c r="F2353" s="96"/>
      <c r="G2353" s="86"/>
      <c r="H2353" s="10">
        <v>387</v>
      </c>
      <c r="I2353" s="10">
        <v>0</v>
      </c>
      <c r="J2353" s="10">
        <v>387</v>
      </c>
      <c r="K2353" s="10">
        <v>204.46</v>
      </c>
      <c r="L2353" s="10">
        <v>0</v>
      </c>
      <c r="M2353" s="10">
        <v>204.46</v>
      </c>
      <c r="N2353" s="10">
        <v>182.54</v>
      </c>
      <c r="O2353" s="9">
        <v>0.52832041343669256</v>
      </c>
      <c r="P2353" s="10">
        <v>412.48</v>
      </c>
      <c r="Q2353" s="10">
        <v>0</v>
      </c>
      <c r="R2353" s="10">
        <v>412.48</v>
      </c>
      <c r="S2353" s="11">
        <v>-25.48</v>
      </c>
      <c r="T2353" s="9">
        <v>1.0658397932816537</v>
      </c>
    </row>
    <row r="2354" spans="1:20" hidden="1" outlineLevel="4" collapsed="1" x14ac:dyDescent="0.35">
      <c r="A2354" s="14" t="s">
        <v>3</v>
      </c>
      <c r="B2354" s="14" t="s">
        <v>3</v>
      </c>
      <c r="C2354" s="13" t="s">
        <v>3</v>
      </c>
      <c r="D2354" s="12" t="s">
        <v>3</v>
      </c>
      <c r="E2354" s="12" t="s">
        <v>3</v>
      </c>
      <c r="F2354" s="96"/>
      <c r="G2354" s="86"/>
      <c r="H2354" s="10">
        <v>172</v>
      </c>
      <c r="I2354" s="10">
        <v>0</v>
      </c>
      <c r="J2354" s="10">
        <v>172</v>
      </c>
      <c r="K2354" s="10">
        <v>145.96</v>
      </c>
      <c r="L2354" s="10">
        <v>0</v>
      </c>
      <c r="M2354" s="10">
        <v>145.96</v>
      </c>
      <c r="N2354" s="10">
        <v>26.04</v>
      </c>
      <c r="O2354" s="9">
        <v>0.84860465116279071</v>
      </c>
      <c r="P2354" s="10">
        <v>295.48</v>
      </c>
      <c r="Q2354" s="10">
        <v>0</v>
      </c>
      <c r="R2354" s="10">
        <v>295.48</v>
      </c>
      <c r="S2354" s="11">
        <v>-123.48</v>
      </c>
      <c r="T2354" s="9">
        <v>1.7179069767441861</v>
      </c>
    </row>
    <row r="2355" spans="1:20" hidden="1" outlineLevel="4" collapsed="1" x14ac:dyDescent="0.35">
      <c r="A2355" s="14" t="s">
        <v>3</v>
      </c>
      <c r="B2355" s="14" t="s">
        <v>3</v>
      </c>
      <c r="C2355" s="13" t="s">
        <v>3</v>
      </c>
      <c r="D2355" s="12" t="s">
        <v>3</v>
      </c>
      <c r="E2355" s="12" t="s">
        <v>3</v>
      </c>
      <c r="F2355" s="96"/>
      <c r="G2355" s="86"/>
      <c r="H2355" s="10">
        <v>473</v>
      </c>
      <c r="I2355" s="10">
        <v>0</v>
      </c>
      <c r="J2355" s="10">
        <v>473</v>
      </c>
      <c r="K2355" s="10">
        <v>387.17</v>
      </c>
      <c r="L2355" s="10">
        <v>0</v>
      </c>
      <c r="M2355" s="10">
        <v>387.17</v>
      </c>
      <c r="N2355" s="10">
        <v>85.83</v>
      </c>
      <c r="O2355" s="9">
        <v>0.81854122621564485</v>
      </c>
      <c r="P2355" s="10">
        <v>762.47</v>
      </c>
      <c r="Q2355" s="10">
        <v>0</v>
      </c>
      <c r="R2355" s="10">
        <v>762.47</v>
      </c>
      <c r="S2355" s="11">
        <v>-289.47000000000003</v>
      </c>
      <c r="T2355" s="9">
        <v>1.6119873150105708</v>
      </c>
    </row>
    <row r="2356" spans="1:20" hidden="1" outlineLevel="4" collapsed="1" x14ac:dyDescent="0.35">
      <c r="A2356" s="14" t="s">
        <v>3</v>
      </c>
      <c r="B2356" s="14" t="s">
        <v>3</v>
      </c>
      <c r="C2356" s="13" t="s">
        <v>3</v>
      </c>
      <c r="D2356" s="12" t="s">
        <v>3</v>
      </c>
      <c r="E2356" s="12" t="s">
        <v>3</v>
      </c>
      <c r="F2356" s="96"/>
      <c r="G2356" s="86"/>
      <c r="H2356" s="10">
        <v>86</v>
      </c>
      <c r="I2356" s="10">
        <v>0</v>
      </c>
      <c r="J2356" s="10">
        <v>86</v>
      </c>
      <c r="K2356" s="10">
        <v>67.64</v>
      </c>
      <c r="L2356" s="10">
        <v>0</v>
      </c>
      <c r="M2356" s="10">
        <v>67.64</v>
      </c>
      <c r="N2356" s="10">
        <v>18.36</v>
      </c>
      <c r="O2356" s="9">
        <v>0.78651162790697671</v>
      </c>
      <c r="P2356" s="10">
        <v>131.72</v>
      </c>
      <c r="Q2356" s="10">
        <v>0</v>
      </c>
      <c r="R2356" s="10">
        <v>131.72</v>
      </c>
      <c r="S2356" s="11">
        <v>-45.72</v>
      </c>
      <c r="T2356" s="9">
        <v>1.5316279069767442</v>
      </c>
    </row>
    <row r="2357" spans="1:20" hidden="1" outlineLevel="4" collapsed="1" x14ac:dyDescent="0.35">
      <c r="A2357" s="14" t="s">
        <v>3</v>
      </c>
      <c r="B2357" s="14" t="s">
        <v>3</v>
      </c>
      <c r="C2357" s="13" t="s">
        <v>3</v>
      </c>
      <c r="D2357" s="12" t="s">
        <v>3</v>
      </c>
      <c r="E2357" s="12" t="s">
        <v>3</v>
      </c>
      <c r="F2357" s="96"/>
      <c r="G2357" s="86"/>
      <c r="H2357" s="10">
        <v>398</v>
      </c>
      <c r="I2357" s="10">
        <v>0</v>
      </c>
      <c r="J2357" s="10">
        <v>398</v>
      </c>
      <c r="K2357" s="10">
        <v>279.52</v>
      </c>
      <c r="L2357" s="10">
        <v>0</v>
      </c>
      <c r="M2357" s="10">
        <v>279.52</v>
      </c>
      <c r="N2357" s="10">
        <v>118.48</v>
      </c>
      <c r="O2357" s="9">
        <v>0.70231155778894472</v>
      </c>
      <c r="P2357" s="10">
        <v>550.84</v>
      </c>
      <c r="Q2357" s="10">
        <v>0</v>
      </c>
      <c r="R2357" s="10">
        <v>550.84</v>
      </c>
      <c r="S2357" s="11">
        <v>-152.84</v>
      </c>
      <c r="T2357" s="9">
        <v>1.3840201005025126</v>
      </c>
    </row>
    <row r="2358" spans="1:20" hidden="1" outlineLevel="4" collapsed="1" x14ac:dyDescent="0.35">
      <c r="A2358" s="14" t="s">
        <v>3</v>
      </c>
      <c r="B2358" s="14" t="s">
        <v>3</v>
      </c>
      <c r="C2358" s="13" t="s">
        <v>3</v>
      </c>
      <c r="D2358" s="12" t="s">
        <v>3</v>
      </c>
      <c r="E2358" s="12" t="s">
        <v>3</v>
      </c>
      <c r="F2358" s="96"/>
      <c r="G2358" s="86"/>
      <c r="H2358" s="10">
        <v>60</v>
      </c>
      <c r="I2358" s="10">
        <v>0</v>
      </c>
      <c r="J2358" s="10">
        <v>60</v>
      </c>
      <c r="K2358" s="10">
        <v>29.88</v>
      </c>
      <c r="L2358" s="10">
        <v>0</v>
      </c>
      <c r="M2358" s="10">
        <v>29.88</v>
      </c>
      <c r="N2358" s="10">
        <v>30.12</v>
      </c>
      <c r="O2358" s="9">
        <v>0.498</v>
      </c>
      <c r="P2358" s="10">
        <v>59.76</v>
      </c>
      <c r="Q2358" s="10">
        <v>0</v>
      </c>
      <c r="R2358" s="10">
        <v>59.76</v>
      </c>
      <c r="S2358" s="10">
        <v>0.24</v>
      </c>
      <c r="T2358" s="9">
        <v>0.996</v>
      </c>
    </row>
    <row r="2359" spans="1:20" hidden="1" outlineLevel="4" collapsed="1" x14ac:dyDescent="0.35">
      <c r="A2359" s="14" t="s">
        <v>3</v>
      </c>
      <c r="B2359" s="14" t="s">
        <v>3</v>
      </c>
      <c r="C2359" s="13" t="s">
        <v>3</v>
      </c>
      <c r="D2359" s="12" t="s">
        <v>3</v>
      </c>
      <c r="E2359" s="12" t="s">
        <v>3</v>
      </c>
      <c r="F2359" s="96"/>
      <c r="G2359" s="86"/>
      <c r="H2359" s="10">
        <v>60</v>
      </c>
      <c r="I2359" s="10">
        <v>0</v>
      </c>
      <c r="J2359" s="10">
        <v>60</v>
      </c>
      <c r="K2359" s="10">
        <v>29.88</v>
      </c>
      <c r="L2359" s="10">
        <v>0</v>
      </c>
      <c r="M2359" s="10">
        <v>29.88</v>
      </c>
      <c r="N2359" s="10">
        <v>30.12</v>
      </c>
      <c r="O2359" s="9">
        <v>0.498</v>
      </c>
      <c r="P2359" s="10">
        <v>59.76</v>
      </c>
      <c r="Q2359" s="10">
        <v>0</v>
      </c>
      <c r="R2359" s="10">
        <v>59.76</v>
      </c>
      <c r="S2359" s="10">
        <v>0.24</v>
      </c>
      <c r="T2359" s="9">
        <v>0.996</v>
      </c>
    </row>
    <row r="2360" spans="1:20" hidden="1" outlineLevel="4" collapsed="1" x14ac:dyDescent="0.35">
      <c r="A2360" s="14" t="s">
        <v>3</v>
      </c>
      <c r="B2360" s="14" t="s">
        <v>3</v>
      </c>
      <c r="C2360" s="13" t="s">
        <v>3</v>
      </c>
      <c r="D2360" s="12" t="s">
        <v>3</v>
      </c>
      <c r="E2360" s="12" t="s">
        <v>3</v>
      </c>
      <c r="F2360" s="96"/>
      <c r="G2360" s="86"/>
      <c r="H2360" s="10">
        <v>60</v>
      </c>
      <c r="I2360" s="10">
        <v>0</v>
      </c>
      <c r="J2360" s="10">
        <v>60</v>
      </c>
      <c r="K2360" s="10">
        <v>29.88</v>
      </c>
      <c r="L2360" s="10">
        <v>0</v>
      </c>
      <c r="M2360" s="10">
        <v>29.88</v>
      </c>
      <c r="N2360" s="10">
        <v>30.12</v>
      </c>
      <c r="O2360" s="9">
        <v>0.498</v>
      </c>
      <c r="P2360" s="10">
        <v>59.76</v>
      </c>
      <c r="Q2360" s="10">
        <v>0</v>
      </c>
      <c r="R2360" s="10">
        <v>59.76</v>
      </c>
      <c r="S2360" s="10">
        <v>0.24</v>
      </c>
      <c r="T2360" s="9">
        <v>0.996</v>
      </c>
    </row>
    <row r="2361" spans="1:20" hidden="1" outlineLevel="4" collapsed="1" x14ac:dyDescent="0.35">
      <c r="A2361" s="14" t="s">
        <v>3</v>
      </c>
      <c r="B2361" s="14" t="s">
        <v>3</v>
      </c>
      <c r="C2361" s="13" t="s">
        <v>3</v>
      </c>
      <c r="D2361" s="12" t="s">
        <v>3</v>
      </c>
      <c r="E2361" s="12" t="s">
        <v>3</v>
      </c>
      <c r="F2361" s="96"/>
      <c r="G2361" s="86"/>
      <c r="H2361" s="10">
        <v>60</v>
      </c>
      <c r="I2361" s="10">
        <v>0</v>
      </c>
      <c r="J2361" s="10">
        <v>60</v>
      </c>
      <c r="K2361" s="10">
        <v>0</v>
      </c>
      <c r="L2361" s="10">
        <v>0</v>
      </c>
      <c r="M2361" s="10">
        <v>0</v>
      </c>
      <c r="N2361" s="10">
        <v>60</v>
      </c>
      <c r="O2361" s="9">
        <v>0</v>
      </c>
      <c r="P2361" s="10">
        <v>0</v>
      </c>
      <c r="Q2361" s="10">
        <v>0</v>
      </c>
      <c r="R2361" s="10">
        <v>0</v>
      </c>
      <c r="S2361" s="10">
        <v>60</v>
      </c>
      <c r="T2361" s="9">
        <v>0</v>
      </c>
    </row>
    <row r="2362" spans="1:20" hidden="1" outlineLevel="4" collapsed="1" x14ac:dyDescent="0.35">
      <c r="A2362" s="14" t="s">
        <v>3</v>
      </c>
      <c r="B2362" s="14" t="s">
        <v>3</v>
      </c>
      <c r="C2362" s="13" t="s">
        <v>3</v>
      </c>
      <c r="D2362" s="12" t="s">
        <v>3</v>
      </c>
      <c r="E2362" s="12" t="s">
        <v>3</v>
      </c>
      <c r="F2362" s="96"/>
      <c r="G2362" s="86"/>
      <c r="H2362" s="10">
        <v>119</v>
      </c>
      <c r="I2362" s="10">
        <v>0</v>
      </c>
      <c r="J2362" s="10">
        <v>119</v>
      </c>
      <c r="K2362" s="10">
        <v>0</v>
      </c>
      <c r="L2362" s="10">
        <v>0</v>
      </c>
      <c r="M2362" s="10">
        <v>0</v>
      </c>
      <c r="N2362" s="10">
        <v>119</v>
      </c>
      <c r="O2362" s="9">
        <v>0</v>
      </c>
      <c r="P2362" s="10">
        <v>0</v>
      </c>
      <c r="Q2362" s="10">
        <v>0</v>
      </c>
      <c r="R2362" s="10">
        <v>0</v>
      </c>
      <c r="S2362" s="10">
        <v>119</v>
      </c>
      <c r="T2362" s="9">
        <v>0</v>
      </c>
    </row>
    <row r="2363" spans="1:20" hidden="1" outlineLevel="4" collapsed="1" x14ac:dyDescent="0.35">
      <c r="A2363" s="14" t="s">
        <v>3</v>
      </c>
      <c r="B2363" s="14" t="s">
        <v>3</v>
      </c>
      <c r="C2363" s="13" t="s">
        <v>3</v>
      </c>
      <c r="D2363" s="12" t="s">
        <v>3</v>
      </c>
      <c r="E2363" s="12" t="s">
        <v>3</v>
      </c>
      <c r="F2363" s="96"/>
      <c r="G2363" s="86"/>
      <c r="H2363" s="10">
        <v>0</v>
      </c>
      <c r="I2363" s="10">
        <v>0</v>
      </c>
      <c r="J2363" s="10">
        <v>0</v>
      </c>
      <c r="K2363" s="10">
        <v>59.76</v>
      </c>
      <c r="L2363" s="10">
        <v>0</v>
      </c>
      <c r="M2363" s="10">
        <v>59.76</v>
      </c>
      <c r="N2363" s="11">
        <v>-59.76</v>
      </c>
      <c r="O2363" s="24">
        <v>-1</v>
      </c>
      <c r="P2363" s="10">
        <v>89.64</v>
      </c>
      <c r="Q2363" s="10">
        <v>0</v>
      </c>
      <c r="R2363" s="10">
        <v>89.64</v>
      </c>
      <c r="S2363" s="11">
        <v>-89.64</v>
      </c>
      <c r="T2363" s="24">
        <v>-1</v>
      </c>
    </row>
    <row r="2364" spans="1:20" hidden="1" outlineLevel="4" collapsed="1" x14ac:dyDescent="0.35">
      <c r="A2364" s="14" t="s">
        <v>3</v>
      </c>
      <c r="B2364" s="14" t="s">
        <v>3</v>
      </c>
      <c r="C2364" s="13" t="s">
        <v>3</v>
      </c>
      <c r="D2364" s="12" t="s">
        <v>3</v>
      </c>
      <c r="E2364" s="12" t="s">
        <v>3</v>
      </c>
      <c r="F2364" s="96"/>
      <c r="G2364" s="86"/>
      <c r="H2364" s="10">
        <v>36</v>
      </c>
      <c r="I2364" s="10">
        <v>0</v>
      </c>
      <c r="J2364" s="10">
        <v>36</v>
      </c>
      <c r="K2364" s="10">
        <v>6.08</v>
      </c>
      <c r="L2364" s="10">
        <v>0</v>
      </c>
      <c r="M2364" s="10">
        <v>6.08</v>
      </c>
      <c r="N2364" s="10">
        <v>29.92</v>
      </c>
      <c r="O2364" s="9">
        <v>0.16888888888888889</v>
      </c>
      <c r="P2364" s="10">
        <v>6.08</v>
      </c>
      <c r="Q2364" s="10">
        <v>0</v>
      </c>
      <c r="R2364" s="10">
        <v>6.08</v>
      </c>
      <c r="S2364" s="10">
        <v>29.92</v>
      </c>
      <c r="T2364" s="9">
        <v>0.16888888888888889</v>
      </c>
    </row>
    <row r="2365" spans="1:20" hidden="1" outlineLevel="4" collapsed="1" x14ac:dyDescent="0.35">
      <c r="A2365" s="14" t="s">
        <v>3</v>
      </c>
      <c r="B2365" s="14" t="s">
        <v>3</v>
      </c>
      <c r="C2365" s="13" t="s">
        <v>3</v>
      </c>
      <c r="D2365" s="12" t="s">
        <v>3</v>
      </c>
      <c r="E2365" s="12" t="s">
        <v>3</v>
      </c>
      <c r="F2365" s="96"/>
      <c r="G2365" s="86"/>
      <c r="H2365" s="10">
        <v>96</v>
      </c>
      <c r="I2365" s="10">
        <v>0</v>
      </c>
      <c r="J2365" s="10">
        <v>96</v>
      </c>
      <c r="K2365" s="10">
        <v>48.12</v>
      </c>
      <c r="L2365" s="10">
        <v>0</v>
      </c>
      <c r="M2365" s="10">
        <v>48.12</v>
      </c>
      <c r="N2365" s="10">
        <v>47.88</v>
      </c>
      <c r="O2365" s="9">
        <v>0.50124999999999997</v>
      </c>
      <c r="P2365" s="10">
        <v>96.24</v>
      </c>
      <c r="Q2365" s="10">
        <v>0</v>
      </c>
      <c r="R2365" s="10">
        <v>96.24</v>
      </c>
      <c r="S2365" s="11">
        <v>-0.24</v>
      </c>
      <c r="T2365" s="9">
        <v>1.0024999999999999</v>
      </c>
    </row>
    <row r="2366" spans="1:20" hidden="1" outlineLevel="4" collapsed="1" x14ac:dyDescent="0.35">
      <c r="A2366" s="14" t="s">
        <v>3</v>
      </c>
      <c r="B2366" s="14" t="s">
        <v>3</v>
      </c>
      <c r="C2366" s="13" t="s">
        <v>3</v>
      </c>
      <c r="D2366" s="12" t="s">
        <v>3</v>
      </c>
      <c r="E2366" s="12" t="s">
        <v>3</v>
      </c>
      <c r="F2366" s="96"/>
      <c r="G2366" s="86"/>
      <c r="H2366" s="10">
        <v>60</v>
      </c>
      <c r="I2366" s="10">
        <v>0</v>
      </c>
      <c r="J2366" s="10">
        <v>60</v>
      </c>
      <c r="K2366" s="10">
        <v>29.88</v>
      </c>
      <c r="L2366" s="10">
        <v>0</v>
      </c>
      <c r="M2366" s="10">
        <v>29.88</v>
      </c>
      <c r="N2366" s="10">
        <v>30.12</v>
      </c>
      <c r="O2366" s="9">
        <v>0.498</v>
      </c>
      <c r="P2366" s="10">
        <v>59.76</v>
      </c>
      <c r="Q2366" s="10">
        <v>0</v>
      </c>
      <c r="R2366" s="10">
        <v>59.76</v>
      </c>
      <c r="S2366" s="10">
        <v>0.24</v>
      </c>
      <c r="T2366" s="9">
        <v>0.996</v>
      </c>
    </row>
    <row r="2367" spans="1:20" hidden="1" outlineLevel="4" collapsed="1" x14ac:dyDescent="0.35">
      <c r="A2367" s="14" t="s">
        <v>3</v>
      </c>
      <c r="B2367" s="14" t="s">
        <v>3</v>
      </c>
      <c r="C2367" s="13" t="s">
        <v>3</v>
      </c>
      <c r="D2367" s="12" t="s">
        <v>3</v>
      </c>
      <c r="E2367" s="12" t="s">
        <v>3</v>
      </c>
      <c r="F2367" s="96"/>
      <c r="G2367" s="86"/>
      <c r="H2367" s="10">
        <v>72</v>
      </c>
      <c r="I2367" s="10">
        <v>0</v>
      </c>
      <c r="J2367" s="10">
        <v>72</v>
      </c>
      <c r="K2367" s="10">
        <v>36.479999999999997</v>
      </c>
      <c r="L2367" s="10">
        <v>0</v>
      </c>
      <c r="M2367" s="10">
        <v>36.479999999999997</v>
      </c>
      <c r="N2367" s="10">
        <v>35.520000000000003</v>
      </c>
      <c r="O2367" s="9">
        <v>0.50666666666666671</v>
      </c>
      <c r="P2367" s="10">
        <v>72.959999999999994</v>
      </c>
      <c r="Q2367" s="10">
        <v>0</v>
      </c>
      <c r="R2367" s="10">
        <v>72.959999999999994</v>
      </c>
      <c r="S2367" s="11">
        <v>-0.96</v>
      </c>
      <c r="T2367" s="9">
        <v>1.0133333333333334</v>
      </c>
    </row>
    <row r="2368" spans="1:20" hidden="1" outlineLevel="4" collapsed="1" x14ac:dyDescent="0.35">
      <c r="A2368" s="14" t="s">
        <v>3</v>
      </c>
      <c r="B2368" s="14" t="s">
        <v>3</v>
      </c>
      <c r="C2368" s="13" t="s">
        <v>3</v>
      </c>
      <c r="D2368" s="12" t="s">
        <v>3</v>
      </c>
      <c r="E2368" s="12" t="s">
        <v>3</v>
      </c>
      <c r="F2368" s="96"/>
      <c r="G2368" s="86"/>
      <c r="H2368" s="10">
        <v>119</v>
      </c>
      <c r="I2368" s="11">
        <v>-15</v>
      </c>
      <c r="J2368" s="10">
        <v>104</v>
      </c>
      <c r="K2368" s="10">
        <v>29.88</v>
      </c>
      <c r="L2368" s="10">
        <v>0</v>
      </c>
      <c r="M2368" s="10">
        <v>29.88</v>
      </c>
      <c r="N2368" s="10">
        <v>74.12</v>
      </c>
      <c r="O2368" s="9">
        <v>0.28730769230769232</v>
      </c>
      <c r="P2368" s="10">
        <v>59.76</v>
      </c>
      <c r="Q2368" s="10">
        <v>0</v>
      </c>
      <c r="R2368" s="10">
        <v>59.76</v>
      </c>
      <c r="S2368" s="10">
        <v>44.24</v>
      </c>
      <c r="T2368" s="9">
        <v>0.57461538461538464</v>
      </c>
    </row>
    <row r="2369" spans="1:20" hidden="1" outlineLevel="4" collapsed="1" x14ac:dyDescent="0.35">
      <c r="A2369" s="14" t="s">
        <v>3</v>
      </c>
      <c r="B2369" s="14" t="s">
        <v>3</v>
      </c>
      <c r="C2369" s="13" t="s">
        <v>3</v>
      </c>
      <c r="D2369" s="12" t="s">
        <v>3</v>
      </c>
      <c r="E2369" s="12" t="s">
        <v>3</v>
      </c>
      <c r="F2369" s="96"/>
      <c r="G2369" s="86"/>
      <c r="H2369" s="10">
        <v>60</v>
      </c>
      <c r="I2369" s="10">
        <v>0</v>
      </c>
      <c r="J2369" s="10">
        <v>60</v>
      </c>
      <c r="K2369" s="10">
        <v>29.88</v>
      </c>
      <c r="L2369" s="10">
        <v>0</v>
      </c>
      <c r="M2369" s="10">
        <v>29.88</v>
      </c>
      <c r="N2369" s="10">
        <v>30.12</v>
      </c>
      <c r="O2369" s="9">
        <v>0.498</v>
      </c>
      <c r="P2369" s="10">
        <v>59.76</v>
      </c>
      <c r="Q2369" s="10">
        <v>0</v>
      </c>
      <c r="R2369" s="10">
        <v>59.76</v>
      </c>
      <c r="S2369" s="10">
        <v>0.24</v>
      </c>
      <c r="T2369" s="9">
        <v>0.996</v>
      </c>
    </row>
    <row r="2370" spans="1:20" hidden="1" outlineLevel="4" collapsed="1" x14ac:dyDescent="0.35">
      <c r="A2370" s="14" t="s">
        <v>3</v>
      </c>
      <c r="B2370" s="14" t="s">
        <v>3</v>
      </c>
      <c r="C2370" s="13" t="s">
        <v>3</v>
      </c>
      <c r="D2370" s="12" t="s">
        <v>3</v>
      </c>
      <c r="E2370" s="12" t="s">
        <v>3</v>
      </c>
      <c r="F2370" s="96"/>
      <c r="G2370" s="86"/>
      <c r="H2370" s="10">
        <v>475</v>
      </c>
      <c r="I2370" s="10">
        <v>15</v>
      </c>
      <c r="J2370" s="10">
        <v>490</v>
      </c>
      <c r="K2370" s="10">
        <v>187.24</v>
      </c>
      <c r="L2370" s="10">
        <v>0</v>
      </c>
      <c r="M2370" s="10">
        <v>187.24</v>
      </c>
      <c r="N2370" s="10">
        <v>302.76</v>
      </c>
      <c r="O2370" s="9">
        <v>0.38212244897959186</v>
      </c>
      <c r="P2370" s="10">
        <v>364.6</v>
      </c>
      <c r="Q2370" s="10">
        <v>0</v>
      </c>
      <c r="R2370" s="10">
        <v>364.6</v>
      </c>
      <c r="S2370" s="10">
        <v>125.4</v>
      </c>
      <c r="T2370" s="9">
        <v>0.74408163265306126</v>
      </c>
    </row>
    <row r="2371" spans="1:20" hidden="1" outlineLevel="4" collapsed="1" x14ac:dyDescent="0.35">
      <c r="A2371" s="14" t="s">
        <v>3</v>
      </c>
      <c r="B2371" s="14" t="s">
        <v>3</v>
      </c>
      <c r="C2371" s="13" t="s">
        <v>3</v>
      </c>
      <c r="D2371" s="12" t="s">
        <v>3</v>
      </c>
      <c r="E2371" s="12" t="s">
        <v>3</v>
      </c>
      <c r="F2371" s="96"/>
      <c r="G2371" s="86"/>
      <c r="H2371" s="10">
        <v>59</v>
      </c>
      <c r="I2371" s="10">
        <v>0</v>
      </c>
      <c r="J2371" s="10">
        <v>59</v>
      </c>
      <c r="K2371" s="10">
        <v>29.4</v>
      </c>
      <c r="L2371" s="10">
        <v>0</v>
      </c>
      <c r="M2371" s="10">
        <v>29.4</v>
      </c>
      <c r="N2371" s="10">
        <v>29.6</v>
      </c>
      <c r="O2371" s="9">
        <v>0.49830508474576274</v>
      </c>
      <c r="P2371" s="10">
        <v>58.8</v>
      </c>
      <c r="Q2371" s="10">
        <v>0</v>
      </c>
      <c r="R2371" s="10">
        <v>58.8</v>
      </c>
      <c r="S2371" s="10">
        <v>0.2</v>
      </c>
      <c r="T2371" s="9">
        <v>0.99661016949152548</v>
      </c>
    </row>
    <row r="2372" spans="1:20" hidden="1" outlineLevel="4" collapsed="1" x14ac:dyDescent="0.35">
      <c r="A2372" s="14" t="s">
        <v>3</v>
      </c>
      <c r="B2372" s="14" t="s">
        <v>3</v>
      </c>
      <c r="C2372" s="13" t="s">
        <v>3</v>
      </c>
      <c r="D2372" s="12" t="s">
        <v>3</v>
      </c>
      <c r="E2372" s="12" t="s">
        <v>3</v>
      </c>
      <c r="F2372" s="96"/>
      <c r="G2372" s="86"/>
      <c r="H2372" s="10">
        <v>240</v>
      </c>
      <c r="I2372" s="10">
        <v>0</v>
      </c>
      <c r="J2372" s="10">
        <v>240</v>
      </c>
      <c r="K2372" s="10">
        <v>102.06</v>
      </c>
      <c r="L2372" s="10">
        <v>0</v>
      </c>
      <c r="M2372" s="10">
        <v>102.06</v>
      </c>
      <c r="N2372" s="10">
        <v>137.94</v>
      </c>
      <c r="O2372" s="9">
        <v>0.42525000000000002</v>
      </c>
      <c r="P2372" s="10">
        <v>191.7</v>
      </c>
      <c r="Q2372" s="10">
        <v>0</v>
      </c>
      <c r="R2372" s="10">
        <v>191.7</v>
      </c>
      <c r="S2372" s="10">
        <v>48.3</v>
      </c>
      <c r="T2372" s="9">
        <v>0.79874999999999996</v>
      </c>
    </row>
    <row r="2373" spans="1:20" hidden="1" outlineLevel="4" collapsed="1" x14ac:dyDescent="0.35">
      <c r="A2373" s="14" t="s">
        <v>3</v>
      </c>
      <c r="B2373" s="14" t="s">
        <v>3</v>
      </c>
      <c r="C2373" s="13" t="s">
        <v>3</v>
      </c>
      <c r="D2373" s="12" t="s">
        <v>3</v>
      </c>
      <c r="E2373" s="12" t="s">
        <v>3</v>
      </c>
      <c r="F2373" s="96"/>
      <c r="G2373" s="86"/>
      <c r="H2373" s="10">
        <v>120</v>
      </c>
      <c r="I2373" s="10">
        <v>0</v>
      </c>
      <c r="J2373" s="10">
        <v>120</v>
      </c>
      <c r="K2373" s="10">
        <v>59.76</v>
      </c>
      <c r="L2373" s="10">
        <v>0</v>
      </c>
      <c r="M2373" s="10">
        <v>59.76</v>
      </c>
      <c r="N2373" s="10">
        <v>60.24</v>
      </c>
      <c r="O2373" s="9">
        <v>0.498</v>
      </c>
      <c r="P2373" s="10">
        <v>119.52</v>
      </c>
      <c r="Q2373" s="10">
        <v>0</v>
      </c>
      <c r="R2373" s="10">
        <v>119.52</v>
      </c>
      <c r="S2373" s="10">
        <v>0.48</v>
      </c>
      <c r="T2373" s="9">
        <v>0.996</v>
      </c>
    </row>
    <row r="2374" spans="1:20" hidden="1" outlineLevel="4" collapsed="1" x14ac:dyDescent="0.35">
      <c r="A2374" s="14" t="s">
        <v>3</v>
      </c>
      <c r="B2374" s="14" t="s">
        <v>3</v>
      </c>
      <c r="C2374" s="13" t="s">
        <v>3</v>
      </c>
      <c r="D2374" s="12" t="s">
        <v>3</v>
      </c>
      <c r="E2374" s="12" t="s">
        <v>3</v>
      </c>
      <c r="F2374" s="96"/>
      <c r="G2374" s="86"/>
      <c r="H2374" s="10">
        <v>120</v>
      </c>
      <c r="I2374" s="10">
        <v>0</v>
      </c>
      <c r="J2374" s="10">
        <v>120</v>
      </c>
      <c r="K2374" s="10">
        <v>59.76</v>
      </c>
      <c r="L2374" s="10">
        <v>0</v>
      </c>
      <c r="M2374" s="10">
        <v>59.76</v>
      </c>
      <c r="N2374" s="10">
        <v>60.24</v>
      </c>
      <c r="O2374" s="9">
        <v>0.498</v>
      </c>
      <c r="P2374" s="10">
        <v>119.52</v>
      </c>
      <c r="Q2374" s="10">
        <v>0</v>
      </c>
      <c r="R2374" s="10">
        <v>119.52</v>
      </c>
      <c r="S2374" s="10">
        <v>0.48</v>
      </c>
      <c r="T2374" s="9">
        <v>0.996</v>
      </c>
    </row>
    <row r="2375" spans="1:20" hidden="1" outlineLevel="4" collapsed="1" x14ac:dyDescent="0.35">
      <c r="A2375" s="14" t="s">
        <v>3</v>
      </c>
      <c r="B2375" s="14" t="s">
        <v>3</v>
      </c>
      <c r="C2375" s="13" t="s">
        <v>3</v>
      </c>
      <c r="D2375" s="12" t="s">
        <v>3</v>
      </c>
      <c r="E2375" s="12" t="s">
        <v>3</v>
      </c>
      <c r="F2375" s="96"/>
      <c r="G2375" s="86"/>
      <c r="H2375" s="10">
        <v>120</v>
      </c>
      <c r="I2375" s="10">
        <v>0</v>
      </c>
      <c r="J2375" s="10">
        <v>120</v>
      </c>
      <c r="K2375" s="10">
        <v>59.76</v>
      </c>
      <c r="L2375" s="10">
        <v>0</v>
      </c>
      <c r="M2375" s="10">
        <v>59.76</v>
      </c>
      <c r="N2375" s="10">
        <v>60.24</v>
      </c>
      <c r="O2375" s="9">
        <v>0.498</v>
      </c>
      <c r="P2375" s="10">
        <v>119.52</v>
      </c>
      <c r="Q2375" s="10">
        <v>0</v>
      </c>
      <c r="R2375" s="10">
        <v>119.52</v>
      </c>
      <c r="S2375" s="10">
        <v>0.48</v>
      </c>
      <c r="T2375" s="9">
        <v>0.996</v>
      </c>
    </row>
    <row r="2376" spans="1:20" hidden="1" outlineLevel="4" collapsed="1" x14ac:dyDescent="0.35">
      <c r="A2376" s="14" t="s">
        <v>3</v>
      </c>
      <c r="B2376" s="14" t="s">
        <v>3</v>
      </c>
      <c r="C2376" s="13" t="s">
        <v>3</v>
      </c>
      <c r="D2376" s="12" t="s">
        <v>3</v>
      </c>
      <c r="E2376" s="12" t="s">
        <v>3</v>
      </c>
      <c r="F2376" s="96"/>
      <c r="G2376" s="86"/>
      <c r="H2376" s="10">
        <v>60</v>
      </c>
      <c r="I2376" s="10">
        <v>0</v>
      </c>
      <c r="J2376" s="10">
        <v>60</v>
      </c>
      <c r="K2376" s="10">
        <v>29.88</v>
      </c>
      <c r="L2376" s="10">
        <v>0</v>
      </c>
      <c r="M2376" s="10">
        <v>29.88</v>
      </c>
      <c r="N2376" s="10">
        <v>30.12</v>
      </c>
      <c r="O2376" s="9">
        <v>0.498</v>
      </c>
      <c r="P2376" s="10">
        <v>59.76</v>
      </c>
      <c r="Q2376" s="10">
        <v>0</v>
      </c>
      <c r="R2376" s="10">
        <v>59.76</v>
      </c>
      <c r="S2376" s="10">
        <v>0.24</v>
      </c>
      <c r="T2376" s="9">
        <v>0.996</v>
      </c>
    </row>
    <row r="2377" spans="1:20" hidden="1" outlineLevel="4" collapsed="1" x14ac:dyDescent="0.35">
      <c r="A2377" s="14" t="s">
        <v>3</v>
      </c>
      <c r="B2377" s="14" t="s">
        <v>3</v>
      </c>
      <c r="C2377" s="13" t="s">
        <v>3</v>
      </c>
      <c r="D2377" s="12" t="s">
        <v>3</v>
      </c>
      <c r="E2377" s="12" t="s">
        <v>3</v>
      </c>
      <c r="F2377" s="96"/>
      <c r="G2377" s="86"/>
      <c r="H2377" s="10">
        <v>96</v>
      </c>
      <c r="I2377" s="10">
        <v>0</v>
      </c>
      <c r="J2377" s="10">
        <v>96</v>
      </c>
      <c r="K2377" s="10">
        <v>74.959999999999994</v>
      </c>
      <c r="L2377" s="10">
        <v>0</v>
      </c>
      <c r="M2377" s="10">
        <v>74.959999999999994</v>
      </c>
      <c r="N2377" s="10">
        <v>21.04</v>
      </c>
      <c r="O2377" s="9">
        <v>0.78083333333333338</v>
      </c>
      <c r="P2377" s="10">
        <v>152.96</v>
      </c>
      <c r="Q2377" s="10">
        <v>0</v>
      </c>
      <c r="R2377" s="10">
        <v>152.96</v>
      </c>
      <c r="S2377" s="11">
        <v>-56.96</v>
      </c>
      <c r="T2377" s="9">
        <v>1.5933333333333333</v>
      </c>
    </row>
    <row r="2378" spans="1:20" hidden="1" outlineLevel="4" collapsed="1" x14ac:dyDescent="0.35">
      <c r="A2378" s="14" t="s">
        <v>3</v>
      </c>
      <c r="B2378" s="14" t="s">
        <v>3</v>
      </c>
      <c r="C2378" s="13" t="s">
        <v>3</v>
      </c>
      <c r="D2378" s="12" t="s">
        <v>3</v>
      </c>
      <c r="E2378" s="12" t="s">
        <v>3</v>
      </c>
      <c r="F2378" s="96"/>
      <c r="G2378" s="86"/>
      <c r="H2378" s="10">
        <v>60</v>
      </c>
      <c r="I2378" s="10">
        <v>0</v>
      </c>
      <c r="J2378" s="10">
        <v>60</v>
      </c>
      <c r="K2378" s="10">
        <v>22.41</v>
      </c>
      <c r="L2378" s="10">
        <v>0</v>
      </c>
      <c r="M2378" s="10">
        <v>22.41</v>
      </c>
      <c r="N2378" s="10">
        <v>37.590000000000003</v>
      </c>
      <c r="O2378" s="9">
        <v>0.3735</v>
      </c>
      <c r="P2378" s="10">
        <v>37.35</v>
      </c>
      <c r="Q2378" s="10">
        <v>0</v>
      </c>
      <c r="R2378" s="10">
        <v>37.35</v>
      </c>
      <c r="S2378" s="10">
        <v>22.65</v>
      </c>
      <c r="T2378" s="9">
        <v>0.62250000000000005</v>
      </c>
    </row>
    <row r="2379" spans="1:20" hidden="1" outlineLevel="4" collapsed="1" x14ac:dyDescent="0.35">
      <c r="A2379" s="14" t="s">
        <v>3</v>
      </c>
      <c r="B2379" s="14" t="s">
        <v>3</v>
      </c>
      <c r="C2379" s="13" t="s">
        <v>3</v>
      </c>
      <c r="D2379" s="12" t="s">
        <v>3</v>
      </c>
      <c r="E2379" s="12" t="s">
        <v>3</v>
      </c>
      <c r="F2379" s="96"/>
      <c r="G2379" s="86"/>
      <c r="H2379" s="10">
        <v>60</v>
      </c>
      <c r="I2379" s="10">
        <v>0</v>
      </c>
      <c r="J2379" s="10">
        <v>60</v>
      </c>
      <c r="K2379" s="10">
        <v>37.35</v>
      </c>
      <c r="L2379" s="10">
        <v>0</v>
      </c>
      <c r="M2379" s="10">
        <v>37.35</v>
      </c>
      <c r="N2379" s="10">
        <v>22.65</v>
      </c>
      <c r="O2379" s="9">
        <v>0.62250000000000005</v>
      </c>
      <c r="P2379" s="10">
        <v>82.17</v>
      </c>
      <c r="Q2379" s="10">
        <v>0</v>
      </c>
      <c r="R2379" s="10">
        <v>82.17</v>
      </c>
      <c r="S2379" s="11">
        <v>-22.17</v>
      </c>
      <c r="T2379" s="9">
        <v>1.3694999999999999</v>
      </c>
    </row>
    <row r="2380" spans="1:20" hidden="1" outlineLevel="4" collapsed="1" x14ac:dyDescent="0.35">
      <c r="A2380" s="14" t="s">
        <v>3</v>
      </c>
      <c r="B2380" s="14" t="s">
        <v>3</v>
      </c>
      <c r="C2380" s="13" t="s">
        <v>3</v>
      </c>
      <c r="D2380" s="12" t="s">
        <v>3</v>
      </c>
      <c r="E2380" s="12" t="s">
        <v>3</v>
      </c>
      <c r="F2380" s="96"/>
      <c r="G2380" s="86"/>
      <c r="H2380" s="10">
        <v>60</v>
      </c>
      <c r="I2380" s="10">
        <v>0</v>
      </c>
      <c r="J2380" s="10">
        <v>60</v>
      </c>
      <c r="K2380" s="10">
        <v>29.88</v>
      </c>
      <c r="L2380" s="10">
        <v>0</v>
      </c>
      <c r="M2380" s="10">
        <v>29.88</v>
      </c>
      <c r="N2380" s="10">
        <v>30.12</v>
      </c>
      <c r="O2380" s="9">
        <v>0.498</v>
      </c>
      <c r="P2380" s="10">
        <v>59.76</v>
      </c>
      <c r="Q2380" s="10">
        <v>0</v>
      </c>
      <c r="R2380" s="10">
        <v>59.76</v>
      </c>
      <c r="S2380" s="10">
        <v>0.24</v>
      </c>
      <c r="T2380" s="9">
        <v>0.996</v>
      </c>
    </row>
    <row r="2381" spans="1:20" hidden="1" outlineLevel="4" collapsed="1" x14ac:dyDescent="0.35">
      <c r="A2381" s="14" t="s">
        <v>3</v>
      </c>
      <c r="B2381" s="14" t="s">
        <v>3</v>
      </c>
      <c r="C2381" s="13" t="s">
        <v>3</v>
      </c>
      <c r="D2381" s="12" t="s">
        <v>3</v>
      </c>
      <c r="E2381" s="12" t="s">
        <v>3</v>
      </c>
      <c r="F2381" s="96"/>
      <c r="G2381" s="86"/>
      <c r="H2381" s="10">
        <v>24</v>
      </c>
      <c r="I2381" s="10">
        <v>0</v>
      </c>
      <c r="J2381" s="10">
        <v>24</v>
      </c>
      <c r="K2381" s="10">
        <v>11.94</v>
      </c>
      <c r="L2381" s="10">
        <v>0</v>
      </c>
      <c r="M2381" s="10">
        <v>11.94</v>
      </c>
      <c r="N2381" s="10">
        <v>12.06</v>
      </c>
      <c r="O2381" s="9">
        <v>0.4975</v>
      </c>
      <c r="P2381" s="10">
        <v>23.88</v>
      </c>
      <c r="Q2381" s="10">
        <v>0</v>
      </c>
      <c r="R2381" s="10">
        <v>23.88</v>
      </c>
      <c r="S2381" s="10">
        <v>0.12</v>
      </c>
      <c r="T2381" s="9">
        <v>0.995</v>
      </c>
    </row>
    <row r="2382" spans="1:20" hidden="1" outlineLevel="4" collapsed="1" x14ac:dyDescent="0.35">
      <c r="A2382" s="14" t="s">
        <v>3</v>
      </c>
      <c r="B2382" s="14" t="s">
        <v>3</v>
      </c>
      <c r="C2382" s="13" t="s">
        <v>3</v>
      </c>
      <c r="D2382" s="12" t="s">
        <v>3</v>
      </c>
      <c r="E2382" s="12" t="s">
        <v>3</v>
      </c>
      <c r="F2382" s="96"/>
      <c r="G2382" s="86"/>
      <c r="H2382" s="10">
        <v>132</v>
      </c>
      <c r="I2382" s="10">
        <v>0</v>
      </c>
      <c r="J2382" s="10">
        <v>132</v>
      </c>
      <c r="K2382" s="10">
        <v>65.760000000000005</v>
      </c>
      <c r="L2382" s="10">
        <v>0</v>
      </c>
      <c r="M2382" s="10">
        <v>65.760000000000005</v>
      </c>
      <c r="N2382" s="10">
        <v>66.239999999999995</v>
      </c>
      <c r="O2382" s="9">
        <v>0.49818181818181817</v>
      </c>
      <c r="P2382" s="10">
        <v>131.52000000000001</v>
      </c>
      <c r="Q2382" s="10">
        <v>0</v>
      </c>
      <c r="R2382" s="10">
        <v>131.52000000000001</v>
      </c>
      <c r="S2382" s="10">
        <v>0.48</v>
      </c>
      <c r="T2382" s="9">
        <v>0.99636363636363634</v>
      </c>
    </row>
    <row r="2383" spans="1:20" hidden="1" outlineLevel="4" collapsed="1" x14ac:dyDescent="0.35">
      <c r="A2383" s="14" t="s">
        <v>3</v>
      </c>
      <c r="B2383" s="14" t="s">
        <v>3</v>
      </c>
      <c r="C2383" s="13" t="s">
        <v>3</v>
      </c>
      <c r="D2383" s="12" t="s">
        <v>3</v>
      </c>
      <c r="E2383" s="12" t="s">
        <v>3</v>
      </c>
      <c r="F2383" s="96"/>
      <c r="G2383" s="86"/>
      <c r="H2383" s="10">
        <v>18</v>
      </c>
      <c r="I2383" s="10">
        <v>0</v>
      </c>
      <c r="J2383" s="10">
        <v>18</v>
      </c>
      <c r="K2383" s="10">
        <v>8.94</v>
      </c>
      <c r="L2383" s="10">
        <v>0</v>
      </c>
      <c r="M2383" s="10">
        <v>8.94</v>
      </c>
      <c r="N2383" s="10">
        <v>9.06</v>
      </c>
      <c r="O2383" s="9">
        <v>0.49666666666666665</v>
      </c>
      <c r="P2383" s="10">
        <v>17.88</v>
      </c>
      <c r="Q2383" s="10">
        <v>0</v>
      </c>
      <c r="R2383" s="10">
        <v>17.88</v>
      </c>
      <c r="S2383" s="10">
        <v>0.12</v>
      </c>
      <c r="T2383" s="9">
        <v>0.99333333333333329</v>
      </c>
    </row>
    <row r="2384" spans="1:20" hidden="1" outlineLevel="4" collapsed="1" x14ac:dyDescent="0.35">
      <c r="A2384" s="14" t="s">
        <v>3</v>
      </c>
      <c r="B2384" s="14" t="s">
        <v>3</v>
      </c>
      <c r="C2384" s="13" t="s">
        <v>3</v>
      </c>
      <c r="D2384" s="12" t="s">
        <v>3</v>
      </c>
      <c r="E2384" s="12" t="s">
        <v>3</v>
      </c>
      <c r="F2384" s="96"/>
      <c r="G2384" s="86"/>
      <c r="H2384" s="10">
        <v>90</v>
      </c>
      <c r="I2384" s="10">
        <v>0</v>
      </c>
      <c r="J2384" s="10">
        <v>90</v>
      </c>
      <c r="K2384" s="10">
        <v>29.88</v>
      </c>
      <c r="L2384" s="10">
        <v>0</v>
      </c>
      <c r="M2384" s="10">
        <v>29.88</v>
      </c>
      <c r="N2384" s="10">
        <v>60.12</v>
      </c>
      <c r="O2384" s="9">
        <v>0.33200000000000002</v>
      </c>
      <c r="P2384" s="10">
        <v>59.76</v>
      </c>
      <c r="Q2384" s="10">
        <v>0</v>
      </c>
      <c r="R2384" s="10">
        <v>59.76</v>
      </c>
      <c r="S2384" s="10">
        <v>30.24</v>
      </c>
      <c r="T2384" s="9">
        <v>0.66400000000000003</v>
      </c>
    </row>
    <row r="2385" spans="1:20" hidden="1" outlineLevel="4" collapsed="1" x14ac:dyDescent="0.35">
      <c r="A2385" s="14" t="s">
        <v>3</v>
      </c>
      <c r="B2385" s="14" t="s">
        <v>3</v>
      </c>
      <c r="C2385" s="13" t="s">
        <v>3</v>
      </c>
      <c r="D2385" s="12" t="s">
        <v>3</v>
      </c>
      <c r="E2385" s="12" t="s">
        <v>3</v>
      </c>
      <c r="F2385" s="96"/>
      <c r="G2385" s="86"/>
      <c r="H2385" s="10">
        <v>24</v>
      </c>
      <c r="I2385" s="10">
        <v>0</v>
      </c>
      <c r="J2385" s="10">
        <v>24</v>
      </c>
      <c r="K2385" s="10">
        <v>0</v>
      </c>
      <c r="L2385" s="10">
        <v>0</v>
      </c>
      <c r="M2385" s="10">
        <v>0</v>
      </c>
      <c r="N2385" s="10">
        <v>24</v>
      </c>
      <c r="O2385" s="9">
        <v>0</v>
      </c>
      <c r="P2385" s="10">
        <v>0</v>
      </c>
      <c r="Q2385" s="10">
        <v>0</v>
      </c>
      <c r="R2385" s="10">
        <v>0</v>
      </c>
      <c r="S2385" s="10">
        <v>24</v>
      </c>
      <c r="T2385" s="9">
        <v>0</v>
      </c>
    </row>
    <row r="2386" spans="1:20" hidden="1" outlineLevel="4" collapsed="1" x14ac:dyDescent="0.35">
      <c r="A2386" s="14" t="s">
        <v>3</v>
      </c>
      <c r="B2386" s="14" t="s">
        <v>3</v>
      </c>
      <c r="C2386" s="13" t="s">
        <v>3</v>
      </c>
      <c r="D2386" s="12" t="s">
        <v>3</v>
      </c>
      <c r="E2386" s="12" t="s">
        <v>3</v>
      </c>
      <c r="F2386" s="96"/>
      <c r="G2386" s="86"/>
      <c r="H2386" s="10">
        <v>6</v>
      </c>
      <c r="I2386" s="10">
        <v>0</v>
      </c>
      <c r="J2386" s="10">
        <v>6</v>
      </c>
      <c r="K2386" s="10">
        <v>0</v>
      </c>
      <c r="L2386" s="10">
        <v>0</v>
      </c>
      <c r="M2386" s="10">
        <v>0</v>
      </c>
      <c r="N2386" s="10">
        <v>6</v>
      </c>
      <c r="O2386" s="9">
        <v>0</v>
      </c>
      <c r="P2386" s="10">
        <v>0</v>
      </c>
      <c r="Q2386" s="10">
        <v>0</v>
      </c>
      <c r="R2386" s="10">
        <v>0</v>
      </c>
      <c r="S2386" s="10">
        <v>6</v>
      </c>
      <c r="T2386" s="9">
        <v>0</v>
      </c>
    </row>
    <row r="2387" spans="1:20" hidden="1" outlineLevel="4" collapsed="1" x14ac:dyDescent="0.35">
      <c r="A2387" s="14" t="s">
        <v>3</v>
      </c>
      <c r="B2387" s="14" t="s">
        <v>3</v>
      </c>
      <c r="C2387" s="13" t="s">
        <v>3</v>
      </c>
      <c r="D2387" s="12" t="s">
        <v>3</v>
      </c>
      <c r="E2387" s="12" t="s">
        <v>3</v>
      </c>
      <c r="F2387" s="96"/>
      <c r="G2387" s="86"/>
      <c r="H2387" s="10">
        <v>6</v>
      </c>
      <c r="I2387" s="10">
        <v>0</v>
      </c>
      <c r="J2387" s="10">
        <v>6</v>
      </c>
      <c r="K2387" s="10">
        <v>3</v>
      </c>
      <c r="L2387" s="10">
        <v>0</v>
      </c>
      <c r="M2387" s="10">
        <v>3</v>
      </c>
      <c r="N2387" s="10">
        <v>3</v>
      </c>
      <c r="O2387" s="9">
        <v>0.5</v>
      </c>
      <c r="P2387" s="10">
        <v>6</v>
      </c>
      <c r="Q2387" s="10">
        <v>0</v>
      </c>
      <c r="R2387" s="10">
        <v>6</v>
      </c>
      <c r="S2387" s="10">
        <v>0</v>
      </c>
      <c r="T2387" s="9">
        <v>1</v>
      </c>
    </row>
    <row r="2388" spans="1:20" hidden="1" outlineLevel="4" collapsed="1" x14ac:dyDescent="0.35">
      <c r="A2388" s="14" t="s">
        <v>3</v>
      </c>
      <c r="B2388" s="14" t="s">
        <v>3</v>
      </c>
      <c r="C2388" s="13" t="s">
        <v>3</v>
      </c>
      <c r="D2388" s="12" t="s">
        <v>3</v>
      </c>
      <c r="E2388" s="12" t="s">
        <v>3</v>
      </c>
      <c r="F2388" s="96"/>
      <c r="G2388" s="86"/>
      <c r="H2388" s="10">
        <v>42</v>
      </c>
      <c r="I2388" s="10">
        <v>0</v>
      </c>
      <c r="J2388" s="10">
        <v>42</v>
      </c>
      <c r="K2388" s="10">
        <v>20.94</v>
      </c>
      <c r="L2388" s="10">
        <v>0</v>
      </c>
      <c r="M2388" s="10">
        <v>20.94</v>
      </c>
      <c r="N2388" s="10">
        <v>21.06</v>
      </c>
      <c r="O2388" s="9">
        <v>0.49857142857142855</v>
      </c>
      <c r="P2388" s="10">
        <v>41.88</v>
      </c>
      <c r="Q2388" s="10">
        <v>0</v>
      </c>
      <c r="R2388" s="10">
        <v>41.88</v>
      </c>
      <c r="S2388" s="10">
        <v>0.12</v>
      </c>
      <c r="T2388" s="9">
        <v>0.99714285714285711</v>
      </c>
    </row>
    <row r="2389" spans="1:20" hidden="1" outlineLevel="4" collapsed="1" x14ac:dyDescent="0.35">
      <c r="A2389" s="14" t="s">
        <v>3</v>
      </c>
      <c r="B2389" s="14" t="s">
        <v>3</v>
      </c>
      <c r="C2389" s="13" t="s">
        <v>3</v>
      </c>
      <c r="D2389" s="12" t="s">
        <v>3</v>
      </c>
      <c r="E2389" s="12" t="s">
        <v>3</v>
      </c>
      <c r="F2389" s="96"/>
      <c r="G2389" s="86"/>
      <c r="H2389" s="10">
        <v>120</v>
      </c>
      <c r="I2389" s="10">
        <v>0</v>
      </c>
      <c r="J2389" s="10">
        <v>120</v>
      </c>
      <c r="K2389" s="10">
        <v>29.88</v>
      </c>
      <c r="L2389" s="10">
        <v>0</v>
      </c>
      <c r="M2389" s="10">
        <v>29.88</v>
      </c>
      <c r="N2389" s="10">
        <v>90.12</v>
      </c>
      <c r="O2389" s="9">
        <v>0.249</v>
      </c>
      <c r="P2389" s="10">
        <v>59.76</v>
      </c>
      <c r="Q2389" s="10">
        <v>0</v>
      </c>
      <c r="R2389" s="10">
        <v>59.76</v>
      </c>
      <c r="S2389" s="10">
        <v>60.24</v>
      </c>
      <c r="T2389" s="9">
        <v>0.498</v>
      </c>
    </row>
    <row r="2390" spans="1:20" hidden="1" outlineLevel="4" collapsed="1" x14ac:dyDescent="0.35">
      <c r="A2390" s="14" t="s">
        <v>3</v>
      </c>
      <c r="B2390" s="14" t="s">
        <v>3</v>
      </c>
      <c r="C2390" s="13" t="s">
        <v>3</v>
      </c>
      <c r="D2390" s="12" t="s">
        <v>3</v>
      </c>
      <c r="E2390" s="12" t="s">
        <v>3</v>
      </c>
      <c r="F2390" s="96"/>
      <c r="G2390" s="86"/>
      <c r="H2390" s="10">
        <v>119</v>
      </c>
      <c r="I2390" s="10">
        <v>0</v>
      </c>
      <c r="J2390" s="10">
        <v>119</v>
      </c>
      <c r="K2390" s="10">
        <v>69.08</v>
      </c>
      <c r="L2390" s="10">
        <v>0</v>
      </c>
      <c r="M2390" s="10">
        <v>69.08</v>
      </c>
      <c r="N2390" s="10">
        <v>49.92</v>
      </c>
      <c r="O2390" s="9">
        <v>0.58050420168067229</v>
      </c>
      <c r="P2390" s="10">
        <v>128.36000000000001</v>
      </c>
      <c r="Q2390" s="10">
        <v>0</v>
      </c>
      <c r="R2390" s="10">
        <v>128.36000000000001</v>
      </c>
      <c r="S2390" s="11">
        <v>-9.36</v>
      </c>
      <c r="T2390" s="9">
        <v>1.0786554621848738</v>
      </c>
    </row>
    <row r="2391" spans="1:20" hidden="1" outlineLevel="4" collapsed="1" x14ac:dyDescent="0.35">
      <c r="A2391" s="14" t="s">
        <v>3</v>
      </c>
      <c r="B2391" s="14" t="s">
        <v>3</v>
      </c>
      <c r="C2391" s="13" t="s">
        <v>3</v>
      </c>
      <c r="D2391" s="12" t="s">
        <v>3</v>
      </c>
      <c r="E2391" s="12" t="s">
        <v>3</v>
      </c>
      <c r="F2391" s="96"/>
      <c r="G2391" s="86"/>
      <c r="H2391" s="10">
        <v>63</v>
      </c>
      <c r="I2391" s="10">
        <v>0</v>
      </c>
      <c r="J2391" s="10">
        <v>63</v>
      </c>
      <c r="K2391" s="10">
        <v>31.86</v>
      </c>
      <c r="L2391" s="10">
        <v>0</v>
      </c>
      <c r="M2391" s="10">
        <v>31.86</v>
      </c>
      <c r="N2391" s="10">
        <v>31.14</v>
      </c>
      <c r="O2391" s="9">
        <v>0.50571428571428567</v>
      </c>
      <c r="P2391" s="10">
        <v>63.72</v>
      </c>
      <c r="Q2391" s="11">
        <v>-1</v>
      </c>
      <c r="R2391" s="10">
        <v>62.72</v>
      </c>
      <c r="S2391" s="10">
        <v>0.28000000000000003</v>
      </c>
      <c r="T2391" s="9">
        <v>0.99555555555555553</v>
      </c>
    </row>
    <row r="2392" spans="1:20" hidden="1" outlineLevel="4" collapsed="1" x14ac:dyDescent="0.35">
      <c r="A2392" s="14" t="s">
        <v>3</v>
      </c>
      <c r="B2392" s="14" t="s">
        <v>3</v>
      </c>
      <c r="C2392" s="13" t="s">
        <v>3</v>
      </c>
      <c r="D2392" s="12" t="s">
        <v>3</v>
      </c>
      <c r="E2392" s="12" t="s">
        <v>3</v>
      </c>
      <c r="F2392" s="96"/>
      <c r="G2392" s="86"/>
      <c r="H2392" s="10">
        <v>18</v>
      </c>
      <c r="I2392" s="10">
        <v>0</v>
      </c>
      <c r="J2392" s="10">
        <v>18</v>
      </c>
      <c r="K2392" s="10">
        <v>0</v>
      </c>
      <c r="L2392" s="10">
        <v>0</v>
      </c>
      <c r="M2392" s="10">
        <v>0</v>
      </c>
      <c r="N2392" s="10">
        <v>18</v>
      </c>
      <c r="O2392" s="9">
        <v>0</v>
      </c>
      <c r="P2392" s="10">
        <v>0</v>
      </c>
      <c r="Q2392" s="10">
        <v>0</v>
      </c>
      <c r="R2392" s="10">
        <v>0</v>
      </c>
      <c r="S2392" s="10">
        <v>18</v>
      </c>
      <c r="T2392" s="9">
        <v>0</v>
      </c>
    </row>
    <row r="2393" spans="1:20" hidden="1" outlineLevel="4" collapsed="1" x14ac:dyDescent="0.35">
      <c r="A2393" s="14" t="s">
        <v>3</v>
      </c>
      <c r="B2393" s="14" t="s">
        <v>3</v>
      </c>
      <c r="C2393" s="13" t="s">
        <v>3</v>
      </c>
      <c r="D2393" s="12" t="s">
        <v>3</v>
      </c>
      <c r="E2393" s="12" t="s">
        <v>3</v>
      </c>
      <c r="F2393" s="96"/>
      <c r="G2393" s="86"/>
      <c r="H2393" s="10">
        <v>78</v>
      </c>
      <c r="I2393" s="10">
        <v>0</v>
      </c>
      <c r="J2393" s="10">
        <v>78</v>
      </c>
      <c r="K2393" s="10">
        <v>38.35</v>
      </c>
      <c r="L2393" s="10">
        <v>0</v>
      </c>
      <c r="M2393" s="10">
        <v>38.35</v>
      </c>
      <c r="N2393" s="10">
        <v>39.65</v>
      </c>
      <c r="O2393" s="9">
        <v>0.49166666666666664</v>
      </c>
      <c r="P2393" s="10">
        <v>73.45</v>
      </c>
      <c r="Q2393" s="10">
        <v>0</v>
      </c>
      <c r="R2393" s="10">
        <v>73.45</v>
      </c>
      <c r="S2393" s="10">
        <v>4.55</v>
      </c>
      <c r="T2393" s="9">
        <v>0.94166666666666665</v>
      </c>
    </row>
    <row r="2394" spans="1:20" hidden="1" outlineLevel="4" collapsed="1" x14ac:dyDescent="0.35">
      <c r="A2394" s="14" t="s">
        <v>3</v>
      </c>
      <c r="B2394" s="14" t="s">
        <v>3</v>
      </c>
      <c r="C2394" s="13" t="s">
        <v>3</v>
      </c>
      <c r="D2394" s="12" t="s">
        <v>3</v>
      </c>
      <c r="E2394" s="12" t="s">
        <v>3</v>
      </c>
      <c r="F2394" s="96"/>
      <c r="G2394" s="86"/>
      <c r="H2394" s="10">
        <v>274</v>
      </c>
      <c r="I2394" s="10">
        <v>0</v>
      </c>
      <c r="J2394" s="10">
        <v>274</v>
      </c>
      <c r="K2394" s="10">
        <v>99.01</v>
      </c>
      <c r="L2394" s="10">
        <v>0</v>
      </c>
      <c r="M2394" s="10">
        <v>99.01</v>
      </c>
      <c r="N2394" s="10">
        <v>174.99</v>
      </c>
      <c r="O2394" s="9">
        <v>0.36135036496350365</v>
      </c>
      <c r="P2394" s="10">
        <v>180.67</v>
      </c>
      <c r="Q2394" s="10">
        <v>0</v>
      </c>
      <c r="R2394" s="10">
        <v>180.67</v>
      </c>
      <c r="S2394" s="10">
        <v>93.33</v>
      </c>
      <c r="T2394" s="9">
        <v>0.65937956204379566</v>
      </c>
    </row>
    <row r="2395" spans="1:20" hidden="1" outlineLevel="4" collapsed="1" x14ac:dyDescent="0.35">
      <c r="A2395" s="14" t="s">
        <v>3</v>
      </c>
      <c r="B2395" s="14" t="s">
        <v>3</v>
      </c>
      <c r="C2395" s="13" t="s">
        <v>3</v>
      </c>
      <c r="D2395" s="12" t="s">
        <v>3</v>
      </c>
      <c r="E2395" s="12" t="s">
        <v>3</v>
      </c>
      <c r="F2395" s="96"/>
      <c r="G2395" s="86"/>
      <c r="H2395" s="10">
        <v>282</v>
      </c>
      <c r="I2395" s="10">
        <v>0</v>
      </c>
      <c r="J2395" s="10">
        <v>282</v>
      </c>
      <c r="K2395" s="10">
        <v>146.52000000000001</v>
      </c>
      <c r="L2395" s="10">
        <v>0</v>
      </c>
      <c r="M2395" s="10">
        <v>146.52000000000001</v>
      </c>
      <c r="N2395" s="10">
        <v>135.47999999999999</v>
      </c>
      <c r="O2395" s="9">
        <v>0.51957446808510643</v>
      </c>
      <c r="P2395" s="10">
        <v>294.77999999999997</v>
      </c>
      <c r="Q2395" s="10">
        <v>0</v>
      </c>
      <c r="R2395" s="10">
        <v>294.77999999999997</v>
      </c>
      <c r="S2395" s="11">
        <v>-12.78</v>
      </c>
      <c r="T2395" s="9">
        <v>1.0453191489361702</v>
      </c>
    </row>
    <row r="2396" spans="1:20" hidden="1" outlineLevel="4" collapsed="1" x14ac:dyDescent="0.35">
      <c r="A2396" s="14" t="s">
        <v>3</v>
      </c>
      <c r="B2396" s="14" t="s">
        <v>3</v>
      </c>
      <c r="C2396" s="13" t="s">
        <v>3</v>
      </c>
      <c r="D2396" s="12" t="s">
        <v>3</v>
      </c>
      <c r="E2396" s="12" t="s">
        <v>3</v>
      </c>
      <c r="F2396" s="96"/>
      <c r="G2396" s="86"/>
      <c r="H2396" s="10">
        <v>339</v>
      </c>
      <c r="I2396" s="10">
        <v>0</v>
      </c>
      <c r="J2396" s="10">
        <v>339</v>
      </c>
      <c r="K2396" s="10">
        <v>143.44</v>
      </c>
      <c r="L2396" s="10">
        <v>0</v>
      </c>
      <c r="M2396" s="10">
        <v>143.44</v>
      </c>
      <c r="N2396" s="10">
        <v>195.56</v>
      </c>
      <c r="O2396" s="9">
        <v>0.42312684365781711</v>
      </c>
      <c r="P2396" s="10">
        <v>286.66000000000003</v>
      </c>
      <c r="Q2396" s="10">
        <v>0</v>
      </c>
      <c r="R2396" s="10">
        <v>286.66000000000003</v>
      </c>
      <c r="S2396" s="10">
        <v>52.34</v>
      </c>
      <c r="T2396" s="9">
        <v>0.84560471976401175</v>
      </c>
    </row>
    <row r="2397" spans="1:20" hidden="1" outlineLevel="4" collapsed="1" x14ac:dyDescent="0.35">
      <c r="A2397" s="14" t="s">
        <v>3</v>
      </c>
      <c r="B2397" s="14" t="s">
        <v>3</v>
      </c>
      <c r="C2397" s="13" t="s">
        <v>3</v>
      </c>
      <c r="D2397" s="12" t="s">
        <v>3</v>
      </c>
      <c r="E2397" s="12" t="s">
        <v>3</v>
      </c>
      <c r="F2397" s="96"/>
      <c r="G2397" s="86"/>
      <c r="H2397" s="10">
        <v>21</v>
      </c>
      <c r="I2397" s="10">
        <v>0</v>
      </c>
      <c r="J2397" s="10">
        <v>21</v>
      </c>
      <c r="K2397" s="10">
        <v>10.44</v>
      </c>
      <c r="L2397" s="10">
        <v>0</v>
      </c>
      <c r="M2397" s="10">
        <v>10.44</v>
      </c>
      <c r="N2397" s="10">
        <v>10.56</v>
      </c>
      <c r="O2397" s="9">
        <v>0.49714285714285716</v>
      </c>
      <c r="P2397" s="10">
        <v>20.88</v>
      </c>
      <c r="Q2397" s="10">
        <v>0</v>
      </c>
      <c r="R2397" s="10">
        <v>20.88</v>
      </c>
      <c r="S2397" s="10">
        <v>0.12</v>
      </c>
      <c r="T2397" s="9">
        <v>0.99428571428571433</v>
      </c>
    </row>
    <row r="2398" spans="1:20" hidden="1" outlineLevel="4" collapsed="1" x14ac:dyDescent="0.35">
      <c r="A2398" s="14" t="s">
        <v>3</v>
      </c>
      <c r="B2398" s="14" t="s">
        <v>3</v>
      </c>
      <c r="C2398" s="13" t="s">
        <v>3</v>
      </c>
      <c r="D2398" s="12" t="s">
        <v>3</v>
      </c>
      <c r="E2398" s="12" t="s">
        <v>3</v>
      </c>
      <c r="F2398" s="96"/>
      <c r="G2398" s="86"/>
      <c r="H2398" s="10">
        <v>18</v>
      </c>
      <c r="I2398" s="10">
        <v>0</v>
      </c>
      <c r="J2398" s="10">
        <v>18</v>
      </c>
      <c r="K2398" s="10">
        <v>3.04</v>
      </c>
      <c r="L2398" s="10">
        <v>0</v>
      </c>
      <c r="M2398" s="10">
        <v>3.04</v>
      </c>
      <c r="N2398" s="10">
        <v>14.96</v>
      </c>
      <c r="O2398" s="9">
        <v>0.16888888888888889</v>
      </c>
      <c r="P2398" s="10">
        <v>3.04</v>
      </c>
      <c r="Q2398" s="10">
        <v>0</v>
      </c>
      <c r="R2398" s="10">
        <v>3.04</v>
      </c>
      <c r="S2398" s="10">
        <v>14.96</v>
      </c>
      <c r="T2398" s="9">
        <v>0.16888888888888889</v>
      </c>
    </row>
    <row r="2399" spans="1:20" hidden="1" outlineLevel="4" collapsed="1" x14ac:dyDescent="0.35">
      <c r="A2399" s="14" t="s">
        <v>3</v>
      </c>
      <c r="B2399" s="14" t="s">
        <v>3</v>
      </c>
      <c r="C2399" s="13" t="s">
        <v>3</v>
      </c>
      <c r="D2399" s="12" t="s">
        <v>3</v>
      </c>
      <c r="E2399" s="12" t="s">
        <v>3</v>
      </c>
      <c r="F2399" s="96"/>
      <c r="G2399" s="86"/>
      <c r="H2399" s="10">
        <v>120</v>
      </c>
      <c r="I2399" s="10">
        <v>0</v>
      </c>
      <c r="J2399" s="10">
        <v>120</v>
      </c>
      <c r="K2399" s="10">
        <v>65.64</v>
      </c>
      <c r="L2399" s="10">
        <v>0</v>
      </c>
      <c r="M2399" s="10">
        <v>65.64</v>
      </c>
      <c r="N2399" s="10">
        <v>54.36</v>
      </c>
      <c r="O2399" s="9">
        <v>0.54700000000000004</v>
      </c>
      <c r="P2399" s="10">
        <v>143.04</v>
      </c>
      <c r="Q2399" s="10">
        <v>0</v>
      </c>
      <c r="R2399" s="10">
        <v>143.04</v>
      </c>
      <c r="S2399" s="11">
        <v>-23.04</v>
      </c>
      <c r="T2399" s="9">
        <v>1.1919999999999999</v>
      </c>
    </row>
    <row r="2400" spans="1:20" hidden="1" outlineLevel="4" collapsed="1" x14ac:dyDescent="0.35">
      <c r="A2400" s="14" t="s">
        <v>3</v>
      </c>
      <c r="B2400" s="14" t="s">
        <v>3</v>
      </c>
      <c r="C2400" s="13" t="s">
        <v>3</v>
      </c>
      <c r="D2400" s="12" t="s">
        <v>3</v>
      </c>
      <c r="E2400" s="12" t="s">
        <v>3</v>
      </c>
      <c r="F2400" s="96"/>
      <c r="G2400" s="86"/>
      <c r="H2400" s="10">
        <v>18</v>
      </c>
      <c r="I2400" s="10">
        <v>0</v>
      </c>
      <c r="J2400" s="10">
        <v>18</v>
      </c>
      <c r="K2400" s="10">
        <v>9.1199999999999992</v>
      </c>
      <c r="L2400" s="10">
        <v>0</v>
      </c>
      <c r="M2400" s="10">
        <v>9.1199999999999992</v>
      </c>
      <c r="N2400" s="10">
        <v>8.8800000000000008</v>
      </c>
      <c r="O2400" s="9">
        <v>0.50666666666666671</v>
      </c>
      <c r="P2400" s="10">
        <v>18.239999999999998</v>
      </c>
      <c r="Q2400" s="10">
        <v>0</v>
      </c>
      <c r="R2400" s="10">
        <v>18.239999999999998</v>
      </c>
      <c r="S2400" s="11">
        <v>-0.24</v>
      </c>
      <c r="T2400" s="9">
        <v>1.0133333333333334</v>
      </c>
    </row>
    <row r="2401" spans="1:20" hidden="1" outlineLevel="4" collapsed="1" x14ac:dyDescent="0.35">
      <c r="A2401" s="14" t="s">
        <v>3</v>
      </c>
      <c r="B2401" s="14" t="s">
        <v>3</v>
      </c>
      <c r="C2401" s="13" t="s">
        <v>3</v>
      </c>
      <c r="D2401" s="12" t="s">
        <v>3</v>
      </c>
      <c r="E2401" s="12" t="s">
        <v>3</v>
      </c>
      <c r="F2401" s="96"/>
      <c r="G2401" s="86"/>
      <c r="H2401" s="10">
        <v>60</v>
      </c>
      <c r="I2401" s="10">
        <v>0</v>
      </c>
      <c r="J2401" s="10">
        <v>60</v>
      </c>
      <c r="K2401" s="10">
        <v>27.52</v>
      </c>
      <c r="L2401" s="10">
        <v>0</v>
      </c>
      <c r="M2401" s="10">
        <v>27.52</v>
      </c>
      <c r="N2401" s="10">
        <v>32.479999999999997</v>
      </c>
      <c r="O2401" s="9">
        <v>0.45866666666666667</v>
      </c>
      <c r="P2401" s="10">
        <v>54.88</v>
      </c>
      <c r="Q2401" s="10">
        <v>0</v>
      </c>
      <c r="R2401" s="10">
        <v>54.88</v>
      </c>
      <c r="S2401" s="10">
        <v>5.12</v>
      </c>
      <c r="T2401" s="9">
        <v>0.91466666666666663</v>
      </c>
    </row>
    <row r="2402" spans="1:20" hidden="1" outlineLevel="4" collapsed="1" x14ac:dyDescent="0.35">
      <c r="A2402" s="14" t="s">
        <v>3</v>
      </c>
      <c r="B2402" s="14" t="s">
        <v>3</v>
      </c>
      <c r="C2402" s="13" t="s">
        <v>3</v>
      </c>
      <c r="D2402" s="12" t="s">
        <v>3</v>
      </c>
      <c r="E2402" s="12" t="s">
        <v>3</v>
      </c>
      <c r="F2402" s="96"/>
      <c r="G2402" s="86"/>
      <c r="H2402" s="10">
        <v>18</v>
      </c>
      <c r="I2402" s="10">
        <v>0</v>
      </c>
      <c r="J2402" s="10">
        <v>18</v>
      </c>
      <c r="K2402" s="10">
        <v>9.1199999999999992</v>
      </c>
      <c r="L2402" s="10">
        <v>0</v>
      </c>
      <c r="M2402" s="10">
        <v>9.1199999999999992</v>
      </c>
      <c r="N2402" s="10">
        <v>8.8800000000000008</v>
      </c>
      <c r="O2402" s="9">
        <v>0.50666666666666671</v>
      </c>
      <c r="P2402" s="10">
        <v>18.239999999999998</v>
      </c>
      <c r="Q2402" s="10">
        <v>0</v>
      </c>
      <c r="R2402" s="10">
        <v>18.239999999999998</v>
      </c>
      <c r="S2402" s="11">
        <v>-0.24</v>
      </c>
      <c r="T2402" s="9">
        <v>1.0133333333333334</v>
      </c>
    </row>
    <row r="2403" spans="1:20" hidden="1" outlineLevel="4" collapsed="1" x14ac:dyDescent="0.35">
      <c r="A2403" s="14" t="s">
        <v>3</v>
      </c>
      <c r="B2403" s="14" t="s">
        <v>3</v>
      </c>
      <c r="C2403" s="13" t="s">
        <v>3</v>
      </c>
      <c r="D2403" s="12" t="s">
        <v>3</v>
      </c>
      <c r="E2403" s="12" t="s">
        <v>3</v>
      </c>
      <c r="F2403" s="96"/>
      <c r="G2403" s="86"/>
      <c r="H2403" s="10">
        <v>18</v>
      </c>
      <c r="I2403" s="10">
        <v>0</v>
      </c>
      <c r="J2403" s="10">
        <v>18</v>
      </c>
      <c r="K2403" s="10">
        <v>6.08</v>
      </c>
      <c r="L2403" s="10">
        <v>0</v>
      </c>
      <c r="M2403" s="10">
        <v>6.08</v>
      </c>
      <c r="N2403" s="10">
        <v>11.92</v>
      </c>
      <c r="O2403" s="9">
        <v>0.33777777777777779</v>
      </c>
      <c r="P2403" s="10">
        <v>6.08</v>
      </c>
      <c r="Q2403" s="10">
        <v>0</v>
      </c>
      <c r="R2403" s="10">
        <v>6.08</v>
      </c>
      <c r="S2403" s="10">
        <v>11.92</v>
      </c>
      <c r="T2403" s="9">
        <v>0.33777777777777779</v>
      </c>
    </row>
    <row r="2404" spans="1:20" hidden="1" outlineLevel="4" collapsed="1" x14ac:dyDescent="0.35">
      <c r="A2404" s="14" t="s">
        <v>3</v>
      </c>
      <c r="B2404" s="14" t="s">
        <v>3</v>
      </c>
      <c r="C2404" s="13" t="s">
        <v>3</v>
      </c>
      <c r="D2404" s="12" t="s">
        <v>3</v>
      </c>
      <c r="E2404" s="12" t="s">
        <v>3</v>
      </c>
      <c r="F2404" s="96"/>
      <c r="G2404" s="86"/>
      <c r="H2404" s="10">
        <v>18</v>
      </c>
      <c r="I2404" s="10">
        <v>0</v>
      </c>
      <c r="J2404" s="10">
        <v>18</v>
      </c>
      <c r="K2404" s="10">
        <v>7.6</v>
      </c>
      <c r="L2404" s="10">
        <v>0</v>
      </c>
      <c r="M2404" s="10">
        <v>7.6</v>
      </c>
      <c r="N2404" s="10">
        <v>10.4</v>
      </c>
      <c r="O2404" s="9">
        <v>0.42222222222222222</v>
      </c>
      <c r="P2404" s="10">
        <v>7.6</v>
      </c>
      <c r="Q2404" s="10">
        <v>0</v>
      </c>
      <c r="R2404" s="10">
        <v>7.6</v>
      </c>
      <c r="S2404" s="10">
        <v>10.4</v>
      </c>
      <c r="T2404" s="9">
        <v>0.42222222222222222</v>
      </c>
    </row>
    <row r="2405" spans="1:20" hidden="1" outlineLevel="4" collapsed="1" x14ac:dyDescent="0.35">
      <c r="A2405" s="14" t="s">
        <v>3</v>
      </c>
      <c r="B2405" s="14" t="s">
        <v>3</v>
      </c>
      <c r="C2405" s="13" t="s">
        <v>3</v>
      </c>
      <c r="D2405" s="12" t="s">
        <v>3</v>
      </c>
      <c r="E2405" s="12" t="s">
        <v>3</v>
      </c>
      <c r="F2405" s="96"/>
      <c r="G2405" s="86"/>
      <c r="H2405" s="10">
        <v>18</v>
      </c>
      <c r="I2405" s="10">
        <v>0</v>
      </c>
      <c r="J2405" s="10">
        <v>18</v>
      </c>
      <c r="K2405" s="10">
        <v>9.1199999999999992</v>
      </c>
      <c r="L2405" s="10">
        <v>0</v>
      </c>
      <c r="M2405" s="10">
        <v>9.1199999999999992</v>
      </c>
      <c r="N2405" s="10">
        <v>8.8800000000000008</v>
      </c>
      <c r="O2405" s="9">
        <v>0.50666666666666671</v>
      </c>
      <c r="P2405" s="10">
        <v>18.239999999999998</v>
      </c>
      <c r="Q2405" s="10">
        <v>0</v>
      </c>
      <c r="R2405" s="10">
        <v>18.239999999999998</v>
      </c>
      <c r="S2405" s="11">
        <v>-0.24</v>
      </c>
      <c r="T2405" s="9">
        <v>1.0133333333333334</v>
      </c>
    </row>
    <row r="2406" spans="1:20" hidden="1" outlineLevel="4" collapsed="1" x14ac:dyDescent="0.35">
      <c r="A2406" s="14" t="s">
        <v>3</v>
      </c>
      <c r="B2406" s="14" t="s">
        <v>3</v>
      </c>
      <c r="C2406" s="13" t="s">
        <v>3</v>
      </c>
      <c r="D2406" s="12" t="s">
        <v>3</v>
      </c>
      <c r="E2406" s="12" t="s">
        <v>3</v>
      </c>
      <c r="F2406" s="96"/>
      <c r="G2406" s="86"/>
      <c r="H2406" s="10">
        <v>132</v>
      </c>
      <c r="I2406" s="10">
        <v>0</v>
      </c>
      <c r="J2406" s="10">
        <v>132</v>
      </c>
      <c r="K2406" s="10">
        <v>57.24</v>
      </c>
      <c r="L2406" s="10">
        <v>0</v>
      </c>
      <c r="M2406" s="10">
        <v>57.24</v>
      </c>
      <c r="N2406" s="10">
        <v>74.760000000000005</v>
      </c>
      <c r="O2406" s="9">
        <v>0.43363636363636365</v>
      </c>
      <c r="P2406" s="10">
        <v>114.48</v>
      </c>
      <c r="Q2406" s="10">
        <v>0</v>
      </c>
      <c r="R2406" s="10">
        <v>114.48</v>
      </c>
      <c r="S2406" s="10">
        <v>17.52</v>
      </c>
      <c r="T2406" s="9">
        <v>0.86727272727272731</v>
      </c>
    </row>
    <row r="2407" spans="1:20" hidden="1" outlineLevel="4" collapsed="1" x14ac:dyDescent="0.35">
      <c r="A2407" s="14" t="s">
        <v>3</v>
      </c>
      <c r="B2407" s="14" t="s">
        <v>3</v>
      </c>
      <c r="C2407" s="13" t="s">
        <v>3</v>
      </c>
      <c r="D2407" s="12" t="s">
        <v>3</v>
      </c>
      <c r="E2407" s="12" t="s">
        <v>3</v>
      </c>
      <c r="F2407" s="96"/>
      <c r="G2407" s="86"/>
      <c r="H2407" s="10">
        <v>54</v>
      </c>
      <c r="I2407" s="10">
        <v>0</v>
      </c>
      <c r="J2407" s="10">
        <v>54</v>
      </c>
      <c r="K2407" s="10">
        <v>18.239999999999998</v>
      </c>
      <c r="L2407" s="10">
        <v>0</v>
      </c>
      <c r="M2407" s="10">
        <v>18.239999999999998</v>
      </c>
      <c r="N2407" s="10">
        <v>35.76</v>
      </c>
      <c r="O2407" s="9">
        <v>0.33777777777777779</v>
      </c>
      <c r="P2407" s="10">
        <v>36.479999999999997</v>
      </c>
      <c r="Q2407" s="10">
        <v>0</v>
      </c>
      <c r="R2407" s="10">
        <v>36.479999999999997</v>
      </c>
      <c r="S2407" s="10">
        <v>17.52</v>
      </c>
      <c r="T2407" s="9">
        <v>0.67555555555555558</v>
      </c>
    </row>
    <row r="2408" spans="1:20" hidden="1" outlineLevel="4" collapsed="1" x14ac:dyDescent="0.35">
      <c r="A2408" s="14" t="s">
        <v>3</v>
      </c>
      <c r="B2408" s="14" t="s">
        <v>3</v>
      </c>
      <c r="C2408" s="13" t="s">
        <v>3</v>
      </c>
      <c r="D2408" s="12" t="s">
        <v>3</v>
      </c>
      <c r="E2408" s="12" t="s">
        <v>3</v>
      </c>
      <c r="F2408" s="96"/>
      <c r="G2408" s="86"/>
      <c r="H2408" s="10">
        <v>36</v>
      </c>
      <c r="I2408" s="10">
        <v>0</v>
      </c>
      <c r="J2408" s="10">
        <v>36</v>
      </c>
      <c r="K2408" s="10">
        <v>18.239999999999998</v>
      </c>
      <c r="L2408" s="10">
        <v>0</v>
      </c>
      <c r="M2408" s="10">
        <v>18.239999999999998</v>
      </c>
      <c r="N2408" s="10">
        <v>17.760000000000002</v>
      </c>
      <c r="O2408" s="9">
        <v>0.50666666666666671</v>
      </c>
      <c r="P2408" s="10">
        <v>36.479999999999997</v>
      </c>
      <c r="Q2408" s="10">
        <v>0</v>
      </c>
      <c r="R2408" s="10">
        <v>36.479999999999997</v>
      </c>
      <c r="S2408" s="11">
        <v>-0.48</v>
      </c>
      <c r="T2408" s="9">
        <v>1.0133333333333334</v>
      </c>
    </row>
    <row r="2409" spans="1:20" hidden="1" outlineLevel="4" collapsed="1" x14ac:dyDescent="0.35">
      <c r="A2409" s="14" t="s">
        <v>3</v>
      </c>
      <c r="B2409" s="14" t="s">
        <v>3</v>
      </c>
      <c r="C2409" s="13" t="s">
        <v>3</v>
      </c>
      <c r="D2409" s="12" t="s">
        <v>3</v>
      </c>
      <c r="E2409" s="12" t="s">
        <v>3</v>
      </c>
      <c r="F2409" s="96"/>
      <c r="G2409" s="86"/>
      <c r="H2409" s="10">
        <v>36</v>
      </c>
      <c r="I2409" s="10">
        <v>0</v>
      </c>
      <c r="J2409" s="10">
        <v>36</v>
      </c>
      <c r="K2409" s="10">
        <v>18.239999999999998</v>
      </c>
      <c r="L2409" s="10">
        <v>0</v>
      </c>
      <c r="M2409" s="10">
        <v>18.239999999999998</v>
      </c>
      <c r="N2409" s="10">
        <v>17.760000000000002</v>
      </c>
      <c r="O2409" s="9">
        <v>0.50666666666666671</v>
      </c>
      <c r="P2409" s="10">
        <v>36.479999999999997</v>
      </c>
      <c r="Q2409" s="10">
        <v>0</v>
      </c>
      <c r="R2409" s="10">
        <v>36.479999999999997</v>
      </c>
      <c r="S2409" s="11">
        <v>-0.48</v>
      </c>
      <c r="T2409" s="9">
        <v>1.0133333333333334</v>
      </c>
    </row>
    <row r="2410" spans="1:20" hidden="1" outlineLevel="4" collapsed="1" x14ac:dyDescent="0.35">
      <c r="A2410" s="14" t="s">
        <v>3</v>
      </c>
      <c r="B2410" s="14" t="s">
        <v>3</v>
      </c>
      <c r="C2410" s="13" t="s">
        <v>3</v>
      </c>
      <c r="D2410" s="12" t="s">
        <v>3</v>
      </c>
      <c r="E2410" s="12" t="s">
        <v>3</v>
      </c>
      <c r="F2410" s="96"/>
      <c r="G2410" s="86"/>
      <c r="H2410" s="10">
        <v>18</v>
      </c>
      <c r="I2410" s="10">
        <v>0</v>
      </c>
      <c r="J2410" s="10">
        <v>18</v>
      </c>
      <c r="K2410" s="10">
        <v>0</v>
      </c>
      <c r="L2410" s="10">
        <v>0</v>
      </c>
      <c r="M2410" s="10">
        <v>0</v>
      </c>
      <c r="N2410" s="10">
        <v>18</v>
      </c>
      <c r="O2410" s="9">
        <v>0</v>
      </c>
      <c r="P2410" s="10">
        <v>0</v>
      </c>
      <c r="Q2410" s="10">
        <v>0</v>
      </c>
      <c r="R2410" s="10">
        <v>0</v>
      </c>
      <c r="S2410" s="10">
        <v>18</v>
      </c>
      <c r="T2410" s="9">
        <v>0</v>
      </c>
    </row>
    <row r="2411" spans="1:20" hidden="1" outlineLevel="4" collapsed="1" x14ac:dyDescent="0.35">
      <c r="A2411" s="14" t="s">
        <v>3</v>
      </c>
      <c r="B2411" s="14" t="s">
        <v>3</v>
      </c>
      <c r="C2411" s="13" t="s">
        <v>3</v>
      </c>
      <c r="D2411" s="12" t="s">
        <v>3</v>
      </c>
      <c r="E2411" s="12" t="s">
        <v>3</v>
      </c>
      <c r="F2411" s="96"/>
      <c r="G2411" s="86"/>
      <c r="H2411" s="10">
        <v>60</v>
      </c>
      <c r="I2411" s="10">
        <v>0</v>
      </c>
      <c r="J2411" s="10">
        <v>60</v>
      </c>
      <c r="K2411" s="10">
        <v>29.88</v>
      </c>
      <c r="L2411" s="10">
        <v>0</v>
      </c>
      <c r="M2411" s="10">
        <v>29.88</v>
      </c>
      <c r="N2411" s="10">
        <v>30.12</v>
      </c>
      <c r="O2411" s="9">
        <v>0.498</v>
      </c>
      <c r="P2411" s="10">
        <v>59.76</v>
      </c>
      <c r="Q2411" s="10">
        <v>0</v>
      </c>
      <c r="R2411" s="10">
        <v>59.76</v>
      </c>
      <c r="S2411" s="10">
        <v>0.24</v>
      </c>
      <c r="T2411" s="9">
        <v>0.996</v>
      </c>
    </row>
    <row r="2412" spans="1:20" hidden="1" outlineLevel="4" collapsed="1" x14ac:dyDescent="0.35">
      <c r="A2412" s="14" t="s">
        <v>3</v>
      </c>
      <c r="B2412" s="14" t="s">
        <v>3</v>
      </c>
      <c r="C2412" s="13" t="s">
        <v>3</v>
      </c>
      <c r="D2412" s="12" t="s">
        <v>3</v>
      </c>
      <c r="E2412" s="12" t="s">
        <v>3</v>
      </c>
      <c r="F2412" s="96"/>
      <c r="G2412" s="86"/>
      <c r="H2412" s="10">
        <v>60</v>
      </c>
      <c r="I2412" s="10">
        <v>0</v>
      </c>
      <c r="J2412" s="10">
        <v>60</v>
      </c>
      <c r="K2412" s="10">
        <v>29.88</v>
      </c>
      <c r="L2412" s="10">
        <v>0</v>
      </c>
      <c r="M2412" s="10">
        <v>29.88</v>
      </c>
      <c r="N2412" s="10">
        <v>30.12</v>
      </c>
      <c r="O2412" s="9">
        <v>0.498</v>
      </c>
      <c r="P2412" s="10">
        <v>59.76</v>
      </c>
      <c r="Q2412" s="10">
        <v>0</v>
      </c>
      <c r="R2412" s="10">
        <v>59.76</v>
      </c>
      <c r="S2412" s="10">
        <v>0.24</v>
      </c>
      <c r="T2412" s="9">
        <v>0.996</v>
      </c>
    </row>
    <row r="2413" spans="1:20" hidden="1" outlineLevel="4" collapsed="1" x14ac:dyDescent="0.35">
      <c r="A2413" s="14" t="s">
        <v>3</v>
      </c>
      <c r="B2413" s="14" t="s">
        <v>3</v>
      </c>
      <c r="C2413" s="13" t="s">
        <v>3</v>
      </c>
      <c r="D2413" s="12" t="s">
        <v>3</v>
      </c>
      <c r="E2413" s="12" t="s">
        <v>3</v>
      </c>
      <c r="F2413" s="96"/>
      <c r="G2413" s="86"/>
      <c r="H2413" s="10">
        <v>119</v>
      </c>
      <c r="I2413" s="10">
        <v>0</v>
      </c>
      <c r="J2413" s="10">
        <v>119</v>
      </c>
      <c r="K2413" s="10">
        <v>25.08</v>
      </c>
      <c r="L2413" s="10">
        <v>0</v>
      </c>
      <c r="M2413" s="10">
        <v>25.08</v>
      </c>
      <c r="N2413" s="10">
        <v>93.92</v>
      </c>
      <c r="O2413" s="9">
        <v>0.21075630252100841</v>
      </c>
      <c r="P2413" s="10">
        <v>54.72</v>
      </c>
      <c r="Q2413" s="10">
        <v>0</v>
      </c>
      <c r="R2413" s="10">
        <v>54.72</v>
      </c>
      <c r="S2413" s="10">
        <v>64.28</v>
      </c>
      <c r="T2413" s="9">
        <v>0.45983193277310924</v>
      </c>
    </row>
    <row r="2414" spans="1:20" hidden="1" outlineLevel="4" collapsed="1" x14ac:dyDescent="0.35">
      <c r="A2414" s="14" t="s">
        <v>3</v>
      </c>
      <c r="B2414" s="14" t="s">
        <v>3</v>
      </c>
      <c r="C2414" s="13" t="s">
        <v>3</v>
      </c>
      <c r="D2414" s="12" t="s">
        <v>3</v>
      </c>
      <c r="E2414" s="12" t="s">
        <v>3</v>
      </c>
      <c r="F2414" s="96"/>
      <c r="G2414" s="86"/>
      <c r="H2414" s="10">
        <v>13</v>
      </c>
      <c r="I2414" s="10">
        <v>0</v>
      </c>
      <c r="J2414" s="10">
        <v>13</v>
      </c>
      <c r="K2414" s="10">
        <v>6.84</v>
      </c>
      <c r="L2414" s="10">
        <v>0</v>
      </c>
      <c r="M2414" s="10">
        <v>6.84</v>
      </c>
      <c r="N2414" s="10">
        <v>6.16</v>
      </c>
      <c r="O2414" s="9">
        <v>0.52615384615384619</v>
      </c>
      <c r="P2414" s="10">
        <v>13.68</v>
      </c>
      <c r="Q2414" s="10">
        <v>0</v>
      </c>
      <c r="R2414" s="10">
        <v>13.68</v>
      </c>
      <c r="S2414" s="11">
        <v>-0.68</v>
      </c>
      <c r="T2414" s="9">
        <v>1.0523076923076924</v>
      </c>
    </row>
    <row r="2415" spans="1:20" hidden="1" outlineLevel="4" collapsed="1" x14ac:dyDescent="0.35">
      <c r="A2415" s="14" t="s">
        <v>3</v>
      </c>
      <c r="B2415" s="14" t="s">
        <v>3</v>
      </c>
      <c r="C2415" s="13" t="s">
        <v>3</v>
      </c>
      <c r="D2415" s="12" t="s">
        <v>3</v>
      </c>
      <c r="E2415" s="12" t="s">
        <v>3</v>
      </c>
      <c r="F2415" s="96"/>
      <c r="G2415" s="86"/>
      <c r="H2415" s="10">
        <v>146</v>
      </c>
      <c r="I2415" s="10">
        <v>0</v>
      </c>
      <c r="J2415" s="10">
        <v>146</v>
      </c>
      <c r="K2415" s="10">
        <v>182.16</v>
      </c>
      <c r="L2415" s="10">
        <v>0</v>
      </c>
      <c r="M2415" s="10">
        <v>182.16</v>
      </c>
      <c r="N2415" s="11">
        <v>-36.159999999999997</v>
      </c>
      <c r="O2415" s="9">
        <v>1.2476712328767123</v>
      </c>
      <c r="P2415" s="10">
        <v>374.28</v>
      </c>
      <c r="Q2415" s="10">
        <v>0</v>
      </c>
      <c r="R2415" s="10">
        <v>374.28</v>
      </c>
      <c r="S2415" s="11">
        <v>-228.28</v>
      </c>
      <c r="T2415" s="9">
        <v>2.5635616438356164</v>
      </c>
    </row>
    <row r="2416" spans="1:20" hidden="1" outlineLevel="4" collapsed="1" x14ac:dyDescent="0.35">
      <c r="A2416" s="14" t="s">
        <v>3</v>
      </c>
      <c r="B2416" s="14" t="s">
        <v>3</v>
      </c>
      <c r="C2416" s="13" t="s">
        <v>3</v>
      </c>
      <c r="D2416" s="12" t="s">
        <v>3</v>
      </c>
      <c r="E2416" s="12" t="s">
        <v>3</v>
      </c>
      <c r="F2416" s="96"/>
      <c r="G2416" s="86"/>
      <c r="H2416" s="10">
        <v>86</v>
      </c>
      <c r="I2416" s="10">
        <v>0</v>
      </c>
      <c r="J2416" s="10">
        <v>86</v>
      </c>
      <c r="K2416" s="10">
        <v>42.72</v>
      </c>
      <c r="L2416" s="10">
        <v>0</v>
      </c>
      <c r="M2416" s="10">
        <v>42.72</v>
      </c>
      <c r="N2416" s="10">
        <v>43.28</v>
      </c>
      <c r="O2416" s="9">
        <v>0.4967441860465116</v>
      </c>
      <c r="P2416" s="10">
        <v>85.44</v>
      </c>
      <c r="Q2416" s="10">
        <v>0</v>
      </c>
      <c r="R2416" s="10">
        <v>85.44</v>
      </c>
      <c r="S2416" s="10">
        <v>0.56000000000000005</v>
      </c>
      <c r="T2416" s="9">
        <v>0.99348837209302321</v>
      </c>
    </row>
    <row r="2417" spans="1:20" hidden="1" outlineLevel="4" collapsed="1" x14ac:dyDescent="0.35">
      <c r="A2417" s="14" t="s">
        <v>3</v>
      </c>
      <c r="B2417" s="14" t="s">
        <v>3</v>
      </c>
      <c r="C2417" s="13" t="s">
        <v>3</v>
      </c>
      <c r="D2417" s="12" t="s">
        <v>3</v>
      </c>
      <c r="E2417" s="12" t="s">
        <v>3</v>
      </c>
      <c r="F2417" s="96"/>
      <c r="G2417" s="86"/>
      <c r="H2417" s="10">
        <v>21</v>
      </c>
      <c r="I2417" s="10">
        <v>0</v>
      </c>
      <c r="J2417" s="10">
        <v>21</v>
      </c>
      <c r="K2417" s="10">
        <v>10.68</v>
      </c>
      <c r="L2417" s="10">
        <v>0</v>
      </c>
      <c r="M2417" s="10">
        <v>10.68</v>
      </c>
      <c r="N2417" s="10">
        <v>10.32</v>
      </c>
      <c r="O2417" s="9">
        <v>0.50857142857142856</v>
      </c>
      <c r="P2417" s="10">
        <v>21.36</v>
      </c>
      <c r="Q2417" s="10">
        <v>0</v>
      </c>
      <c r="R2417" s="10">
        <v>21.36</v>
      </c>
      <c r="S2417" s="11">
        <v>-0.36</v>
      </c>
      <c r="T2417" s="9">
        <v>1.0171428571428571</v>
      </c>
    </row>
    <row r="2418" spans="1:20" hidden="1" outlineLevel="4" collapsed="1" x14ac:dyDescent="0.35">
      <c r="A2418" s="14" t="s">
        <v>3</v>
      </c>
      <c r="B2418" s="14" t="s">
        <v>3</v>
      </c>
      <c r="C2418" s="13" t="s">
        <v>3</v>
      </c>
      <c r="D2418" s="12" t="s">
        <v>3</v>
      </c>
      <c r="E2418" s="12" t="s">
        <v>3</v>
      </c>
      <c r="F2418" s="96"/>
      <c r="G2418" s="86"/>
      <c r="H2418" s="10">
        <v>86</v>
      </c>
      <c r="I2418" s="10">
        <v>0</v>
      </c>
      <c r="J2418" s="10">
        <v>86</v>
      </c>
      <c r="K2418" s="10">
        <v>42.72</v>
      </c>
      <c r="L2418" s="10">
        <v>0</v>
      </c>
      <c r="M2418" s="10">
        <v>42.72</v>
      </c>
      <c r="N2418" s="10">
        <v>43.28</v>
      </c>
      <c r="O2418" s="9">
        <v>0.4967441860465116</v>
      </c>
      <c r="P2418" s="10">
        <v>85.44</v>
      </c>
      <c r="Q2418" s="10">
        <v>0</v>
      </c>
      <c r="R2418" s="10">
        <v>85.44</v>
      </c>
      <c r="S2418" s="10">
        <v>0.56000000000000005</v>
      </c>
      <c r="T2418" s="9">
        <v>0.99348837209302321</v>
      </c>
    </row>
    <row r="2419" spans="1:20" hidden="1" outlineLevel="4" collapsed="1" x14ac:dyDescent="0.35">
      <c r="A2419" s="14" t="s">
        <v>3</v>
      </c>
      <c r="B2419" s="14" t="s">
        <v>3</v>
      </c>
      <c r="C2419" s="13" t="s">
        <v>3</v>
      </c>
      <c r="D2419" s="12" t="s">
        <v>3</v>
      </c>
      <c r="E2419" s="12" t="s">
        <v>3</v>
      </c>
      <c r="F2419" s="96"/>
      <c r="G2419" s="86"/>
      <c r="H2419" s="10">
        <v>86</v>
      </c>
      <c r="I2419" s="10">
        <v>0</v>
      </c>
      <c r="J2419" s="10">
        <v>86</v>
      </c>
      <c r="K2419" s="10">
        <v>42.72</v>
      </c>
      <c r="L2419" s="10">
        <v>0</v>
      </c>
      <c r="M2419" s="10">
        <v>42.72</v>
      </c>
      <c r="N2419" s="10">
        <v>43.28</v>
      </c>
      <c r="O2419" s="9">
        <v>0.4967441860465116</v>
      </c>
      <c r="P2419" s="10">
        <v>85.44</v>
      </c>
      <c r="Q2419" s="10">
        <v>0</v>
      </c>
      <c r="R2419" s="10">
        <v>85.44</v>
      </c>
      <c r="S2419" s="10">
        <v>0.56000000000000005</v>
      </c>
      <c r="T2419" s="9">
        <v>0.99348837209302321</v>
      </c>
    </row>
    <row r="2420" spans="1:20" hidden="1" outlineLevel="4" collapsed="1" x14ac:dyDescent="0.35">
      <c r="A2420" s="14" t="s">
        <v>3</v>
      </c>
      <c r="B2420" s="14" t="s">
        <v>3</v>
      </c>
      <c r="C2420" s="13" t="s">
        <v>3</v>
      </c>
      <c r="D2420" s="12" t="s">
        <v>3</v>
      </c>
      <c r="E2420" s="12" t="s">
        <v>3</v>
      </c>
      <c r="F2420" s="96"/>
      <c r="G2420" s="86"/>
      <c r="H2420" s="10">
        <v>86</v>
      </c>
      <c r="I2420" s="10">
        <v>0</v>
      </c>
      <c r="J2420" s="10">
        <v>86</v>
      </c>
      <c r="K2420" s="10">
        <v>21.36</v>
      </c>
      <c r="L2420" s="10">
        <v>0</v>
      </c>
      <c r="M2420" s="10">
        <v>21.36</v>
      </c>
      <c r="N2420" s="10">
        <v>64.64</v>
      </c>
      <c r="O2420" s="9">
        <v>0.2483720930232558</v>
      </c>
      <c r="P2420" s="10">
        <v>42.72</v>
      </c>
      <c r="Q2420" s="10">
        <v>0</v>
      </c>
      <c r="R2420" s="10">
        <v>42.72</v>
      </c>
      <c r="S2420" s="10">
        <v>43.28</v>
      </c>
      <c r="T2420" s="9">
        <v>0.4967441860465116</v>
      </c>
    </row>
    <row r="2421" spans="1:20" hidden="1" outlineLevel="4" collapsed="1" x14ac:dyDescent="0.35">
      <c r="A2421" s="14" t="s">
        <v>3</v>
      </c>
      <c r="B2421" s="14" t="s">
        <v>3</v>
      </c>
      <c r="C2421" s="13" t="s">
        <v>3</v>
      </c>
      <c r="D2421" s="12" t="s">
        <v>3</v>
      </c>
      <c r="E2421" s="12" t="s">
        <v>3</v>
      </c>
      <c r="F2421" s="96"/>
      <c r="G2421" s="86"/>
      <c r="H2421" s="10">
        <v>86</v>
      </c>
      <c r="I2421" s="10">
        <v>0</v>
      </c>
      <c r="J2421" s="10">
        <v>86</v>
      </c>
      <c r="K2421" s="10">
        <v>42.72</v>
      </c>
      <c r="L2421" s="10">
        <v>0</v>
      </c>
      <c r="M2421" s="10">
        <v>42.72</v>
      </c>
      <c r="N2421" s="10">
        <v>43.28</v>
      </c>
      <c r="O2421" s="9">
        <v>0.4967441860465116</v>
      </c>
      <c r="P2421" s="10">
        <v>85.44</v>
      </c>
      <c r="Q2421" s="10">
        <v>0</v>
      </c>
      <c r="R2421" s="10">
        <v>85.44</v>
      </c>
      <c r="S2421" s="10">
        <v>0.56000000000000005</v>
      </c>
      <c r="T2421" s="9">
        <v>0.99348837209302321</v>
      </c>
    </row>
    <row r="2422" spans="1:20" hidden="1" outlineLevel="4" collapsed="1" x14ac:dyDescent="0.35">
      <c r="A2422" s="14" t="s">
        <v>3</v>
      </c>
      <c r="B2422" s="14" t="s">
        <v>3</v>
      </c>
      <c r="C2422" s="13" t="s">
        <v>3</v>
      </c>
      <c r="D2422" s="12" t="s">
        <v>3</v>
      </c>
      <c r="E2422" s="12" t="s">
        <v>3</v>
      </c>
      <c r="F2422" s="96"/>
      <c r="G2422" s="86"/>
      <c r="H2422" s="10">
        <v>42</v>
      </c>
      <c r="I2422" s="10">
        <v>0</v>
      </c>
      <c r="J2422" s="10">
        <v>42</v>
      </c>
      <c r="K2422" s="10">
        <v>21.36</v>
      </c>
      <c r="L2422" s="10">
        <v>0</v>
      </c>
      <c r="M2422" s="10">
        <v>21.36</v>
      </c>
      <c r="N2422" s="10">
        <v>20.64</v>
      </c>
      <c r="O2422" s="9">
        <v>0.50857142857142856</v>
      </c>
      <c r="P2422" s="10">
        <v>42.72</v>
      </c>
      <c r="Q2422" s="10">
        <v>0</v>
      </c>
      <c r="R2422" s="10">
        <v>42.72</v>
      </c>
      <c r="S2422" s="11">
        <v>-0.72</v>
      </c>
      <c r="T2422" s="9">
        <v>1.0171428571428571</v>
      </c>
    </row>
    <row r="2423" spans="1:20" hidden="1" outlineLevel="4" collapsed="1" x14ac:dyDescent="0.35">
      <c r="A2423" s="14" t="s">
        <v>3</v>
      </c>
      <c r="B2423" s="14" t="s">
        <v>3</v>
      </c>
      <c r="C2423" s="13" t="s">
        <v>3</v>
      </c>
      <c r="D2423" s="12" t="s">
        <v>3</v>
      </c>
      <c r="E2423" s="12" t="s">
        <v>3</v>
      </c>
      <c r="F2423" s="96"/>
      <c r="G2423" s="86"/>
      <c r="H2423" s="10">
        <v>129</v>
      </c>
      <c r="I2423" s="10">
        <v>0</v>
      </c>
      <c r="J2423" s="10">
        <v>129</v>
      </c>
      <c r="K2423" s="10">
        <v>42.72</v>
      </c>
      <c r="L2423" s="10">
        <v>0</v>
      </c>
      <c r="M2423" s="10">
        <v>42.72</v>
      </c>
      <c r="N2423" s="10">
        <v>86.28</v>
      </c>
      <c r="O2423" s="9">
        <v>0.3311627906976744</v>
      </c>
      <c r="P2423" s="10">
        <v>85.44</v>
      </c>
      <c r="Q2423" s="10">
        <v>0</v>
      </c>
      <c r="R2423" s="10">
        <v>85.44</v>
      </c>
      <c r="S2423" s="10">
        <v>43.56</v>
      </c>
      <c r="T2423" s="9">
        <v>0.66232558139534881</v>
      </c>
    </row>
    <row r="2424" spans="1:20" hidden="1" outlineLevel="4" collapsed="1" x14ac:dyDescent="0.35">
      <c r="A2424" s="14" t="s">
        <v>3</v>
      </c>
      <c r="B2424" s="14" t="s">
        <v>3</v>
      </c>
      <c r="C2424" s="13" t="s">
        <v>3</v>
      </c>
      <c r="D2424" s="12" t="s">
        <v>3</v>
      </c>
      <c r="E2424" s="12" t="s">
        <v>3</v>
      </c>
      <c r="F2424" s="96"/>
      <c r="G2424" s="86"/>
      <c r="H2424" s="10">
        <v>43</v>
      </c>
      <c r="I2424" s="10">
        <v>0</v>
      </c>
      <c r="J2424" s="10">
        <v>43</v>
      </c>
      <c r="K2424" s="10">
        <v>35.6</v>
      </c>
      <c r="L2424" s="10">
        <v>0</v>
      </c>
      <c r="M2424" s="10">
        <v>35.6</v>
      </c>
      <c r="N2424" s="10">
        <v>7.4</v>
      </c>
      <c r="O2424" s="9">
        <v>0.82790697674418601</v>
      </c>
      <c r="P2424" s="10">
        <v>56.96</v>
      </c>
      <c r="Q2424" s="10">
        <v>0</v>
      </c>
      <c r="R2424" s="10">
        <v>56.96</v>
      </c>
      <c r="S2424" s="11">
        <v>-13.96</v>
      </c>
      <c r="T2424" s="9">
        <v>1.3246511627906976</v>
      </c>
    </row>
    <row r="2425" spans="1:20" hidden="1" outlineLevel="4" collapsed="1" x14ac:dyDescent="0.35">
      <c r="A2425" s="14" t="s">
        <v>3</v>
      </c>
      <c r="B2425" s="14" t="s">
        <v>3</v>
      </c>
      <c r="C2425" s="13" t="s">
        <v>3</v>
      </c>
      <c r="D2425" s="12" t="s">
        <v>3</v>
      </c>
      <c r="E2425" s="12" t="s">
        <v>3</v>
      </c>
      <c r="F2425" s="96"/>
      <c r="G2425" s="86"/>
      <c r="H2425" s="10">
        <v>0</v>
      </c>
      <c r="I2425" s="10">
        <v>0</v>
      </c>
      <c r="J2425" s="10">
        <v>0</v>
      </c>
      <c r="K2425" s="10">
        <v>21.36</v>
      </c>
      <c r="L2425" s="10">
        <v>0</v>
      </c>
      <c r="M2425" s="10">
        <v>21.36</v>
      </c>
      <c r="N2425" s="11">
        <v>-21.36</v>
      </c>
      <c r="O2425" s="24">
        <v>-1</v>
      </c>
      <c r="P2425" s="10">
        <v>42.72</v>
      </c>
      <c r="Q2425" s="10">
        <v>0</v>
      </c>
      <c r="R2425" s="10">
        <v>42.72</v>
      </c>
      <c r="S2425" s="11">
        <v>-42.72</v>
      </c>
      <c r="T2425" s="24">
        <v>-1</v>
      </c>
    </row>
    <row r="2426" spans="1:20" hidden="1" outlineLevel="4" collapsed="1" x14ac:dyDescent="0.35">
      <c r="A2426" s="14" t="s">
        <v>3</v>
      </c>
      <c r="B2426" s="14" t="s">
        <v>3</v>
      </c>
      <c r="C2426" s="13" t="s">
        <v>3</v>
      </c>
      <c r="D2426" s="12" t="s">
        <v>3</v>
      </c>
      <c r="E2426" s="12" t="s">
        <v>3</v>
      </c>
      <c r="F2426" s="96"/>
      <c r="G2426" s="86"/>
      <c r="H2426" s="10">
        <v>22</v>
      </c>
      <c r="I2426" s="10">
        <v>0</v>
      </c>
      <c r="J2426" s="10">
        <v>22</v>
      </c>
      <c r="K2426" s="10">
        <v>10.68</v>
      </c>
      <c r="L2426" s="10">
        <v>0</v>
      </c>
      <c r="M2426" s="10">
        <v>10.68</v>
      </c>
      <c r="N2426" s="10">
        <v>11.32</v>
      </c>
      <c r="O2426" s="9">
        <v>0.48545454545454547</v>
      </c>
      <c r="P2426" s="10">
        <v>21.36</v>
      </c>
      <c r="Q2426" s="10">
        <v>0</v>
      </c>
      <c r="R2426" s="10">
        <v>21.36</v>
      </c>
      <c r="S2426" s="10">
        <v>0.64</v>
      </c>
      <c r="T2426" s="9">
        <v>0.97090909090909094</v>
      </c>
    </row>
    <row r="2427" spans="1:20" hidden="1" outlineLevel="4" collapsed="1" x14ac:dyDescent="0.35">
      <c r="A2427" s="14" t="s">
        <v>3</v>
      </c>
      <c r="B2427" s="14" t="s">
        <v>3</v>
      </c>
      <c r="C2427" s="13" t="s">
        <v>3</v>
      </c>
      <c r="D2427" s="12" t="s">
        <v>3</v>
      </c>
      <c r="E2427" s="12" t="s">
        <v>3</v>
      </c>
      <c r="F2427" s="96"/>
      <c r="G2427" s="86"/>
      <c r="H2427" s="10">
        <v>44</v>
      </c>
      <c r="I2427" s="10">
        <v>0</v>
      </c>
      <c r="J2427" s="10">
        <v>44</v>
      </c>
      <c r="K2427" s="10">
        <v>21.36</v>
      </c>
      <c r="L2427" s="10">
        <v>0</v>
      </c>
      <c r="M2427" s="10">
        <v>21.36</v>
      </c>
      <c r="N2427" s="10">
        <v>22.64</v>
      </c>
      <c r="O2427" s="9">
        <v>0.48545454545454547</v>
      </c>
      <c r="P2427" s="10">
        <v>42.72</v>
      </c>
      <c r="Q2427" s="10">
        <v>0</v>
      </c>
      <c r="R2427" s="10">
        <v>42.72</v>
      </c>
      <c r="S2427" s="10">
        <v>1.28</v>
      </c>
      <c r="T2427" s="9">
        <v>0.97090909090909094</v>
      </c>
    </row>
    <row r="2428" spans="1:20" hidden="1" outlineLevel="4" collapsed="1" x14ac:dyDescent="0.35">
      <c r="A2428" s="14" t="s">
        <v>3</v>
      </c>
      <c r="B2428" s="14" t="s">
        <v>3</v>
      </c>
      <c r="C2428" s="13" t="s">
        <v>3</v>
      </c>
      <c r="D2428" s="12" t="s">
        <v>3</v>
      </c>
      <c r="E2428" s="12" t="s">
        <v>3</v>
      </c>
      <c r="F2428" s="96"/>
      <c r="G2428" s="86"/>
      <c r="H2428" s="10">
        <v>0</v>
      </c>
      <c r="I2428" s="10">
        <v>0</v>
      </c>
      <c r="J2428" s="10">
        <v>0</v>
      </c>
      <c r="K2428" s="10">
        <v>21.36</v>
      </c>
      <c r="L2428" s="10">
        <v>0</v>
      </c>
      <c r="M2428" s="10">
        <v>21.36</v>
      </c>
      <c r="N2428" s="11">
        <v>-21.36</v>
      </c>
      <c r="O2428" s="24">
        <v>-1</v>
      </c>
      <c r="P2428" s="10">
        <v>42.72</v>
      </c>
      <c r="Q2428" s="10">
        <v>0</v>
      </c>
      <c r="R2428" s="10">
        <v>42.72</v>
      </c>
      <c r="S2428" s="11">
        <v>-42.72</v>
      </c>
      <c r="T2428" s="24">
        <v>-1</v>
      </c>
    </row>
    <row r="2429" spans="1:20" hidden="1" outlineLevel="4" collapsed="1" x14ac:dyDescent="0.35">
      <c r="A2429" s="14" t="s">
        <v>3</v>
      </c>
      <c r="B2429" s="14" t="s">
        <v>3</v>
      </c>
      <c r="C2429" s="13" t="s">
        <v>3</v>
      </c>
      <c r="D2429" s="12" t="s">
        <v>3</v>
      </c>
      <c r="E2429" s="12" t="s">
        <v>3</v>
      </c>
      <c r="F2429" s="96"/>
      <c r="G2429" s="86"/>
      <c r="H2429" s="10">
        <v>58</v>
      </c>
      <c r="I2429" s="10">
        <v>0</v>
      </c>
      <c r="J2429" s="10">
        <v>58</v>
      </c>
      <c r="K2429" s="10">
        <v>22.24</v>
      </c>
      <c r="L2429" s="10">
        <v>0</v>
      </c>
      <c r="M2429" s="10">
        <v>22.24</v>
      </c>
      <c r="N2429" s="10">
        <v>35.76</v>
      </c>
      <c r="O2429" s="9">
        <v>0.38344827586206898</v>
      </c>
      <c r="P2429" s="10">
        <v>51.04</v>
      </c>
      <c r="Q2429" s="10">
        <v>0</v>
      </c>
      <c r="R2429" s="10">
        <v>51.04</v>
      </c>
      <c r="S2429" s="10">
        <v>6.96</v>
      </c>
      <c r="T2429" s="9">
        <v>0.88</v>
      </c>
    </row>
    <row r="2430" spans="1:20" hidden="1" outlineLevel="4" collapsed="1" x14ac:dyDescent="0.35">
      <c r="A2430" s="14" t="s">
        <v>3</v>
      </c>
      <c r="B2430" s="14" t="s">
        <v>3</v>
      </c>
      <c r="C2430" s="13" t="s">
        <v>3</v>
      </c>
      <c r="D2430" s="12" t="s">
        <v>3</v>
      </c>
      <c r="E2430" s="12" t="s">
        <v>3</v>
      </c>
      <c r="F2430" s="96" t="s">
        <v>415</v>
      </c>
      <c r="G2430" s="86"/>
      <c r="H2430" s="10">
        <v>36</v>
      </c>
      <c r="I2430" s="10">
        <v>0</v>
      </c>
      <c r="J2430" s="10">
        <v>36</v>
      </c>
      <c r="K2430" s="10">
        <v>9.1199999999999992</v>
      </c>
      <c r="L2430" s="10">
        <v>0</v>
      </c>
      <c r="M2430" s="10">
        <v>9.1199999999999992</v>
      </c>
      <c r="N2430" s="10">
        <v>26.88</v>
      </c>
      <c r="O2430" s="9">
        <v>0.25333333333333335</v>
      </c>
      <c r="P2430" s="10">
        <v>18.239999999999998</v>
      </c>
      <c r="Q2430" s="10">
        <v>0</v>
      </c>
      <c r="R2430" s="10">
        <v>18.239999999999998</v>
      </c>
      <c r="S2430" s="10">
        <v>17.760000000000002</v>
      </c>
      <c r="T2430" s="9">
        <v>0.50666666666666671</v>
      </c>
    </row>
    <row r="2431" spans="1:20" hidden="1" outlineLevel="4" collapsed="1" x14ac:dyDescent="0.35">
      <c r="A2431" s="14" t="s">
        <v>3</v>
      </c>
      <c r="B2431" s="14" t="s">
        <v>3</v>
      </c>
      <c r="C2431" s="13" t="s">
        <v>3</v>
      </c>
      <c r="D2431" s="12" t="s">
        <v>3</v>
      </c>
      <c r="E2431" s="12" t="s">
        <v>3</v>
      </c>
      <c r="F2431" s="96" t="s">
        <v>286</v>
      </c>
      <c r="G2431" s="86"/>
      <c r="H2431" s="10">
        <v>0</v>
      </c>
      <c r="I2431" s="10">
        <v>0</v>
      </c>
      <c r="J2431" s="10">
        <v>0</v>
      </c>
      <c r="K2431" s="10">
        <v>59.76</v>
      </c>
      <c r="L2431" s="10">
        <v>0</v>
      </c>
      <c r="M2431" s="10">
        <v>59.76</v>
      </c>
      <c r="N2431" s="11">
        <v>-59.76</v>
      </c>
      <c r="O2431" s="24">
        <v>-1</v>
      </c>
      <c r="P2431" s="10">
        <v>119.52</v>
      </c>
      <c r="Q2431" s="10">
        <v>0</v>
      </c>
      <c r="R2431" s="10">
        <v>119.52</v>
      </c>
      <c r="S2431" s="11">
        <v>-119.52</v>
      </c>
      <c r="T2431" s="24">
        <v>-1</v>
      </c>
    </row>
    <row r="2432" spans="1:20" hidden="1" outlineLevel="4" collapsed="1" x14ac:dyDescent="0.35">
      <c r="A2432" s="14" t="s">
        <v>3</v>
      </c>
      <c r="B2432" s="14" t="s">
        <v>3</v>
      </c>
      <c r="C2432" s="13" t="s">
        <v>3</v>
      </c>
      <c r="D2432" s="12" t="s">
        <v>3</v>
      </c>
      <c r="E2432" s="12" t="s">
        <v>3</v>
      </c>
      <c r="F2432" s="96" t="s">
        <v>195</v>
      </c>
      <c r="G2432" s="86"/>
      <c r="H2432" s="10">
        <v>18</v>
      </c>
      <c r="I2432" s="10">
        <v>0</v>
      </c>
      <c r="J2432" s="10">
        <v>18</v>
      </c>
      <c r="K2432" s="10">
        <v>9.1199999999999992</v>
      </c>
      <c r="L2432" s="10">
        <v>0</v>
      </c>
      <c r="M2432" s="10">
        <v>9.1199999999999992</v>
      </c>
      <c r="N2432" s="10">
        <v>8.8800000000000008</v>
      </c>
      <c r="O2432" s="9">
        <v>0.50666666666666671</v>
      </c>
      <c r="P2432" s="10">
        <v>18.239999999999998</v>
      </c>
      <c r="Q2432" s="10">
        <v>0</v>
      </c>
      <c r="R2432" s="10">
        <v>18.239999999999998</v>
      </c>
      <c r="S2432" s="11">
        <v>-0.24</v>
      </c>
      <c r="T2432" s="9">
        <v>1.0133333333333334</v>
      </c>
    </row>
    <row r="2433" spans="1:20" hidden="1" outlineLevel="4" collapsed="1" x14ac:dyDescent="0.35">
      <c r="A2433" s="14" t="s">
        <v>3</v>
      </c>
      <c r="B2433" s="14" t="s">
        <v>3</v>
      </c>
      <c r="C2433" s="13" t="s">
        <v>3</v>
      </c>
      <c r="D2433" s="12" t="s">
        <v>3</v>
      </c>
      <c r="E2433" s="12" t="s">
        <v>3</v>
      </c>
      <c r="F2433" s="96" t="s">
        <v>285</v>
      </c>
      <c r="G2433" s="86"/>
      <c r="H2433" s="10">
        <v>0</v>
      </c>
      <c r="I2433" s="10">
        <v>0</v>
      </c>
      <c r="J2433" s="10">
        <v>0</v>
      </c>
      <c r="K2433" s="10">
        <v>9.39</v>
      </c>
      <c r="L2433" s="10">
        <v>0</v>
      </c>
      <c r="M2433" s="10">
        <v>9.39</v>
      </c>
      <c r="N2433" s="11">
        <v>-9.39</v>
      </c>
      <c r="O2433" s="24">
        <v>-1</v>
      </c>
      <c r="P2433" s="10">
        <v>18.57</v>
      </c>
      <c r="Q2433" s="10">
        <v>0</v>
      </c>
      <c r="R2433" s="10">
        <v>18.57</v>
      </c>
      <c r="S2433" s="11">
        <v>-18.57</v>
      </c>
      <c r="T2433" s="24">
        <v>-1</v>
      </c>
    </row>
    <row r="2434" spans="1:20" hidden="1" outlineLevel="4" collapsed="1" x14ac:dyDescent="0.35">
      <c r="A2434" s="14" t="s">
        <v>3</v>
      </c>
      <c r="B2434" s="14" t="s">
        <v>3</v>
      </c>
      <c r="C2434" s="13" t="s">
        <v>3</v>
      </c>
      <c r="D2434" s="12" t="s">
        <v>3</v>
      </c>
      <c r="E2434" s="12" t="s">
        <v>3</v>
      </c>
      <c r="F2434" s="96" t="s">
        <v>81</v>
      </c>
      <c r="G2434" s="86"/>
      <c r="H2434" s="10">
        <v>0</v>
      </c>
      <c r="I2434" s="10">
        <v>0</v>
      </c>
      <c r="J2434" s="10">
        <v>0</v>
      </c>
      <c r="K2434" s="10">
        <v>5.58</v>
      </c>
      <c r="L2434" s="10">
        <v>0</v>
      </c>
      <c r="M2434" s="10">
        <v>5.58</v>
      </c>
      <c r="N2434" s="11">
        <v>-5.58</v>
      </c>
      <c r="O2434" s="24">
        <v>-1</v>
      </c>
      <c r="P2434" s="10">
        <v>11.16</v>
      </c>
      <c r="Q2434" s="10">
        <v>0</v>
      </c>
      <c r="R2434" s="10">
        <v>11.16</v>
      </c>
      <c r="S2434" s="11">
        <v>-11.16</v>
      </c>
      <c r="T2434" s="24">
        <v>-1</v>
      </c>
    </row>
    <row r="2435" spans="1:20" hidden="1" outlineLevel="4" collapsed="1" x14ac:dyDescent="0.35">
      <c r="A2435" s="14" t="s">
        <v>3</v>
      </c>
      <c r="B2435" s="14" t="s">
        <v>3</v>
      </c>
      <c r="C2435" s="13" t="s">
        <v>3</v>
      </c>
      <c r="D2435" s="12" t="s">
        <v>3</v>
      </c>
      <c r="E2435" s="12" t="s">
        <v>3</v>
      </c>
      <c r="F2435" s="96" t="s">
        <v>122</v>
      </c>
      <c r="G2435" s="86"/>
      <c r="H2435" s="10">
        <v>120</v>
      </c>
      <c r="I2435" s="10">
        <v>0</v>
      </c>
      <c r="J2435" s="10">
        <v>120</v>
      </c>
      <c r="K2435" s="10">
        <v>9.9600000000000009</v>
      </c>
      <c r="L2435" s="10">
        <v>0</v>
      </c>
      <c r="M2435" s="10">
        <v>9.9600000000000009</v>
      </c>
      <c r="N2435" s="10">
        <v>110.04</v>
      </c>
      <c r="O2435" s="9">
        <v>8.3000000000000004E-2</v>
      </c>
      <c r="P2435" s="10">
        <v>39.840000000000003</v>
      </c>
      <c r="Q2435" s="10">
        <v>0</v>
      </c>
      <c r="R2435" s="10">
        <v>39.840000000000003</v>
      </c>
      <c r="S2435" s="10">
        <v>80.16</v>
      </c>
      <c r="T2435" s="9">
        <v>0.33200000000000002</v>
      </c>
    </row>
    <row r="2436" spans="1:20" hidden="1" outlineLevel="4" collapsed="1" x14ac:dyDescent="0.35">
      <c r="A2436" s="14" t="s">
        <v>3</v>
      </c>
      <c r="B2436" s="14" t="s">
        <v>3</v>
      </c>
      <c r="C2436" s="13" t="s">
        <v>3</v>
      </c>
      <c r="D2436" s="12" t="s">
        <v>3</v>
      </c>
      <c r="E2436" s="12" t="s">
        <v>3</v>
      </c>
      <c r="F2436" s="96" t="s">
        <v>247</v>
      </c>
      <c r="G2436" s="86"/>
      <c r="H2436" s="10">
        <v>0</v>
      </c>
      <c r="I2436" s="10">
        <v>0</v>
      </c>
      <c r="J2436" s="10">
        <v>0</v>
      </c>
      <c r="K2436" s="10">
        <v>9.9600000000000009</v>
      </c>
      <c r="L2436" s="10">
        <v>0</v>
      </c>
      <c r="M2436" s="10">
        <v>9.9600000000000009</v>
      </c>
      <c r="N2436" s="11">
        <v>-9.9600000000000009</v>
      </c>
      <c r="O2436" s="24">
        <v>-1</v>
      </c>
      <c r="P2436" s="10">
        <v>9.9600000000000009</v>
      </c>
      <c r="Q2436" s="10">
        <v>0</v>
      </c>
      <c r="R2436" s="10">
        <v>9.9600000000000009</v>
      </c>
      <c r="S2436" s="11">
        <v>-9.9600000000000009</v>
      </c>
      <c r="T2436" s="24">
        <v>-1</v>
      </c>
    </row>
    <row r="2437" spans="1:20" hidden="1" outlineLevel="4" collapsed="1" x14ac:dyDescent="0.35">
      <c r="A2437" s="14" t="s">
        <v>3</v>
      </c>
      <c r="B2437" s="14" t="s">
        <v>3</v>
      </c>
      <c r="C2437" s="13" t="s">
        <v>3</v>
      </c>
      <c r="D2437" s="12" t="s">
        <v>3</v>
      </c>
      <c r="E2437" s="12" t="s">
        <v>3</v>
      </c>
      <c r="F2437" s="96" t="s">
        <v>246</v>
      </c>
      <c r="G2437" s="86"/>
      <c r="H2437" s="10">
        <v>0</v>
      </c>
      <c r="I2437" s="10">
        <v>0</v>
      </c>
      <c r="J2437" s="10">
        <v>0</v>
      </c>
      <c r="K2437" s="10">
        <v>2.36</v>
      </c>
      <c r="L2437" s="10">
        <v>0</v>
      </c>
      <c r="M2437" s="10">
        <v>2.36</v>
      </c>
      <c r="N2437" s="11">
        <v>-2.36</v>
      </c>
      <c r="O2437" s="24">
        <v>-1</v>
      </c>
      <c r="P2437" s="10">
        <v>5.9</v>
      </c>
      <c r="Q2437" s="10">
        <v>0</v>
      </c>
      <c r="R2437" s="10">
        <v>5.9</v>
      </c>
      <c r="S2437" s="11">
        <v>-5.9</v>
      </c>
      <c r="T2437" s="24">
        <v>-1</v>
      </c>
    </row>
    <row r="2438" spans="1:20" hidden="1" outlineLevel="3" collapsed="1" x14ac:dyDescent="0.35">
      <c r="A2438" s="14" t="s">
        <v>3</v>
      </c>
      <c r="B2438" s="14" t="s">
        <v>3</v>
      </c>
      <c r="C2438" s="13" t="s">
        <v>3</v>
      </c>
      <c r="D2438" s="12" t="s">
        <v>3</v>
      </c>
      <c r="E2438" s="96" t="s">
        <v>421</v>
      </c>
      <c r="F2438" s="86"/>
      <c r="G2438" s="86"/>
      <c r="H2438" s="16">
        <v>0</v>
      </c>
      <c r="I2438" s="16">
        <v>0</v>
      </c>
      <c r="J2438" s="16">
        <v>0</v>
      </c>
      <c r="K2438" s="16">
        <v>0</v>
      </c>
      <c r="L2438" s="16">
        <v>0</v>
      </c>
      <c r="M2438" s="16">
        <v>0</v>
      </c>
      <c r="N2438" s="16">
        <v>0</v>
      </c>
      <c r="O2438" s="17">
        <v>0</v>
      </c>
      <c r="P2438" s="16">
        <v>0</v>
      </c>
      <c r="Q2438" s="16">
        <v>0</v>
      </c>
      <c r="R2438" s="16">
        <v>0</v>
      </c>
      <c r="S2438" s="16">
        <v>0</v>
      </c>
      <c r="T2438" s="15">
        <v>0</v>
      </c>
    </row>
    <row r="2439" spans="1:20" hidden="1" outlineLevel="4" collapsed="1" x14ac:dyDescent="0.35">
      <c r="A2439" s="14" t="s">
        <v>3</v>
      </c>
      <c r="B2439" s="14" t="s">
        <v>3</v>
      </c>
      <c r="C2439" s="13" t="s">
        <v>3</v>
      </c>
      <c r="D2439" s="12" t="s">
        <v>3</v>
      </c>
      <c r="E2439" s="12" t="s">
        <v>3</v>
      </c>
      <c r="F2439" s="96"/>
      <c r="G2439" s="86"/>
      <c r="H2439" s="10">
        <v>0</v>
      </c>
      <c r="I2439" s="10">
        <v>0</v>
      </c>
      <c r="J2439" s="10">
        <v>0</v>
      </c>
      <c r="K2439" s="11">
        <v>-242.08</v>
      </c>
      <c r="L2439" s="10">
        <v>0</v>
      </c>
      <c r="M2439" s="11">
        <v>-242.08</v>
      </c>
      <c r="N2439" s="10">
        <v>242.08</v>
      </c>
      <c r="O2439" s="24">
        <v>-1</v>
      </c>
      <c r="P2439" s="11">
        <v>-242.08</v>
      </c>
      <c r="Q2439" s="10">
        <v>0</v>
      </c>
      <c r="R2439" s="11">
        <v>-242.08</v>
      </c>
      <c r="S2439" s="10">
        <v>242.08</v>
      </c>
      <c r="T2439" s="24">
        <v>-1</v>
      </c>
    </row>
    <row r="2440" spans="1:20" hidden="1" outlineLevel="4" collapsed="1" x14ac:dyDescent="0.35">
      <c r="A2440" s="14" t="s">
        <v>3</v>
      </c>
      <c r="B2440" s="14" t="s">
        <v>3</v>
      </c>
      <c r="C2440" s="13" t="s">
        <v>3</v>
      </c>
      <c r="D2440" s="12" t="s">
        <v>3</v>
      </c>
      <c r="E2440" s="12" t="s">
        <v>3</v>
      </c>
      <c r="F2440" s="96"/>
      <c r="G2440" s="86"/>
      <c r="H2440" s="10">
        <v>0</v>
      </c>
      <c r="I2440" s="10">
        <v>0</v>
      </c>
      <c r="J2440" s="10">
        <v>0</v>
      </c>
      <c r="K2440" s="10">
        <v>3.56</v>
      </c>
      <c r="L2440" s="10">
        <v>0</v>
      </c>
      <c r="M2440" s="10">
        <v>3.56</v>
      </c>
      <c r="N2440" s="11">
        <v>-3.56</v>
      </c>
      <c r="O2440" s="24">
        <v>-1</v>
      </c>
      <c r="P2440" s="10">
        <v>3.56</v>
      </c>
      <c r="Q2440" s="10">
        <v>0</v>
      </c>
      <c r="R2440" s="10">
        <v>3.56</v>
      </c>
      <c r="S2440" s="11">
        <v>-3.56</v>
      </c>
      <c r="T2440" s="24">
        <v>-1</v>
      </c>
    </row>
    <row r="2441" spans="1:20" hidden="1" outlineLevel="4" collapsed="1" x14ac:dyDescent="0.35">
      <c r="A2441" s="14" t="s">
        <v>3</v>
      </c>
      <c r="B2441" s="14" t="s">
        <v>3</v>
      </c>
      <c r="C2441" s="13" t="s">
        <v>3</v>
      </c>
      <c r="D2441" s="12" t="s">
        <v>3</v>
      </c>
      <c r="E2441" s="12" t="s">
        <v>3</v>
      </c>
      <c r="F2441" s="96"/>
      <c r="G2441" s="86"/>
      <c r="H2441" s="10">
        <v>0</v>
      </c>
      <c r="I2441" s="10">
        <v>0</v>
      </c>
      <c r="J2441" s="10">
        <v>0</v>
      </c>
      <c r="K2441" s="10">
        <v>3.56</v>
      </c>
      <c r="L2441" s="10">
        <v>0</v>
      </c>
      <c r="M2441" s="10">
        <v>3.56</v>
      </c>
      <c r="N2441" s="11">
        <v>-3.56</v>
      </c>
      <c r="O2441" s="24">
        <v>-1</v>
      </c>
      <c r="P2441" s="10">
        <v>3.56</v>
      </c>
      <c r="Q2441" s="10">
        <v>0</v>
      </c>
      <c r="R2441" s="10">
        <v>3.56</v>
      </c>
      <c r="S2441" s="11">
        <v>-3.56</v>
      </c>
      <c r="T2441" s="24">
        <v>-1</v>
      </c>
    </row>
    <row r="2442" spans="1:20" hidden="1" outlineLevel="4" collapsed="1" x14ac:dyDescent="0.35">
      <c r="A2442" s="14" t="s">
        <v>3</v>
      </c>
      <c r="B2442" s="14" t="s">
        <v>3</v>
      </c>
      <c r="C2442" s="13" t="s">
        <v>3</v>
      </c>
      <c r="D2442" s="12" t="s">
        <v>3</v>
      </c>
      <c r="E2442" s="12" t="s">
        <v>3</v>
      </c>
      <c r="F2442" s="96"/>
      <c r="G2442" s="86"/>
      <c r="H2442" s="10">
        <v>0</v>
      </c>
      <c r="I2442" s="10">
        <v>0</v>
      </c>
      <c r="J2442" s="10">
        <v>0</v>
      </c>
      <c r="K2442" s="10">
        <v>14.24</v>
      </c>
      <c r="L2442" s="10">
        <v>0</v>
      </c>
      <c r="M2442" s="10">
        <v>14.24</v>
      </c>
      <c r="N2442" s="11">
        <v>-14.24</v>
      </c>
      <c r="O2442" s="24">
        <v>-1</v>
      </c>
      <c r="P2442" s="10">
        <v>14.24</v>
      </c>
      <c r="Q2442" s="10">
        <v>0</v>
      </c>
      <c r="R2442" s="10">
        <v>14.24</v>
      </c>
      <c r="S2442" s="11">
        <v>-14.24</v>
      </c>
      <c r="T2442" s="24">
        <v>-1</v>
      </c>
    </row>
    <row r="2443" spans="1:20" hidden="1" outlineLevel="4" collapsed="1" x14ac:dyDescent="0.35">
      <c r="A2443" s="14" t="s">
        <v>3</v>
      </c>
      <c r="B2443" s="14" t="s">
        <v>3</v>
      </c>
      <c r="C2443" s="13" t="s">
        <v>3</v>
      </c>
      <c r="D2443" s="12" t="s">
        <v>3</v>
      </c>
      <c r="E2443" s="12" t="s">
        <v>3</v>
      </c>
      <c r="F2443" s="96"/>
      <c r="G2443" s="86"/>
      <c r="H2443" s="10">
        <v>0</v>
      </c>
      <c r="I2443" s="10">
        <v>0</v>
      </c>
      <c r="J2443" s="10">
        <v>0</v>
      </c>
      <c r="K2443" s="10">
        <v>3.56</v>
      </c>
      <c r="L2443" s="10">
        <v>0</v>
      </c>
      <c r="M2443" s="10">
        <v>3.56</v>
      </c>
      <c r="N2443" s="11">
        <v>-3.56</v>
      </c>
      <c r="O2443" s="24">
        <v>-1</v>
      </c>
      <c r="P2443" s="10">
        <v>3.56</v>
      </c>
      <c r="Q2443" s="10">
        <v>0</v>
      </c>
      <c r="R2443" s="10">
        <v>3.56</v>
      </c>
      <c r="S2443" s="11">
        <v>-3.56</v>
      </c>
      <c r="T2443" s="24">
        <v>-1</v>
      </c>
    </row>
    <row r="2444" spans="1:20" hidden="1" outlineLevel="4" collapsed="1" x14ac:dyDescent="0.35">
      <c r="A2444" s="14" t="s">
        <v>3</v>
      </c>
      <c r="B2444" s="14" t="s">
        <v>3</v>
      </c>
      <c r="C2444" s="13" t="s">
        <v>3</v>
      </c>
      <c r="D2444" s="12" t="s">
        <v>3</v>
      </c>
      <c r="E2444" s="12" t="s">
        <v>3</v>
      </c>
      <c r="F2444" s="96"/>
      <c r="G2444" s="86"/>
      <c r="H2444" s="10">
        <v>0</v>
      </c>
      <c r="I2444" s="10">
        <v>0</v>
      </c>
      <c r="J2444" s="10">
        <v>0</v>
      </c>
      <c r="K2444" s="10">
        <v>7.12</v>
      </c>
      <c r="L2444" s="10">
        <v>0</v>
      </c>
      <c r="M2444" s="10">
        <v>7.12</v>
      </c>
      <c r="N2444" s="11">
        <v>-7.12</v>
      </c>
      <c r="O2444" s="24">
        <v>-1</v>
      </c>
      <c r="P2444" s="10">
        <v>7.12</v>
      </c>
      <c r="Q2444" s="10">
        <v>0</v>
      </c>
      <c r="R2444" s="10">
        <v>7.12</v>
      </c>
      <c r="S2444" s="11">
        <v>-7.12</v>
      </c>
      <c r="T2444" s="24">
        <v>-1</v>
      </c>
    </row>
    <row r="2445" spans="1:20" hidden="1" outlineLevel="4" collapsed="1" x14ac:dyDescent="0.35">
      <c r="A2445" s="14" t="s">
        <v>3</v>
      </c>
      <c r="B2445" s="14" t="s">
        <v>3</v>
      </c>
      <c r="C2445" s="13" t="s">
        <v>3</v>
      </c>
      <c r="D2445" s="12" t="s">
        <v>3</v>
      </c>
      <c r="E2445" s="12" t="s">
        <v>3</v>
      </c>
      <c r="F2445" s="96"/>
      <c r="G2445" s="86"/>
      <c r="H2445" s="10">
        <v>0</v>
      </c>
      <c r="I2445" s="10">
        <v>0</v>
      </c>
      <c r="J2445" s="10">
        <v>0</v>
      </c>
      <c r="K2445" s="10">
        <v>7.12</v>
      </c>
      <c r="L2445" s="10">
        <v>0</v>
      </c>
      <c r="M2445" s="10">
        <v>7.12</v>
      </c>
      <c r="N2445" s="11">
        <v>-7.12</v>
      </c>
      <c r="O2445" s="24">
        <v>-1</v>
      </c>
      <c r="P2445" s="10">
        <v>7.12</v>
      </c>
      <c r="Q2445" s="10">
        <v>0</v>
      </c>
      <c r="R2445" s="10">
        <v>7.12</v>
      </c>
      <c r="S2445" s="11">
        <v>-7.12</v>
      </c>
      <c r="T2445" s="24">
        <v>-1</v>
      </c>
    </row>
    <row r="2446" spans="1:20" hidden="1" outlineLevel="4" collapsed="1" x14ac:dyDescent="0.35">
      <c r="A2446" s="14" t="s">
        <v>3</v>
      </c>
      <c r="B2446" s="14" t="s">
        <v>3</v>
      </c>
      <c r="C2446" s="13" t="s">
        <v>3</v>
      </c>
      <c r="D2446" s="12" t="s">
        <v>3</v>
      </c>
      <c r="E2446" s="12" t="s">
        <v>3</v>
      </c>
      <c r="F2446" s="96"/>
      <c r="G2446" s="86"/>
      <c r="H2446" s="10">
        <v>0</v>
      </c>
      <c r="I2446" s="10">
        <v>0</v>
      </c>
      <c r="J2446" s="10">
        <v>0</v>
      </c>
      <c r="K2446" s="10">
        <v>10.68</v>
      </c>
      <c r="L2446" s="10">
        <v>0</v>
      </c>
      <c r="M2446" s="10">
        <v>10.68</v>
      </c>
      <c r="N2446" s="11">
        <v>-10.68</v>
      </c>
      <c r="O2446" s="24">
        <v>-1</v>
      </c>
      <c r="P2446" s="10">
        <v>10.68</v>
      </c>
      <c r="Q2446" s="10">
        <v>0</v>
      </c>
      <c r="R2446" s="10">
        <v>10.68</v>
      </c>
      <c r="S2446" s="11">
        <v>-10.68</v>
      </c>
      <c r="T2446" s="24">
        <v>-1</v>
      </c>
    </row>
    <row r="2447" spans="1:20" hidden="1" outlineLevel="4" collapsed="1" x14ac:dyDescent="0.35">
      <c r="A2447" s="14" t="s">
        <v>3</v>
      </c>
      <c r="B2447" s="14" t="s">
        <v>3</v>
      </c>
      <c r="C2447" s="13" t="s">
        <v>3</v>
      </c>
      <c r="D2447" s="12" t="s">
        <v>3</v>
      </c>
      <c r="E2447" s="12" t="s">
        <v>3</v>
      </c>
      <c r="F2447" s="96"/>
      <c r="G2447" s="86"/>
      <c r="H2447" s="10">
        <v>0</v>
      </c>
      <c r="I2447" s="10">
        <v>0</v>
      </c>
      <c r="J2447" s="10">
        <v>0</v>
      </c>
      <c r="K2447" s="10">
        <v>7.12</v>
      </c>
      <c r="L2447" s="10">
        <v>0</v>
      </c>
      <c r="M2447" s="10">
        <v>7.12</v>
      </c>
      <c r="N2447" s="11">
        <v>-7.12</v>
      </c>
      <c r="O2447" s="24">
        <v>-1</v>
      </c>
      <c r="P2447" s="10">
        <v>7.12</v>
      </c>
      <c r="Q2447" s="10">
        <v>0</v>
      </c>
      <c r="R2447" s="10">
        <v>7.12</v>
      </c>
      <c r="S2447" s="11">
        <v>-7.12</v>
      </c>
      <c r="T2447" s="24">
        <v>-1</v>
      </c>
    </row>
    <row r="2448" spans="1:20" hidden="1" outlineLevel="4" collapsed="1" x14ac:dyDescent="0.35">
      <c r="A2448" s="14" t="s">
        <v>3</v>
      </c>
      <c r="B2448" s="14" t="s">
        <v>3</v>
      </c>
      <c r="C2448" s="13" t="s">
        <v>3</v>
      </c>
      <c r="D2448" s="12" t="s">
        <v>3</v>
      </c>
      <c r="E2448" s="12" t="s">
        <v>3</v>
      </c>
      <c r="F2448" s="96"/>
      <c r="G2448" s="86"/>
      <c r="H2448" s="10">
        <v>0</v>
      </c>
      <c r="I2448" s="10">
        <v>0</v>
      </c>
      <c r="J2448" s="10">
        <v>0</v>
      </c>
      <c r="K2448" s="10">
        <v>7.12</v>
      </c>
      <c r="L2448" s="10">
        <v>0</v>
      </c>
      <c r="M2448" s="10">
        <v>7.12</v>
      </c>
      <c r="N2448" s="11">
        <v>-7.12</v>
      </c>
      <c r="O2448" s="24">
        <v>-1</v>
      </c>
      <c r="P2448" s="10">
        <v>7.12</v>
      </c>
      <c r="Q2448" s="10">
        <v>0</v>
      </c>
      <c r="R2448" s="10">
        <v>7.12</v>
      </c>
      <c r="S2448" s="11">
        <v>-7.12</v>
      </c>
      <c r="T2448" s="24">
        <v>-1</v>
      </c>
    </row>
    <row r="2449" spans="1:20" hidden="1" outlineLevel="4" collapsed="1" x14ac:dyDescent="0.35">
      <c r="A2449" s="14" t="s">
        <v>3</v>
      </c>
      <c r="B2449" s="14" t="s">
        <v>3</v>
      </c>
      <c r="C2449" s="13" t="s">
        <v>3</v>
      </c>
      <c r="D2449" s="12" t="s">
        <v>3</v>
      </c>
      <c r="E2449" s="12" t="s">
        <v>3</v>
      </c>
      <c r="F2449" s="96"/>
      <c r="G2449" s="86"/>
      <c r="H2449" s="10">
        <v>0</v>
      </c>
      <c r="I2449" s="10">
        <v>0</v>
      </c>
      <c r="J2449" s="10">
        <v>0</v>
      </c>
      <c r="K2449" s="10">
        <v>3.56</v>
      </c>
      <c r="L2449" s="10">
        <v>0</v>
      </c>
      <c r="M2449" s="10">
        <v>3.56</v>
      </c>
      <c r="N2449" s="11">
        <v>-3.56</v>
      </c>
      <c r="O2449" s="24">
        <v>-1</v>
      </c>
      <c r="P2449" s="10">
        <v>3.56</v>
      </c>
      <c r="Q2449" s="10">
        <v>0</v>
      </c>
      <c r="R2449" s="10">
        <v>3.56</v>
      </c>
      <c r="S2449" s="11">
        <v>-3.56</v>
      </c>
      <c r="T2449" s="24">
        <v>-1</v>
      </c>
    </row>
    <row r="2450" spans="1:20" hidden="1" outlineLevel="4" collapsed="1" x14ac:dyDescent="0.35">
      <c r="A2450" s="14" t="s">
        <v>3</v>
      </c>
      <c r="B2450" s="14" t="s">
        <v>3</v>
      </c>
      <c r="C2450" s="13" t="s">
        <v>3</v>
      </c>
      <c r="D2450" s="12" t="s">
        <v>3</v>
      </c>
      <c r="E2450" s="12" t="s">
        <v>3</v>
      </c>
      <c r="F2450" s="96"/>
      <c r="G2450" s="86"/>
      <c r="H2450" s="10">
        <v>0</v>
      </c>
      <c r="I2450" s="10">
        <v>0</v>
      </c>
      <c r="J2450" s="10">
        <v>0</v>
      </c>
      <c r="K2450" s="10">
        <v>3.56</v>
      </c>
      <c r="L2450" s="10">
        <v>0</v>
      </c>
      <c r="M2450" s="10">
        <v>3.56</v>
      </c>
      <c r="N2450" s="11">
        <v>-3.56</v>
      </c>
      <c r="O2450" s="24">
        <v>-1</v>
      </c>
      <c r="P2450" s="10">
        <v>3.56</v>
      </c>
      <c r="Q2450" s="10">
        <v>0</v>
      </c>
      <c r="R2450" s="10">
        <v>3.56</v>
      </c>
      <c r="S2450" s="11">
        <v>-3.56</v>
      </c>
      <c r="T2450" s="24">
        <v>-1</v>
      </c>
    </row>
    <row r="2451" spans="1:20" hidden="1" outlineLevel="4" collapsed="1" x14ac:dyDescent="0.35">
      <c r="A2451" s="14" t="s">
        <v>3</v>
      </c>
      <c r="B2451" s="14" t="s">
        <v>3</v>
      </c>
      <c r="C2451" s="13" t="s">
        <v>3</v>
      </c>
      <c r="D2451" s="12" t="s">
        <v>3</v>
      </c>
      <c r="E2451" s="12" t="s">
        <v>3</v>
      </c>
      <c r="F2451" s="96"/>
      <c r="G2451" s="86"/>
      <c r="H2451" s="10">
        <v>0</v>
      </c>
      <c r="I2451" s="10">
        <v>0</v>
      </c>
      <c r="J2451" s="10">
        <v>0</v>
      </c>
      <c r="K2451" s="10">
        <v>3.56</v>
      </c>
      <c r="L2451" s="10">
        <v>0</v>
      </c>
      <c r="M2451" s="10">
        <v>3.56</v>
      </c>
      <c r="N2451" s="11">
        <v>-3.56</v>
      </c>
      <c r="O2451" s="24">
        <v>-1</v>
      </c>
      <c r="P2451" s="10">
        <v>3.56</v>
      </c>
      <c r="Q2451" s="10">
        <v>0</v>
      </c>
      <c r="R2451" s="10">
        <v>3.56</v>
      </c>
      <c r="S2451" s="11">
        <v>-3.56</v>
      </c>
      <c r="T2451" s="24">
        <v>-1</v>
      </c>
    </row>
    <row r="2452" spans="1:20" hidden="1" outlineLevel="4" collapsed="1" x14ac:dyDescent="0.35">
      <c r="A2452" s="14" t="s">
        <v>3</v>
      </c>
      <c r="B2452" s="14" t="s">
        <v>3</v>
      </c>
      <c r="C2452" s="13" t="s">
        <v>3</v>
      </c>
      <c r="D2452" s="12" t="s">
        <v>3</v>
      </c>
      <c r="E2452" s="12" t="s">
        <v>3</v>
      </c>
      <c r="F2452" s="96"/>
      <c r="G2452" s="86"/>
      <c r="H2452" s="10">
        <v>0</v>
      </c>
      <c r="I2452" s="10">
        <v>0</v>
      </c>
      <c r="J2452" s="10">
        <v>0</v>
      </c>
      <c r="K2452" s="10">
        <v>3.56</v>
      </c>
      <c r="L2452" s="10">
        <v>0</v>
      </c>
      <c r="M2452" s="10">
        <v>3.56</v>
      </c>
      <c r="N2452" s="11">
        <v>-3.56</v>
      </c>
      <c r="O2452" s="24">
        <v>-1</v>
      </c>
      <c r="P2452" s="10">
        <v>3.56</v>
      </c>
      <c r="Q2452" s="10">
        <v>0</v>
      </c>
      <c r="R2452" s="10">
        <v>3.56</v>
      </c>
      <c r="S2452" s="11">
        <v>-3.56</v>
      </c>
      <c r="T2452" s="24">
        <v>-1</v>
      </c>
    </row>
    <row r="2453" spans="1:20" hidden="1" outlineLevel="4" collapsed="1" x14ac:dyDescent="0.35">
      <c r="A2453" s="14" t="s">
        <v>3</v>
      </c>
      <c r="B2453" s="14" t="s">
        <v>3</v>
      </c>
      <c r="C2453" s="13" t="s">
        <v>3</v>
      </c>
      <c r="D2453" s="12" t="s">
        <v>3</v>
      </c>
      <c r="E2453" s="12" t="s">
        <v>3</v>
      </c>
      <c r="F2453" s="96"/>
      <c r="G2453" s="86"/>
      <c r="H2453" s="10">
        <v>0</v>
      </c>
      <c r="I2453" s="10">
        <v>0</v>
      </c>
      <c r="J2453" s="10">
        <v>0</v>
      </c>
      <c r="K2453" s="10">
        <v>28.48</v>
      </c>
      <c r="L2453" s="10">
        <v>0</v>
      </c>
      <c r="M2453" s="10">
        <v>28.48</v>
      </c>
      <c r="N2453" s="11">
        <v>-28.48</v>
      </c>
      <c r="O2453" s="24">
        <v>-1</v>
      </c>
      <c r="P2453" s="10">
        <v>28.48</v>
      </c>
      <c r="Q2453" s="10">
        <v>0</v>
      </c>
      <c r="R2453" s="10">
        <v>28.48</v>
      </c>
      <c r="S2453" s="11">
        <v>-28.48</v>
      </c>
      <c r="T2453" s="24">
        <v>-1</v>
      </c>
    </row>
    <row r="2454" spans="1:20" hidden="1" outlineLevel="4" collapsed="1" x14ac:dyDescent="0.35">
      <c r="A2454" s="14" t="s">
        <v>3</v>
      </c>
      <c r="B2454" s="14" t="s">
        <v>3</v>
      </c>
      <c r="C2454" s="13" t="s">
        <v>3</v>
      </c>
      <c r="D2454" s="12" t="s">
        <v>3</v>
      </c>
      <c r="E2454" s="12" t="s">
        <v>3</v>
      </c>
      <c r="F2454" s="96"/>
      <c r="G2454" s="86"/>
      <c r="H2454" s="10">
        <v>0</v>
      </c>
      <c r="I2454" s="10">
        <v>0</v>
      </c>
      <c r="J2454" s="10">
        <v>0</v>
      </c>
      <c r="K2454" s="10">
        <v>10.68</v>
      </c>
      <c r="L2454" s="10">
        <v>0</v>
      </c>
      <c r="M2454" s="10">
        <v>10.68</v>
      </c>
      <c r="N2454" s="11">
        <v>-10.68</v>
      </c>
      <c r="O2454" s="24">
        <v>-1</v>
      </c>
      <c r="P2454" s="10">
        <v>10.68</v>
      </c>
      <c r="Q2454" s="10">
        <v>0</v>
      </c>
      <c r="R2454" s="10">
        <v>10.68</v>
      </c>
      <c r="S2454" s="11">
        <v>-10.68</v>
      </c>
      <c r="T2454" s="24">
        <v>-1</v>
      </c>
    </row>
    <row r="2455" spans="1:20" hidden="1" outlineLevel="4" collapsed="1" x14ac:dyDescent="0.35">
      <c r="A2455" s="14" t="s">
        <v>3</v>
      </c>
      <c r="B2455" s="14" t="s">
        <v>3</v>
      </c>
      <c r="C2455" s="13" t="s">
        <v>3</v>
      </c>
      <c r="D2455" s="12" t="s">
        <v>3</v>
      </c>
      <c r="E2455" s="12" t="s">
        <v>3</v>
      </c>
      <c r="F2455" s="96"/>
      <c r="G2455" s="86"/>
      <c r="H2455" s="10">
        <v>0</v>
      </c>
      <c r="I2455" s="10">
        <v>0</v>
      </c>
      <c r="J2455" s="10">
        <v>0</v>
      </c>
      <c r="K2455" s="10">
        <v>3.56</v>
      </c>
      <c r="L2455" s="10">
        <v>0</v>
      </c>
      <c r="M2455" s="10">
        <v>3.56</v>
      </c>
      <c r="N2455" s="11">
        <v>-3.56</v>
      </c>
      <c r="O2455" s="24">
        <v>-1</v>
      </c>
      <c r="P2455" s="10">
        <v>3.56</v>
      </c>
      <c r="Q2455" s="10">
        <v>0</v>
      </c>
      <c r="R2455" s="10">
        <v>3.56</v>
      </c>
      <c r="S2455" s="11">
        <v>-3.56</v>
      </c>
      <c r="T2455" s="24">
        <v>-1</v>
      </c>
    </row>
    <row r="2456" spans="1:20" hidden="1" outlineLevel="4" collapsed="1" x14ac:dyDescent="0.35">
      <c r="A2456" s="14" t="s">
        <v>3</v>
      </c>
      <c r="B2456" s="14" t="s">
        <v>3</v>
      </c>
      <c r="C2456" s="13" t="s">
        <v>3</v>
      </c>
      <c r="D2456" s="12" t="s">
        <v>3</v>
      </c>
      <c r="E2456" s="12" t="s">
        <v>3</v>
      </c>
      <c r="F2456" s="96"/>
      <c r="G2456" s="86"/>
      <c r="H2456" s="10">
        <v>0</v>
      </c>
      <c r="I2456" s="10">
        <v>0</v>
      </c>
      <c r="J2456" s="10">
        <v>0</v>
      </c>
      <c r="K2456" s="10">
        <v>24.92</v>
      </c>
      <c r="L2456" s="10">
        <v>0</v>
      </c>
      <c r="M2456" s="10">
        <v>24.92</v>
      </c>
      <c r="N2456" s="11">
        <v>-24.92</v>
      </c>
      <c r="O2456" s="24">
        <v>-1</v>
      </c>
      <c r="P2456" s="10">
        <v>24.92</v>
      </c>
      <c r="Q2456" s="10">
        <v>0</v>
      </c>
      <c r="R2456" s="10">
        <v>24.92</v>
      </c>
      <c r="S2456" s="11">
        <v>-24.92</v>
      </c>
      <c r="T2456" s="24">
        <v>-1</v>
      </c>
    </row>
    <row r="2457" spans="1:20" hidden="1" outlineLevel="4" collapsed="1" x14ac:dyDescent="0.35">
      <c r="A2457" s="14" t="s">
        <v>3</v>
      </c>
      <c r="B2457" s="14" t="s">
        <v>3</v>
      </c>
      <c r="C2457" s="13" t="s">
        <v>3</v>
      </c>
      <c r="D2457" s="12" t="s">
        <v>3</v>
      </c>
      <c r="E2457" s="12" t="s">
        <v>3</v>
      </c>
      <c r="F2457" s="96"/>
      <c r="G2457" s="86"/>
      <c r="H2457" s="10">
        <v>0</v>
      </c>
      <c r="I2457" s="10">
        <v>0</v>
      </c>
      <c r="J2457" s="10">
        <v>0</v>
      </c>
      <c r="K2457" s="10">
        <v>3.56</v>
      </c>
      <c r="L2457" s="10">
        <v>0</v>
      </c>
      <c r="M2457" s="10">
        <v>3.56</v>
      </c>
      <c r="N2457" s="11">
        <v>-3.56</v>
      </c>
      <c r="O2457" s="24">
        <v>-1</v>
      </c>
      <c r="P2457" s="10">
        <v>3.56</v>
      </c>
      <c r="Q2457" s="10">
        <v>0</v>
      </c>
      <c r="R2457" s="10">
        <v>3.56</v>
      </c>
      <c r="S2457" s="11">
        <v>-3.56</v>
      </c>
      <c r="T2457" s="24">
        <v>-1</v>
      </c>
    </row>
    <row r="2458" spans="1:20" hidden="1" outlineLevel="4" collapsed="1" x14ac:dyDescent="0.35">
      <c r="A2458" s="14" t="s">
        <v>3</v>
      </c>
      <c r="B2458" s="14" t="s">
        <v>3</v>
      </c>
      <c r="C2458" s="13" t="s">
        <v>3</v>
      </c>
      <c r="D2458" s="12" t="s">
        <v>3</v>
      </c>
      <c r="E2458" s="12" t="s">
        <v>3</v>
      </c>
      <c r="F2458" s="96"/>
      <c r="G2458" s="86"/>
      <c r="H2458" s="10">
        <v>0</v>
      </c>
      <c r="I2458" s="10">
        <v>0</v>
      </c>
      <c r="J2458" s="10">
        <v>0</v>
      </c>
      <c r="K2458" s="10">
        <v>10.68</v>
      </c>
      <c r="L2458" s="10">
        <v>0</v>
      </c>
      <c r="M2458" s="10">
        <v>10.68</v>
      </c>
      <c r="N2458" s="11">
        <v>-10.68</v>
      </c>
      <c r="O2458" s="24">
        <v>-1</v>
      </c>
      <c r="P2458" s="10">
        <v>10.68</v>
      </c>
      <c r="Q2458" s="10">
        <v>0</v>
      </c>
      <c r="R2458" s="10">
        <v>10.68</v>
      </c>
      <c r="S2458" s="11">
        <v>-10.68</v>
      </c>
      <c r="T2458" s="24">
        <v>-1</v>
      </c>
    </row>
    <row r="2459" spans="1:20" hidden="1" outlineLevel="4" collapsed="1" x14ac:dyDescent="0.35">
      <c r="A2459" s="14" t="s">
        <v>3</v>
      </c>
      <c r="B2459" s="14" t="s">
        <v>3</v>
      </c>
      <c r="C2459" s="13" t="s">
        <v>3</v>
      </c>
      <c r="D2459" s="12" t="s">
        <v>3</v>
      </c>
      <c r="E2459" s="12" t="s">
        <v>3</v>
      </c>
      <c r="F2459" s="96"/>
      <c r="G2459" s="86"/>
      <c r="H2459" s="10">
        <v>0</v>
      </c>
      <c r="I2459" s="10">
        <v>0</v>
      </c>
      <c r="J2459" s="10">
        <v>0</v>
      </c>
      <c r="K2459" s="10">
        <v>7.12</v>
      </c>
      <c r="L2459" s="10">
        <v>0</v>
      </c>
      <c r="M2459" s="10">
        <v>7.12</v>
      </c>
      <c r="N2459" s="11">
        <v>-7.12</v>
      </c>
      <c r="O2459" s="24">
        <v>-1</v>
      </c>
      <c r="P2459" s="10">
        <v>7.12</v>
      </c>
      <c r="Q2459" s="10">
        <v>0</v>
      </c>
      <c r="R2459" s="10">
        <v>7.12</v>
      </c>
      <c r="S2459" s="11">
        <v>-7.12</v>
      </c>
      <c r="T2459" s="24">
        <v>-1</v>
      </c>
    </row>
    <row r="2460" spans="1:20" hidden="1" outlineLevel="4" collapsed="1" x14ac:dyDescent="0.35">
      <c r="A2460" s="14" t="s">
        <v>3</v>
      </c>
      <c r="B2460" s="14" t="s">
        <v>3</v>
      </c>
      <c r="C2460" s="13" t="s">
        <v>3</v>
      </c>
      <c r="D2460" s="12" t="s">
        <v>3</v>
      </c>
      <c r="E2460" s="12" t="s">
        <v>3</v>
      </c>
      <c r="F2460" s="96"/>
      <c r="G2460" s="86"/>
      <c r="H2460" s="10">
        <v>0</v>
      </c>
      <c r="I2460" s="10">
        <v>0</v>
      </c>
      <c r="J2460" s="10">
        <v>0</v>
      </c>
      <c r="K2460" s="10">
        <v>7.12</v>
      </c>
      <c r="L2460" s="10">
        <v>0</v>
      </c>
      <c r="M2460" s="10">
        <v>7.12</v>
      </c>
      <c r="N2460" s="11">
        <v>-7.12</v>
      </c>
      <c r="O2460" s="24">
        <v>-1</v>
      </c>
      <c r="P2460" s="10">
        <v>7.12</v>
      </c>
      <c r="Q2460" s="10">
        <v>0</v>
      </c>
      <c r="R2460" s="10">
        <v>7.12</v>
      </c>
      <c r="S2460" s="11">
        <v>-7.12</v>
      </c>
      <c r="T2460" s="24">
        <v>-1</v>
      </c>
    </row>
    <row r="2461" spans="1:20" hidden="1" outlineLevel="4" collapsed="1" x14ac:dyDescent="0.35">
      <c r="A2461" s="14" t="s">
        <v>3</v>
      </c>
      <c r="B2461" s="14" t="s">
        <v>3</v>
      </c>
      <c r="C2461" s="13" t="s">
        <v>3</v>
      </c>
      <c r="D2461" s="12" t="s">
        <v>3</v>
      </c>
      <c r="E2461" s="12" t="s">
        <v>3</v>
      </c>
      <c r="F2461" s="96"/>
      <c r="G2461" s="86"/>
      <c r="H2461" s="10">
        <v>0</v>
      </c>
      <c r="I2461" s="10">
        <v>0</v>
      </c>
      <c r="J2461" s="10">
        <v>0</v>
      </c>
      <c r="K2461" s="10">
        <v>10.68</v>
      </c>
      <c r="L2461" s="10">
        <v>0</v>
      </c>
      <c r="M2461" s="10">
        <v>10.68</v>
      </c>
      <c r="N2461" s="11">
        <v>-10.68</v>
      </c>
      <c r="O2461" s="24">
        <v>-1</v>
      </c>
      <c r="P2461" s="10">
        <v>10.68</v>
      </c>
      <c r="Q2461" s="10">
        <v>0</v>
      </c>
      <c r="R2461" s="10">
        <v>10.68</v>
      </c>
      <c r="S2461" s="11">
        <v>-10.68</v>
      </c>
      <c r="T2461" s="24">
        <v>-1</v>
      </c>
    </row>
    <row r="2462" spans="1:20" hidden="1" outlineLevel="4" collapsed="1" x14ac:dyDescent="0.35">
      <c r="A2462" s="14" t="s">
        <v>3</v>
      </c>
      <c r="B2462" s="14" t="s">
        <v>3</v>
      </c>
      <c r="C2462" s="13" t="s">
        <v>3</v>
      </c>
      <c r="D2462" s="12" t="s">
        <v>3</v>
      </c>
      <c r="E2462" s="12" t="s">
        <v>3</v>
      </c>
      <c r="F2462" s="96"/>
      <c r="G2462" s="86"/>
      <c r="H2462" s="10">
        <v>0</v>
      </c>
      <c r="I2462" s="10">
        <v>0</v>
      </c>
      <c r="J2462" s="10">
        <v>0</v>
      </c>
      <c r="K2462" s="10">
        <v>7.12</v>
      </c>
      <c r="L2462" s="10">
        <v>0</v>
      </c>
      <c r="M2462" s="10">
        <v>7.12</v>
      </c>
      <c r="N2462" s="11">
        <v>-7.12</v>
      </c>
      <c r="O2462" s="24">
        <v>-1</v>
      </c>
      <c r="P2462" s="10">
        <v>7.12</v>
      </c>
      <c r="Q2462" s="10">
        <v>0</v>
      </c>
      <c r="R2462" s="10">
        <v>7.12</v>
      </c>
      <c r="S2462" s="11">
        <v>-7.12</v>
      </c>
      <c r="T2462" s="24">
        <v>-1</v>
      </c>
    </row>
    <row r="2463" spans="1:20" hidden="1" outlineLevel="4" collapsed="1" x14ac:dyDescent="0.35">
      <c r="A2463" s="14" t="s">
        <v>3</v>
      </c>
      <c r="B2463" s="14" t="s">
        <v>3</v>
      </c>
      <c r="C2463" s="13" t="s">
        <v>3</v>
      </c>
      <c r="D2463" s="12" t="s">
        <v>3</v>
      </c>
      <c r="E2463" s="12" t="s">
        <v>3</v>
      </c>
      <c r="F2463" s="96"/>
      <c r="G2463" s="86"/>
      <c r="H2463" s="10">
        <v>0</v>
      </c>
      <c r="I2463" s="10">
        <v>0</v>
      </c>
      <c r="J2463" s="10">
        <v>0</v>
      </c>
      <c r="K2463" s="10">
        <v>3.56</v>
      </c>
      <c r="L2463" s="10">
        <v>0</v>
      </c>
      <c r="M2463" s="10">
        <v>3.56</v>
      </c>
      <c r="N2463" s="11">
        <v>-3.56</v>
      </c>
      <c r="O2463" s="24">
        <v>-1</v>
      </c>
      <c r="P2463" s="10">
        <v>3.56</v>
      </c>
      <c r="Q2463" s="10">
        <v>0</v>
      </c>
      <c r="R2463" s="10">
        <v>3.56</v>
      </c>
      <c r="S2463" s="11">
        <v>-3.56</v>
      </c>
      <c r="T2463" s="24">
        <v>-1</v>
      </c>
    </row>
    <row r="2464" spans="1:20" hidden="1" outlineLevel="4" collapsed="1" x14ac:dyDescent="0.35">
      <c r="A2464" s="14" t="s">
        <v>3</v>
      </c>
      <c r="B2464" s="14" t="s">
        <v>3</v>
      </c>
      <c r="C2464" s="13" t="s">
        <v>3</v>
      </c>
      <c r="D2464" s="12" t="s">
        <v>3</v>
      </c>
      <c r="E2464" s="12" t="s">
        <v>3</v>
      </c>
      <c r="F2464" s="96"/>
      <c r="G2464" s="86"/>
      <c r="H2464" s="10">
        <v>0</v>
      </c>
      <c r="I2464" s="10">
        <v>0</v>
      </c>
      <c r="J2464" s="10">
        <v>0</v>
      </c>
      <c r="K2464" s="10">
        <v>7.12</v>
      </c>
      <c r="L2464" s="10">
        <v>0</v>
      </c>
      <c r="M2464" s="10">
        <v>7.12</v>
      </c>
      <c r="N2464" s="11">
        <v>-7.12</v>
      </c>
      <c r="O2464" s="24">
        <v>-1</v>
      </c>
      <c r="P2464" s="10">
        <v>7.12</v>
      </c>
      <c r="Q2464" s="10">
        <v>0</v>
      </c>
      <c r="R2464" s="10">
        <v>7.12</v>
      </c>
      <c r="S2464" s="11">
        <v>-7.12</v>
      </c>
      <c r="T2464" s="24">
        <v>-1</v>
      </c>
    </row>
    <row r="2465" spans="1:20" hidden="1" outlineLevel="4" collapsed="1" x14ac:dyDescent="0.35">
      <c r="A2465" s="14" t="s">
        <v>3</v>
      </c>
      <c r="B2465" s="14" t="s">
        <v>3</v>
      </c>
      <c r="C2465" s="13" t="s">
        <v>3</v>
      </c>
      <c r="D2465" s="12" t="s">
        <v>3</v>
      </c>
      <c r="E2465" s="12" t="s">
        <v>3</v>
      </c>
      <c r="F2465" s="96"/>
      <c r="G2465" s="86"/>
      <c r="H2465" s="10">
        <v>0</v>
      </c>
      <c r="I2465" s="10">
        <v>0</v>
      </c>
      <c r="J2465" s="10">
        <v>0</v>
      </c>
      <c r="K2465" s="11">
        <v>-4.9800000000000004</v>
      </c>
      <c r="L2465" s="10">
        <v>0</v>
      </c>
      <c r="M2465" s="11">
        <v>-4.9800000000000004</v>
      </c>
      <c r="N2465" s="10">
        <v>4.9800000000000004</v>
      </c>
      <c r="O2465" s="24">
        <v>-1</v>
      </c>
      <c r="P2465" s="11">
        <v>-4.9800000000000004</v>
      </c>
      <c r="Q2465" s="10">
        <v>0</v>
      </c>
      <c r="R2465" s="11">
        <v>-4.9800000000000004</v>
      </c>
      <c r="S2465" s="10">
        <v>4.9800000000000004</v>
      </c>
      <c r="T2465" s="24">
        <v>-1</v>
      </c>
    </row>
    <row r="2466" spans="1:20" hidden="1" outlineLevel="4" collapsed="1" x14ac:dyDescent="0.35">
      <c r="A2466" s="14" t="s">
        <v>3</v>
      </c>
      <c r="B2466" s="14" t="s">
        <v>3</v>
      </c>
      <c r="C2466" s="13" t="s">
        <v>3</v>
      </c>
      <c r="D2466" s="12" t="s">
        <v>3</v>
      </c>
      <c r="E2466" s="12" t="s">
        <v>3</v>
      </c>
      <c r="F2466" s="96"/>
      <c r="G2466" s="86"/>
      <c r="H2466" s="10">
        <v>0</v>
      </c>
      <c r="I2466" s="10">
        <v>0</v>
      </c>
      <c r="J2466" s="10">
        <v>0</v>
      </c>
      <c r="K2466" s="10">
        <v>3.56</v>
      </c>
      <c r="L2466" s="10">
        <v>0</v>
      </c>
      <c r="M2466" s="10">
        <v>3.56</v>
      </c>
      <c r="N2466" s="11">
        <v>-3.56</v>
      </c>
      <c r="O2466" s="24">
        <v>-1</v>
      </c>
      <c r="P2466" s="10">
        <v>3.56</v>
      </c>
      <c r="Q2466" s="10">
        <v>0</v>
      </c>
      <c r="R2466" s="10">
        <v>3.56</v>
      </c>
      <c r="S2466" s="11">
        <v>-3.56</v>
      </c>
      <c r="T2466" s="24">
        <v>-1</v>
      </c>
    </row>
    <row r="2467" spans="1:20" hidden="1" outlineLevel="4" collapsed="1" x14ac:dyDescent="0.35">
      <c r="A2467" s="14" t="s">
        <v>3</v>
      </c>
      <c r="B2467" s="14" t="s">
        <v>3</v>
      </c>
      <c r="C2467" s="13" t="s">
        <v>3</v>
      </c>
      <c r="D2467" s="12" t="s">
        <v>3</v>
      </c>
      <c r="E2467" s="12" t="s">
        <v>3</v>
      </c>
      <c r="F2467" s="96"/>
      <c r="G2467" s="86"/>
      <c r="H2467" s="10">
        <v>0</v>
      </c>
      <c r="I2467" s="10">
        <v>0</v>
      </c>
      <c r="J2467" s="10">
        <v>0</v>
      </c>
      <c r="K2467" s="10">
        <v>14.24</v>
      </c>
      <c r="L2467" s="10">
        <v>0</v>
      </c>
      <c r="M2467" s="10">
        <v>14.24</v>
      </c>
      <c r="N2467" s="11">
        <v>-14.24</v>
      </c>
      <c r="O2467" s="24">
        <v>-1</v>
      </c>
      <c r="P2467" s="10">
        <v>14.24</v>
      </c>
      <c r="Q2467" s="10">
        <v>0</v>
      </c>
      <c r="R2467" s="10">
        <v>14.24</v>
      </c>
      <c r="S2467" s="11">
        <v>-14.24</v>
      </c>
      <c r="T2467" s="24">
        <v>-1</v>
      </c>
    </row>
    <row r="2468" spans="1:20" hidden="1" outlineLevel="4" collapsed="1" x14ac:dyDescent="0.35">
      <c r="A2468" s="14" t="s">
        <v>3</v>
      </c>
      <c r="B2468" s="14" t="s">
        <v>3</v>
      </c>
      <c r="C2468" s="13" t="s">
        <v>3</v>
      </c>
      <c r="D2468" s="12" t="s">
        <v>3</v>
      </c>
      <c r="E2468" s="12" t="s">
        <v>3</v>
      </c>
      <c r="F2468" s="96"/>
      <c r="G2468" s="86"/>
      <c r="H2468" s="10">
        <v>0</v>
      </c>
      <c r="I2468" s="10">
        <v>0</v>
      </c>
      <c r="J2468" s="10">
        <v>0</v>
      </c>
      <c r="K2468" s="10">
        <v>3.56</v>
      </c>
      <c r="L2468" s="10">
        <v>0</v>
      </c>
      <c r="M2468" s="10">
        <v>3.56</v>
      </c>
      <c r="N2468" s="11">
        <v>-3.56</v>
      </c>
      <c r="O2468" s="24">
        <v>-1</v>
      </c>
      <c r="P2468" s="10">
        <v>3.56</v>
      </c>
      <c r="Q2468" s="10">
        <v>0</v>
      </c>
      <c r="R2468" s="10">
        <v>3.56</v>
      </c>
      <c r="S2468" s="11">
        <v>-3.56</v>
      </c>
      <c r="T2468" s="24">
        <v>-1</v>
      </c>
    </row>
    <row r="2469" spans="1:20" hidden="1" outlineLevel="4" collapsed="1" x14ac:dyDescent="0.35">
      <c r="A2469" s="14" t="s">
        <v>3</v>
      </c>
      <c r="B2469" s="14" t="s">
        <v>3</v>
      </c>
      <c r="C2469" s="13" t="s">
        <v>3</v>
      </c>
      <c r="D2469" s="12" t="s">
        <v>3</v>
      </c>
      <c r="E2469" s="12" t="s">
        <v>3</v>
      </c>
      <c r="F2469" s="96"/>
      <c r="G2469" s="86"/>
      <c r="H2469" s="10">
        <v>0</v>
      </c>
      <c r="I2469" s="10">
        <v>0</v>
      </c>
      <c r="J2469" s="10">
        <v>0</v>
      </c>
      <c r="K2469" s="10">
        <v>3.56</v>
      </c>
      <c r="L2469" s="10">
        <v>0</v>
      </c>
      <c r="M2469" s="10">
        <v>3.56</v>
      </c>
      <c r="N2469" s="11">
        <v>-3.56</v>
      </c>
      <c r="O2469" s="24">
        <v>-1</v>
      </c>
      <c r="P2469" s="10">
        <v>3.56</v>
      </c>
      <c r="Q2469" s="10">
        <v>0</v>
      </c>
      <c r="R2469" s="10">
        <v>3.56</v>
      </c>
      <c r="S2469" s="11">
        <v>-3.56</v>
      </c>
      <c r="T2469" s="24">
        <v>-1</v>
      </c>
    </row>
    <row r="2470" spans="1:20" hidden="1" outlineLevel="4" collapsed="1" x14ac:dyDescent="0.35">
      <c r="A2470" s="14" t="s">
        <v>3</v>
      </c>
      <c r="B2470" s="14" t="s">
        <v>3</v>
      </c>
      <c r="C2470" s="13" t="s">
        <v>3</v>
      </c>
      <c r="D2470" s="12" t="s">
        <v>3</v>
      </c>
      <c r="E2470" s="12" t="s">
        <v>3</v>
      </c>
      <c r="F2470" s="96"/>
      <c r="G2470" s="86"/>
      <c r="H2470" s="10">
        <v>0</v>
      </c>
      <c r="I2470" s="10">
        <v>0</v>
      </c>
      <c r="J2470" s="10">
        <v>0</v>
      </c>
      <c r="K2470" s="10">
        <v>3.56</v>
      </c>
      <c r="L2470" s="10">
        <v>0</v>
      </c>
      <c r="M2470" s="10">
        <v>3.56</v>
      </c>
      <c r="N2470" s="11">
        <v>-3.56</v>
      </c>
      <c r="O2470" s="24">
        <v>-1</v>
      </c>
      <c r="P2470" s="10">
        <v>3.56</v>
      </c>
      <c r="Q2470" s="10">
        <v>0</v>
      </c>
      <c r="R2470" s="10">
        <v>3.56</v>
      </c>
      <c r="S2470" s="11">
        <v>-3.56</v>
      </c>
      <c r="T2470" s="24">
        <v>-1</v>
      </c>
    </row>
    <row r="2471" spans="1:20" hidden="1" outlineLevel="4" collapsed="1" x14ac:dyDescent="0.35">
      <c r="A2471" s="14" t="s">
        <v>3</v>
      </c>
      <c r="B2471" s="14" t="s">
        <v>3</v>
      </c>
      <c r="C2471" s="13" t="s">
        <v>3</v>
      </c>
      <c r="D2471" s="12" t="s">
        <v>3</v>
      </c>
      <c r="E2471" s="12" t="s">
        <v>3</v>
      </c>
      <c r="F2471" s="96"/>
      <c r="G2471" s="86"/>
      <c r="H2471" s="10">
        <v>0</v>
      </c>
      <c r="I2471" s="10">
        <v>0</v>
      </c>
      <c r="J2471" s="10">
        <v>0</v>
      </c>
      <c r="K2471" s="10">
        <v>10.68</v>
      </c>
      <c r="L2471" s="10">
        <v>0</v>
      </c>
      <c r="M2471" s="10">
        <v>10.68</v>
      </c>
      <c r="N2471" s="11">
        <v>-10.68</v>
      </c>
      <c r="O2471" s="24">
        <v>-1</v>
      </c>
      <c r="P2471" s="10">
        <v>10.68</v>
      </c>
      <c r="Q2471" s="10">
        <v>0</v>
      </c>
      <c r="R2471" s="10">
        <v>10.68</v>
      </c>
      <c r="S2471" s="11">
        <v>-10.68</v>
      </c>
      <c r="T2471" s="24">
        <v>-1</v>
      </c>
    </row>
    <row r="2472" spans="1:20" hidden="1" outlineLevel="4" collapsed="1" x14ac:dyDescent="0.35">
      <c r="A2472" s="14" t="s">
        <v>3</v>
      </c>
      <c r="B2472" s="14" t="s">
        <v>3</v>
      </c>
      <c r="C2472" s="13" t="s">
        <v>3</v>
      </c>
      <c r="D2472" s="12" t="s">
        <v>3</v>
      </c>
      <c r="E2472" s="12" t="s">
        <v>3</v>
      </c>
      <c r="F2472" s="96" t="s">
        <v>122</v>
      </c>
      <c r="G2472" s="86"/>
      <c r="H2472" s="10">
        <v>0</v>
      </c>
      <c r="I2472" s="10">
        <v>0</v>
      </c>
      <c r="J2472" s="10">
        <v>0</v>
      </c>
      <c r="K2472" s="10">
        <v>4.9800000000000004</v>
      </c>
      <c r="L2472" s="10">
        <v>0</v>
      </c>
      <c r="M2472" s="10">
        <v>4.9800000000000004</v>
      </c>
      <c r="N2472" s="11">
        <v>-4.9800000000000004</v>
      </c>
      <c r="O2472" s="24">
        <v>-1</v>
      </c>
      <c r="P2472" s="10">
        <v>4.9800000000000004</v>
      </c>
      <c r="Q2472" s="10">
        <v>0</v>
      </c>
      <c r="R2472" s="10">
        <v>4.9800000000000004</v>
      </c>
      <c r="S2472" s="11">
        <v>-4.9800000000000004</v>
      </c>
      <c r="T2472" s="24">
        <v>-1</v>
      </c>
    </row>
    <row r="2473" spans="1:20" hidden="1" outlineLevel="2" collapsed="1" x14ac:dyDescent="0.35">
      <c r="A2473" s="14" t="s">
        <v>3</v>
      </c>
      <c r="B2473" s="14" t="s">
        <v>3</v>
      </c>
      <c r="C2473" s="13" t="s">
        <v>3</v>
      </c>
      <c r="D2473" s="94" t="s">
        <v>420</v>
      </c>
      <c r="E2473" s="86"/>
      <c r="F2473" s="86"/>
      <c r="G2473" s="86"/>
      <c r="H2473" s="16">
        <v>27715</v>
      </c>
      <c r="I2473" s="16">
        <v>0</v>
      </c>
      <c r="J2473" s="16">
        <v>27715</v>
      </c>
      <c r="K2473" s="16">
        <v>21537.599999999999</v>
      </c>
      <c r="L2473" s="16">
        <v>0</v>
      </c>
      <c r="M2473" s="16">
        <v>21537.599999999999</v>
      </c>
      <c r="N2473" s="16">
        <v>6177.4</v>
      </c>
      <c r="O2473" s="17">
        <v>0.77710986830236339</v>
      </c>
      <c r="P2473" s="16">
        <v>43867.199999999997</v>
      </c>
      <c r="Q2473" s="16">
        <v>0</v>
      </c>
      <c r="R2473" s="16">
        <v>43867.199999999997</v>
      </c>
      <c r="S2473" s="18">
        <v>-16152.2</v>
      </c>
      <c r="T2473" s="15">
        <v>1.5827963196824824</v>
      </c>
    </row>
    <row r="2474" spans="1:20" hidden="1" outlineLevel="3" collapsed="1" x14ac:dyDescent="0.35">
      <c r="A2474" s="14" t="s">
        <v>3</v>
      </c>
      <c r="B2474" s="14" t="s">
        <v>3</v>
      </c>
      <c r="C2474" s="13" t="s">
        <v>3</v>
      </c>
      <c r="D2474" s="12" t="s">
        <v>3</v>
      </c>
      <c r="E2474" s="96" t="s">
        <v>419</v>
      </c>
      <c r="F2474" s="86"/>
      <c r="G2474" s="86"/>
      <c r="H2474" s="16">
        <v>27715</v>
      </c>
      <c r="I2474" s="16">
        <v>0</v>
      </c>
      <c r="J2474" s="16">
        <v>27715</v>
      </c>
      <c r="K2474" s="16">
        <v>21537.599999999999</v>
      </c>
      <c r="L2474" s="16">
        <v>0</v>
      </c>
      <c r="M2474" s="16">
        <v>21537.599999999999</v>
      </c>
      <c r="N2474" s="16">
        <v>6177.4</v>
      </c>
      <c r="O2474" s="17">
        <v>0.77710986830236339</v>
      </c>
      <c r="P2474" s="16">
        <v>43867.199999999997</v>
      </c>
      <c r="Q2474" s="16">
        <v>0</v>
      </c>
      <c r="R2474" s="16">
        <v>43867.199999999997</v>
      </c>
      <c r="S2474" s="18">
        <v>-16152.2</v>
      </c>
      <c r="T2474" s="15">
        <v>1.5827963196824824</v>
      </c>
    </row>
    <row r="2475" spans="1:20" hidden="1" outlineLevel="4" collapsed="1" x14ac:dyDescent="0.35">
      <c r="A2475" s="14" t="s">
        <v>3</v>
      </c>
      <c r="B2475" s="14" t="s">
        <v>3</v>
      </c>
      <c r="C2475" s="13" t="s">
        <v>3</v>
      </c>
      <c r="D2475" s="12" t="s">
        <v>3</v>
      </c>
      <c r="E2475" s="12" t="s">
        <v>3</v>
      </c>
      <c r="F2475" s="96"/>
      <c r="G2475" s="86"/>
      <c r="H2475" s="10">
        <v>0</v>
      </c>
      <c r="I2475" s="10">
        <v>0</v>
      </c>
      <c r="J2475" s="10">
        <v>0</v>
      </c>
      <c r="K2475" s="10">
        <v>96</v>
      </c>
      <c r="L2475" s="10">
        <v>0</v>
      </c>
      <c r="M2475" s="10">
        <v>96</v>
      </c>
      <c r="N2475" s="11">
        <v>-96</v>
      </c>
      <c r="O2475" s="24">
        <v>-1</v>
      </c>
      <c r="P2475" s="10">
        <v>672</v>
      </c>
      <c r="Q2475" s="10">
        <v>0</v>
      </c>
      <c r="R2475" s="10">
        <v>672</v>
      </c>
      <c r="S2475" s="11">
        <v>-672</v>
      </c>
      <c r="T2475" s="24">
        <v>-1</v>
      </c>
    </row>
    <row r="2476" spans="1:20" hidden="1" outlineLevel="4" collapsed="1" x14ac:dyDescent="0.35">
      <c r="A2476" s="14" t="s">
        <v>3</v>
      </c>
      <c r="B2476" s="14" t="s">
        <v>3</v>
      </c>
      <c r="C2476" s="13" t="s">
        <v>3</v>
      </c>
      <c r="D2476" s="12" t="s">
        <v>3</v>
      </c>
      <c r="E2476" s="12" t="s">
        <v>3</v>
      </c>
      <c r="F2476" s="96"/>
      <c r="G2476" s="86"/>
      <c r="H2476" s="10">
        <v>0</v>
      </c>
      <c r="I2476" s="10">
        <v>0</v>
      </c>
      <c r="J2476" s="10">
        <v>0</v>
      </c>
      <c r="K2476" s="10">
        <v>72</v>
      </c>
      <c r="L2476" s="10">
        <v>0</v>
      </c>
      <c r="M2476" s="10">
        <v>72</v>
      </c>
      <c r="N2476" s="11">
        <v>-72</v>
      </c>
      <c r="O2476" s="24">
        <v>-1</v>
      </c>
      <c r="P2476" s="10">
        <v>144</v>
      </c>
      <c r="Q2476" s="10">
        <v>0</v>
      </c>
      <c r="R2476" s="10">
        <v>144</v>
      </c>
      <c r="S2476" s="11">
        <v>-144</v>
      </c>
      <c r="T2476" s="24">
        <v>-1</v>
      </c>
    </row>
    <row r="2477" spans="1:20" hidden="1" outlineLevel="4" collapsed="1" x14ac:dyDescent="0.35">
      <c r="A2477" s="14" t="s">
        <v>3</v>
      </c>
      <c r="B2477" s="14" t="s">
        <v>3</v>
      </c>
      <c r="C2477" s="13" t="s">
        <v>3</v>
      </c>
      <c r="D2477" s="12" t="s">
        <v>3</v>
      </c>
      <c r="E2477" s="12" t="s">
        <v>3</v>
      </c>
      <c r="F2477" s="96"/>
      <c r="G2477" s="86"/>
      <c r="H2477" s="10">
        <v>1536</v>
      </c>
      <c r="I2477" s="10">
        <v>0</v>
      </c>
      <c r="J2477" s="10">
        <v>1536</v>
      </c>
      <c r="K2477" s="10">
        <v>0</v>
      </c>
      <c r="L2477" s="10">
        <v>0</v>
      </c>
      <c r="M2477" s="10">
        <v>0</v>
      </c>
      <c r="N2477" s="10">
        <v>1536</v>
      </c>
      <c r="O2477" s="9">
        <v>0</v>
      </c>
      <c r="P2477" s="10">
        <v>0</v>
      </c>
      <c r="Q2477" s="10">
        <v>0</v>
      </c>
      <c r="R2477" s="10">
        <v>0</v>
      </c>
      <c r="S2477" s="10">
        <v>1536</v>
      </c>
      <c r="T2477" s="9">
        <v>0</v>
      </c>
    </row>
    <row r="2478" spans="1:20" hidden="1" outlineLevel="4" collapsed="1" x14ac:dyDescent="0.35">
      <c r="A2478" s="14" t="s">
        <v>3</v>
      </c>
      <c r="B2478" s="14" t="s">
        <v>3</v>
      </c>
      <c r="C2478" s="13" t="s">
        <v>3</v>
      </c>
      <c r="D2478" s="12" t="s">
        <v>3</v>
      </c>
      <c r="E2478" s="12" t="s">
        <v>3</v>
      </c>
      <c r="F2478" s="96"/>
      <c r="G2478" s="86"/>
      <c r="H2478" s="10">
        <v>0</v>
      </c>
      <c r="I2478" s="10">
        <v>0</v>
      </c>
      <c r="J2478" s="10">
        <v>0</v>
      </c>
      <c r="K2478" s="10">
        <v>652</v>
      </c>
      <c r="L2478" s="10">
        <v>0</v>
      </c>
      <c r="M2478" s="10">
        <v>652</v>
      </c>
      <c r="N2478" s="11">
        <v>-652</v>
      </c>
      <c r="O2478" s="24">
        <v>-1</v>
      </c>
      <c r="P2478" s="10">
        <v>652</v>
      </c>
      <c r="Q2478" s="10">
        <v>0</v>
      </c>
      <c r="R2478" s="10">
        <v>652</v>
      </c>
      <c r="S2478" s="11">
        <v>-652</v>
      </c>
      <c r="T2478" s="24">
        <v>-1</v>
      </c>
    </row>
    <row r="2479" spans="1:20" hidden="1" outlineLevel="4" collapsed="1" x14ac:dyDescent="0.35">
      <c r="A2479" s="14" t="s">
        <v>3</v>
      </c>
      <c r="B2479" s="14" t="s">
        <v>3</v>
      </c>
      <c r="C2479" s="13" t="s">
        <v>3</v>
      </c>
      <c r="D2479" s="12" t="s">
        <v>3</v>
      </c>
      <c r="E2479" s="12" t="s">
        <v>3</v>
      </c>
      <c r="F2479" s="96"/>
      <c r="G2479" s="86"/>
      <c r="H2479" s="10">
        <v>1536</v>
      </c>
      <c r="I2479" s="10">
        <v>0</v>
      </c>
      <c r="J2479" s="10">
        <v>1536</v>
      </c>
      <c r="K2479" s="10">
        <v>840</v>
      </c>
      <c r="L2479" s="10">
        <v>0</v>
      </c>
      <c r="M2479" s="10">
        <v>840</v>
      </c>
      <c r="N2479" s="10">
        <v>696</v>
      </c>
      <c r="O2479" s="9">
        <v>0.546875</v>
      </c>
      <c r="P2479" s="10">
        <v>1680</v>
      </c>
      <c r="Q2479" s="10">
        <v>0</v>
      </c>
      <c r="R2479" s="10">
        <v>1680</v>
      </c>
      <c r="S2479" s="11">
        <v>-144</v>
      </c>
      <c r="T2479" s="9">
        <v>1.09375</v>
      </c>
    </row>
    <row r="2480" spans="1:20" hidden="1" outlineLevel="4" collapsed="1" x14ac:dyDescent="0.35">
      <c r="A2480" s="14" t="s">
        <v>3</v>
      </c>
      <c r="B2480" s="14" t="s">
        <v>3</v>
      </c>
      <c r="C2480" s="13" t="s">
        <v>3</v>
      </c>
      <c r="D2480" s="12" t="s">
        <v>3</v>
      </c>
      <c r="E2480" s="12" t="s">
        <v>3</v>
      </c>
      <c r="F2480" s="96"/>
      <c r="G2480" s="86"/>
      <c r="H2480" s="10">
        <v>0</v>
      </c>
      <c r="I2480" s="10">
        <v>0</v>
      </c>
      <c r="J2480" s="10">
        <v>0</v>
      </c>
      <c r="K2480" s="10">
        <v>768</v>
      </c>
      <c r="L2480" s="10">
        <v>0</v>
      </c>
      <c r="M2480" s="10">
        <v>768</v>
      </c>
      <c r="N2480" s="11">
        <v>-768</v>
      </c>
      <c r="O2480" s="24">
        <v>-1</v>
      </c>
      <c r="P2480" s="10">
        <v>1536</v>
      </c>
      <c r="Q2480" s="10">
        <v>0</v>
      </c>
      <c r="R2480" s="10">
        <v>1536</v>
      </c>
      <c r="S2480" s="11">
        <v>-1536</v>
      </c>
      <c r="T2480" s="24">
        <v>-1</v>
      </c>
    </row>
    <row r="2481" spans="1:20" hidden="1" outlineLevel="4" collapsed="1" x14ac:dyDescent="0.35">
      <c r="A2481" s="14" t="s">
        <v>3</v>
      </c>
      <c r="B2481" s="14" t="s">
        <v>3</v>
      </c>
      <c r="C2481" s="13" t="s">
        <v>3</v>
      </c>
      <c r="D2481" s="12" t="s">
        <v>3</v>
      </c>
      <c r="E2481" s="12" t="s">
        <v>3</v>
      </c>
      <c r="F2481" s="96"/>
      <c r="G2481" s="86"/>
      <c r="H2481" s="10">
        <v>1536</v>
      </c>
      <c r="I2481" s="10">
        <v>0</v>
      </c>
      <c r="J2481" s="10">
        <v>1536</v>
      </c>
      <c r="K2481" s="10">
        <v>840</v>
      </c>
      <c r="L2481" s="10">
        <v>0</v>
      </c>
      <c r="M2481" s="10">
        <v>840</v>
      </c>
      <c r="N2481" s="10">
        <v>696</v>
      </c>
      <c r="O2481" s="9">
        <v>0.546875</v>
      </c>
      <c r="P2481" s="10">
        <v>1680</v>
      </c>
      <c r="Q2481" s="10">
        <v>0</v>
      </c>
      <c r="R2481" s="10">
        <v>1680</v>
      </c>
      <c r="S2481" s="11">
        <v>-144</v>
      </c>
      <c r="T2481" s="9">
        <v>1.09375</v>
      </c>
    </row>
    <row r="2482" spans="1:20" hidden="1" outlineLevel="4" collapsed="1" x14ac:dyDescent="0.35">
      <c r="A2482" s="14" t="s">
        <v>3</v>
      </c>
      <c r="B2482" s="14" t="s">
        <v>3</v>
      </c>
      <c r="C2482" s="13" t="s">
        <v>3</v>
      </c>
      <c r="D2482" s="12" t="s">
        <v>3</v>
      </c>
      <c r="E2482" s="12" t="s">
        <v>3</v>
      </c>
      <c r="F2482" s="96"/>
      <c r="G2482" s="86"/>
      <c r="H2482" s="10">
        <v>0</v>
      </c>
      <c r="I2482" s="10">
        <v>0</v>
      </c>
      <c r="J2482" s="10">
        <v>0</v>
      </c>
      <c r="K2482" s="10">
        <v>768</v>
      </c>
      <c r="L2482" s="10">
        <v>0</v>
      </c>
      <c r="M2482" s="10">
        <v>768</v>
      </c>
      <c r="N2482" s="11">
        <v>-768</v>
      </c>
      <c r="O2482" s="24">
        <v>-1</v>
      </c>
      <c r="P2482" s="10">
        <v>1536</v>
      </c>
      <c r="Q2482" s="10">
        <v>0</v>
      </c>
      <c r="R2482" s="10">
        <v>1536</v>
      </c>
      <c r="S2482" s="11">
        <v>-1536</v>
      </c>
      <c r="T2482" s="24">
        <v>-1</v>
      </c>
    </row>
    <row r="2483" spans="1:20" hidden="1" outlineLevel="4" collapsed="1" x14ac:dyDescent="0.35">
      <c r="A2483" s="14" t="s">
        <v>3</v>
      </c>
      <c r="B2483" s="14" t="s">
        <v>3</v>
      </c>
      <c r="C2483" s="13" t="s">
        <v>3</v>
      </c>
      <c r="D2483" s="12" t="s">
        <v>3</v>
      </c>
      <c r="E2483" s="12" t="s">
        <v>3</v>
      </c>
      <c r="F2483" s="96"/>
      <c r="G2483" s="86"/>
      <c r="H2483" s="10">
        <v>1536</v>
      </c>
      <c r="I2483" s="10">
        <v>0</v>
      </c>
      <c r="J2483" s="10">
        <v>1536</v>
      </c>
      <c r="K2483" s="10">
        <v>640</v>
      </c>
      <c r="L2483" s="10">
        <v>0</v>
      </c>
      <c r="M2483" s="10">
        <v>640</v>
      </c>
      <c r="N2483" s="10">
        <v>896</v>
      </c>
      <c r="O2483" s="9">
        <v>0.41666666666666669</v>
      </c>
      <c r="P2483" s="10">
        <v>1408</v>
      </c>
      <c r="Q2483" s="10">
        <v>0</v>
      </c>
      <c r="R2483" s="10">
        <v>1408</v>
      </c>
      <c r="S2483" s="10">
        <v>128</v>
      </c>
      <c r="T2483" s="9">
        <v>0.91666666666666663</v>
      </c>
    </row>
    <row r="2484" spans="1:20" hidden="1" outlineLevel="4" collapsed="1" x14ac:dyDescent="0.35">
      <c r="A2484" s="14" t="s">
        <v>3</v>
      </c>
      <c r="B2484" s="14" t="s">
        <v>3</v>
      </c>
      <c r="C2484" s="13" t="s">
        <v>3</v>
      </c>
      <c r="D2484" s="12" t="s">
        <v>3</v>
      </c>
      <c r="E2484" s="12" t="s">
        <v>3</v>
      </c>
      <c r="F2484" s="96"/>
      <c r="G2484" s="86"/>
      <c r="H2484" s="10">
        <v>0</v>
      </c>
      <c r="I2484" s="10">
        <v>0</v>
      </c>
      <c r="J2484" s="10">
        <v>0</v>
      </c>
      <c r="K2484" s="10">
        <v>700</v>
      </c>
      <c r="L2484" s="10">
        <v>0</v>
      </c>
      <c r="M2484" s="10">
        <v>700</v>
      </c>
      <c r="N2484" s="11">
        <v>-700</v>
      </c>
      <c r="O2484" s="24">
        <v>-1</v>
      </c>
      <c r="P2484" s="10">
        <v>1540</v>
      </c>
      <c r="Q2484" s="10">
        <v>0</v>
      </c>
      <c r="R2484" s="10">
        <v>1540</v>
      </c>
      <c r="S2484" s="11">
        <v>-1540</v>
      </c>
      <c r="T2484" s="24">
        <v>-1</v>
      </c>
    </row>
    <row r="2485" spans="1:20" hidden="1" outlineLevel="4" collapsed="1" x14ac:dyDescent="0.35">
      <c r="A2485" s="14" t="s">
        <v>3</v>
      </c>
      <c r="B2485" s="14" t="s">
        <v>3</v>
      </c>
      <c r="C2485" s="13" t="s">
        <v>3</v>
      </c>
      <c r="D2485" s="12" t="s">
        <v>3</v>
      </c>
      <c r="E2485" s="12" t="s">
        <v>3</v>
      </c>
      <c r="F2485" s="96"/>
      <c r="G2485" s="86"/>
      <c r="H2485" s="10">
        <v>1680</v>
      </c>
      <c r="I2485" s="10">
        <v>0</v>
      </c>
      <c r="J2485" s="10">
        <v>1680</v>
      </c>
      <c r="K2485" s="10">
        <v>840</v>
      </c>
      <c r="L2485" s="10">
        <v>0</v>
      </c>
      <c r="M2485" s="10">
        <v>840</v>
      </c>
      <c r="N2485" s="10">
        <v>840</v>
      </c>
      <c r="O2485" s="9">
        <v>0.5</v>
      </c>
      <c r="P2485" s="10">
        <v>1680</v>
      </c>
      <c r="Q2485" s="10">
        <v>0</v>
      </c>
      <c r="R2485" s="10">
        <v>1680</v>
      </c>
      <c r="S2485" s="10">
        <v>0</v>
      </c>
      <c r="T2485" s="9">
        <v>1</v>
      </c>
    </row>
    <row r="2486" spans="1:20" hidden="1" outlineLevel="4" collapsed="1" x14ac:dyDescent="0.35">
      <c r="A2486" s="14" t="s">
        <v>3</v>
      </c>
      <c r="B2486" s="14" t="s">
        <v>3</v>
      </c>
      <c r="C2486" s="13" t="s">
        <v>3</v>
      </c>
      <c r="D2486" s="12" t="s">
        <v>3</v>
      </c>
      <c r="E2486" s="12" t="s">
        <v>3</v>
      </c>
      <c r="F2486" s="96"/>
      <c r="G2486" s="86"/>
      <c r="H2486" s="10">
        <v>0</v>
      </c>
      <c r="I2486" s="10">
        <v>0</v>
      </c>
      <c r="J2486" s="10">
        <v>0</v>
      </c>
      <c r="K2486" s="10">
        <v>840</v>
      </c>
      <c r="L2486" s="10">
        <v>0</v>
      </c>
      <c r="M2486" s="10">
        <v>840</v>
      </c>
      <c r="N2486" s="11">
        <v>-840</v>
      </c>
      <c r="O2486" s="24">
        <v>-1</v>
      </c>
      <c r="P2486" s="10">
        <v>1680</v>
      </c>
      <c r="Q2486" s="10">
        <v>0</v>
      </c>
      <c r="R2486" s="10">
        <v>1680</v>
      </c>
      <c r="S2486" s="11">
        <v>-1680</v>
      </c>
      <c r="T2486" s="24">
        <v>-1</v>
      </c>
    </row>
    <row r="2487" spans="1:20" hidden="1" outlineLevel="4" collapsed="1" x14ac:dyDescent="0.35">
      <c r="A2487" s="14" t="s">
        <v>3</v>
      </c>
      <c r="B2487" s="14" t="s">
        <v>3</v>
      </c>
      <c r="C2487" s="13" t="s">
        <v>3</v>
      </c>
      <c r="D2487" s="12" t="s">
        <v>3</v>
      </c>
      <c r="E2487" s="12" t="s">
        <v>3</v>
      </c>
      <c r="F2487" s="96"/>
      <c r="G2487" s="86"/>
      <c r="H2487" s="10">
        <v>1536</v>
      </c>
      <c r="I2487" s="10">
        <v>0</v>
      </c>
      <c r="J2487" s="10">
        <v>1536</v>
      </c>
      <c r="K2487" s="10">
        <v>840</v>
      </c>
      <c r="L2487" s="10">
        <v>0</v>
      </c>
      <c r="M2487" s="10">
        <v>840</v>
      </c>
      <c r="N2487" s="10">
        <v>696</v>
      </c>
      <c r="O2487" s="9">
        <v>0.546875</v>
      </c>
      <c r="P2487" s="10">
        <v>1680</v>
      </c>
      <c r="Q2487" s="10">
        <v>0</v>
      </c>
      <c r="R2487" s="10">
        <v>1680</v>
      </c>
      <c r="S2487" s="11">
        <v>-144</v>
      </c>
      <c r="T2487" s="9">
        <v>1.09375</v>
      </c>
    </row>
    <row r="2488" spans="1:20" hidden="1" outlineLevel="4" collapsed="1" x14ac:dyDescent="0.35">
      <c r="A2488" s="14" t="s">
        <v>3</v>
      </c>
      <c r="B2488" s="14" t="s">
        <v>3</v>
      </c>
      <c r="C2488" s="13" t="s">
        <v>3</v>
      </c>
      <c r="D2488" s="12" t="s">
        <v>3</v>
      </c>
      <c r="E2488" s="12" t="s">
        <v>3</v>
      </c>
      <c r="F2488" s="96"/>
      <c r="G2488" s="86"/>
      <c r="H2488" s="10">
        <v>0</v>
      </c>
      <c r="I2488" s="10">
        <v>0</v>
      </c>
      <c r="J2488" s="10">
        <v>0</v>
      </c>
      <c r="K2488" s="10">
        <v>560</v>
      </c>
      <c r="L2488" s="10">
        <v>0</v>
      </c>
      <c r="M2488" s="10">
        <v>560</v>
      </c>
      <c r="N2488" s="11">
        <v>-560</v>
      </c>
      <c r="O2488" s="24">
        <v>-1</v>
      </c>
      <c r="P2488" s="10">
        <v>1400</v>
      </c>
      <c r="Q2488" s="10">
        <v>0</v>
      </c>
      <c r="R2488" s="10">
        <v>1400</v>
      </c>
      <c r="S2488" s="11">
        <v>-1400</v>
      </c>
      <c r="T2488" s="24">
        <v>-1</v>
      </c>
    </row>
    <row r="2489" spans="1:20" hidden="1" outlineLevel="4" collapsed="1" x14ac:dyDescent="0.35">
      <c r="A2489" s="14" t="s">
        <v>3</v>
      </c>
      <c r="B2489" s="14" t="s">
        <v>3</v>
      </c>
      <c r="C2489" s="13" t="s">
        <v>3</v>
      </c>
      <c r="D2489" s="12" t="s">
        <v>3</v>
      </c>
      <c r="E2489" s="12" t="s">
        <v>3</v>
      </c>
      <c r="F2489" s="96"/>
      <c r="G2489" s="86"/>
      <c r="H2489" s="10">
        <v>1536</v>
      </c>
      <c r="I2489" s="10">
        <v>0</v>
      </c>
      <c r="J2489" s="10">
        <v>1536</v>
      </c>
      <c r="K2489" s="10">
        <v>768</v>
      </c>
      <c r="L2489" s="10">
        <v>0</v>
      </c>
      <c r="M2489" s="10">
        <v>768</v>
      </c>
      <c r="N2489" s="10">
        <v>768</v>
      </c>
      <c r="O2489" s="9">
        <v>0.5</v>
      </c>
      <c r="P2489" s="10">
        <v>1536</v>
      </c>
      <c r="Q2489" s="10">
        <v>0</v>
      </c>
      <c r="R2489" s="10">
        <v>1536</v>
      </c>
      <c r="S2489" s="10">
        <v>0</v>
      </c>
      <c r="T2489" s="9">
        <v>1</v>
      </c>
    </row>
    <row r="2490" spans="1:20" hidden="1" outlineLevel="4" collapsed="1" x14ac:dyDescent="0.35">
      <c r="A2490" s="14" t="s">
        <v>3</v>
      </c>
      <c r="B2490" s="14" t="s">
        <v>3</v>
      </c>
      <c r="C2490" s="13" t="s">
        <v>3</v>
      </c>
      <c r="D2490" s="12" t="s">
        <v>3</v>
      </c>
      <c r="E2490" s="12" t="s">
        <v>3</v>
      </c>
      <c r="F2490" s="96"/>
      <c r="G2490" s="86"/>
      <c r="H2490" s="10">
        <v>1536</v>
      </c>
      <c r="I2490" s="10">
        <v>0</v>
      </c>
      <c r="J2490" s="10">
        <v>1536</v>
      </c>
      <c r="K2490" s="10">
        <v>768</v>
      </c>
      <c r="L2490" s="10">
        <v>0</v>
      </c>
      <c r="M2490" s="10">
        <v>768</v>
      </c>
      <c r="N2490" s="10">
        <v>768</v>
      </c>
      <c r="O2490" s="9">
        <v>0.5</v>
      </c>
      <c r="P2490" s="10">
        <v>1536</v>
      </c>
      <c r="Q2490" s="10">
        <v>0</v>
      </c>
      <c r="R2490" s="10">
        <v>1536</v>
      </c>
      <c r="S2490" s="10">
        <v>0</v>
      </c>
      <c r="T2490" s="9">
        <v>1</v>
      </c>
    </row>
    <row r="2491" spans="1:20" hidden="1" outlineLevel="4" collapsed="1" x14ac:dyDescent="0.35">
      <c r="A2491" s="14" t="s">
        <v>3</v>
      </c>
      <c r="B2491" s="14" t="s">
        <v>3</v>
      </c>
      <c r="C2491" s="13" t="s">
        <v>3</v>
      </c>
      <c r="D2491" s="12" t="s">
        <v>3</v>
      </c>
      <c r="E2491" s="12" t="s">
        <v>3</v>
      </c>
      <c r="F2491" s="96"/>
      <c r="G2491" s="86"/>
      <c r="H2491" s="10">
        <v>4531</v>
      </c>
      <c r="I2491" s="10">
        <v>0</v>
      </c>
      <c r="J2491" s="10">
        <v>4531</v>
      </c>
      <c r="K2491" s="10">
        <v>2265.6</v>
      </c>
      <c r="L2491" s="10">
        <v>0</v>
      </c>
      <c r="M2491" s="10">
        <v>2265.6</v>
      </c>
      <c r="N2491" s="10">
        <v>2265.4</v>
      </c>
      <c r="O2491" s="9">
        <v>0.50002207018318257</v>
      </c>
      <c r="P2491" s="10">
        <v>4531.2</v>
      </c>
      <c r="Q2491" s="10">
        <v>0</v>
      </c>
      <c r="R2491" s="10">
        <v>4531.2</v>
      </c>
      <c r="S2491" s="11">
        <v>-0.2</v>
      </c>
      <c r="T2491" s="9">
        <v>1.0000441403663651</v>
      </c>
    </row>
    <row r="2492" spans="1:20" hidden="1" outlineLevel="4" collapsed="1" x14ac:dyDescent="0.35">
      <c r="A2492" s="14" t="s">
        <v>3</v>
      </c>
      <c r="B2492" s="14" t="s">
        <v>3</v>
      </c>
      <c r="C2492" s="13" t="s">
        <v>3</v>
      </c>
      <c r="D2492" s="12" t="s">
        <v>3</v>
      </c>
      <c r="E2492" s="12" t="s">
        <v>3</v>
      </c>
      <c r="F2492" s="96"/>
      <c r="G2492" s="86"/>
      <c r="H2492" s="10">
        <v>0</v>
      </c>
      <c r="I2492" s="10">
        <v>0</v>
      </c>
      <c r="J2492" s="10">
        <v>0</v>
      </c>
      <c r="K2492" s="10">
        <v>840</v>
      </c>
      <c r="L2492" s="10">
        <v>0</v>
      </c>
      <c r="M2492" s="10">
        <v>840</v>
      </c>
      <c r="N2492" s="11">
        <v>-840</v>
      </c>
      <c r="O2492" s="24">
        <v>-1</v>
      </c>
      <c r="P2492" s="10">
        <v>1680</v>
      </c>
      <c r="Q2492" s="10">
        <v>0</v>
      </c>
      <c r="R2492" s="10">
        <v>1680</v>
      </c>
      <c r="S2492" s="11">
        <v>-1680</v>
      </c>
      <c r="T2492" s="24">
        <v>-1</v>
      </c>
    </row>
    <row r="2493" spans="1:20" hidden="1" outlineLevel="4" collapsed="1" x14ac:dyDescent="0.35">
      <c r="A2493" s="14" t="s">
        <v>3</v>
      </c>
      <c r="B2493" s="14" t="s">
        <v>3</v>
      </c>
      <c r="C2493" s="13" t="s">
        <v>3</v>
      </c>
      <c r="D2493" s="12" t="s">
        <v>3</v>
      </c>
      <c r="E2493" s="12" t="s">
        <v>3</v>
      </c>
      <c r="F2493" s="96"/>
      <c r="G2493" s="86"/>
      <c r="H2493" s="10">
        <v>1536</v>
      </c>
      <c r="I2493" s="10">
        <v>0</v>
      </c>
      <c r="J2493" s="10">
        <v>1536</v>
      </c>
      <c r="K2493" s="10">
        <v>840</v>
      </c>
      <c r="L2493" s="10">
        <v>0</v>
      </c>
      <c r="M2493" s="10">
        <v>840</v>
      </c>
      <c r="N2493" s="10">
        <v>696</v>
      </c>
      <c r="O2493" s="9">
        <v>0.546875</v>
      </c>
      <c r="P2493" s="10">
        <v>1680</v>
      </c>
      <c r="Q2493" s="10">
        <v>0</v>
      </c>
      <c r="R2493" s="10">
        <v>1680</v>
      </c>
      <c r="S2493" s="11">
        <v>-144</v>
      </c>
      <c r="T2493" s="9">
        <v>1.09375</v>
      </c>
    </row>
    <row r="2494" spans="1:20" hidden="1" outlineLevel="4" collapsed="1" x14ac:dyDescent="0.35">
      <c r="A2494" s="14" t="s">
        <v>3</v>
      </c>
      <c r="B2494" s="14" t="s">
        <v>3</v>
      </c>
      <c r="C2494" s="13" t="s">
        <v>3</v>
      </c>
      <c r="D2494" s="12" t="s">
        <v>3</v>
      </c>
      <c r="E2494" s="12" t="s">
        <v>3</v>
      </c>
      <c r="F2494" s="96"/>
      <c r="G2494" s="86"/>
      <c r="H2494" s="10">
        <v>1536</v>
      </c>
      <c r="I2494" s="10">
        <v>0</v>
      </c>
      <c r="J2494" s="10">
        <v>1536</v>
      </c>
      <c r="K2494" s="10">
        <v>768</v>
      </c>
      <c r="L2494" s="10">
        <v>0</v>
      </c>
      <c r="M2494" s="10">
        <v>768</v>
      </c>
      <c r="N2494" s="10">
        <v>768</v>
      </c>
      <c r="O2494" s="9">
        <v>0.5</v>
      </c>
      <c r="P2494" s="10">
        <v>1536</v>
      </c>
      <c r="Q2494" s="10">
        <v>0</v>
      </c>
      <c r="R2494" s="10">
        <v>1536</v>
      </c>
      <c r="S2494" s="10">
        <v>0</v>
      </c>
      <c r="T2494" s="9">
        <v>1</v>
      </c>
    </row>
    <row r="2495" spans="1:20" hidden="1" outlineLevel="4" collapsed="1" x14ac:dyDescent="0.35">
      <c r="A2495" s="14" t="s">
        <v>3</v>
      </c>
      <c r="B2495" s="14" t="s">
        <v>3</v>
      </c>
      <c r="C2495" s="13" t="s">
        <v>3</v>
      </c>
      <c r="D2495" s="12" t="s">
        <v>3</v>
      </c>
      <c r="E2495" s="12" t="s">
        <v>3</v>
      </c>
      <c r="F2495" s="96"/>
      <c r="G2495" s="86"/>
      <c r="H2495" s="10">
        <v>1536</v>
      </c>
      <c r="I2495" s="10">
        <v>0</v>
      </c>
      <c r="J2495" s="10">
        <v>1536</v>
      </c>
      <c r="K2495" s="10">
        <v>768</v>
      </c>
      <c r="L2495" s="10">
        <v>0</v>
      </c>
      <c r="M2495" s="10">
        <v>768</v>
      </c>
      <c r="N2495" s="10">
        <v>768</v>
      </c>
      <c r="O2495" s="9">
        <v>0.5</v>
      </c>
      <c r="P2495" s="10">
        <v>1536</v>
      </c>
      <c r="Q2495" s="10">
        <v>0</v>
      </c>
      <c r="R2495" s="10">
        <v>1536</v>
      </c>
      <c r="S2495" s="10">
        <v>0</v>
      </c>
      <c r="T2495" s="9">
        <v>1</v>
      </c>
    </row>
    <row r="2496" spans="1:20" hidden="1" outlineLevel="4" collapsed="1" x14ac:dyDescent="0.35">
      <c r="A2496" s="14" t="s">
        <v>3</v>
      </c>
      <c r="B2496" s="14" t="s">
        <v>3</v>
      </c>
      <c r="C2496" s="13" t="s">
        <v>3</v>
      </c>
      <c r="D2496" s="12" t="s">
        <v>3</v>
      </c>
      <c r="E2496" s="12" t="s">
        <v>3</v>
      </c>
      <c r="F2496" s="96"/>
      <c r="G2496" s="86"/>
      <c r="H2496" s="10">
        <v>0</v>
      </c>
      <c r="I2496" s="10">
        <v>0</v>
      </c>
      <c r="J2496" s="10">
        <v>0</v>
      </c>
      <c r="K2496" s="10">
        <v>768</v>
      </c>
      <c r="L2496" s="10">
        <v>0</v>
      </c>
      <c r="M2496" s="10">
        <v>768</v>
      </c>
      <c r="N2496" s="11">
        <v>-768</v>
      </c>
      <c r="O2496" s="24">
        <v>-1</v>
      </c>
      <c r="P2496" s="10">
        <v>1536</v>
      </c>
      <c r="Q2496" s="10">
        <v>0</v>
      </c>
      <c r="R2496" s="10">
        <v>1536</v>
      </c>
      <c r="S2496" s="11">
        <v>-1536</v>
      </c>
      <c r="T2496" s="24">
        <v>-1</v>
      </c>
    </row>
    <row r="2497" spans="1:20" hidden="1" outlineLevel="4" collapsed="1" x14ac:dyDescent="0.35">
      <c r="A2497" s="14" t="s">
        <v>3</v>
      </c>
      <c r="B2497" s="14" t="s">
        <v>3</v>
      </c>
      <c r="C2497" s="13" t="s">
        <v>3</v>
      </c>
      <c r="D2497" s="12" t="s">
        <v>3</v>
      </c>
      <c r="E2497" s="12" t="s">
        <v>3</v>
      </c>
      <c r="F2497" s="96"/>
      <c r="G2497" s="86"/>
      <c r="H2497" s="10">
        <v>0</v>
      </c>
      <c r="I2497" s="10">
        <v>0</v>
      </c>
      <c r="J2497" s="10">
        <v>0</v>
      </c>
      <c r="K2497" s="10">
        <v>384</v>
      </c>
      <c r="L2497" s="10">
        <v>0</v>
      </c>
      <c r="M2497" s="10">
        <v>384</v>
      </c>
      <c r="N2497" s="11">
        <v>-384</v>
      </c>
      <c r="O2497" s="24">
        <v>-1</v>
      </c>
      <c r="P2497" s="10">
        <v>384</v>
      </c>
      <c r="Q2497" s="10">
        <v>0</v>
      </c>
      <c r="R2497" s="10">
        <v>384</v>
      </c>
      <c r="S2497" s="11">
        <v>-384</v>
      </c>
      <c r="T2497" s="24">
        <v>-1</v>
      </c>
    </row>
    <row r="2498" spans="1:20" hidden="1" outlineLevel="4" collapsed="1" x14ac:dyDescent="0.35">
      <c r="A2498" s="14" t="s">
        <v>3</v>
      </c>
      <c r="B2498" s="14" t="s">
        <v>3</v>
      </c>
      <c r="C2498" s="13" t="s">
        <v>3</v>
      </c>
      <c r="D2498" s="12" t="s">
        <v>3</v>
      </c>
      <c r="E2498" s="12" t="s">
        <v>3</v>
      </c>
      <c r="F2498" s="96"/>
      <c r="G2498" s="86"/>
      <c r="H2498" s="10">
        <v>1536</v>
      </c>
      <c r="I2498" s="10">
        <v>0</v>
      </c>
      <c r="J2498" s="10">
        <v>1536</v>
      </c>
      <c r="K2498" s="10">
        <v>840</v>
      </c>
      <c r="L2498" s="10">
        <v>0</v>
      </c>
      <c r="M2498" s="10">
        <v>840</v>
      </c>
      <c r="N2498" s="10">
        <v>696</v>
      </c>
      <c r="O2498" s="9">
        <v>0.546875</v>
      </c>
      <c r="P2498" s="10">
        <v>1680</v>
      </c>
      <c r="Q2498" s="10">
        <v>0</v>
      </c>
      <c r="R2498" s="10">
        <v>1680</v>
      </c>
      <c r="S2498" s="11">
        <v>-144</v>
      </c>
      <c r="T2498" s="9">
        <v>1.09375</v>
      </c>
    </row>
    <row r="2499" spans="1:20" hidden="1" outlineLevel="4" collapsed="1" x14ac:dyDescent="0.35">
      <c r="A2499" s="14" t="s">
        <v>3</v>
      </c>
      <c r="B2499" s="14" t="s">
        <v>3</v>
      </c>
      <c r="C2499" s="13" t="s">
        <v>3</v>
      </c>
      <c r="D2499" s="12" t="s">
        <v>3</v>
      </c>
      <c r="E2499" s="12" t="s">
        <v>3</v>
      </c>
      <c r="F2499" s="96"/>
      <c r="G2499" s="86"/>
      <c r="H2499" s="10">
        <v>1536</v>
      </c>
      <c r="I2499" s="10">
        <v>0</v>
      </c>
      <c r="J2499" s="10">
        <v>1536</v>
      </c>
      <c r="K2499" s="10">
        <v>768</v>
      </c>
      <c r="L2499" s="10">
        <v>0</v>
      </c>
      <c r="M2499" s="10">
        <v>768</v>
      </c>
      <c r="N2499" s="10">
        <v>768</v>
      </c>
      <c r="O2499" s="9">
        <v>0.5</v>
      </c>
      <c r="P2499" s="10">
        <v>1536</v>
      </c>
      <c r="Q2499" s="10">
        <v>0</v>
      </c>
      <c r="R2499" s="10">
        <v>1536</v>
      </c>
      <c r="S2499" s="10">
        <v>0</v>
      </c>
      <c r="T2499" s="9">
        <v>1</v>
      </c>
    </row>
    <row r="2500" spans="1:20" hidden="1" outlineLevel="4" collapsed="1" x14ac:dyDescent="0.35">
      <c r="A2500" s="14" t="s">
        <v>3</v>
      </c>
      <c r="B2500" s="14" t="s">
        <v>3</v>
      </c>
      <c r="C2500" s="13" t="s">
        <v>3</v>
      </c>
      <c r="D2500" s="12" t="s">
        <v>3</v>
      </c>
      <c r="E2500" s="12" t="s">
        <v>3</v>
      </c>
      <c r="F2500" s="96"/>
      <c r="G2500" s="86"/>
      <c r="H2500" s="10">
        <v>1536</v>
      </c>
      <c r="I2500" s="10">
        <v>0</v>
      </c>
      <c r="J2500" s="10">
        <v>1536</v>
      </c>
      <c r="K2500" s="10">
        <v>768</v>
      </c>
      <c r="L2500" s="10">
        <v>0</v>
      </c>
      <c r="M2500" s="10">
        <v>768</v>
      </c>
      <c r="N2500" s="10">
        <v>768</v>
      </c>
      <c r="O2500" s="9">
        <v>0.5</v>
      </c>
      <c r="P2500" s="10">
        <v>1536</v>
      </c>
      <c r="Q2500" s="10">
        <v>0</v>
      </c>
      <c r="R2500" s="10">
        <v>1536</v>
      </c>
      <c r="S2500" s="10">
        <v>0</v>
      </c>
      <c r="T2500" s="9">
        <v>1</v>
      </c>
    </row>
    <row r="2501" spans="1:20" hidden="1" outlineLevel="4" collapsed="1" x14ac:dyDescent="0.35">
      <c r="A2501" s="14" t="s">
        <v>3</v>
      </c>
      <c r="B2501" s="14" t="s">
        <v>3</v>
      </c>
      <c r="C2501" s="13" t="s">
        <v>3</v>
      </c>
      <c r="D2501" s="12" t="s">
        <v>3</v>
      </c>
      <c r="E2501" s="12" t="s">
        <v>3</v>
      </c>
      <c r="F2501" s="96"/>
      <c r="G2501" s="86"/>
      <c r="H2501" s="10">
        <v>0</v>
      </c>
      <c r="I2501" s="10">
        <v>0</v>
      </c>
      <c r="J2501" s="10">
        <v>0</v>
      </c>
      <c r="K2501" s="10">
        <v>840</v>
      </c>
      <c r="L2501" s="10">
        <v>0</v>
      </c>
      <c r="M2501" s="10">
        <v>840</v>
      </c>
      <c r="N2501" s="11">
        <v>-840</v>
      </c>
      <c r="O2501" s="24">
        <v>-1</v>
      </c>
      <c r="P2501" s="10">
        <v>1680</v>
      </c>
      <c r="Q2501" s="10">
        <v>0</v>
      </c>
      <c r="R2501" s="10">
        <v>1680</v>
      </c>
      <c r="S2501" s="11">
        <v>-1680</v>
      </c>
      <c r="T2501" s="24">
        <v>-1</v>
      </c>
    </row>
    <row r="2502" spans="1:20" hidden="1" outlineLevel="4" collapsed="1" x14ac:dyDescent="0.35">
      <c r="A2502" s="14" t="s">
        <v>3</v>
      </c>
      <c r="B2502" s="14" t="s">
        <v>3</v>
      </c>
      <c r="C2502" s="13" t="s">
        <v>3</v>
      </c>
      <c r="D2502" s="12" t="s">
        <v>3</v>
      </c>
      <c r="E2502" s="12" t="s">
        <v>3</v>
      </c>
      <c r="F2502" s="96" t="s">
        <v>286</v>
      </c>
      <c r="G2502" s="86"/>
      <c r="H2502" s="10">
        <v>0</v>
      </c>
      <c r="I2502" s="10">
        <v>0</v>
      </c>
      <c r="J2502" s="10">
        <v>0</v>
      </c>
      <c r="K2502" s="10">
        <v>768</v>
      </c>
      <c r="L2502" s="10">
        <v>0</v>
      </c>
      <c r="M2502" s="10">
        <v>768</v>
      </c>
      <c r="N2502" s="11">
        <v>-768</v>
      </c>
      <c r="O2502" s="24">
        <v>-1</v>
      </c>
      <c r="P2502" s="10">
        <v>1536</v>
      </c>
      <c r="Q2502" s="10">
        <v>0</v>
      </c>
      <c r="R2502" s="10">
        <v>1536</v>
      </c>
      <c r="S2502" s="11">
        <v>-1536</v>
      </c>
      <c r="T2502" s="24">
        <v>-1</v>
      </c>
    </row>
    <row r="2503" spans="1:20" hidden="1" outlineLevel="4" collapsed="1" x14ac:dyDescent="0.35">
      <c r="A2503" s="14" t="s">
        <v>3</v>
      </c>
      <c r="B2503" s="14" t="s">
        <v>3</v>
      </c>
      <c r="C2503" s="13" t="s">
        <v>3</v>
      </c>
      <c r="D2503" s="12" t="s">
        <v>3</v>
      </c>
      <c r="E2503" s="12" t="s">
        <v>3</v>
      </c>
      <c r="F2503" s="96" t="s">
        <v>133</v>
      </c>
      <c r="G2503" s="86"/>
      <c r="H2503" s="10">
        <v>1536</v>
      </c>
      <c r="I2503" s="10">
        <v>0</v>
      </c>
      <c r="J2503" s="10">
        <v>1536</v>
      </c>
      <c r="K2503" s="10">
        <v>768</v>
      </c>
      <c r="L2503" s="10">
        <v>0</v>
      </c>
      <c r="M2503" s="10">
        <v>768</v>
      </c>
      <c r="N2503" s="10">
        <v>768</v>
      </c>
      <c r="O2503" s="9">
        <v>0.5</v>
      </c>
      <c r="P2503" s="10">
        <v>1536</v>
      </c>
      <c r="Q2503" s="10">
        <v>0</v>
      </c>
      <c r="R2503" s="10">
        <v>1536</v>
      </c>
      <c r="S2503" s="10">
        <v>0</v>
      </c>
      <c r="T2503" s="9">
        <v>1</v>
      </c>
    </row>
    <row r="2504" spans="1:20" hidden="1" outlineLevel="4" collapsed="1" x14ac:dyDescent="0.35">
      <c r="A2504" s="14" t="s">
        <v>3</v>
      </c>
      <c r="B2504" s="14" t="s">
        <v>3</v>
      </c>
      <c r="C2504" s="13" t="s">
        <v>3</v>
      </c>
      <c r="D2504" s="12" t="s">
        <v>3</v>
      </c>
      <c r="E2504" s="12" t="s">
        <v>3</v>
      </c>
      <c r="F2504" s="96" t="s">
        <v>68</v>
      </c>
      <c r="G2504" s="86"/>
      <c r="H2504" s="10">
        <v>0</v>
      </c>
      <c r="I2504" s="10">
        <v>0</v>
      </c>
      <c r="J2504" s="10">
        <v>0</v>
      </c>
      <c r="K2504" s="10">
        <v>32</v>
      </c>
      <c r="L2504" s="10">
        <v>0</v>
      </c>
      <c r="M2504" s="10">
        <v>32</v>
      </c>
      <c r="N2504" s="11">
        <v>-32</v>
      </c>
      <c r="O2504" s="24">
        <v>-1</v>
      </c>
      <c r="P2504" s="10">
        <v>224</v>
      </c>
      <c r="Q2504" s="10">
        <v>0</v>
      </c>
      <c r="R2504" s="10">
        <v>224</v>
      </c>
      <c r="S2504" s="11">
        <v>-224</v>
      </c>
      <c r="T2504" s="24">
        <v>-1</v>
      </c>
    </row>
    <row r="2505" spans="1:20" hidden="1" outlineLevel="4" collapsed="1" x14ac:dyDescent="0.35">
      <c r="A2505" s="14" t="s">
        <v>3</v>
      </c>
      <c r="B2505" s="14" t="s">
        <v>3</v>
      </c>
      <c r="C2505" s="13" t="s">
        <v>3</v>
      </c>
      <c r="D2505" s="12" t="s">
        <v>3</v>
      </c>
      <c r="E2505" s="12" t="s">
        <v>3</v>
      </c>
      <c r="F2505" s="96" t="s">
        <v>59</v>
      </c>
      <c r="G2505" s="86"/>
      <c r="H2505" s="10">
        <v>0</v>
      </c>
      <c r="I2505" s="10">
        <v>0</v>
      </c>
      <c r="J2505" s="10">
        <v>0</v>
      </c>
      <c r="K2505" s="10">
        <v>128</v>
      </c>
      <c r="L2505" s="10">
        <v>0</v>
      </c>
      <c r="M2505" s="10">
        <v>128</v>
      </c>
      <c r="N2505" s="11">
        <v>-128</v>
      </c>
      <c r="O2505" s="24">
        <v>-1</v>
      </c>
      <c r="P2505" s="10">
        <v>896</v>
      </c>
      <c r="Q2505" s="10">
        <v>0</v>
      </c>
      <c r="R2505" s="10">
        <v>896</v>
      </c>
      <c r="S2505" s="11">
        <v>-896</v>
      </c>
      <c r="T2505" s="24">
        <v>-1</v>
      </c>
    </row>
    <row r="2506" spans="1:20" hidden="1" outlineLevel="3" collapsed="1" x14ac:dyDescent="0.35">
      <c r="A2506" s="14" t="s">
        <v>3</v>
      </c>
      <c r="B2506" s="14" t="s">
        <v>3</v>
      </c>
      <c r="C2506" s="13" t="s">
        <v>3</v>
      </c>
      <c r="D2506" s="12" t="s">
        <v>3</v>
      </c>
      <c r="E2506" s="96" t="s">
        <v>418</v>
      </c>
      <c r="F2506" s="86"/>
      <c r="G2506" s="86"/>
      <c r="H2506" s="16">
        <v>0</v>
      </c>
      <c r="I2506" s="16">
        <v>0</v>
      </c>
      <c r="J2506" s="16">
        <v>0</v>
      </c>
      <c r="K2506" s="16">
        <v>0</v>
      </c>
      <c r="L2506" s="16">
        <v>0</v>
      </c>
      <c r="M2506" s="16">
        <v>0</v>
      </c>
      <c r="N2506" s="16">
        <v>0</v>
      </c>
      <c r="O2506" s="17">
        <v>0</v>
      </c>
      <c r="P2506" s="16">
        <v>0</v>
      </c>
      <c r="Q2506" s="16">
        <v>0</v>
      </c>
      <c r="R2506" s="16">
        <v>0</v>
      </c>
      <c r="S2506" s="16">
        <v>0</v>
      </c>
      <c r="T2506" s="15">
        <v>0</v>
      </c>
    </row>
    <row r="2507" spans="1:20" hidden="1" outlineLevel="4" collapsed="1" x14ac:dyDescent="0.35">
      <c r="A2507" s="14" t="s">
        <v>3</v>
      </c>
      <c r="B2507" s="14" t="s">
        <v>3</v>
      </c>
      <c r="C2507" s="13" t="s">
        <v>3</v>
      </c>
      <c r="D2507" s="12" t="s">
        <v>3</v>
      </c>
      <c r="E2507" s="12" t="s">
        <v>3</v>
      </c>
      <c r="F2507" s="96"/>
      <c r="G2507" s="86"/>
      <c r="H2507" s="10">
        <v>0</v>
      </c>
      <c r="I2507" s="10">
        <v>0</v>
      </c>
      <c r="J2507" s="10">
        <v>0</v>
      </c>
      <c r="K2507" s="11">
        <v>-268</v>
      </c>
      <c r="L2507" s="10">
        <v>0</v>
      </c>
      <c r="M2507" s="11">
        <v>-268</v>
      </c>
      <c r="N2507" s="10">
        <v>268</v>
      </c>
      <c r="O2507" s="24">
        <v>-1</v>
      </c>
      <c r="P2507" s="11">
        <v>-268</v>
      </c>
      <c r="Q2507" s="10">
        <v>0</v>
      </c>
      <c r="R2507" s="11">
        <v>-268</v>
      </c>
      <c r="S2507" s="10">
        <v>268</v>
      </c>
      <c r="T2507" s="24">
        <v>-1</v>
      </c>
    </row>
    <row r="2508" spans="1:20" hidden="1" outlineLevel="4" collapsed="1" x14ac:dyDescent="0.35">
      <c r="A2508" s="14" t="s">
        <v>3</v>
      </c>
      <c r="B2508" s="14" t="s">
        <v>3</v>
      </c>
      <c r="C2508" s="13" t="s">
        <v>3</v>
      </c>
      <c r="D2508" s="12" t="s">
        <v>3</v>
      </c>
      <c r="E2508" s="12" t="s">
        <v>3</v>
      </c>
      <c r="F2508" s="96"/>
      <c r="G2508" s="86"/>
      <c r="H2508" s="10">
        <v>0</v>
      </c>
      <c r="I2508" s="10">
        <v>0</v>
      </c>
      <c r="J2508" s="10">
        <v>0</v>
      </c>
      <c r="K2508" s="10">
        <v>128</v>
      </c>
      <c r="L2508" s="10">
        <v>0</v>
      </c>
      <c r="M2508" s="10">
        <v>128</v>
      </c>
      <c r="N2508" s="11">
        <v>-128</v>
      </c>
      <c r="O2508" s="24">
        <v>-1</v>
      </c>
      <c r="P2508" s="10">
        <v>128</v>
      </c>
      <c r="Q2508" s="10">
        <v>0</v>
      </c>
      <c r="R2508" s="10">
        <v>128</v>
      </c>
      <c r="S2508" s="11">
        <v>-128</v>
      </c>
      <c r="T2508" s="24">
        <v>-1</v>
      </c>
    </row>
    <row r="2509" spans="1:20" hidden="1" outlineLevel="4" collapsed="1" x14ac:dyDescent="0.35">
      <c r="A2509" s="14" t="s">
        <v>3</v>
      </c>
      <c r="B2509" s="14" t="s">
        <v>3</v>
      </c>
      <c r="C2509" s="13" t="s">
        <v>3</v>
      </c>
      <c r="D2509" s="12" t="s">
        <v>3</v>
      </c>
      <c r="E2509" s="12" t="s">
        <v>3</v>
      </c>
      <c r="F2509" s="96"/>
      <c r="G2509" s="86"/>
      <c r="H2509" s="10">
        <v>0</v>
      </c>
      <c r="I2509" s="10">
        <v>0</v>
      </c>
      <c r="J2509" s="10">
        <v>0</v>
      </c>
      <c r="K2509" s="10">
        <v>140</v>
      </c>
      <c r="L2509" s="10">
        <v>0</v>
      </c>
      <c r="M2509" s="10">
        <v>140</v>
      </c>
      <c r="N2509" s="11">
        <v>-140</v>
      </c>
      <c r="O2509" s="24">
        <v>-1</v>
      </c>
      <c r="P2509" s="10">
        <v>140</v>
      </c>
      <c r="Q2509" s="10">
        <v>0</v>
      </c>
      <c r="R2509" s="10">
        <v>140</v>
      </c>
      <c r="S2509" s="11">
        <v>-140</v>
      </c>
      <c r="T2509" s="24">
        <v>-1</v>
      </c>
    </row>
    <row r="2510" spans="1:20" hidden="1" outlineLevel="2" collapsed="1" x14ac:dyDescent="0.35">
      <c r="A2510" s="14" t="s">
        <v>3</v>
      </c>
      <c r="B2510" s="14" t="s">
        <v>3</v>
      </c>
      <c r="C2510" s="13" t="s">
        <v>3</v>
      </c>
      <c r="D2510" s="94" t="s">
        <v>417</v>
      </c>
      <c r="E2510" s="86"/>
      <c r="F2510" s="86"/>
      <c r="G2510" s="86"/>
      <c r="H2510" s="16">
        <v>1676148</v>
      </c>
      <c r="I2510" s="16">
        <v>379047</v>
      </c>
      <c r="J2510" s="16">
        <v>2055195</v>
      </c>
      <c r="K2510" s="16">
        <v>31833.35</v>
      </c>
      <c r="L2510" s="16">
        <v>0</v>
      </c>
      <c r="M2510" s="16">
        <v>31833.35</v>
      </c>
      <c r="N2510" s="16">
        <v>2023361.65</v>
      </c>
      <c r="O2510" s="17">
        <v>1.5489211486014709E-2</v>
      </c>
      <c r="P2510" s="16">
        <v>67833.350000000006</v>
      </c>
      <c r="Q2510" s="18">
        <v>-886883</v>
      </c>
      <c r="R2510" s="18">
        <v>-819049.65</v>
      </c>
      <c r="S2510" s="16">
        <v>2874244.65</v>
      </c>
      <c r="T2510" s="33">
        <v>-0.39852649018706254</v>
      </c>
    </row>
    <row r="2511" spans="1:20" hidden="1" outlineLevel="3" collapsed="1" x14ac:dyDescent="0.35">
      <c r="A2511" s="14" t="s">
        <v>3</v>
      </c>
      <c r="B2511" s="14" t="s">
        <v>3</v>
      </c>
      <c r="C2511" s="13" t="s">
        <v>3</v>
      </c>
      <c r="D2511" s="12" t="s">
        <v>3</v>
      </c>
      <c r="E2511" s="96" t="s">
        <v>416</v>
      </c>
      <c r="F2511" s="86"/>
      <c r="G2511" s="86"/>
      <c r="H2511" s="16">
        <v>1614148</v>
      </c>
      <c r="I2511" s="16">
        <v>379047</v>
      </c>
      <c r="J2511" s="16">
        <v>1993195</v>
      </c>
      <c r="K2511" s="16">
        <v>0</v>
      </c>
      <c r="L2511" s="16">
        <v>0</v>
      </c>
      <c r="M2511" s="16">
        <v>0</v>
      </c>
      <c r="N2511" s="16">
        <v>1993195</v>
      </c>
      <c r="O2511" s="17">
        <v>0</v>
      </c>
      <c r="P2511" s="16">
        <v>0</v>
      </c>
      <c r="Q2511" s="18">
        <v>-886883</v>
      </c>
      <c r="R2511" s="18">
        <v>-886883</v>
      </c>
      <c r="S2511" s="16">
        <v>2880078</v>
      </c>
      <c r="T2511" s="33">
        <v>-0.44495546095590244</v>
      </c>
    </row>
    <row r="2512" spans="1:20" hidden="1" outlineLevel="4" collapsed="1" x14ac:dyDescent="0.35">
      <c r="A2512" s="14" t="s">
        <v>3</v>
      </c>
      <c r="B2512" s="14" t="s">
        <v>3</v>
      </c>
      <c r="C2512" s="13" t="s">
        <v>3</v>
      </c>
      <c r="D2512" s="12" t="s">
        <v>3</v>
      </c>
      <c r="E2512" s="12" t="s">
        <v>3</v>
      </c>
      <c r="F2512" s="96"/>
      <c r="G2512" s="86"/>
      <c r="H2512" s="10">
        <v>0</v>
      </c>
      <c r="I2512" s="10">
        <v>19900</v>
      </c>
      <c r="J2512" s="10">
        <v>19900</v>
      </c>
      <c r="K2512" s="10">
        <v>0</v>
      </c>
      <c r="L2512" s="10">
        <v>0</v>
      </c>
      <c r="M2512" s="10">
        <v>0</v>
      </c>
      <c r="N2512" s="10">
        <v>19900</v>
      </c>
      <c r="O2512" s="9">
        <v>0</v>
      </c>
      <c r="P2512" s="10">
        <v>0</v>
      </c>
      <c r="Q2512" s="10">
        <v>0</v>
      </c>
      <c r="R2512" s="10">
        <v>0</v>
      </c>
      <c r="S2512" s="10">
        <v>19900</v>
      </c>
      <c r="T2512" s="9">
        <v>0</v>
      </c>
    </row>
    <row r="2513" spans="1:20" hidden="1" outlineLevel="4" collapsed="1" x14ac:dyDescent="0.35">
      <c r="A2513" s="14" t="s">
        <v>3</v>
      </c>
      <c r="B2513" s="14" t="s">
        <v>3</v>
      </c>
      <c r="C2513" s="13" t="s">
        <v>3</v>
      </c>
      <c r="D2513" s="12" t="s">
        <v>3</v>
      </c>
      <c r="E2513" s="12" t="s">
        <v>3</v>
      </c>
      <c r="F2513" s="96"/>
      <c r="G2513" s="86"/>
      <c r="H2513" s="10">
        <v>0</v>
      </c>
      <c r="I2513" s="10">
        <v>1148</v>
      </c>
      <c r="J2513" s="10">
        <v>1148</v>
      </c>
      <c r="K2513" s="10">
        <v>0</v>
      </c>
      <c r="L2513" s="10">
        <v>0</v>
      </c>
      <c r="M2513" s="10">
        <v>0</v>
      </c>
      <c r="N2513" s="10">
        <v>1148</v>
      </c>
      <c r="O2513" s="9">
        <v>0</v>
      </c>
      <c r="P2513" s="10">
        <v>0</v>
      </c>
      <c r="Q2513" s="10">
        <v>0</v>
      </c>
      <c r="R2513" s="10">
        <v>0</v>
      </c>
      <c r="S2513" s="10">
        <v>1148</v>
      </c>
      <c r="T2513" s="9">
        <v>0</v>
      </c>
    </row>
    <row r="2514" spans="1:20" hidden="1" outlineLevel="4" collapsed="1" x14ac:dyDescent="0.35">
      <c r="A2514" s="14" t="s">
        <v>3</v>
      </c>
      <c r="B2514" s="14" t="s">
        <v>3</v>
      </c>
      <c r="C2514" s="13" t="s">
        <v>3</v>
      </c>
      <c r="D2514" s="12" t="s">
        <v>3</v>
      </c>
      <c r="E2514" s="12" t="s">
        <v>3</v>
      </c>
      <c r="F2514" s="96"/>
      <c r="G2514" s="86"/>
      <c r="H2514" s="10">
        <v>0</v>
      </c>
      <c r="I2514" s="11">
        <v>-3732</v>
      </c>
      <c r="J2514" s="11">
        <v>-3732</v>
      </c>
      <c r="K2514" s="10">
        <v>0</v>
      </c>
      <c r="L2514" s="10">
        <v>0</v>
      </c>
      <c r="M2514" s="10">
        <v>0</v>
      </c>
      <c r="N2514" s="11">
        <v>-3732</v>
      </c>
      <c r="O2514" s="9">
        <v>0</v>
      </c>
      <c r="P2514" s="10">
        <v>0</v>
      </c>
      <c r="Q2514" s="10">
        <v>6630</v>
      </c>
      <c r="R2514" s="10">
        <v>6630</v>
      </c>
      <c r="S2514" s="11">
        <v>-10362</v>
      </c>
      <c r="T2514" s="24">
        <v>-1.7765273311897105</v>
      </c>
    </row>
    <row r="2515" spans="1:20" hidden="1" outlineLevel="4" collapsed="1" x14ac:dyDescent="0.35">
      <c r="A2515" s="14" t="s">
        <v>3</v>
      </c>
      <c r="B2515" s="14" t="s">
        <v>3</v>
      </c>
      <c r="C2515" s="13" t="s">
        <v>3</v>
      </c>
      <c r="D2515" s="12" t="s">
        <v>3</v>
      </c>
      <c r="E2515" s="12" t="s">
        <v>3</v>
      </c>
      <c r="F2515" s="96"/>
      <c r="G2515" s="86"/>
      <c r="H2515" s="10">
        <v>0</v>
      </c>
      <c r="I2515" s="10">
        <v>19436</v>
      </c>
      <c r="J2515" s="10">
        <v>19436</v>
      </c>
      <c r="K2515" s="10">
        <v>0</v>
      </c>
      <c r="L2515" s="10">
        <v>0</v>
      </c>
      <c r="M2515" s="10">
        <v>0</v>
      </c>
      <c r="N2515" s="10">
        <v>19436</v>
      </c>
      <c r="O2515" s="9">
        <v>0</v>
      </c>
      <c r="P2515" s="10">
        <v>0</v>
      </c>
      <c r="Q2515" s="10">
        <v>60947</v>
      </c>
      <c r="R2515" s="10">
        <v>60947</v>
      </c>
      <c r="S2515" s="11">
        <v>-41511</v>
      </c>
      <c r="T2515" s="9">
        <v>3.1357789668656104</v>
      </c>
    </row>
    <row r="2516" spans="1:20" hidden="1" outlineLevel="4" collapsed="1" x14ac:dyDescent="0.35">
      <c r="A2516" s="14" t="s">
        <v>3</v>
      </c>
      <c r="B2516" s="14" t="s">
        <v>3</v>
      </c>
      <c r="C2516" s="13" t="s">
        <v>3</v>
      </c>
      <c r="D2516" s="12" t="s">
        <v>3</v>
      </c>
      <c r="E2516" s="12" t="s">
        <v>3</v>
      </c>
      <c r="F2516" s="96"/>
      <c r="G2516" s="86"/>
      <c r="H2516" s="10">
        <v>0</v>
      </c>
      <c r="I2516" s="10">
        <v>0</v>
      </c>
      <c r="J2516" s="10">
        <v>0</v>
      </c>
      <c r="K2516" s="10">
        <v>0</v>
      </c>
      <c r="L2516" s="10">
        <v>0</v>
      </c>
      <c r="M2516" s="10">
        <v>0</v>
      </c>
      <c r="N2516" s="10">
        <v>0</v>
      </c>
      <c r="O2516" s="9">
        <v>0</v>
      </c>
      <c r="P2516" s="10">
        <v>0</v>
      </c>
      <c r="Q2516" s="10">
        <v>23406</v>
      </c>
      <c r="R2516" s="10">
        <v>23406</v>
      </c>
      <c r="S2516" s="11">
        <v>-23406</v>
      </c>
      <c r="T2516" s="24">
        <v>-1</v>
      </c>
    </row>
    <row r="2517" spans="1:20" hidden="1" outlineLevel="4" collapsed="1" x14ac:dyDescent="0.35">
      <c r="A2517" s="14" t="s">
        <v>3</v>
      </c>
      <c r="B2517" s="14" t="s">
        <v>3</v>
      </c>
      <c r="C2517" s="13" t="s">
        <v>3</v>
      </c>
      <c r="D2517" s="12" t="s">
        <v>3</v>
      </c>
      <c r="E2517" s="12" t="s">
        <v>3</v>
      </c>
      <c r="F2517" s="96"/>
      <c r="G2517" s="86"/>
      <c r="H2517" s="10">
        <v>0</v>
      </c>
      <c r="I2517" s="11">
        <v>-55804</v>
      </c>
      <c r="J2517" s="11">
        <v>-55804</v>
      </c>
      <c r="K2517" s="10">
        <v>0</v>
      </c>
      <c r="L2517" s="10">
        <v>0</v>
      </c>
      <c r="M2517" s="10">
        <v>0</v>
      </c>
      <c r="N2517" s="11">
        <v>-55804</v>
      </c>
      <c r="O2517" s="9">
        <v>0</v>
      </c>
      <c r="P2517" s="10">
        <v>0</v>
      </c>
      <c r="Q2517" s="11">
        <v>-1073296</v>
      </c>
      <c r="R2517" s="11">
        <v>-1073296</v>
      </c>
      <c r="S2517" s="10">
        <v>1017492</v>
      </c>
      <c r="T2517" s="9">
        <v>9.99</v>
      </c>
    </row>
    <row r="2518" spans="1:20" hidden="1" outlineLevel="4" collapsed="1" x14ac:dyDescent="0.35">
      <c r="A2518" s="14" t="s">
        <v>3</v>
      </c>
      <c r="B2518" s="14" t="s">
        <v>3</v>
      </c>
      <c r="C2518" s="13" t="s">
        <v>3</v>
      </c>
      <c r="D2518" s="12" t="s">
        <v>3</v>
      </c>
      <c r="E2518" s="12" t="s">
        <v>3</v>
      </c>
      <c r="F2518" s="96"/>
      <c r="G2518" s="86"/>
      <c r="H2518" s="10">
        <v>0</v>
      </c>
      <c r="I2518" s="10">
        <v>0</v>
      </c>
      <c r="J2518" s="10">
        <v>0</v>
      </c>
      <c r="K2518" s="10">
        <v>0</v>
      </c>
      <c r="L2518" s="10">
        <v>0</v>
      </c>
      <c r="M2518" s="10">
        <v>0</v>
      </c>
      <c r="N2518" s="10">
        <v>0</v>
      </c>
      <c r="O2518" s="9">
        <v>0</v>
      </c>
      <c r="P2518" s="10">
        <v>0</v>
      </c>
      <c r="Q2518" s="11">
        <v>-48262</v>
      </c>
      <c r="R2518" s="11">
        <v>-48262</v>
      </c>
      <c r="S2518" s="10">
        <v>48262</v>
      </c>
      <c r="T2518" s="24">
        <v>-1</v>
      </c>
    </row>
    <row r="2519" spans="1:20" hidden="1" outlineLevel="4" collapsed="1" x14ac:dyDescent="0.35">
      <c r="A2519" s="14" t="s">
        <v>3</v>
      </c>
      <c r="B2519" s="14" t="s">
        <v>3</v>
      </c>
      <c r="C2519" s="13" t="s">
        <v>3</v>
      </c>
      <c r="D2519" s="12" t="s">
        <v>3</v>
      </c>
      <c r="E2519" s="12" t="s">
        <v>3</v>
      </c>
      <c r="F2519" s="96"/>
      <c r="G2519" s="86"/>
      <c r="H2519" s="10">
        <v>0</v>
      </c>
      <c r="I2519" s="10">
        <v>0</v>
      </c>
      <c r="J2519" s="10">
        <v>0</v>
      </c>
      <c r="K2519" s="10">
        <v>0</v>
      </c>
      <c r="L2519" s="10">
        <v>0</v>
      </c>
      <c r="M2519" s="10">
        <v>0</v>
      </c>
      <c r="N2519" s="10">
        <v>0</v>
      </c>
      <c r="O2519" s="9">
        <v>0</v>
      </c>
      <c r="P2519" s="10">
        <v>0</v>
      </c>
      <c r="Q2519" s="10">
        <v>37482</v>
      </c>
      <c r="R2519" s="10">
        <v>37482</v>
      </c>
      <c r="S2519" s="11">
        <v>-37482</v>
      </c>
      <c r="T2519" s="24">
        <v>-1</v>
      </c>
    </row>
    <row r="2520" spans="1:20" hidden="1" outlineLevel="4" collapsed="1" x14ac:dyDescent="0.35">
      <c r="A2520" s="14" t="s">
        <v>3</v>
      </c>
      <c r="B2520" s="14" t="s">
        <v>3</v>
      </c>
      <c r="C2520" s="13" t="s">
        <v>3</v>
      </c>
      <c r="D2520" s="12" t="s">
        <v>3</v>
      </c>
      <c r="E2520" s="12" t="s">
        <v>3</v>
      </c>
      <c r="F2520" s="96"/>
      <c r="G2520" s="86"/>
      <c r="H2520" s="10">
        <v>0</v>
      </c>
      <c r="I2520" s="10">
        <v>443</v>
      </c>
      <c r="J2520" s="10">
        <v>443</v>
      </c>
      <c r="K2520" s="10">
        <v>0</v>
      </c>
      <c r="L2520" s="10">
        <v>0</v>
      </c>
      <c r="M2520" s="10">
        <v>0</v>
      </c>
      <c r="N2520" s="10">
        <v>443</v>
      </c>
      <c r="O2520" s="9">
        <v>0</v>
      </c>
      <c r="P2520" s="10">
        <v>0</v>
      </c>
      <c r="Q2520" s="11">
        <v>-153660</v>
      </c>
      <c r="R2520" s="11">
        <v>-153660</v>
      </c>
      <c r="S2520" s="10">
        <v>154103</v>
      </c>
      <c r="T2520" s="24">
        <v>-9.99</v>
      </c>
    </row>
    <row r="2521" spans="1:20" hidden="1" outlineLevel="4" collapsed="1" x14ac:dyDescent="0.35">
      <c r="A2521" s="14" t="s">
        <v>3</v>
      </c>
      <c r="B2521" s="14" t="s">
        <v>3</v>
      </c>
      <c r="C2521" s="13" t="s">
        <v>3</v>
      </c>
      <c r="D2521" s="12" t="s">
        <v>3</v>
      </c>
      <c r="E2521" s="12" t="s">
        <v>3</v>
      </c>
      <c r="F2521" s="96"/>
      <c r="G2521" s="86"/>
      <c r="H2521" s="10">
        <v>0</v>
      </c>
      <c r="I2521" s="10">
        <v>0</v>
      </c>
      <c r="J2521" s="10">
        <v>0</v>
      </c>
      <c r="K2521" s="10">
        <v>0</v>
      </c>
      <c r="L2521" s="10">
        <v>0</v>
      </c>
      <c r="M2521" s="10">
        <v>0</v>
      </c>
      <c r="N2521" s="10">
        <v>0</v>
      </c>
      <c r="O2521" s="9">
        <v>0</v>
      </c>
      <c r="P2521" s="10">
        <v>0</v>
      </c>
      <c r="Q2521" s="11">
        <v>-6656</v>
      </c>
      <c r="R2521" s="11">
        <v>-6656</v>
      </c>
      <c r="S2521" s="10">
        <v>6656</v>
      </c>
      <c r="T2521" s="24">
        <v>-1</v>
      </c>
    </row>
    <row r="2522" spans="1:20" hidden="1" outlineLevel="4" collapsed="1" x14ac:dyDescent="0.35">
      <c r="A2522" s="14" t="s">
        <v>3</v>
      </c>
      <c r="B2522" s="14" t="s">
        <v>3</v>
      </c>
      <c r="C2522" s="13" t="s">
        <v>3</v>
      </c>
      <c r="D2522" s="12" t="s">
        <v>3</v>
      </c>
      <c r="E2522" s="12" t="s">
        <v>3</v>
      </c>
      <c r="F2522" s="96"/>
      <c r="G2522" s="86"/>
      <c r="H2522" s="10">
        <v>0</v>
      </c>
      <c r="I2522" s="10">
        <v>0</v>
      </c>
      <c r="J2522" s="10">
        <v>0</v>
      </c>
      <c r="K2522" s="10">
        <v>0</v>
      </c>
      <c r="L2522" s="10">
        <v>0</v>
      </c>
      <c r="M2522" s="10">
        <v>0</v>
      </c>
      <c r="N2522" s="10">
        <v>0</v>
      </c>
      <c r="O2522" s="9">
        <v>0</v>
      </c>
      <c r="P2522" s="10">
        <v>0</v>
      </c>
      <c r="Q2522" s="10">
        <v>40754</v>
      </c>
      <c r="R2522" s="10">
        <v>40754</v>
      </c>
      <c r="S2522" s="11">
        <v>-40754</v>
      </c>
      <c r="T2522" s="24">
        <v>-1</v>
      </c>
    </row>
    <row r="2523" spans="1:20" hidden="1" outlineLevel="4" collapsed="1" x14ac:dyDescent="0.35">
      <c r="A2523" s="14" t="s">
        <v>3</v>
      </c>
      <c r="B2523" s="14" t="s">
        <v>3</v>
      </c>
      <c r="C2523" s="13" t="s">
        <v>3</v>
      </c>
      <c r="D2523" s="12" t="s">
        <v>3</v>
      </c>
      <c r="E2523" s="12" t="s">
        <v>3</v>
      </c>
      <c r="F2523" s="96"/>
      <c r="G2523" s="86"/>
      <c r="H2523" s="10">
        <v>0</v>
      </c>
      <c r="I2523" s="10">
        <v>0</v>
      </c>
      <c r="J2523" s="10">
        <v>0</v>
      </c>
      <c r="K2523" s="10">
        <v>0</v>
      </c>
      <c r="L2523" s="10">
        <v>0</v>
      </c>
      <c r="M2523" s="10">
        <v>0</v>
      </c>
      <c r="N2523" s="10">
        <v>0</v>
      </c>
      <c r="O2523" s="9">
        <v>0</v>
      </c>
      <c r="P2523" s="10">
        <v>0</v>
      </c>
      <c r="Q2523" s="11">
        <v>-4437</v>
      </c>
      <c r="R2523" s="11">
        <v>-4437</v>
      </c>
      <c r="S2523" s="10">
        <v>4437</v>
      </c>
      <c r="T2523" s="24">
        <v>-1</v>
      </c>
    </row>
    <row r="2524" spans="1:20" hidden="1" outlineLevel="4" collapsed="1" x14ac:dyDescent="0.35">
      <c r="A2524" s="14" t="s">
        <v>3</v>
      </c>
      <c r="B2524" s="14" t="s">
        <v>3</v>
      </c>
      <c r="C2524" s="13" t="s">
        <v>3</v>
      </c>
      <c r="D2524" s="12" t="s">
        <v>3</v>
      </c>
      <c r="E2524" s="12" t="s">
        <v>3</v>
      </c>
      <c r="F2524" s="96"/>
      <c r="G2524" s="86"/>
      <c r="H2524" s="10">
        <v>0</v>
      </c>
      <c r="I2524" s="10">
        <v>0</v>
      </c>
      <c r="J2524" s="10">
        <v>0</v>
      </c>
      <c r="K2524" s="10">
        <v>0</v>
      </c>
      <c r="L2524" s="10">
        <v>0</v>
      </c>
      <c r="M2524" s="10">
        <v>0</v>
      </c>
      <c r="N2524" s="10">
        <v>0</v>
      </c>
      <c r="O2524" s="9">
        <v>0</v>
      </c>
      <c r="P2524" s="10">
        <v>0</v>
      </c>
      <c r="Q2524" s="10">
        <v>45282</v>
      </c>
      <c r="R2524" s="10">
        <v>45282</v>
      </c>
      <c r="S2524" s="11">
        <v>-45282</v>
      </c>
      <c r="T2524" s="24">
        <v>-1</v>
      </c>
    </row>
    <row r="2525" spans="1:20" hidden="1" outlineLevel="4" collapsed="1" x14ac:dyDescent="0.35">
      <c r="A2525" s="14" t="s">
        <v>3</v>
      </c>
      <c r="B2525" s="14" t="s">
        <v>3</v>
      </c>
      <c r="C2525" s="13" t="s">
        <v>3</v>
      </c>
      <c r="D2525" s="12" t="s">
        <v>3</v>
      </c>
      <c r="E2525" s="12" t="s">
        <v>3</v>
      </c>
      <c r="F2525" s="96"/>
      <c r="G2525" s="86"/>
      <c r="H2525" s="10">
        <v>0</v>
      </c>
      <c r="I2525" s="10">
        <v>0</v>
      </c>
      <c r="J2525" s="10">
        <v>0</v>
      </c>
      <c r="K2525" s="10">
        <v>0</v>
      </c>
      <c r="L2525" s="10">
        <v>0</v>
      </c>
      <c r="M2525" s="10">
        <v>0</v>
      </c>
      <c r="N2525" s="10">
        <v>0</v>
      </c>
      <c r="O2525" s="9">
        <v>0</v>
      </c>
      <c r="P2525" s="10">
        <v>0</v>
      </c>
      <c r="Q2525" s="11">
        <v>-1439</v>
      </c>
      <c r="R2525" s="11">
        <v>-1439</v>
      </c>
      <c r="S2525" s="10">
        <v>1439</v>
      </c>
      <c r="T2525" s="24">
        <v>-1</v>
      </c>
    </row>
    <row r="2526" spans="1:20" hidden="1" outlineLevel="4" collapsed="1" x14ac:dyDescent="0.35">
      <c r="A2526" s="14" t="s">
        <v>3</v>
      </c>
      <c r="B2526" s="14" t="s">
        <v>3</v>
      </c>
      <c r="C2526" s="13" t="s">
        <v>3</v>
      </c>
      <c r="D2526" s="12" t="s">
        <v>3</v>
      </c>
      <c r="E2526" s="12" t="s">
        <v>3</v>
      </c>
      <c r="F2526" s="96"/>
      <c r="G2526" s="86"/>
      <c r="H2526" s="10">
        <v>0</v>
      </c>
      <c r="I2526" s="10">
        <v>517</v>
      </c>
      <c r="J2526" s="10">
        <v>517</v>
      </c>
      <c r="K2526" s="10">
        <v>0</v>
      </c>
      <c r="L2526" s="10">
        <v>0</v>
      </c>
      <c r="M2526" s="10">
        <v>0</v>
      </c>
      <c r="N2526" s="10">
        <v>517</v>
      </c>
      <c r="O2526" s="9">
        <v>0</v>
      </c>
      <c r="P2526" s="10">
        <v>0</v>
      </c>
      <c r="Q2526" s="10">
        <v>0</v>
      </c>
      <c r="R2526" s="10">
        <v>0</v>
      </c>
      <c r="S2526" s="10">
        <v>517</v>
      </c>
      <c r="T2526" s="9">
        <v>0</v>
      </c>
    </row>
    <row r="2527" spans="1:20" hidden="1" outlineLevel="4" collapsed="1" x14ac:dyDescent="0.35">
      <c r="A2527" s="14" t="s">
        <v>3</v>
      </c>
      <c r="B2527" s="14" t="s">
        <v>3</v>
      </c>
      <c r="C2527" s="13" t="s">
        <v>3</v>
      </c>
      <c r="D2527" s="12" t="s">
        <v>3</v>
      </c>
      <c r="E2527" s="12" t="s">
        <v>3</v>
      </c>
      <c r="F2527" s="96"/>
      <c r="G2527" s="86"/>
      <c r="H2527" s="10">
        <v>0</v>
      </c>
      <c r="I2527" s="10">
        <v>3623</v>
      </c>
      <c r="J2527" s="10">
        <v>3623</v>
      </c>
      <c r="K2527" s="10">
        <v>0</v>
      </c>
      <c r="L2527" s="10">
        <v>0</v>
      </c>
      <c r="M2527" s="10">
        <v>0</v>
      </c>
      <c r="N2527" s="10">
        <v>3623</v>
      </c>
      <c r="O2527" s="9">
        <v>0</v>
      </c>
      <c r="P2527" s="10">
        <v>0</v>
      </c>
      <c r="Q2527" s="10">
        <v>0</v>
      </c>
      <c r="R2527" s="10">
        <v>0</v>
      </c>
      <c r="S2527" s="10">
        <v>3623</v>
      </c>
      <c r="T2527" s="9">
        <v>0</v>
      </c>
    </row>
    <row r="2528" spans="1:20" hidden="1" outlineLevel="4" collapsed="1" x14ac:dyDescent="0.35">
      <c r="A2528" s="14" t="s">
        <v>3</v>
      </c>
      <c r="B2528" s="14" t="s">
        <v>3</v>
      </c>
      <c r="C2528" s="13" t="s">
        <v>3</v>
      </c>
      <c r="D2528" s="12" t="s">
        <v>3</v>
      </c>
      <c r="E2528" s="12" t="s">
        <v>3</v>
      </c>
      <c r="F2528" s="96"/>
      <c r="G2528" s="86"/>
      <c r="H2528" s="10">
        <v>0</v>
      </c>
      <c r="I2528" s="10">
        <v>46000</v>
      </c>
      <c r="J2528" s="10">
        <v>46000</v>
      </c>
      <c r="K2528" s="10">
        <v>0</v>
      </c>
      <c r="L2528" s="10">
        <v>0</v>
      </c>
      <c r="M2528" s="10">
        <v>0</v>
      </c>
      <c r="N2528" s="10">
        <v>46000</v>
      </c>
      <c r="O2528" s="9">
        <v>0</v>
      </c>
      <c r="P2528" s="10">
        <v>0</v>
      </c>
      <c r="Q2528" s="10">
        <v>0</v>
      </c>
      <c r="R2528" s="10">
        <v>0</v>
      </c>
      <c r="S2528" s="10">
        <v>46000</v>
      </c>
      <c r="T2528" s="9">
        <v>0</v>
      </c>
    </row>
    <row r="2529" spans="1:20" hidden="1" outlineLevel="4" collapsed="1" x14ac:dyDescent="0.35">
      <c r="A2529" s="14" t="s">
        <v>3</v>
      </c>
      <c r="B2529" s="14" t="s">
        <v>3</v>
      </c>
      <c r="C2529" s="13" t="s">
        <v>3</v>
      </c>
      <c r="D2529" s="12" t="s">
        <v>3</v>
      </c>
      <c r="E2529" s="12" t="s">
        <v>3</v>
      </c>
      <c r="F2529" s="96"/>
      <c r="G2529" s="86"/>
      <c r="H2529" s="10">
        <v>0</v>
      </c>
      <c r="I2529" s="10">
        <v>2716</v>
      </c>
      <c r="J2529" s="10">
        <v>2716</v>
      </c>
      <c r="K2529" s="10">
        <v>0</v>
      </c>
      <c r="L2529" s="10">
        <v>0</v>
      </c>
      <c r="M2529" s="10">
        <v>0</v>
      </c>
      <c r="N2529" s="10">
        <v>2716</v>
      </c>
      <c r="O2529" s="9">
        <v>0</v>
      </c>
      <c r="P2529" s="10">
        <v>0</v>
      </c>
      <c r="Q2529" s="10">
        <v>0</v>
      </c>
      <c r="R2529" s="10">
        <v>0</v>
      </c>
      <c r="S2529" s="10">
        <v>2716</v>
      </c>
      <c r="T2529" s="9">
        <v>0</v>
      </c>
    </row>
    <row r="2530" spans="1:20" hidden="1" outlineLevel="4" collapsed="1" x14ac:dyDescent="0.35">
      <c r="A2530" s="14" t="s">
        <v>3</v>
      </c>
      <c r="B2530" s="14" t="s">
        <v>3</v>
      </c>
      <c r="C2530" s="13" t="s">
        <v>3</v>
      </c>
      <c r="D2530" s="12" t="s">
        <v>3</v>
      </c>
      <c r="E2530" s="12" t="s">
        <v>3</v>
      </c>
      <c r="F2530" s="96"/>
      <c r="G2530" s="86"/>
      <c r="H2530" s="10">
        <v>0</v>
      </c>
      <c r="I2530" s="10">
        <v>2762</v>
      </c>
      <c r="J2530" s="10">
        <v>2762</v>
      </c>
      <c r="K2530" s="10">
        <v>0</v>
      </c>
      <c r="L2530" s="10">
        <v>0</v>
      </c>
      <c r="M2530" s="10">
        <v>0</v>
      </c>
      <c r="N2530" s="10">
        <v>2762</v>
      </c>
      <c r="O2530" s="9">
        <v>0</v>
      </c>
      <c r="P2530" s="10">
        <v>0</v>
      </c>
      <c r="Q2530" s="10">
        <v>0</v>
      </c>
      <c r="R2530" s="10">
        <v>0</v>
      </c>
      <c r="S2530" s="10">
        <v>2762</v>
      </c>
      <c r="T2530" s="9">
        <v>0</v>
      </c>
    </row>
    <row r="2531" spans="1:20" hidden="1" outlineLevel="4" collapsed="1" x14ac:dyDescent="0.35">
      <c r="A2531" s="14" t="s">
        <v>3</v>
      </c>
      <c r="B2531" s="14" t="s">
        <v>3</v>
      </c>
      <c r="C2531" s="13" t="s">
        <v>3</v>
      </c>
      <c r="D2531" s="12" t="s">
        <v>3</v>
      </c>
      <c r="E2531" s="12" t="s">
        <v>3</v>
      </c>
      <c r="F2531" s="96"/>
      <c r="G2531" s="86"/>
      <c r="H2531" s="10">
        <v>0</v>
      </c>
      <c r="I2531" s="10">
        <v>858</v>
      </c>
      <c r="J2531" s="10">
        <v>858</v>
      </c>
      <c r="K2531" s="10">
        <v>0</v>
      </c>
      <c r="L2531" s="10">
        <v>0</v>
      </c>
      <c r="M2531" s="10">
        <v>0</v>
      </c>
      <c r="N2531" s="10">
        <v>858</v>
      </c>
      <c r="O2531" s="9">
        <v>0</v>
      </c>
      <c r="P2531" s="10">
        <v>0</v>
      </c>
      <c r="Q2531" s="10">
        <v>0</v>
      </c>
      <c r="R2531" s="10">
        <v>0</v>
      </c>
      <c r="S2531" s="10">
        <v>858</v>
      </c>
      <c r="T2531" s="9">
        <v>0</v>
      </c>
    </row>
    <row r="2532" spans="1:20" hidden="1" outlineLevel="4" collapsed="1" x14ac:dyDescent="0.35">
      <c r="A2532" s="14" t="s">
        <v>3</v>
      </c>
      <c r="B2532" s="14" t="s">
        <v>3</v>
      </c>
      <c r="C2532" s="13" t="s">
        <v>3</v>
      </c>
      <c r="D2532" s="12" t="s">
        <v>3</v>
      </c>
      <c r="E2532" s="12" t="s">
        <v>3</v>
      </c>
      <c r="F2532" s="96"/>
      <c r="G2532" s="86"/>
      <c r="H2532" s="10">
        <v>0</v>
      </c>
      <c r="I2532" s="10">
        <v>11506</v>
      </c>
      <c r="J2532" s="10">
        <v>11506</v>
      </c>
      <c r="K2532" s="10">
        <v>0</v>
      </c>
      <c r="L2532" s="10">
        <v>0</v>
      </c>
      <c r="M2532" s="10">
        <v>0</v>
      </c>
      <c r="N2532" s="10">
        <v>11506</v>
      </c>
      <c r="O2532" s="9">
        <v>0</v>
      </c>
      <c r="P2532" s="10">
        <v>0</v>
      </c>
      <c r="Q2532" s="10">
        <v>0</v>
      </c>
      <c r="R2532" s="10">
        <v>0</v>
      </c>
      <c r="S2532" s="10">
        <v>11506</v>
      </c>
      <c r="T2532" s="9">
        <v>0</v>
      </c>
    </row>
    <row r="2533" spans="1:20" hidden="1" outlineLevel="4" collapsed="1" x14ac:dyDescent="0.35">
      <c r="A2533" s="14" t="s">
        <v>3</v>
      </c>
      <c r="B2533" s="14" t="s">
        <v>3</v>
      </c>
      <c r="C2533" s="13" t="s">
        <v>3</v>
      </c>
      <c r="D2533" s="12" t="s">
        <v>3</v>
      </c>
      <c r="E2533" s="12" t="s">
        <v>3</v>
      </c>
      <c r="F2533" s="96"/>
      <c r="G2533" s="86"/>
      <c r="H2533" s="10">
        <v>0</v>
      </c>
      <c r="I2533" s="10">
        <v>3483</v>
      </c>
      <c r="J2533" s="10">
        <v>3483</v>
      </c>
      <c r="K2533" s="10">
        <v>0</v>
      </c>
      <c r="L2533" s="10">
        <v>0</v>
      </c>
      <c r="M2533" s="10">
        <v>0</v>
      </c>
      <c r="N2533" s="10">
        <v>3483</v>
      </c>
      <c r="O2533" s="9">
        <v>0</v>
      </c>
      <c r="P2533" s="10">
        <v>0</v>
      </c>
      <c r="Q2533" s="10">
        <v>0</v>
      </c>
      <c r="R2533" s="10">
        <v>0</v>
      </c>
      <c r="S2533" s="10">
        <v>3483</v>
      </c>
      <c r="T2533" s="9">
        <v>0</v>
      </c>
    </row>
    <row r="2534" spans="1:20" hidden="1" outlineLevel="4" collapsed="1" x14ac:dyDescent="0.35">
      <c r="A2534" s="14" t="s">
        <v>3</v>
      </c>
      <c r="B2534" s="14" t="s">
        <v>3</v>
      </c>
      <c r="C2534" s="13" t="s">
        <v>3</v>
      </c>
      <c r="D2534" s="12" t="s">
        <v>3</v>
      </c>
      <c r="E2534" s="12" t="s">
        <v>3</v>
      </c>
      <c r="F2534" s="96"/>
      <c r="G2534" s="86"/>
      <c r="H2534" s="10">
        <v>0</v>
      </c>
      <c r="I2534" s="10">
        <v>3563</v>
      </c>
      <c r="J2534" s="10">
        <v>3563</v>
      </c>
      <c r="K2534" s="10">
        <v>0</v>
      </c>
      <c r="L2534" s="10">
        <v>0</v>
      </c>
      <c r="M2534" s="10">
        <v>0</v>
      </c>
      <c r="N2534" s="10">
        <v>3563</v>
      </c>
      <c r="O2534" s="9">
        <v>0</v>
      </c>
      <c r="P2534" s="10">
        <v>0</v>
      </c>
      <c r="Q2534" s="10">
        <v>0</v>
      </c>
      <c r="R2534" s="10">
        <v>0</v>
      </c>
      <c r="S2534" s="10">
        <v>3563</v>
      </c>
      <c r="T2534" s="9">
        <v>0</v>
      </c>
    </row>
    <row r="2535" spans="1:20" hidden="1" outlineLevel="4" collapsed="1" x14ac:dyDescent="0.35">
      <c r="A2535" s="14" t="s">
        <v>3</v>
      </c>
      <c r="B2535" s="14" t="s">
        <v>3</v>
      </c>
      <c r="C2535" s="13" t="s">
        <v>3</v>
      </c>
      <c r="D2535" s="12" t="s">
        <v>3</v>
      </c>
      <c r="E2535" s="12" t="s">
        <v>3</v>
      </c>
      <c r="F2535" s="96"/>
      <c r="G2535" s="86"/>
      <c r="H2535" s="10">
        <v>0</v>
      </c>
      <c r="I2535" s="10">
        <v>9173</v>
      </c>
      <c r="J2535" s="10">
        <v>9173</v>
      </c>
      <c r="K2535" s="10">
        <v>0</v>
      </c>
      <c r="L2535" s="10">
        <v>0</v>
      </c>
      <c r="M2535" s="10">
        <v>0</v>
      </c>
      <c r="N2535" s="10">
        <v>9173</v>
      </c>
      <c r="O2535" s="9">
        <v>0</v>
      </c>
      <c r="P2535" s="10">
        <v>0</v>
      </c>
      <c r="Q2535" s="10">
        <v>0</v>
      </c>
      <c r="R2535" s="10">
        <v>0</v>
      </c>
      <c r="S2535" s="10">
        <v>9173</v>
      </c>
      <c r="T2535" s="9">
        <v>0</v>
      </c>
    </row>
    <row r="2536" spans="1:20" hidden="1" outlineLevel="4" collapsed="1" x14ac:dyDescent="0.35">
      <c r="A2536" s="14" t="s">
        <v>3</v>
      </c>
      <c r="B2536" s="14" t="s">
        <v>3</v>
      </c>
      <c r="C2536" s="13" t="s">
        <v>3</v>
      </c>
      <c r="D2536" s="12" t="s">
        <v>3</v>
      </c>
      <c r="E2536" s="12" t="s">
        <v>3</v>
      </c>
      <c r="F2536" s="96"/>
      <c r="G2536" s="86"/>
      <c r="H2536" s="10">
        <v>0</v>
      </c>
      <c r="I2536" s="10">
        <v>3483</v>
      </c>
      <c r="J2536" s="10">
        <v>3483</v>
      </c>
      <c r="K2536" s="10">
        <v>0</v>
      </c>
      <c r="L2536" s="10">
        <v>0</v>
      </c>
      <c r="M2536" s="10">
        <v>0</v>
      </c>
      <c r="N2536" s="10">
        <v>3483</v>
      </c>
      <c r="O2536" s="9">
        <v>0</v>
      </c>
      <c r="P2536" s="10">
        <v>0</v>
      </c>
      <c r="Q2536" s="10">
        <v>0</v>
      </c>
      <c r="R2536" s="10">
        <v>0</v>
      </c>
      <c r="S2536" s="10">
        <v>3483</v>
      </c>
      <c r="T2536" s="9">
        <v>0</v>
      </c>
    </row>
    <row r="2537" spans="1:20" hidden="1" outlineLevel="4" collapsed="1" x14ac:dyDescent="0.35">
      <c r="A2537" s="14" t="s">
        <v>3</v>
      </c>
      <c r="B2537" s="14" t="s">
        <v>3</v>
      </c>
      <c r="C2537" s="13" t="s">
        <v>3</v>
      </c>
      <c r="D2537" s="12" t="s">
        <v>3</v>
      </c>
      <c r="E2537" s="12" t="s">
        <v>3</v>
      </c>
      <c r="F2537" s="96"/>
      <c r="G2537" s="86"/>
      <c r="H2537" s="10">
        <v>0</v>
      </c>
      <c r="I2537" s="10">
        <v>7659</v>
      </c>
      <c r="J2537" s="10">
        <v>7659</v>
      </c>
      <c r="K2537" s="10">
        <v>0</v>
      </c>
      <c r="L2537" s="10">
        <v>0</v>
      </c>
      <c r="M2537" s="10">
        <v>0</v>
      </c>
      <c r="N2537" s="10">
        <v>7659</v>
      </c>
      <c r="O2537" s="9">
        <v>0</v>
      </c>
      <c r="P2537" s="10">
        <v>0</v>
      </c>
      <c r="Q2537" s="10">
        <v>0</v>
      </c>
      <c r="R2537" s="10">
        <v>0</v>
      </c>
      <c r="S2537" s="10">
        <v>7659</v>
      </c>
      <c r="T2537" s="9">
        <v>0</v>
      </c>
    </row>
    <row r="2538" spans="1:20" hidden="1" outlineLevel="4" collapsed="1" x14ac:dyDescent="0.35">
      <c r="A2538" s="14" t="s">
        <v>3</v>
      </c>
      <c r="B2538" s="14" t="s">
        <v>3</v>
      </c>
      <c r="C2538" s="13" t="s">
        <v>3</v>
      </c>
      <c r="D2538" s="12" t="s">
        <v>3</v>
      </c>
      <c r="E2538" s="12" t="s">
        <v>3</v>
      </c>
      <c r="F2538" s="96"/>
      <c r="G2538" s="86"/>
      <c r="H2538" s="10">
        <v>0</v>
      </c>
      <c r="I2538" s="10">
        <v>2699</v>
      </c>
      <c r="J2538" s="10">
        <v>2699</v>
      </c>
      <c r="K2538" s="10">
        <v>0</v>
      </c>
      <c r="L2538" s="10">
        <v>0</v>
      </c>
      <c r="M2538" s="10">
        <v>0</v>
      </c>
      <c r="N2538" s="10">
        <v>2699</v>
      </c>
      <c r="O2538" s="9">
        <v>0</v>
      </c>
      <c r="P2538" s="10">
        <v>0</v>
      </c>
      <c r="Q2538" s="10">
        <v>0</v>
      </c>
      <c r="R2538" s="10">
        <v>0</v>
      </c>
      <c r="S2538" s="10">
        <v>2699</v>
      </c>
      <c r="T2538" s="9">
        <v>0</v>
      </c>
    </row>
    <row r="2539" spans="1:20" hidden="1" outlineLevel="4" collapsed="1" x14ac:dyDescent="0.35">
      <c r="A2539" s="14" t="s">
        <v>3</v>
      </c>
      <c r="B2539" s="14" t="s">
        <v>3</v>
      </c>
      <c r="C2539" s="13" t="s">
        <v>3</v>
      </c>
      <c r="D2539" s="12" t="s">
        <v>3</v>
      </c>
      <c r="E2539" s="12" t="s">
        <v>3</v>
      </c>
      <c r="F2539" s="96"/>
      <c r="G2539" s="86"/>
      <c r="H2539" s="10">
        <v>0</v>
      </c>
      <c r="I2539" s="10">
        <v>901</v>
      </c>
      <c r="J2539" s="10">
        <v>901</v>
      </c>
      <c r="K2539" s="10">
        <v>0</v>
      </c>
      <c r="L2539" s="10">
        <v>0</v>
      </c>
      <c r="M2539" s="10">
        <v>0</v>
      </c>
      <c r="N2539" s="10">
        <v>901</v>
      </c>
      <c r="O2539" s="9">
        <v>0</v>
      </c>
      <c r="P2539" s="10">
        <v>0</v>
      </c>
      <c r="Q2539" s="10">
        <v>0</v>
      </c>
      <c r="R2539" s="10">
        <v>0</v>
      </c>
      <c r="S2539" s="10">
        <v>901</v>
      </c>
      <c r="T2539" s="9">
        <v>0</v>
      </c>
    </row>
    <row r="2540" spans="1:20" hidden="1" outlineLevel="4" collapsed="1" x14ac:dyDescent="0.35">
      <c r="A2540" s="14" t="s">
        <v>3</v>
      </c>
      <c r="B2540" s="14" t="s">
        <v>3</v>
      </c>
      <c r="C2540" s="13" t="s">
        <v>3</v>
      </c>
      <c r="D2540" s="12" t="s">
        <v>3</v>
      </c>
      <c r="E2540" s="12" t="s">
        <v>3</v>
      </c>
      <c r="F2540" s="96"/>
      <c r="G2540" s="86"/>
      <c r="H2540" s="10">
        <v>0</v>
      </c>
      <c r="I2540" s="10">
        <v>5834</v>
      </c>
      <c r="J2540" s="10">
        <v>5834</v>
      </c>
      <c r="K2540" s="10">
        <v>0</v>
      </c>
      <c r="L2540" s="10">
        <v>0</v>
      </c>
      <c r="M2540" s="10">
        <v>0</v>
      </c>
      <c r="N2540" s="10">
        <v>5834</v>
      </c>
      <c r="O2540" s="9">
        <v>0</v>
      </c>
      <c r="P2540" s="10">
        <v>0</v>
      </c>
      <c r="Q2540" s="10">
        <v>0</v>
      </c>
      <c r="R2540" s="10">
        <v>0</v>
      </c>
      <c r="S2540" s="10">
        <v>5834</v>
      </c>
      <c r="T2540" s="9">
        <v>0</v>
      </c>
    </row>
    <row r="2541" spans="1:20" hidden="1" outlineLevel="4" collapsed="1" x14ac:dyDescent="0.35">
      <c r="A2541" s="14" t="s">
        <v>3</v>
      </c>
      <c r="B2541" s="14" t="s">
        <v>3</v>
      </c>
      <c r="C2541" s="13" t="s">
        <v>3</v>
      </c>
      <c r="D2541" s="12" t="s">
        <v>3</v>
      </c>
      <c r="E2541" s="12" t="s">
        <v>3</v>
      </c>
      <c r="F2541" s="96"/>
      <c r="G2541" s="86"/>
      <c r="H2541" s="10">
        <v>0</v>
      </c>
      <c r="I2541" s="10">
        <v>11869</v>
      </c>
      <c r="J2541" s="10">
        <v>11869</v>
      </c>
      <c r="K2541" s="10">
        <v>0</v>
      </c>
      <c r="L2541" s="10">
        <v>0</v>
      </c>
      <c r="M2541" s="10">
        <v>0</v>
      </c>
      <c r="N2541" s="10">
        <v>11869</v>
      </c>
      <c r="O2541" s="9">
        <v>0</v>
      </c>
      <c r="P2541" s="10">
        <v>0</v>
      </c>
      <c r="Q2541" s="10">
        <v>0</v>
      </c>
      <c r="R2541" s="10">
        <v>0</v>
      </c>
      <c r="S2541" s="10">
        <v>11869</v>
      </c>
      <c r="T2541" s="9">
        <v>0</v>
      </c>
    </row>
    <row r="2542" spans="1:20" hidden="1" outlineLevel="4" collapsed="1" x14ac:dyDescent="0.35">
      <c r="A2542" s="14" t="s">
        <v>3</v>
      </c>
      <c r="B2542" s="14" t="s">
        <v>3</v>
      </c>
      <c r="C2542" s="13" t="s">
        <v>3</v>
      </c>
      <c r="D2542" s="12" t="s">
        <v>3</v>
      </c>
      <c r="E2542" s="12" t="s">
        <v>3</v>
      </c>
      <c r="F2542" s="96"/>
      <c r="G2542" s="86"/>
      <c r="H2542" s="10">
        <v>0</v>
      </c>
      <c r="I2542" s="10">
        <v>8796</v>
      </c>
      <c r="J2542" s="10">
        <v>8796</v>
      </c>
      <c r="K2542" s="10">
        <v>0</v>
      </c>
      <c r="L2542" s="10">
        <v>0</v>
      </c>
      <c r="M2542" s="10">
        <v>0</v>
      </c>
      <c r="N2542" s="10">
        <v>8796</v>
      </c>
      <c r="O2542" s="9">
        <v>0</v>
      </c>
      <c r="P2542" s="10">
        <v>0</v>
      </c>
      <c r="Q2542" s="10">
        <v>0</v>
      </c>
      <c r="R2542" s="10">
        <v>0</v>
      </c>
      <c r="S2542" s="10">
        <v>8796</v>
      </c>
      <c r="T2542" s="9">
        <v>0</v>
      </c>
    </row>
    <row r="2543" spans="1:20" hidden="1" outlineLevel="4" collapsed="1" x14ac:dyDescent="0.35">
      <c r="A2543" s="14" t="s">
        <v>3</v>
      </c>
      <c r="B2543" s="14" t="s">
        <v>3</v>
      </c>
      <c r="C2543" s="13" t="s">
        <v>3</v>
      </c>
      <c r="D2543" s="12" t="s">
        <v>3</v>
      </c>
      <c r="E2543" s="12" t="s">
        <v>3</v>
      </c>
      <c r="F2543" s="96"/>
      <c r="G2543" s="86"/>
      <c r="H2543" s="10">
        <v>221</v>
      </c>
      <c r="I2543" s="10">
        <v>12729</v>
      </c>
      <c r="J2543" s="10">
        <v>12950</v>
      </c>
      <c r="K2543" s="10">
        <v>0</v>
      </c>
      <c r="L2543" s="10">
        <v>0</v>
      </c>
      <c r="M2543" s="10">
        <v>0</v>
      </c>
      <c r="N2543" s="10">
        <v>12950</v>
      </c>
      <c r="O2543" s="9">
        <v>0</v>
      </c>
      <c r="P2543" s="10">
        <v>0</v>
      </c>
      <c r="Q2543" s="10">
        <v>0</v>
      </c>
      <c r="R2543" s="10">
        <v>0</v>
      </c>
      <c r="S2543" s="10">
        <v>12950</v>
      </c>
      <c r="T2543" s="9">
        <v>0</v>
      </c>
    </row>
    <row r="2544" spans="1:20" hidden="1" outlineLevel="4" collapsed="1" x14ac:dyDescent="0.35">
      <c r="A2544" s="14" t="s">
        <v>3</v>
      </c>
      <c r="B2544" s="14" t="s">
        <v>3</v>
      </c>
      <c r="C2544" s="13" t="s">
        <v>3</v>
      </c>
      <c r="D2544" s="12" t="s">
        <v>3</v>
      </c>
      <c r="E2544" s="12" t="s">
        <v>3</v>
      </c>
      <c r="F2544" s="96"/>
      <c r="G2544" s="86"/>
      <c r="H2544" s="10">
        <v>0</v>
      </c>
      <c r="I2544" s="10">
        <v>2852</v>
      </c>
      <c r="J2544" s="10">
        <v>2852</v>
      </c>
      <c r="K2544" s="10">
        <v>0</v>
      </c>
      <c r="L2544" s="10">
        <v>0</v>
      </c>
      <c r="M2544" s="10">
        <v>0</v>
      </c>
      <c r="N2544" s="10">
        <v>2852</v>
      </c>
      <c r="O2544" s="9">
        <v>0</v>
      </c>
      <c r="P2544" s="10">
        <v>0</v>
      </c>
      <c r="Q2544" s="10">
        <v>0</v>
      </c>
      <c r="R2544" s="10">
        <v>0</v>
      </c>
      <c r="S2544" s="10">
        <v>2852</v>
      </c>
      <c r="T2544" s="9">
        <v>0</v>
      </c>
    </row>
    <row r="2545" spans="1:20" hidden="1" outlineLevel="4" collapsed="1" x14ac:dyDescent="0.35">
      <c r="A2545" s="14" t="s">
        <v>3</v>
      </c>
      <c r="B2545" s="14" t="s">
        <v>3</v>
      </c>
      <c r="C2545" s="13" t="s">
        <v>3</v>
      </c>
      <c r="D2545" s="12" t="s">
        <v>3</v>
      </c>
      <c r="E2545" s="12" t="s">
        <v>3</v>
      </c>
      <c r="F2545" s="96"/>
      <c r="G2545" s="86"/>
      <c r="H2545" s="10">
        <v>0</v>
      </c>
      <c r="I2545" s="10">
        <v>2762</v>
      </c>
      <c r="J2545" s="10">
        <v>2762</v>
      </c>
      <c r="K2545" s="10">
        <v>0</v>
      </c>
      <c r="L2545" s="10">
        <v>0</v>
      </c>
      <c r="M2545" s="10">
        <v>0</v>
      </c>
      <c r="N2545" s="10">
        <v>2762</v>
      </c>
      <c r="O2545" s="9">
        <v>0</v>
      </c>
      <c r="P2545" s="10">
        <v>0</v>
      </c>
      <c r="Q2545" s="10">
        <v>0</v>
      </c>
      <c r="R2545" s="10">
        <v>0</v>
      </c>
      <c r="S2545" s="10">
        <v>2762</v>
      </c>
      <c r="T2545" s="9">
        <v>0</v>
      </c>
    </row>
    <row r="2546" spans="1:20" hidden="1" outlineLevel="4" collapsed="1" x14ac:dyDescent="0.35">
      <c r="A2546" s="14" t="s">
        <v>3</v>
      </c>
      <c r="B2546" s="14" t="s">
        <v>3</v>
      </c>
      <c r="C2546" s="13" t="s">
        <v>3</v>
      </c>
      <c r="D2546" s="12" t="s">
        <v>3</v>
      </c>
      <c r="E2546" s="12" t="s">
        <v>3</v>
      </c>
      <c r="F2546" s="96"/>
      <c r="G2546" s="86"/>
      <c r="H2546" s="10">
        <v>0</v>
      </c>
      <c r="I2546" s="10">
        <v>0</v>
      </c>
      <c r="J2546" s="10">
        <v>0</v>
      </c>
      <c r="K2546" s="10">
        <v>0</v>
      </c>
      <c r="L2546" s="10">
        <v>0</v>
      </c>
      <c r="M2546" s="10">
        <v>0</v>
      </c>
      <c r="N2546" s="10">
        <v>0</v>
      </c>
      <c r="O2546" s="9">
        <v>0</v>
      </c>
      <c r="P2546" s="10">
        <v>0</v>
      </c>
      <c r="Q2546" s="11">
        <v>-55260</v>
      </c>
      <c r="R2546" s="11">
        <v>-55260</v>
      </c>
      <c r="S2546" s="10">
        <v>55260</v>
      </c>
      <c r="T2546" s="24">
        <v>-1</v>
      </c>
    </row>
    <row r="2547" spans="1:20" hidden="1" outlineLevel="4" collapsed="1" x14ac:dyDescent="0.35">
      <c r="A2547" s="14" t="s">
        <v>3</v>
      </c>
      <c r="B2547" s="14" t="s">
        <v>3</v>
      </c>
      <c r="C2547" s="13" t="s">
        <v>3</v>
      </c>
      <c r="D2547" s="12" t="s">
        <v>3</v>
      </c>
      <c r="E2547" s="12" t="s">
        <v>3</v>
      </c>
      <c r="F2547" s="96"/>
      <c r="G2547" s="86"/>
      <c r="H2547" s="10">
        <v>0</v>
      </c>
      <c r="I2547" s="10">
        <v>853</v>
      </c>
      <c r="J2547" s="10">
        <v>853</v>
      </c>
      <c r="K2547" s="10">
        <v>0</v>
      </c>
      <c r="L2547" s="10">
        <v>0</v>
      </c>
      <c r="M2547" s="10">
        <v>0</v>
      </c>
      <c r="N2547" s="10">
        <v>853</v>
      </c>
      <c r="O2547" s="9">
        <v>0</v>
      </c>
      <c r="P2547" s="10">
        <v>0</v>
      </c>
      <c r="Q2547" s="11">
        <v>-4300</v>
      </c>
      <c r="R2547" s="11">
        <v>-4300</v>
      </c>
      <c r="S2547" s="10">
        <v>5153</v>
      </c>
      <c r="T2547" s="24">
        <v>-5.0410316529894494</v>
      </c>
    </row>
    <row r="2548" spans="1:20" hidden="1" outlineLevel="4" collapsed="1" x14ac:dyDescent="0.35">
      <c r="A2548" s="14" t="s">
        <v>3</v>
      </c>
      <c r="B2548" s="14" t="s">
        <v>3</v>
      </c>
      <c r="C2548" s="13" t="s">
        <v>3</v>
      </c>
      <c r="D2548" s="12" t="s">
        <v>3</v>
      </c>
      <c r="E2548" s="12" t="s">
        <v>3</v>
      </c>
      <c r="F2548" s="96"/>
      <c r="G2548" s="86"/>
      <c r="H2548" s="10">
        <v>0</v>
      </c>
      <c r="I2548" s="10">
        <v>0</v>
      </c>
      <c r="J2548" s="10">
        <v>0</v>
      </c>
      <c r="K2548" s="10">
        <v>0</v>
      </c>
      <c r="L2548" s="10">
        <v>0</v>
      </c>
      <c r="M2548" s="10">
        <v>0</v>
      </c>
      <c r="N2548" s="10">
        <v>0</v>
      </c>
      <c r="O2548" s="9">
        <v>0</v>
      </c>
      <c r="P2548" s="10">
        <v>0</v>
      </c>
      <c r="Q2548" s="11">
        <v>-13628</v>
      </c>
      <c r="R2548" s="11">
        <v>-13628</v>
      </c>
      <c r="S2548" s="10">
        <v>13628</v>
      </c>
      <c r="T2548" s="24">
        <v>-1</v>
      </c>
    </row>
    <row r="2549" spans="1:20" hidden="1" outlineLevel="4" collapsed="1" x14ac:dyDescent="0.35">
      <c r="A2549" s="14" t="s">
        <v>3</v>
      </c>
      <c r="B2549" s="14" t="s">
        <v>3</v>
      </c>
      <c r="C2549" s="13" t="s">
        <v>3</v>
      </c>
      <c r="D2549" s="12" t="s">
        <v>3</v>
      </c>
      <c r="E2549" s="12" t="s">
        <v>3</v>
      </c>
      <c r="F2549" s="96"/>
      <c r="G2549" s="86"/>
      <c r="H2549" s="10">
        <v>0</v>
      </c>
      <c r="I2549" s="10">
        <v>0</v>
      </c>
      <c r="J2549" s="10">
        <v>0</v>
      </c>
      <c r="K2549" s="10">
        <v>0</v>
      </c>
      <c r="L2549" s="10">
        <v>0</v>
      </c>
      <c r="M2549" s="10">
        <v>0</v>
      </c>
      <c r="N2549" s="10">
        <v>0</v>
      </c>
      <c r="O2549" s="9">
        <v>0</v>
      </c>
      <c r="P2549" s="10">
        <v>0</v>
      </c>
      <c r="Q2549" s="10">
        <v>18541</v>
      </c>
      <c r="R2549" s="10">
        <v>18541</v>
      </c>
      <c r="S2549" s="11">
        <v>-18541</v>
      </c>
      <c r="T2549" s="24">
        <v>-1</v>
      </c>
    </row>
    <row r="2550" spans="1:20" hidden="1" outlineLevel="4" collapsed="1" x14ac:dyDescent="0.35">
      <c r="A2550" s="14" t="s">
        <v>3</v>
      </c>
      <c r="B2550" s="14" t="s">
        <v>3</v>
      </c>
      <c r="C2550" s="13" t="s">
        <v>3</v>
      </c>
      <c r="D2550" s="12" t="s">
        <v>3</v>
      </c>
      <c r="E2550" s="12" t="s">
        <v>3</v>
      </c>
      <c r="F2550" s="96"/>
      <c r="G2550" s="86"/>
      <c r="H2550" s="10">
        <v>0</v>
      </c>
      <c r="I2550" s="10">
        <v>0</v>
      </c>
      <c r="J2550" s="10">
        <v>0</v>
      </c>
      <c r="K2550" s="10">
        <v>0</v>
      </c>
      <c r="L2550" s="10">
        <v>0</v>
      </c>
      <c r="M2550" s="10">
        <v>0</v>
      </c>
      <c r="N2550" s="10">
        <v>0</v>
      </c>
      <c r="O2550" s="9">
        <v>0</v>
      </c>
      <c r="P2550" s="10">
        <v>0</v>
      </c>
      <c r="Q2550" s="11">
        <v>-2000</v>
      </c>
      <c r="R2550" s="11">
        <v>-2000</v>
      </c>
      <c r="S2550" s="10">
        <v>2000</v>
      </c>
      <c r="T2550" s="24">
        <v>-1</v>
      </c>
    </row>
    <row r="2551" spans="1:20" hidden="1" outlineLevel="4" collapsed="1" x14ac:dyDescent="0.35">
      <c r="A2551" s="14" t="s">
        <v>3</v>
      </c>
      <c r="B2551" s="14" t="s">
        <v>3</v>
      </c>
      <c r="C2551" s="13" t="s">
        <v>3</v>
      </c>
      <c r="D2551" s="12" t="s">
        <v>3</v>
      </c>
      <c r="E2551" s="12" t="s">
        <v>3</v>
      </c>
      <c r="F2551" s="96"/>
      <c r="G2551" s="86"/>
      <c r="H2551" s="10">
        <v>0</v>
      </c>
      <c r="I2551" s="10">
        <v>0</v>
      </c>
      <c r="J2551" s="10">
        <v>0</v>
      </c>
      <c r="K2551" s="10">
        <v>0</v>
      </c>
      <c r="L2551" s="10">
        <v>0</v>
      </c>
      <c r="M2551" s="10">
        <v>0</v>
      </c>
      <c r="N2551" s="10">
        <v>0</v>
      </c>
      <c r="O2551" s="9">
        <v>0</v>
      </c>
      <c r="P2551" s="10">
        <v>0</v>
      </c>
      <c r="Q2551" s="11">
        <v>-2065</v>
      </c>
      <c r="R2551" s="11">
        <v>-2065</v>
      </c>
      <c r="S2551" s="10">
        <v>2065</v>
      </c>
      <c r="T2551" s="24">
        <v>-1</v>
      </c>
    </row>
    <row r="2552" spans="1:20" hidden="1" outlineLevel="4" collapsed="1" x14ac:dyDescent="0.35">
      <c r="A2552" s="14" t="s">
        <v>3</v>
      </c>
      <c r="B2552" s="14" t="s">
        <v>3</v>
      </c>
      <c r="C2552" s="13" t="s">
        <v>3</v>
      </c>
      <c r="D2552" s="12" t="s">
        <v>3</v>
      </c>
      <c r="E2552" s="12" t="s">
        <v>3</v>
      </c>
      <c r="F2552" s="96"/>
      <c r="G2552" s="86"/>
      <c r="H2552" s="10">
        <v>0</v>
      </c>
      <c r="I2552" s="10">
        <v>0</v>
      </c>
      <c r="J2552" s="10">
        <v>0</v>
      </c>
      <c r="K2552" s="10">
        <v>0</v>
      </c>
      <c r="L2552" s="10">
        <v>0</v>
      </c>
      <c r="M2552" s="10">
        <v>0</v>
      </c>
      <c r="N2552" s="10">
        <v>0</v>
      </c>
      <c r="O2552" s="9">
        <v>0</v>
      </c>
      <c r="P2552" s="10">
        <v>0</v>
      </c>
      <c r="Q2552" s="11">
        <v>-13000</v>
      </c>
      <c r="R2552" s="11">
        <v>-13000</v>
      </c>
      <c r="S2552" s="10">
        <v>13000</v>
      </c>
      <c r="T2552" s="24">
        <v>-1</v>
      </c>
    </row>
    <row r="2553" spans="1:20" hidden="1" outlineLevel="4" collapsed="1" x14ac:dyDescent="0.35">
      <c r="A2553" s="14" t="s">
        <v>3</v>
      </c>
      <c r="B2553" s="14" t="s">
        <v>3</v>
      </c>
      <c r="C2553" s="13" t="s">
        <v>3</v>
      </c>
      <c r="D2553" s="12" t="s">
        <v>3</v>
      </c>
      <c r="E2553" s="12" t="s">
        <v>3</v>
      </c>
      <c r="F2553" s="96"/>
      <c r="G2553" s="86"/>
      <c r="H2553" s="10">
        <v>0</v>
      </c>
      <c r="I2553" s="10">
        <v>0</v>
      </c>
      <c r="J2553" s="10">
        <v>0</v>
      </c>
      <c r="K2553" s="10">
        <v>0</v>
      </c>
      <c r="L2553" s="10">
        <v>0</v>
      </c>
      <c r="M2553" s="10">
        <v>0</v>
      </c>
      <c r="N2553" s="10">
        <v>0</v>
      </c>
      <c r="O2553" s="9">
        <v>0</v>
      </c>
      <c r="P2553" s="10">
        <v>0</v>
      </c>
      <c r="Q2553" s="11">
        <v>-1900</v>
      </c>
      <c r="R2553" s="11">
        <v>-1900</v>
      </c>
      <c r="S2553" s="10">
        <v>1900</v>
      </c>
      <c r="T2553" s="24">
        <v>-1</v>
      </c>
    </row>
    <row r="2554" spans="1:20" hidden="1" outlineLevel="4" collapsed="1" x14ac:dyDescent="0.35">
      <c r="A2554" s="14" t="s">
        <v>3</v>
      </c>
      <c r="B2554" s="14" t="s">
        <v>3</v>
      </c>
      <c r="C2554" s="13" t="s">
        <v>3</v>
      </c>
      <c r="D2554" s="12" t="s">
        <v>3</v>
      </c>
      <c r="E2554" s="12" t="s">
        <v>3</v>
      </c>
      <c r="F2554" s="96"/>
      <c r="G2554" s="86"/>
      <c r="H2554" s="10">
        <v>0</v>
      </c>
      <c r="I2554" s="10">
        <v>850</v>
      </c>
      <c r="J2554" s="10">
        <v>850</v>
      </c>
      <c r="K2554" s="10">
        <v>0</v>
      </c>
      <c r="L2554" s="10">
        <v>0</v>
      </c>
      <c r="M2554" s="10">
        <v>0</v>
      </c>
      <c r="N2554" s="10">
        <v>850</v>
      </c>
      <c r="O2554" s="9">
        <v>0</v>
      </c>
      <c r="P2554" s="10">
        <v>0</v>
      </c>
      <c r="Q2554" s="11">
        <v>-4000</v>
      </c>
      <c r="R2554" s="11">
        <v>-4000</v>
      </c>
      <c r="S2554" s="10">
        <v>4850</v>
      </c>
      <c r="T2554" s="24">
        <v>-4.7058823529411766</v>
      </c>
    </row>
    <row r="2555" spans="1:20" hidden="1" outlineLevel="4" collapsed="1" x14ac:dyDescent="0.35">
      <c r="A2555" s="14" t="s">
        <v>3</v>
      </c>
      <c r="B2555" s="14" t="s">
        <v>3</v>
      </c>
      <c r="C2555" s="13" t="s">
        <v>3</v>
      </c>
      <c r="D2555" s="12" t="s">
        <v>3</v>
      </c>
      <c r="E2555" s="12" t="s">
        <v>3</v>
      </c>
      <c r="F2555" s="96"/>
      <c r="G2555" s="86"/>
      <c r="H2555" s="10">
        <v>0</v>
      </c>
      <c r="I2555" s="11">
        <v>-97689</v>
      </c>
      <c r="J2555" s="11">
        <v>-97689</v>
      </c>
      <c r="K2555" s="10">
        <v>0</v>
      </c>
      <c r="L2555" s="10">
        <v>0</v>
      </c>
      <c r="M2555" s="10">
        <v>0</v>
      </c>
      <c r="N2555" s="11">
        <v>-97689</v>
      </c>
      <c r="O2555" s="9">
        <v>0</v>
      </c>
      <c r="P2555" s="10">
        <v>0</v>
      </c>
      <c r="Q2555" s="10">
        <v>0</v>
      </c>
      <c r="R2555" s="10">
        <v>0</v>
      </c>
      <c r="S2555" s="11">
        <v>-97689</v>
      </c>
      <c r="T2555" s="9">
        <v>0</v>
      </c>
    </row>
    <row r="2556" spans="1:20" hidden="1" outlineLevel="4" collapsed="1" x14ac:dyDescent="0.35">
      <c r="A2556" s="14" t="s">
        <v>3</v>
      </c>
      <c r="B2556" s="14" t="s">
        <v>3</v>
      </c>
      <c r="C2556" s="13" t="s">
        <v>3</v>
      </c>
      <c r="D2556" s="12" t="s">
        <v>3</v>
      </c>
      <c r="E2556" s="12" t="s">
        <v>3</v>
      </c>
      <c r="F2556" s="96"/>
      <c r="G2556" s="86"/>
      <c r="H2556" s="10">
        <v>0</v>
      </c>
      <c r="I2556" s="10">
        <v>0</v>
      </c>
      <c r="J2556" s="10">
        <v>0</v>
      </c>
      <c r="K2556" s="10">
        <v>0</v>
      </c>
      <c r="L2556" s="10">
        <v>0</v>
      </c>
      <c r="M2556" s="10">
        <v>0</v>
      </c>
      <c r="N2556" s="10">
        <v>0</v>
      </c>
      <c r="O2556" s="9">
        <v>0</v>
      </c>
      <c r="P2556" s="10">
        <v>0</v>
      </c>
      <c r="Q2556" s="11">
        <v>-12333</v>
      </c>
      <c r="R2556" s="11">
        <v>-12333</v>
      </c>
      <c r="S2556" s="10">
        <v>12333</v>
      </c>
      <c r="T2556" s="24">
        <v>-1</v>
      </c>
    </row>
    <row r="2557" spans="1:20" hidden="1" outlineLevel="4" collapsed="1" x14ac:dyDescent="0.35">
      <c r="A2557" s="14" t="s">
        <v>3</v>
      </c>
      <c r="B2557" s="14" t="s">
        <v>3</v>
      </c>
      <c r="C2557" s="13" t="s">
        <v>3</v>
      </c>
      <c r="D2557" s="12" t="s">
        <v>3</v>
      </c>
      <c r="E2557" s="12" t="s">
        <v>3</v>
      </c>
      <c r="F2557" s="96"/>
      <c r="G2557" s="86"/>
      <c r="H2557" s="10">
        <v>0</v>
      </c>
      <c r="I2557" s="10">
        <v>0</v>
      </c>
      <c r="J2557" s="10">
        <v>0</v>
      </c>
      <c r="K2557" s="10">
        <v>0</v>
      </c>
      <c r="L2557" s="10">
        <v>0</v>
      </c>
      <c r="M2557" s="10">
        <v>0</v>
      </c>
      <c r="N2557" s="10">
        <v>0</v>
      </c>
      <c r="O2557" s="9">
        <v>0</v>
      </c>
      <c r="P2557" s="10">
        <v>0</v>
      </c>
      <c r="Q2557" s="10">
        <v>12</v>
      </c>
      <c r="R2557" s="10">
        <v>12</v>
      </c>
      <c r="S2557" s="11">
        <v>-12</v>
      </c>
      <c r="T2557" s="24">
        <v>-1</v>
      </c>
    </row>
    <row r="2558" spans="1:20" hidden="1" outlineLevel="4" collapsed="1" x14ac:dyDescent="0.35">
      <c r="A2558" s="14" t="s">
        <v>3</v>
      </c>
      <c r="B2558" s="14" t="s">
        <v>3</v>
      </c>
      <c r="C2558" s="13" t="s">
        <v>3</v>
      </c>
      <c r="D2558" s="12" t="s">
        <v>3</v>
      </c>
      <c r="E2558" s="12" t="s">
        <v>3</v>
      </c>
      <c r="F2558" s="96"/>
      <c r="G2558" s="86"/>
      <c r="H2558" s="10">
        <v>0</v>
      </c>
      <c r="I2558" s="10">
        <v>0</v>
      </c>
      <c r="J2558" s="10">
        <v>0</v>
      </c>
      <c r="K2558" s="10">
        <v>0</v>
      </c>
      <c r="L2558" s="10">
        <v>0</v>
      </c>
      <c r="M2558" s="10">
        <v>0</v>
      </c>
      <c r="N2558" s="10">
        <v>0</v>
      </c>
      <c r="O2558" s="9">
        <v>0</v>
      </c>
      <c r="P2558" s="10">
        <v>0</v>
      </c>
      <c r="Q2558" s="10">
        <v>5929</v>
      </c>
      <c r="R2558" s="10">
        <v>5929</v>
      </c>
      <c r="S2558" s="11">
        <v>-5929</v>
      </c>
      <c r="T2558" s="24">
        <v>-1</v>
      </c>
    </row>
    <row r="2559" spans="1:20" hidden="1" outlineLevel="4" collapsed="1" x14ac:dyDescent="0.35">
      <c r="A2559" s="14" t="s">
        <v>3</v>
      </c>
      <c r="B2559" s="14" t="s">
        <v>3</v>
      </c>
      <c r="C2559" s="13" t="s">
        <v>3</v>
      </c>
      <c r="D2559" s="12" t="s">
        <v>3</v>
      </c>
      <c r="E2559" s="12" t="s">
        <v>3</v>
      </c>
      <c r="F2559" s="96"/>
      <c r="G2559" s="86"/>
      <c r="H2559" s="10">
        <v>0</v>
      </c>
      <c r="I2559" s="10">
        <v>1148</v>
      </c>
      <c r="J2559" s="10">
        <v>1148</v>
      </c>
      <c r="K2559" s="10">
        <v>0</v>
      </c>
      <c r="L2559" s="10">
        <v>0</v>
      </c>
      <c r="M2559" s="10">
        <v>0</v>
      </c>
      <c r="N2559" s="10">
        <v>1148</v>
      </c>
      <c r="O2559" s="9">
        <v>0</v>
      </c>
      <c r="P2559" s="10">
        <v>0</v>
      </c>
      <c r="Q2559" s="10">
        <v>0</v>
      </c>
      <c r="R2559" s="10">
        <v>0</v>
      </c>
      <c r="S2559" s="10">
        <v>1148</v>
      </c>
      <c r="T2559" s="9">
        <v>0</v>
      </c>
    </row>
    <row r="2560" spans="1:20" hidden="1" outlineLevel="4" collapsed="1" x14ac:dyDescent="0.35">
      <c r="A2560" s="14" t="s">
        <v>3</v>
      </c>
      <c r="B2560" s="14" t="s">
        <v>3</v>
      </c>
      <c r="C2560" s="13" t="s">
        <v>3</v>
      </c>
      <c r="D2560" s="12" t="s">
        <v>3</v>
      </c>
      <c r="E2560" s="12" t="s">
        <v>3</v>
      </c>
      <c r="F2560" s="96"/>
      <c r="G2560" s="86"/>
      <c r="H2560" s="10">
        <v>0</v>
      </c>
      <c r="I2560" s="10">
        <v>51454</v>
      </c>
      <c r="J2560" s="10">
        <v>51454</v>
      </c>
      <c r="K2560" s="10">
        <v>0</v>
      </c>
      <c r="L2560" s="10">
        <v>0</v>
      </c>
      <c r="M2560" s="10">
        <v>0</v>
      </c>
      <c r="N2560" s="10">
        <v>51454</v>
      </c>
      <c r="O2560" s="9">
        <v>0</v>
      </c>
      <c r="P2560" s="10">
        <v>0</v>
      </c>
      <c r="Q2560" s="10">
        <v>0</v>
      </c>
      <c r="R2560" s="10">
        <v>0</v>
      </c>
      <c r="S2560" s="10">
        <v>51454</v>
      </c>
      <c r="T2560" s="9">
        <v>0</v>
      </c>
    </row>
    <row r="2561" spans="1:20" hidden="1" outlineLevel="4" collapsed="1" x14ac:dyDescent="0.35">
      <c r="A2561" s="14" t="s">
        <v>3</v>
      </c>
      <c r="B2561" s="14" t="s">
        <v>3</v>
      </c>
      <c r="C2561" s="13" t="s">
        <v>3</v>
      </c>
      <c r="D2561" s="12" t="s">
        <v>3</v>
      </c>
      <c r="E2561" s="12" t="s">
        <v>3</v>
      </c>
      <c r="F2561" s="96"/>
      <c r="G2561" s="86"/>
      <c r="H2561" s="10">
        <v>0</v>
      </c>
      <c r="I2561" s="10">
        <v>46845</v>
      </c>
      <c r="J2561" s="10">
        <v>46845</v>
      </c>
      <c r="K2561" s="10">
        <v>0</v>
      </c>
      <c r="L2561" s="10">
        <v>0</v>
      </c>
      <c r="M2561" s="10">
        <v>0</v>
      </c>
      <c r="N2561" s="10">
        <v>46845</v>
      </c>
      <c r="O2561" s="9">
        <v>0</v>
      </c>
      <c r="P2561" s="10">
        <v>0</v>
      </c>
      <c r="Q2561" s="10">
        <v>0</v>
      </c>
      <c r="R2561" s="10">
        <v>0</v>
      </c>
      <c r="S2561" s="10">
        <v>46845</v>
      </c>
      <c r="T2561" s="9">
        <v>0</v>
      </c>
    </row>
    <row r="2562" spans="1:20" hidden="1" outlineLevel="4" collapsed="1" x14ac:dyDescent="0.35">
      <c r="A2562" s="14" t="s">
        <v>3</v>
      </c>
      <c r="B2562" s="14" t="s">
        <v>3</v>
      </c>
      <c r="C2562" s="13" t="s">
        <v>3</v>
      </c>
      <c r="D2562" s="12" t="s">
        <v>3</v>
      </c>
      <c r="E2562" s="12" t="s">
        <v>3</v>
      </c>
      <c r="F2562" s="96"/>
      <c r="G2562" s="86"/>
      <c r="H2562" s="10">
        <v>0</v>
      </c>
      <c r="I2562" s="10">
        <v>51698</v>
      </c>
      <c r="J2562" s="10">
        <v>51698</v>
      </c>
      <c r="K2562" s="10">
        <v>0</v>
      </c>
      <c r="L2562" s="10">
        <v>0</v>
      </c>
      <c r="M2562" s="10">
        <v>0</v>
      </c>
      <c r="N2562" s="10">
        <v>51698</v>
      </c>
      <c r="O2562" s="9">
        <v>0</v>
      </c>
      <c r="P2562" s="10">
        <v>0</v>
      </c>
      <c r="Q2562" s="10">
        <v>0</v>
      </c>
      <c r="R2562" s="10">
        <v>0</v>
      </c>
      <c r="S2562" s="10">
        <v>51698</v>
      </c>
      <c r="T2562" s="9">
        <v>0</v>
      </c>
    </row>
    <row r="2563" spans="1:20" hidden="1" outlineLevel="4" collapsed="1" x14ac:dyDescent="0.35">
      <c r="A2563" s="14" t="s">
        <v>3</v>
      </c>
      <c r="B2563" s="14" t="s">
        <v>3</v>
      </c>
      <c r="C2563" s="13" t="s">
        <v>3</v>
      </c>
      <c r="D2563" s="12" t="s">
        <v>3</v>
      </c>
      <c r="E2563" s="12" t="s">
        <v>3</v>
      </c>
      <c r="F2563" s="96"/>
      <c r="G2563" s="86"/>
      <c r="H2563" s="10">
        <v>0</v>
      </c>
      <c r="I2563" s="10">
        <v>48663</v>
      </c>
      <c r="J2563" s="10">
        <v>48663</v>
      </c>
      <c r="K2563" s="10">
        <v>0</v>
      </c>
      <c r="L2563" s="10">
        <v>0</v>
      </c>
      <c r="M2563" s="10">
        <v>0</v>
      </c>
      <c r="N2563" s="10">
        <v>48663</v>
      </c>
      <c r="O2563" s="9">
        <v>0</v>
      </c>
      <c r="P2563" s="10">
        <v>0</v>
      </c>
      <c r="Q2563" s="10">
        <v>0</v>
      </c>
      <c r="R2563" s="10">
        <v>0</v>
      </c>
      <c r="S2563" s="10">
        <v>48663</v>
      </c>
      <c r="T2563" s="9">
        <v>0</v>
      </c>
    </row>
    <row r="2564" spans="1:20" hidden="1" outlineLevel="4" collapsed="1" x14ac:dyDescent="0.35">
      <c r="A2564" s="14" t="s">
        <v>3</v>
      </c>
      <c r="B2564" s="14" t="s">
        <v>3</v>
      </c>
      <c r="C2564" s="13" t="s">
        <v>3</v>
      </c>
      <c r="D2564" s="12" t="s">
        <v>3</v>
      </c>
      <c r="E2564" s="12" t="s">
        <v>3</v>
      </c>
      <c r="F2564" s="96"/>
      <c r="G2564" s="86"/>
      <c r="H2564" s="10">
        <v>0</v>
      </c>
      <c r="I2564" s="10">
        <v>85514</v>
      </c>
      <c r="J2564" s="10">
        <v>85514</v>
      </c>
      <c r="K2564" s="10">
        <v>0</v>
      </c>
      <c r="L2564" s="10">
        <v>0</v>
      </c>
      <c r="M2564" s="10">
        <v>0</v>
      </c>
      <c r="N2564" s="10">
        <v>85514</v>
      </c>
      <c r="O2564" s="9">
        <v>0</v>
      </c>
      <c r="P2564" s="10">
        <v>0</v>
      </c>
      <c r="Q2564" s="11">
        <v>-22396</v>
      </c>
      <c r="R2564" s="11">
        <v>-22396</v>
      </c>
      <c r="S2564" s="10">
        <v>107910</v>
      </c>
      <c r="T2564" s="24">
        <v>-0.26189863648057626</v>
      </c>
    </row>
    <row r="2565" spans="1:20" hidden="1" outlineLevel="4" collapsed="1" x14ac:dyDescent="0.35">
      <c r="A2565" s="14" t="s">
        <v>3</v>
      </c>
      <c r="B2565" s="14" t="s">
        <v>3</v>
      </c>
      <c r="C2565" s="13" t="s">
        <v>3</v>
      </c>
      <c r="D2565" s="12" t="s">
        <v>3</v>
      </c>
      <c r="E2565" s="12" t="s">
        <v>3</v>
      </c>
      <c r="F2565" s="96"/>
      <c r="G2565" s="86"/>
      <c r="H2565" s="10">
        <v>0</v>
      </c>
      <c r="I2565" s="10">
        <v>0</v>
      </c>
      <c r="J2565" s="10">
        <v>0</v>
      </c>
      <c r="K2565" s="10">
        <v>0</v>
      </c>
      <c r="L2565" s="10">
        <v>0</v>
      </c>
      <c r="M2565" s="10">
        <v>0</v>
      </c>
      <c r="N2565" s="10">
        <v>0</v>
      </c>
      <c r="O2565" s="9">
        <v>0</v>
      </c>
      <c r="P2565" s="10">
        <v>0</v>
      </c>
      <c r="Q2565" s="11">
        <v>-65301</v>
      </c>
      <c r="R2565" s="11">
        <v>-65301</v>
      </c>
      <c r="S2565" s="10">
        <v>65301</v>
      </c>
      <c r="T2565" s="24">
        <v>-1</v>
      </c>
    </row>
    <row r="2566" spans="1:20" hidden="1" outlineLevel="4" collapsed="1" x14ac:dyDescent="0.35">
      <c r="A2566" s="14" t="s">
        <v>3</v>
      </c>
      <c r="B2566" s="14" t="s">
        <v>3</v>
      </c>
      <c r="C2566" s="13" t="s">
        <v>3</v>
      </c>
      <c r="D2566" s="12" t="s">
        <v>3</v>
      </c>
      <c r="E2566" s="12" t="s">
        <v>3</v>
      </c>
      <c r="F2566" s="96"/>
      <c r="G2566" s="86"/>
      <c r="H2566" s="11">
        <v>-58927</v>
      </c>
      <c r="I2566" s="10">
        <v>83581</v>
      </c>
      <c r="J2566" s="10">
        <v>24654</v>
      </c>
      <c r="K2566" s="10">
        <v>0</v>
      </c>
      <c r="L2566" s="10">
        <v>0</v>
      </c>
      <c r="M2566" s="10">
        <v>0</v>
      </c>
      <c r="N2566" s="10">
        <v>24654</v>
      </c>
      <c r="O2566" s="9">
        <v>0</v>
      </c>
      <c r="P2566" s="10">
        <v>0</v>
      </c>
      <c r="Q2566" s="10">
        <v>0</v>
      </c>
      <c r="R2566" s="10">
        <v>0</v>
      </c>
      <c r="S2566" s="10">
        <v>24654</v>
      </c>
      <c r="T2566" s="9">
        <v>0</v>
      </c>
    </row>
    <row r="2567" spans="1:20" hidden="1" outlineLevel="4" collapsed="1" x14ac:dyDescent="0.35">
      <c r="A2567" s="14" t="s">
        <v>3</v>
      </c>
      <c r="B2567" s="14" t="s">
        <v>3</v>
      </c>
      <c r="C2567" s="13" t="s">
        <v>3</v>
      </c>
      <c r="D2567" s="12" t="s">
        <v>3</v>
      </c>
      <c r="E2567" s="12" t="s">
        <v>3</v>
      </c>
      <c r="F2567" s="96"/>
      <c r="G2567" s="86"/>
      <c r="H2567" s="10">
        <v>0</v>
      </c>
      <c r="I2567" s="10">
        <v>59719</v>
      </c>
      <c r="J2567" s="10">
        <v>59719</v>
      </c>
      <c r="K2567" s="10">
        <v>0</v>
      </c>
      <c r="L2567" s="10">
        <v>0</v>
      </c>
      <c r="M2567" s="10">
        <v>0</v>
      </c>
      <c r="N2567" s="10">
        <v>59719</v>
      </c>
      <c r="O2567" s="9">
        <v>0</v>
      </c>
      <c r="P2567" s="10">
        <v>0</v>
      </c>
      <c r="Q2567" s="10">
        <v>33818</v>
      </c>
      <c r="R2567" s="10">
        <v>33818</v>
      </c>
      <c r="S2567" s="10">
        <v>25901</v>
      </c>
      <c r="T2567" s="9">
        <v>0.56628543679565968</v>
      </c>
    </row>
    <row r="2568" spans="1:20" hidden="1" outlineLevel="4" collapsed="1" x14ac:dyDescent="0.35">
      <c r="A2568" s="14" t="s">
        <v>3</v>
      </c>
      <c r="B2568" s="14" t="s">
        <v>3</v>
      </c>
      <c r="C2568" s="13" t="s">
        <v>3</v>
      </c>
      <c r="D2568" s="12" t="s">
        <v>3</v>
      </c>
      <c r="E2568" s="12" t="s">
        <v>3</v>
      </c>
      <c r="F2568" s="96"/>
      <c r="G2568" s="86"/>
      <c r="H2568" s="10">
        <v>0</v>
      </c>
      <c r="I2568" s="10">
        <v>32879</v>
      </c>
      <c r="J2568" s="10">
        <v>32879</v>
      </c>
      <c r="K2568" s="10">
        <v>0</v>
      </c>
      <c r="L2568" s="10">
        <v>0</v>
      </c>
      <c r="M2568" s="10">
        <v>0</v>
      </c>
      <c r="N2568" s="10">
        <v>32879</v>
      </c>
      <c r="O2568" s="9">
        <v>0</v>
      </c>
      <c r="P2568" s="10">
        <v>0</v>
      </c>
      <c r="Q2568" s="10">
        <v>0</v>
      </c>
      <c r="R2568" s="10">
        <v>0</v>
      </c>
      <c r="S2568" s="10">
        <v>32879</v>
      </c>
      <c r="T2568" s="9">
        <v>0</v>
      </c>
    </row>
    <row r="2569" spans="1:20" hidden="1" outlineLevel="4" collapsed="1" x14ac:dyDescent="0.35">
      <c r="A2569" s="14" t="s">
        <v>3</v>
      </c>
      <c r="B2569" s="14" t="s">
        <v>3</v>
      </c>
      <c r="C2569" s="13" t="s">
        <v>3</v>
      </c>
      <c r="D2569" s="12" t="s">
        <v>3</v>
      </c>
      <c r="E2569" s="12" t="s">
        <v>3</v>
      </c>
      <c r="F2569" s="96"/>
      <c r="G2569" s="86"/>
      <c r="H2569" s="10">
        <v>0</v>
      </c>
      <c r="I2569" s="10">
        <v>456</v>
      </c>
      <c r="J2569" s="10">
        <v>456</v>
      </c>
      <c r="K2569" s="10">
        <v>0</v>
      </c>
      <c r="L2569" s="10">
        <v>0</v>
      </c>
      <c r="M2569" s="10">
        <v>0</v>
      </c>
      <c r="N2569" s="10">
        <v>456</v>
      </c>
      <c r="O2569" s="9">
        <v>0</v>
      </c>
      <c r="P2569" s="10">
        <v>0</v>
      </c>
      <c r="Q2569" s="10">
        <v>59068</v>
      </c>
      <c r="R2569" s="10">
        <v>59068</v>
      </c>
      <c r="S2569" s="11">
        <v>-58612</v>
      </c>
      <c r="T2569" s="9">
        <v>9.99</v>
      </c>
    </row>
    <row r="2570" spans="1:20" hidden="1" outlineLevel="4" collapsed="1" x14ac:dyDescent="0.35">
      <c r="A2570" s="14" t="s">
        <v>3</v>
      </c>
      <c r="B2570" s="14" t="s">
        <v>3</v>
      </c>
      <c r="C2570" s="13" t="s">
        <v>3</v>
      </c>
      <c r="D2570" s="12" t="s">
        <v>3</v>
      </c>
      <c r="E2570" s="12" t="s">
        <v>3</v>
      </c>
      <c r="F2570" s="96"/>
      <c r="G2570" s="86"/>
      <c r="H2570" s="10">
        <v>0</v>
      </c>
      <c r="I2570" s="10">
        <v>0</v>
      </c>
      <c r="J2570" s="10">
        <v>0</v>
      </c>
      <c r="K2570" s="10">
        <v>0</v>
      </c>
      <c r="L2570" s="10">
        <v>0</v>
      </c>
      <c r="M2570" s="10">
        <v>0</v>
      </c>
      <c r="N2570" s="10">
        <v>0</v>
      </c>
      <c r="O2570" s="9">
        <v>0</v>
      </c>
      <c r="P2570" s="10">
        <v>0</v>
      </c>
      <c r="Q2570" s="10">
        <v>67472</v>
      </c>
      <c r="R2570" s="10">
        <v>67472</v>
      </c>
      <c r="S2570" s="11">
        <v>-67472</v>
      </c>
      <c r="T2570" s="24">
        <v>-1</v>
      </c>
    </row>
    <row r="2571" spans="1:20" hidden="1" outlineLevel="4" collapsed="1" x14ac:dyDescent="0.35">
      <c r="A2571" s="14" t="s">
        <v>3</v>
      </c>
      <c r="B2571" s="14" t="s">
        <v>3</v>
      </c>
      <c r="C2571" s="13" t="s">
        <v>3</v>
      </c>
      <c r="D2571" s="12" t="s">
        <v>3</v>
      </c>
      <c r="E2571" s="12" t="s">
        <v>3</v>
      </c>
      <c r="F2571" s="96"/>
      <c r="G2571" s="86"/>
      <c r="H2571" s="11">
        <v>-110686</v>
      </c>
      <c r="I2571" s="10">
        <v>45528</v>
      </c>
      <c r="J2571" s="11">
        <v>-65158</v>
      </c>
      <c r="K2571" s="10">
        <v>0</v>
      </c>
      <c r="L2571" s="10">
        <v>0</v>
      </c>
      <c r="M2571" s="10">
        <v>0</v>
      </c>
      <c r="N2571" s="11">
        <v>-65158</v>
      </c>
      <c r="O2571" s="9">
        <v>0</v>
      </c>
      <c r="P2571" s="10">
        <v>0</v>
      </c>
      <c r="Q2571" s="11">
        <v>-65158</v>
      </c>
      <c r="R2571" s="11">
        <v>-65158</v>
      </c>
      <c r="S2571" s="10">
        <v>0</v>
      </c>
      <c r="T2571" s="9">
        <v>1</v>
      </c>
    </row>
    <row r="2572" spans="1:20" hidden="1" outlineLevel="4" collapsed="1" x14ac:dyDescent="0.35">
      <c r="A2572" s="14" t="s">
        <v>3</v>
      </c>
      <c r="B2572" s="14" t="s">
        <v>3</v>
      </c>
      <c r="C2572" s="13" t="s">
        <v>3</v>
      </c>
      <c r="D2572" s="12" t="s">
        <v>3</v>
      </c>
      <c r="E2572" s="12" t="s">
        <v>3</v>
      </c>
      <c r="F2572" s="96"/>
      <c r="G2572" s="86"/>
      <c r="H2572" s="10">
        <v>0</v>
      </c>
      <c r="I2572" s="10">
        <v>0</v>
      </c>
      <c r="J2572" s="10">
        <v>0</v>
      </c>
      <c r="K2572" s="10">
        <v>0</v>
      </c>
      <c r="L2572" s="10">
        <v>0</v>
      </c>
      <c r="M2572" s="10">
        <v>0</v>
      </c>
      <c r="N2572" s="10">
        <v>0</v>
      </c>
      <c r="O2572" s="9">
        <v>0</v>
      </c>
      <c r="P2572" s="10">
        <v>0</v>
      </c>
      <c r="Q2572" s="11">
        <v>-1192</v>
      </c>
      <c r="R2572" s="11">
        <v>-1192</v>
      </c>
      <c r="S2572" s="10">
        <v>1192</v>
      </c>
      <c r="T2572" s="24">
        <v>-1</v>
      </c>
    </row>
    <row r="2573" spans="1:20" hidden="1" outlineLevel="4" collapsed="1" x14ac:dyDescent="0.35">
      <c r="A2573" s="14" t="s">
        <v>3</v>
      </c>
      <c r="B2573" s="14" t="s">
        <v>3</v>
      </c>
      <c r="C2573" s="13" t="s">
        <v>3</v>
      </c>
      <c r="D2573" s="12" t="s">
        <v>3</v>
      </c>
      <c r="E2573" s="12" t="s">
        <v>3</v>
      </c>
      <c r="F2573" s="96"/>
      <c r="G2573" s="86"/>
      <c r="H2573" s="10">
        <v>0</v>
      </c>
      <c r="I2573" s="11">
        <v>-10560</v>
      </c>
      <c r="J2573" s="11">
        <v>-10560</v>
      </c>
      <c r="K2573" s="10">
        <v>0</v>
      </c>
      <c r="L2573" s="10">
        <v>0</v>
      </c>
      <c r="M2573" s="10">
        <v>0</v>
      </c>
      <c r="N2573" s="11">
        <v>-10560</v>
      </c>
      <c r="O2573" s="9">
        <v>0</v>
      </c>
      <c r="P2573" s="10">
        <v>0</v>
      </c>
      <c r="Q2573" s="10">
        <v>127930</v>
      </c>
      <c r="R2573" s="10">
        <v>127930</v>
      </c>
      <c r="S2573" s="11">
        <v>-138490</v>
      </c>
      <c r="T2573" s="24">
        <v>-9.99</v>
      </c>
    </row>
    <row r="2574" spans="1:20" hidden="1" outlineLevel="4" collapsed="1" x14ac:dyDescent="0.35">
      <c r="A2574" s="14" t="s">
        <v>3</v>
      </c>
      <c r="B2574" s="14" t="s">
        <v>3</v>
      </c>
      <c r="C2574" s="13" t="s">
        <v>3</v>
      </c>
      <c r="D2574" s="12" t="s">
        <v>3</v>
      </c>
      <c r="E2574" s="12" t="s">
        <v>3</v>
      </c>
      <c r="F2574" s="96"/>
      <c r="G2574" s="86"/>
      <c r="H2574" s="10">
        <v>0</v>
      </c>
      <c r="I2574" s="10">
        <v>43859</v>
      </c>
      <c r="J2574" s="10">
        <v>43859</v>
      </c>
      <c r="K2574" s="10">
        <v>0</v>
      </c>
      <c r="L2574" s="10">
        <v>0</v>
      </c>
      <c r="M2574" s="10">
        <v>0</v>
      </c>
      <c r="N2574" s="10">
        <v>43859</v>
      </c>
      <c r="O2574" s="9">
        <v>0</v>
      </c>
      <c r="P2574" s="10">
        <v>0</v>
      </c>
      <c r="Q2574" s="11">
        <v>-92577</v>
      </c>
      <c r="R2574" s="11">
        <v>-92577</v>
      </c>
      <c r="S2574" s="10">
        <v>136436</v>
      </c>
      <c r="T2574" s="24">
        <v>-2.1107868396452267</v>
      </c>
    </row>
    <row r="2575" spans="1:20" hidden="1" outlineLevel="4" collapsed="1" x14ac:dyDescent="0.35">
      <c r="A2575" s="14" t="s">
        <v>3</v>
      </c>
      <c r="B2575" s="14" t="s">
        <v>3</v>
      </c>
      <c r="C2575" s="13" t="s">
        <v>3</v>
      </c>
      <c r="D2575" s="12" t="s">
        <v>3</v>
      </c>
      <c r="E2575" s="12" t="s">
        <v>3</v>
      </c>
      <c r="F2575" s="96"/>
      <c r="G2575" s="86"/>
      <c r="H2575" s="10">
        <v>0</v>
      </c>
      <c r="I2575" s="11">
        <v>-5851</v>
      </c>
      <c r="J2575" s="11">
        <v>-5851</v>
      </c>
      <c r="K2575" s="10">
        <v>0</v>
      </c>
      <c r="L2575" s="10">
        <v>0</v>
      </c>
      <c r="M2575" s="10">
        <v>0</v>
      </c>
      <c r="N2575" s="11">
        <v>-5851</v>
      </c>
      <c r="O2575" s="9">
        <v>0</v>
      </c>
      <c r="P2575" s="10">
        <v>0</v>
      </c>
      <c r="Q2575" s="10">
        <v>7616</v>
      </c>
      <c r="R2575" s="10">
        <v>7616</v>
      </c>
      <c r="S2575" s="11">
        <v>-13467</v>
      </c>
      <c r="T2575" s="24">
        <v>-1.3016578362673048</v>
      </c>
    </row>
    <row r="2576" spans="1:20" hidden="1" outlineLevel="4" collapsed="1" x14ac:dyDescent="0.35">
      <c r="A2576" s="14" t="s">
        <v>3</v>
      </c>
      <c r="B2576" s="14" t="s">
        <v>3</v>
      </c>
      <c r="C2576" s="13" t="s">
        <v>3</v>
      </c>
      <c r="D2576" s="12" t="s">
        <v>3</v>
      </c>
      <c r="E2576" s="12" t="s">
        <v>3</v>
      </c>
      <c r="F2576" s="96"/>
      <c r="G2576" s="86"/>
      <c r="H2576" s="10">
        <v>0</v>
      </c>
      <c r="I2576" s="10">
        <v>552</v>
      </c>
      <c r="J2576" s="10">
        <v>552</v>
      </c>
      <c r="K2576" s="10">
        <v>0</v>
      </c>
      <c r="L2576" s="10">
        <v>0</v>
      </c>
      <c r="M2576" s="10">
        <v>0</v>
      </c>
      <c r="N2576" s="10">
        <v>552</v>
      </c>
      <c r="O2576" s="9">
        <v>0</v>
      </c>
      <c r="P2576" s="10">
        <v>0</v>
      </c>
      <c r="Q2576" s="10">
        <v>33371</v>
      </c>
      <c r="R2576" s="10">
        <v>33371</v>
      </c>
      <c r="S2576" s="11">
        <v>-32819</v>
      </c>
      <c r="T2576" s="9">
        <v>9.99</v>
      </c>
    </row>
    <row r="2577" spans="1:20" hidden="1" outlineLevel="4" collapsed="1" x14ac:dyDescent="0.35">
      <c r="A2577" s="14" t="s">
        <v>3</v>
      </c>
      <c r="B2577" s="14" t="s">
        <v>3</v>
      </c>
      <c r="C2577" s="13" t="s">
        <v>3</v>
      </c>
      <c r="D2577" s="12" t="s">
        <v>3</v>
      </c>
      <c r="E2577" s="12" t="s">
        <v>3</v>
      </c>
      <c r="F2577" s="96"/>
      <c r="G2577" s="86"/>
      <c r="H2577" s="10">
        <v>0</v>
      </c>
      <c r="I2577" s="11">
        <v>-11139</v>
      </c>
      <c r="J2577" s="11">
        <v>-11139</v>
      </c>
      <c r="K2577" s="10">
        <v>0</v>
      </c>
      <c r="L2577" s="10">
        <v>0</v>
      </c>
      <c r="M2577" s="10">
        <v>0</v>
      </c>
      <c r="N2577" s="11">
        <v>-11139</v>
      </c>
      <c r="O2577" s="9">
        <v>0</v>
      </c>
      <c r="P2577" s="10">
        <v>0</v>
      </c>
      <c r="Q2577" s="11">
        <v>-19546</v>
      </c>
      <c r="R2577" s="11">
        <v>-19546</v>
      </c>
      <c r="S2577" s="10">
        <v>8407</v>
      </c>
      <c r="T2577" s="9">
        <v>1.7547356136098393</v>
      </c>
    </row>
    <row r="2578" spans="1:20" hidden="1" outlineLevel="4" collapsed="1" x14ac:dyDescent="0.35">
      <c r="A2578" s="14" t="s">
        <v>3</v>
      </c>
      <c r="B2578" s="14" t="s">
        <v>3</v>
      </c>
      <c r="C2578" s="13" t="s">
        <v>3</v>
      </c>
      <c r="D2578" s="12" t="s">
        <v>3</v>
      </c>
      <c r="E2578" s="12" t="s">
        <v>3</v>
      </c>
      <c r="F2578" s="96"/>
      <c r="G2578" s="86"/>
      <c r="H2578" s="10">
        <v>0</v>
      </c>
      <c r="I2578" s="10">
        <v>0</v>
      </c>
      <c r="J2578" s="10">
        <v>0</v>
      </c>
      <c r="K2578" s="10">
        <v>0</v>
      </c>
      <c r="L2578" s="10">
        <v>0</v>
      </c>
      <c r="M2578" s="10">
        <v>0</v>
      </c>
      <c r="N2578" s="10">
        <v>0</v>
      </c>
      <c r="O2578" s="9">
        <v>0</v>
      </c>
      <c r="P2578" s="10">
        <v>0</v>
      </c>
      <c r="Q2578" s="11">
        <v>-21127</v>
      </c>
      <c r="R2578" s="11">
        <v>-21127</v>
      </c>
      <c r="S2578" s="10">
        <v>21127</v>
      </c>
      <c r="T2578" s="24">
        <v>-1</v>
      </c>
    </row>
    <row r="2579" spans="1:20" hidden="1" outlineLevel="4" collapsed="1" x14ac:dyDescent="0.35">
      <c r="A2579" s="14" t="s">
        <v>3</v>
      </c>
      <c r="B2579" s="14" t="s">
        <v>3</v>
      </c>
      <c r="C2579" s="13" t="s">
        <v>3</v>
      </c>
      <c r="D2579" s="12" t="s">
        <v>3</v>
      </c>
      <c r="E2579" s="12" t="s">
        <v>3</v>
      </c>
      <c r="F2579" s="96"/>
      <c r="G2579" s="86"/>
      <c r="H2579" s="10">
        <v>0</v>
      </c>
      <c r="I2579" s="10">
        <v>0</v>
      </c>
      <c r="J2579" s="10">
        <v>0</v>
      </c>
      <c r="K2579" s="10">
        <v>0</v>
      </c>
      <c r="L2579" s="10">
        <v>0</v>
      </c>
      <c r="M2579" s="10">
        <v>0</v>
      </c>
      <c r="N2579" s="10">
        <v>0</v>
      </c>
      <c r="O2579" s="9">
        <v>0</v>
      </c>
      <c r="P2579" s="10">
        <v>0</v>
      </c>
      <c r="Q2579" s="10">
        <v>36827</v>
      </c>
      <c r="R2579" s="10">
        <v>36827</v>
      </c>
      <c r="S2579" s="11">
        <v>-36827</v>
      </c>
      <c r="T2579" s="24">
        <v>-1</v>
      </c>
    </row>
    <row r="2580" spans="1:20" hidden="1" outlineLevel="4" collapsed="1" x14ac:dyDescent="0.35">
      <c r="A2580" s="14" t="s">
        <v>3</v>
      </c>
      <c r="B2580" s="14" t="s">
        <v>3</v>
      </c>
      <c r="C2580" s="13" t="s">
        <v>3</v>
      </c>
      <c r="D2580" s="12" t="s">
        <v>3</v>
      </c>
      <c r="E2580" s="12" t="s">
        <v>3</v>
      </c>
      <c r="F2580" s="96"/>
      <c r="G2580" s="86"/>
      <c r="H2580" s="10">
        <v>0</v>
      </c>
      <c r="I2580" s="10">
        <v>0</v>
      </c>
      <c r="J2580" s="10">
        <v>0</v>
      </c>
      <c r="K2580" s="10">
        <v>0</v>
      </c>
      <c r="L2580" s="10">
        <v>0</v>
      </c>
      <c r="M2580" s="10">
        <v>0</v>
      </c>
      <c r="N2580" s="10">
        <v>0</v>
      </c>
      <c r="O2580" s="9">
        <v>0</v>
      </c>
      <c r="P2580" s="10">
        <v>0</v>
      </c>
      <c r="Q2580" s="10">
        <v>20244</v>
      </c>
      <c r="R2580" s="10">
        <v>20244</v>
      </c>
      <c r="S2580" s="11">
        <v>-20244</v>
      </c>
      <c r="T2580" s="24">
        <v>-1</v>
      </c>
    </row>
    <row r="2581" spans="1:20" hidden="1" outlineLevel="4" collapsed="1" x14ac:dyDescent="0.35">
      <c r="A2581" s="14" t="s">
        <v>3</v>
      </c>
      <c r="B2581" s="14" t="s">
        <v>3</v>
      </c>
      <c r="C2581" s="13" t="s">
        <v>3</v>
      </c>
      <c r="D2581" s="12" t="s">
        <v>3</v>
      </c>
      <c r="E2581" s="12" t="s">
        <v>3</v>
      </c>
      <c r="F2581" s="96"/>
      <c r="G2581" s="86"/>
      <c r="H2581" s="10">
        <v>0</v>
      </c>
      <c r="I2581" s="10">
        <v>0</v>
      </c>
      <c r="J2581" s="10">
        <v>0</v>
      </c>
      <c r="K2581" s="10">
        <v>0</v>
      </c>
      <c r="L2581" s="10">
        <v>0</v>
      </c>
      <c r="M2581" s="10">
        <v>0</v>
      </c>
      <c r="N2581" s="10">
        <v>0</v>
      </c>
      <c r="O2581" s="9">
        <v>0</v>
      </c>
      <c r="P2581" s="10">
        <v>0</v>
      </c>
      <c r="Q2581" s="11">
        <v>-4874</v>
      </c>
      <c r="R2581" s="11">
        <v>-4874</v>
      </c>
      <c r="S2581" s="10">
        <v>4874</v>
      </c>
      <c r="T2581" s="24">
        <v>-1</v>
      </c>
    </row>
    <row r="2582" spans="1:20" hidden="1" outlineLevel="4" collapsed="1" x14ac:dyDescent="0.35">
      <c r="A2582" s="14" t="s">
        <v>3</v>
      </c>
      <c r="B2582" s="14" t="s">
        <v>3</v>
      </c>
      <c r="C2582" s="13" t="s">
        <v>3</v>
      </c>
      <c r="D2582" s="12" t="s">
        <v>3</v>
      </c>
      <c r="E2582" s="12" t="s">
        <v>3</v>
      </c>
      <c r="F2582" s="96"/>
      <c r="G2582" s="86"/>
      <c r="H2582" s="10">
        <v>0</v>
      </c>
      <c r="I2582" s="10">
        <v>651</v>
      </c>
      <c r="J2582" s="10">
        <v>651</v>
      </c>
      <c r="K2582" s="10">
        <v>0</v>
      </c>
      <c r="L2582" s="10">
        <v>0</v>
      </c>
      <c r="M2582" s="10">
        <v>0</v>
      </c>
      <c r="N2582" s="10">
        <v>651</v>
      </c>
      <c r="O2582" s="9">
        <v>0</v>
      </c>
      <c r="P2582" s="10">
        <v>0</v>
      </c>
      <c r="Q2582" s="11">
        <v>-2387</v>
      </c>
      <c r="R2582" s="11">
        <v>-2387</v>
      </c>
      <c r="S2582" s="10">
        <v>3038</v>
      </c>
      <c r="T2582" s="24">
        <v>-3.6666666666666665</v>
      </c>
    </row>
    <row r="2583" spans="1:20" hidden="1" outlineLevel="4" collapsed="1" x14ac:dyDescent="0.35">
      <c r="A2583" s="14" t="s">
        <v>3</v>
      </c>
      <c r="B2583" s="14" t="s">
        <v>3</v>
      </c>
      <c r="C2583" s="13" t="s">
        <v>3</v>
      </c>
      <c r="D2583" s="12" t="s">
        <v>3</v>
      </c>
      <c r="E2583" s="12" t="s">
        <v>3</v>
      </c>
      <c r="F2583" s="96"/>
      <c r="G2583" s="86"/>
      <c r="H2583" s="10">
        <v>0</v>
      </c>
      <c r="I2583" s="10">
        <v>0</v>
      </c>
      <c r="J2583" s="10">
        <v>0</v>
      </c>
      <c r="K2583" s="10">
        <v>0</v>
      </c>
      <c r="L2583" s="10">
        <v>0</v>
      </c>
      <c r="M2583" s="10">
        <v>0</v>
      </c>
      <c r="N2583" s="10">
        <v>0</v>
      </c>
      <c r="O2583" s="9">
        <v>0</v>
      </c>
      <c r="P2583" s="10">
        <v>0</v>
      </c>
      <c r="Q2583" s="10">
        <v>22629</v>
      </c>
      <c r="R2583" s="10">
        <v>22629</v>
      </c>
      <c r="S2583" s="11">
        <v>-22629</v>
      </c>
      <c r="T2583" s="24">
        <v>-1</v>
      </c>
    </row>
    <row r="2584" spans="1:20" hidden="1" outlineLevel="4" collapsed="1" x14ac:dyDescent="0.35">
      <c r="A2584" s="14" t="s">
        <v>3</v>
      </c>
      <c r="B2584" s="14" t="s">
        <v>3</v>
      </c>
      <c r="C2584" s="13" t="s">
        <v>3</v>
      </c>
      <c r="D2584" s="12" t="s">
        <v>3</v>
      </c>
      <c r="E2584" s="12" t="s">
        <v>3</v>
      </c>
      <c r="F2584" s="96"/>
      <c r="G2584" s="86"/>
      <c r="H2584" s="10">
        <v>0</v>
      </c>
      <c r="I2584" s="10">
        <v>0</v>
      </c>
      <c r="J2584" s="10">
        <v>0</v>
      </c>
      <c r="K2584" s="10">
        <v>0</v>
      </c>
      <c r="L2584" s="10">
        <v>0</v>
      </c>
      <c r="M2584" s="10">
        <v>0</v>
      </c>
      <c r="N2584" s="10">
        <v>0</v>
      </c>
      <c r="O2584" s="9">
        <v>0</v>
      </c>
      <c r="P2584" s="10">
        <v>0</v>
      </c>
      <c r="Q2584" s="11">
        <v>-8776</v>
      </c>
      <c r="R2584" s="11">
        <v>-8776</v>
      </c>
      <c r="S2584" s="10">
        <v>8776</v>
      </c>
      <c r="T2584" s="24">
        <v>-1</v>
      </c>
    </row>
    <row r="2585" spans="1:20" hidden="1" outlineLevel="4" collapsed="1" x14ac:dyDescent="0.35">
      <c r="A2585" s="14" t="s">
        <v>3</v>
      </c>
      <c r="B2585" s="14" t="s">
        <v>3</v>
      </c>
      <c r="C2585" s="13" t="s">
        <v>3</v>
      </c>
      <c r="D2585" s="12" t="s">
        <v>3</v>
      </c>
      <c r="E2585" s="12" t="s">
        <v>3</v>
      </c>
      <c r="F2585" s="96"/>
      <c r="G2585" s="86"/>
      <c r="H2585" s="10">
        <v>0</v>
      </c>
      <c r="I2585" s="10">
        <v>0</v>
      </c>
      <c r="J2585" s="10">
        <v>0</v>
      </c>
      <c r="K2585" s="10">
        <v>0</v>
      </c>
      <c r="L2585" s="10">
        <v>0</v>
      </c>
      <c r="M2585" s="10">
        <v>0</v>
      </c>
      <c r="N2585" s="10">
        <v>0</v>
      </c>
      <c r="O2585" s="9">
        <v>0</v>
      </c>
      <c r="P2585" s="10">
        <v>0</v>
      </c>
      <c r="Q2585" s="10">
        <v>7550</v>
      </c>
      <c r="R2585" s="10">
        <v>7550</v>
      </c>
      <c r="S2585" s="11">
        <v>-7550</v>
      </c>
      <c r="T2585" s="24">
        <v>-1</v>
      </c>
    </row>
    <row r="2586" spans="1:20" hidden="1" outlineLevel="4" collapsed="1" x14ac:dyDescent="0.35">
      <c r="A2586" s="14" t="s">
        <v>3</v>
      </c>
      <c r="B2586" s="14" t="s">
        <v>3</v>
      </c>
      <c r="C2586" s="13" t="s">
        <v>3</v>
      </c>
      <c r="D2586" s="12" t="s">
        <v>3</v>
      </c>
      <c r="E2586" s="12" t="s">
        <v>3</v>
      </c>
      <c r="F2586" s="96"/>
      <c r="G2586" s="86"/>
      <c r="H2586" s="10">
        <v>0</v>
      </c>
      <c r="I2586" s="10">
        <v>0</v>
      </c>
      <c r="J2586" s="10">
        <v>0</v>
      </c>
      <c r="K2586" s="10">
        <v>0</v>
      </c>
      <c r="L2586" s="10">
        <v>0</v>
      </c>
      <c r="M2586" s="10">
        <v>0</v>
      </c>
      <c r="N2586" s="10">
        <v>0</v>
      </c>
      <c r="O2586" s="9">
        <v>0</v>
      </c>
      <c r="P2586" s="10">
        <v>0</v>
      </c>
      <c r="Q2586" s="10">
        <v>23460</v>
      </c>
      <c r="R2586" s="10">
        <v>23460</v>
      </c>
      <c r="S2586" s="11">
        <v>-23460</v>
      </c>
      <c r="T2586" s="24">
        <v>-1</v>
      </c>
    </row>
    <row r="2587" spans="1:20" hidden="1" outlineLevel="4" collapsed="1" x14ac:dyDescent="0.35">
      <c r="A2587" s="14" t="s">
        <v>3</v>
      </c>
      <c r="B2587" s="14" t="s">
        <v>3</v>
      </c>
      <c r="C2587" s="13" t="s">
        <v>3</v>
      </c>
      <c r="D2587" s="12" t="s">
        <v>3</v>
      </c>
      <c r="E2587" s="12" t="s">
        <v>3</v>
      </c>
      <c r="F2587" s="96"/>
      <c r="G2587" s="86"/>
      <c r="H2587" s="10">
        <v>0</v>
      </c>
      <c r="I2587" s="10">
        <v>46092</v>
      </c>
      <c r="J2587" s="10">
        <v>46092</v>
      </c>
      <c r="K2587" s="10">
        <v>0</v>
      </c>
      <c r="L2587" s="10">
        <v>0</v>
      </c>
      <c r="M2587" s="10">
        <v>0</v>
      </c>
      <c r="N2587" s="10">
        <v>46092</v>
      </c>
      <c r="O2587" s="9">
        <v>0</v>
      </c>
      <c r="P2587" s="10">
        <v>0</v>
      </c>
      <c r="Q2587" s="10">
        <v>46092</v>
      </c>
      <c r="R2587" s="10">
        <v>46092</v>
      </c>
      <c r="S2587" s="10">
        <v>0</v>
      </c>
      <c r="T2587" s="9">
        <v>1</v>
      </c>
    </row>
    <row r="2588" spans="1:20" hidden="1" outlineLevel="4" collapsed="1" x14ac:dyDescent="0.35">
      <c r="A2588" s="14" t="s">
        <v>3</v>
      </c>
      <c r="B2588" s="14" t="s">
        <v>3</v>
      </c>
      <c r="C2588" s="13" t="s">
        <v>3</v>
      </c>
      <c r="D2588" s="12" t="s">
        <v>3</v>
      </c>
      <c r="E2588" s="12" t="s">
        <v>3</v>
      </c>
      <c r="F2588" s="96"/>
      <c r="G2588" s="86"/>
      <c r="H2588" s="10">
        <v>0</v>
      </c>
      <c r="I2588" s="11">
        <v>-6005</v>
      </c>
      <c r="J2588" s="11">
        <v>-6005</v>
      </c>
      <c r="K2588" s="10">
        <v>0</v>
      </c>
      <c r="L2588" s="10">
        <v>0</v>
      </c>
      <c r="M2588" s="10">
        <v>0</v>
      </c>
      <c r="N2588" s="11">
        <v>-6005</v>
      </c>
      <c r="O2588" s="9">
        <v>0</v>
      </c>
      <c r="P2588" s="10">
        <v>0</v>
      </c>
      <c r="Q2588" s="11">
        <v>-6620</v>
      </c>
      <c r="R2588" s="11">
        <v>-6620</v>
      </c>
      <c r="S2588" s="10">
        <v>615</v>
      </c>
      <c r="T2588" s="9">
        <v>1.1024146544546212</v>
      </c>
    </row>
    <row r="2589" spans="1:20" hidden="1" outlineLevel="4" collapsed="1" x14ac:dyDescent="0.35">
      <c r="A2589" s="14" t="s">
        <v>3</v>
      </c>
      <c r="B2589" s="14" t="s">
        <v>3</v>
      </c>
      <c r="C2589" s="13" t="s">
        <v>3</v>
      </c>
      <c r="D2589" s="12" t="s">
        <v>3</v>
      </c>
      <c r="E2589" s="12" t="s">
        <v>3</v>
      </c>
      <c r="F2589" s="96"/>
      <c r="G2589" s="86"/>
      <c r="H2589" s="10">
        <v>0</v>
      </c>
      <c r="I2589" s="10">
        <v>1965</v>
      </c>
      <c r="J2589" s="10">
        <v>1965</v>
      </c>
      <c r="K2589" s="10">
        <v>0</v>
      </c>
      <c r="L2589" s="10">
        <v>0</v>
      </c>
      <c r="M2589" s="10">
        <v>0</v>
      </c>
      <c r="N2589" s="10">
        <v>1965</v>
      </c>
      <c r="O2589" s="9">
        <v>0</v>
      </c>
      <c r="P2589" s="10">
        <v>0</v>
      </c>
      <c r="Q2589" s="10">
        <v>0</v>
      </c>
      <c r="R2589" s="10">
        <v>0</v>
      </c>
      <c r="S2589" s="10">
        <v>1965</v>
      </c>
      <c r="T2589" s="9">
        <v>0</v>
      </c>
    </row>
    <row r="2590" spans="1:20" hidden="1" outlineLevel="4" collapsed="1" x14ac:dyDescent="0.35">
      <c r="A2590" s="14" t="s">
        <v>3</v>
      </c>
      <c r="B2590" s="14" t="s">
        <v>3</v>
      </c>
      <c r="C2590" s="13" t="s">
        <v>3</v>
      </c>
      <c r="D2590" s="12" t="s">
        <v>3</v>
      </c>
      <c r="E2590" s="12" t="s">
        <v>3</v>
      </c>
      <c r="F2590" s="96"/>
      <c r="G2590" s="86"/>
      <c r="H2590" s="10">
        <v>0</v>
      </c>
      <c r="I2590" s="10">
        <v>392</v>
      </c>
      <c r="J2590" s="10">
        <v>392</v>
      </c>
      <c r="K2590" s="10">
        <v>0</v>
      </c>
      <c r="L2590" s="10">
        <v>0</v>
      </c>
      <c r="M2590" s="10">
        <v>0</v>
      </c>
      <c r="N2590" s="10">
        <v>392</v>
      </c>
      <c r="O2590" s="9">
        <v>0</v>
      </c>
      <c r="P2590" s="10">
        <v>0</v>
      </c>
      <c r="Q2590" s="10">
        <v>0</v>
      </c>
      <c r="R2590" s="10">
        <v>0</v>
      </c>
      <c r="S2590" s="10">
        <v>392</v>
      </c>
      <c r="T2590" s="9">
        <v>0</v>
      </c>
    </row>
    <row r="2591" spans="1:20" hidden="1" outlineLevel="4" collapsed="1" x14ac:dyDescent="0.35">
      <c r="A2591" s="14" t="s">
        <v>3</v>
      </c>
      <c r="B2591" s="14" t="s">
        <v>3</v>
      </c>
      <c r="C2591" s="13" t="s">
        <v>3</v>
      </c>
      <c r="D2591" s="12" t="s">
        <v>3</v>
      </c>
      <c r="E2591" s="12" t="s">
        <v>3</v>
      </c>
      <c r="F2591" s="96"/>
      <c r="G2591" s="86"/>
      <c r="H2591" s="10">
        <v>0</v>
      </c>
      <c r="I2591" s="10">
        <v>784</v>
      </c>
      <c r="J2591" s="10">
        <v>784</v>
      </c>
      <c r="K2591" s="10">
        <v>0</v>
      </c>
      <c r="L2591" s="10">
        <v>0</v>
      </c>
      <c r="M2591" s="10">
        <v>0</v>
      </c>
      <c r="N2591" s="10">
        <v>784</v>
      </c>
      <c r="O2591" s="9">
        <v>0</v>
      </c>
      <c r="P2591" s="10">
        <v>0</v>
      </c>
      <c r="Q2591" s="10">
        <v>0</v>
      </c>
      <c r="R2591" s="10">
        <v>0</v>
      </c>
      <c r="S2591" s="10">
        <v>784</v>
      </c>
      <c r="T2591" s="9">
        <v>0</v>
      </c>
    </row>
    <row r="2592" spans="1:20" hidden="1" outlineLevel="4" collapsed="1" x14ac:dyDescent="0.35">
      <c r="A2592" s="14" t="s">
        <v>3</v>
      </c>
      <c r="B2592" s="14" t="s">
        <v>3</v>
      </c>
      <c r="C2592" s="13" t="s">
        <v>3</v>
      </c>
      <c r="D2592" s="12" t="s">
        <v>3</v>
      </c>
      <c r="E2592" s="12" t="s">
        <v>3</v>
      </c>
      <c r="F2592" s="96"/>
      <c r="G2592" s="86"/>
      <c r="H2592" s="10">
        <v>0</v>
      </c>
      <c r="I2592" s="10">
        <v>392</v>
      </c>
      <c r="J2592" s="10">
        <v>392</v>
      </c>
      <c r="K2592" s="10">
        <v>0</v>
      </c>
      <c r="L2592" s="10">
        <v>0</v>
      </c>
      <c r="M2592" s="10">
        <v>0</v>
      </c>
      <c r="N2592" s="10">
        <v>392</v>
      </c>
      <c r="O2592" s="9">
        <v>0</v>
      </c>
      <c r="P2592" s="10">
        <v>0</v>
      </c>
      <c r="Q2592" s="10">
        <v>0</v>
      </c>
      <c r="R2592" s="10">
        <v>0</v>
      </c>
      <c r="S2592" s="10">
        <v>392</v>
      </c>
      <c r="T2592" s="9">
        <v>0</v>
      </c>
    </row>
    <row r="2593" spans="1:20" hidden="1" outlineLevel="4" collapsed="1" x14ac:dyDescent="0.35">
      <c r="A2593" s="14" t="s">
        <v>3</v>
      </c>
      <c r="B2593" s="14" t="s">
        <v>3</v>
      </c>
      <c r="C2593" s="13" t="s">
        <v>3</v>
      </c>
      <c r="D2593" s="12" t="s">
        <v>3</v>
      </c>
      <c r="E2593" s="12" t="s">
        <v>3</v>
      </c>
      <c r="F2593" s="96"/>
      <c r="G2593" s="86"/>
      <c r="H2593" s="10">
        <v>0</v>
      </c>
      <c r="I2593" s="11">
        <v>-123</v>
      </c>
      <c r="J2593" s="11">
        <v>-123</v>
      </c>
      <c r="K2593" s="10">
        <v>0</v>
      </c>
      <c r="L2593" s="10">
        <v>0</v>
      </c>
      <c r="M2593" s="10">
        <v>0</v>
      </c>
      <c r="N2593" s="11">
        <v>-123</v>
      </c>
      <c r="O2593" s="9">
        <v>0</v>
      </c>
      <c r="P2593" s="10">
        <v>0</v>
      </c>
      <c r="Q2593" s="10">
        <v>0</v>
      </c>
      <c r="R2593" s="10">
        <v>0</v>
      </c>
      <c r="S2593" s="11">
        <v>-123</v>
      </c>
      <c r="T2593" s="9">
        <v>0</v>
      </c>
    </row>
    <row r="2594" spans="1:20" hidden="1" outlineLevel="4" collapsed="1" x14ac:dyDescent="0.35">
      <c r="A2594" s="14" t="s">
        <v>3</v>
      </c>
      <c r="B2594" s="14" t="s">
        <v>3</v>
      </c>
      <c r="C2594" s="13" t="s">
        <v>3</v>
      </c>
      <c r="D2594" s="12" t="s">
        <v>3</v>
      </c>
      <c r="E2594" s="12" t="s">
        <v>3</v>
      </c>
      <c r="F2594" s="96"/>
      <c r="G2594" s="86"/>
      <c r="H2594" s="10">
        <v>1762240</v>
      </c>
      <c r="I2594" s="11">
        <v>-218637</v>
      </c>
      <c r="J2594" s="10">
        <v>1543603</v>
      </c>
      <c r="K2594" s="10">
        <v>0</v>
      </c>
      <c r="L2594" s="10">
        <v>0</v>
      </c>
      <c r="M2594" s="10">
        <v>0</v>
      </c>
      <c r="N2594" s="10">
        <v>1543603</v>
      </c>
      <c r="O2594" s="9">
        <v>0</v>
      </c>
      <c r="P2594" s="10">
        <v>0</v>
      </c>
      <c r="Q2594" s="10">
        <v>0</v>
      </c>
      <c r="R2594" s="10">
        <v>0</v>
      </c>
      <c r="S2594" s="10">
        <v>1543603</v>
      </c>
      <c r="T2594" s="9">
        <v>0</v>
      </c>
    </row>
    <row r="2595" spans="1:20" hidden="1" outlineLevel="4" collapsed="1" x14ac:dyDescent="0.35">
      <c r="A2595" s="14" t="s">
        <v>3</v>
      </c>
      <c r="B2595" s="14" t="s">
        <v>3</v>
      </c>
      <c r="C2595" s="13" t="s">
        <v>3</v>
      </c>
      <c r="D2595" s="12" t="s">
        <v>3</v>
      </c>
      <c r="E2595" s="12" t="s">
        <v>3</v>
      </c>
      <c r="F2595" s="96" t="s">
        <v>415</v>
      </c>
      <c r="G2595" s="86"/>
      <c r="H2595" s="10">
        <v>0</v>
      </c>
      <c r="I2595" s="10">
        <v>0</v>
      </c>
      <c r="J2595" s="10">
        <v>0</v>
      </c>
      <c r="K2595" s="10">
        <v>0</v>
      </c>
      <c r="L2595" s="10">
        <v>0</v>
      </c>
      <c r="M2595" s="10">
        <v>0</v>
      </c>
      <c r="N2595" s="10">
        <v>0</v>
      </c>
      <c r="O2595" s="9">
        <v>0</v>
      </c>
      <c r="P2595" s="10">
        <v>0</v>
      </c>
      <c r="Q2595" s="10">
        <v>45412</v>
      </c>
      <c r="R2595" s="10">
        <v>45412</v>
      </c>
      <c r="S2595" s="11">
        <v>-45412</v>
      </c>
      <c r="T2595" s="24">
        <v>-1</v>
      </c>
    </row>
    <row r="2596" spans="1:20" hidden="1" outlineLevel="4" collapsed="1" x14ac:dyDescent="0.35">
      <c r="A2596" s="14" t="s">
        <v>3</v>
      </c>
      <c r="B2596" s="14" t="s">
        <v>3</v>
      </c>
      <c r="C2596" s="13" t="s">
        <v>3</v>
      </c>
      <c r="D2596" s="12" t="s">
        <v>3</v>
      </c>
      <c r="E2596" s="12" t="s">
        <v>3</v>
      </c>
      <c r="F2596" s="96" t="s">
        <v>286</v>
      </c>
      <c r="G2596" s="86"/>
      <c r="H2596" s="10">
        <v>0</v>
      </c>
      <c r="I2596" s="10">
        <v>0</v>
      </c>
      <c r="J2596" s="10">
        <v>0</v>
      </c>
      <c r="K2596" s="10">
        <v>0</v>
      </c>
      <c r="L2596" s="10">
        <v>0</v>
      </c>
      <c r="M2596" s="10">
        <v>0</v>
      </c>
      <c r="N2596" s="10">
        <v>0</v>
      </c>
      <c r="O2596" s="9">
        <v>0</v>
      </c>
      <c r="P2596" s="10">
        <v>0</v>
      </c>
      <c r="Q2596" s="10">
        <v>26970</v>
      </c>
      <c r="R2596" s="10">
        <v>26970</v>
      </c>
      <c r="S2596" s="11">
        <v>-26970</v>
      </c>
      <c r="T2596" s="24">
        <v>-1</v>
      </c>
    </row>
    <row r="2597" spans="1:20" hidden="1" outlineLevel="4" collapsed="1" x14ac:dyDescent="0.35">
      <c r="A2597" s="14" t="s">
        <v>3</v>
      </c>
      <c r="B2597" s="14" t="s">
        <v>3</v>
      </c>
      <c r="C2597" s="13" t="s">
        <v>3</v>
      </c>
      <c r="D2597" s="12" t="s">
        <v>3</v>
      </c>
      <c r="E2597" s="12" t="s">
        <v>3</v>
      </c>
      <c r="F2597" s="96" t="s">
        <v>202</v>
      </c>
      <c r="G2597" s="86"/>
      <c r="H2597" s="10">
        <v>0</v>
      </c>
      <c r="I2597" s="10">
        <v>0</v>
      </c>
      <c r="J2597" s="10">
        <v>0</v>
      </c>
      <c r="K2597" s="10">
        <v>0</v>
      </c>
      <c r="L2597" s="10">
        <v>0</v>
      </c>
      <c r="M2597" s="10">
        <v>0</v>
      </c>
      <c r="N2597" s="10">
        <v>0</v>
      </c>
      <c r="O2597" s="9">
        <v>0</v>
      </c>
      <c r="P2597" s="10">
        <v>0</v>
      </c>
      <c r="Q2597" s="11">
        <v>-102</v>
      </c>
      <c r="R2597" s="11">
        <v>-102</v>
      </c>
      <c r="S2597" s="10">
        <v>102</v>
      </c>
      <c r="T2597" s="24">
        <v>-1</v>
      </c>
    </row>
    <row r="2598" spans="1:20" hidden="1" outlineLevel="4" collapsed="1" x14ac:dyDescent="0.35">
      <c r="A2598" s="14" t="s">
        <v>3</v>
      </c>
      <c r="B2598" s="14" t="s">
        <v>3</v>
      </c>
      <c r="C2598" s="13" t="s">
        <v>3</v>
      </c>
      <c r="D2598" s="12" t="s">
        <v>3</v>
      </c>
      <c r="E2598" s="12" t="s">
        <v>3</v>
      </c>
      <c r="F2598" s="96" t="s">
        <v>133</v>
      </c>
      <c r="G2598" s="86"/>
      <c r="H2598" s="10">
        <v>0</v>
      </c>
      <c r="I2598" s="10">
        <v>0</v>
      </c>
      <c r="J2598" s="10">
        <v>0</v>
      </c>
      <c r="K2598" s="10">
        <v>0</v>
      </c>
      <c r="L2598" s="10">
        <v>0</v>
      </c>
      <c r="M2598" s="10">
        <v>0</v>
      </c>
      <c r="N2598" s="10">
        <v>0</v>
      </c>
      <c r="O2598" s="9">
        <v>0</v>
      </c>
      <c r="P2598" s="10">
        <v>0</v>
      </c>
      <c r="Q2598" s="11">
        <v>-59503</v>
      </c>
      <c r="R2598" s="11">
        <v>-59503</v>
      </c>
      <c r="S2598" s="10">
        <v>59503</v>
      </c>
      <c r="T2598" s="24">
        <v>-1</v>
      </c>
    </row>
    <row r="2599" spans="1:20" hidden="1" outlineLevel="4" collapsed="1" x14ac:dyDescent="0.35">
      <c r="A2599" s="14" t="s">
        <v>3</v>
      </c>
      <c r="B2599" s="14" t="s">
        <v>3</v>
      </c>
      <c r="C2599" s="13" t="s">
        <v>3</v>
      </c>
      <c r="D2599" s="12" t="s">
        <v>3</v>
      </c>
      <c r="E2599" s="12" t="s">
        <v>3</v>
      </c>
      <c r="F2599" s="96" t="s">
        <v>133</v>
      </c>
      <c r="G2599" s="86"/>
      <c r="H2599" s="10">
        <v>0</v>
      </c>
      <c r="I2599" s="10">
        <v>0</v>
      </c>
      <c r="J2599" s="10">
        <v>0</v>
      </c>
      <c r="K2599" s="10">
        <v>0</v>
      </c>
      <c r="L2599" s="10">
        <v>0</v>
      </c>
      <c r="M2599" s="10">
        <v>0</v>
      </c>
      <c r="N2599" s="10">
        <v>0</v>
      </c>
      <c r="O2599" s="9">
        <v>0</v>
      </c>
      <c r="P2599" s="10">
        <v>0</v>
      </c>
      <c r="Q2599" s="11">
        <v>-13559</v>
      </c>
      <c r="R2599" s="11">
        <v>-13559</v>
      </c>
      <c r="S2599" s="10">
        <v>13559</v>
      </c>
      <c r="T2599" s="24">
        <v>-1</v>
      </c>
    </row>
    <row r="2600" spans="1:20" hidden="1" outlineLevel="4" collapsed="1" x14ac:dyDescent="0.35">
      <c r="A2600" s="14" t="s">
        <v>3</v>
      </c>
      <c r="B2600" s="14" t="s">
        <v>3</v>
      </c>
      <c r="C2600" s="13" t="s">
        <v>3</v>
      </c>
      <c r="D2600" s="12" t="s">
        <v>3</v>
      </c>
      <c r="E2600" s="12" t="s">
        <v>3</v>
      </c>
      <c r="F2600" s="96" t="s">
        <v>133</v>
      </c>
      <c r="G2600" s="86"/>
      <c r="H2600" s="10">
        <v>0</v>
      </c>
      <c r="I2600" s="10">
        <v>0</v>
      </c>
      <c r="J2600" s="10">
        <v>0</v>
      </c>
      <c r="K2600" s="10">
        <v>0</v>
      </c>
      <c r="L2600" s="10">
        <v>0</v>
      </c>
      <c r="M2600" s="10">
        <v>0</v>
      </c>
      <c r="N2600" s="10">
        <v>0</v>
      </c>
      <c r="O2600" s="9">
        <v>0</v>
      </c>
      <c r="P2600" s="10">
        <v>0</v>
      </c>
      <c r="Q2600" s="10">
        <v>51726</v>
      </c>
      <c r="R2600" s="10">
        <v>51726</v>
      </c>
      <c r="S2600" s="11">
        <v>-51726</v>
      </c>
      <c r="T2600" s="24">
        <v>-1</v>
      </c>
    </row>
    <row r="2601" spans="1:20" hidden="1" outlineLevel="4" collapsed="1" x14ac:dyDescent="0.35">
      <c r="A2601" s="14" t="s">
        <v>3</v>
      </c>
      <c r="B2601" s="14" t="s">
        <v>3</v>
      </c>
      <c r="C2601" s="13" t="s">
        <v>3</v>
      </c>
      <c r="D2601" s="12" t="s">
        <v>3</v>
      </c>
      <c r="E2601" s="12" t="s">
        <v>3</v>
      </c>
      <c r="F2601" s="96" t="s">
        <v>133</v>
      </c>
      <c r="G2601" s="86"/>
      <c r="H2601" s="10">
        <v>0</v>
      </c>
      <c r="I2601" s="10">
        <v>0</v>
      </c>
      <c r="J2601" s="10">
        <v>0</v>
      </c>
      <c r="K2601" s="10">
        <v>0</v>
      </c>
      <c r="L2601" s="10">
        <v>0</v>
      </c>
      <c r="M2601" s="10">
        <v>0</v>
      </c>
      <c r="N2601" s="10">
        <v>0</v>
      </c>
      <c r="O2601" s="9">
        <v>0</v>
      </c>
      <c r="P2601" s="10">
        <v>0</v>
      </c>
      <c r="Q2601" s="10">
        <v>43303</v>
      </c>
      <c r="R2601" s="10">
        <v>43303</v>
      </c>
      <c r="S2601" s="11">
        <v>-43303</v>
      </c>
      <c r="T2601" s="24">
        <v>-1</v>
      </c>
    </row>
    <row r="2602" spans="1:20" hidden="1" outlineLevel="4" collapsed="1" x14ac:dyDescent="0.35">
      <c r="A2602" s="14" t="s">
        <v>3</v>
      </c>
      <c r="B2602" s="14" t="s">
        <v>3</v>
      </c>
      <c r="C2602" s="13" t="s">
        <v>3</v>
      </c>
      <c r="D2602" s="12" t="s">
        <v>3</v>
      </c>
      <c r="E2602" s="12" t="s">
        <v>3</v>
      </c>
      <c r="F2602" s="96" t="s">
        <v>55</v>
      </c>
      <c r="G2602" s="86"/>
      <c r="H2602" s="10">
        <v>300</v>
      </c>
      <c r="I2602" s="10">
        <v>0</v>
      </c>
      <c r="J2602" s="10">
        <v>300</v>
      </c>
      <c r="K2602" s="10">
        <v>0</v>
      </c>
      <c r="L2602" s="10">
        <v>0</v>
      </c>
      <c r="M2602" s="10">
        <v>0</v>
      </c>
      <c r="N2602" s="10">
        <v>300</v>
      </c>
      <c r="O2602" s="9">
        <v>0</v>
      </c>
      <c r="P2602" s="10">
        <v>0</v>
      </c>
      <c r="Q2602" s="10">
        <v>0</v>
      </c>
      <c r="R2602" s="10">
        <v>0</v>
      </c>
      <c r="S2602" s="10">
        <v>300</v>
      </c>
      <c r="T2602" s="9">
        <v>0</v>
      </c>
    </row>
    <row r="2603" spans="1:20" hidden="1" outlineLevel="4" collapsed="1" x14ac:dyDescent="0.35">
      <c r="A2603" s="14" t="s">
        <v>3</v>
      </c>
      <c r="B2603" s="14" t="s">
        <v>3</v>
      </c>
      <c r="C2603" s="13" t="s">
        <v>3</v>
      </c>
      <c r="D2603" s="12" t="s">
        <v>3</v>
      </c>
      <c r="E2603" s="12" t="s">
        <v>3</v>
      </c>
      <c r="F2603" s="96" t="s">
        <v>81</v>
      </c>
      <c r="G2603" s="86"/>
      <c r="H2603" s="10">
        <v>21000</v>
      </c>
      <c r="I2603" s="10">
        <v>0</v>
      </c>
      <c r="J2603" s="10">
        <v>21000</v>
      </c>
      <c r="K2603" s="10">
        <v>0</v>
      </c>
      <c r="L2603" s="10">
        <v>0</v>
      </c>
      <c r="M2603" s="10">
        <v>0</v>
      </c>
      <c r="N2603" s="10">
        <v>21000</v>
      </c>
      <c r="O2603" s="9">
        <v>0</v>
      </c>
      <c r="P2603" s="10">
        <v>0</v>
      </c>
      <c r="Q2603" s="10">
        <v>0</v>
      </c>
      <c r="R2603" s="10">
        <v>0</v>
      </c>
      <c r="S2603" s="10">
        <v>21000</v>
      </c>
      <c r="T2603" s="9">
        <v>0</v>
      </c>
    </row>
    <row r="2604" spans="1:20" hidden="1" outlineLevel="3" collapsed="1" x14ac:dyDescent="0.35">
      <c r="A2604" s="14" t="s">
        <v>3</v>
      </c>
      <c r="B2604" s="14" t="s">
        <v>3</v>
      </c>
      <c r="C2604" s="13" t="s">
        <v>3</v>
      </c>
      <c r="D2604" s="12" t="s">
        <v>3</v>
      </c>
      <c r="E2604" s="96" t="s">
        <v>414</v>
      </c>
      <c r="F2604" s="86"/>
      <c r="G2604" s="86"/>
      <c r="H2604" s="16">
        <v>12000</v>
      </c>
      <c r="I2604" s="16">
        <v>0</v>
      </c>
      <c r="J2604" s="16">
        <v>12000</v>
      </c>
      <c r="K2604" s="16">
        <v>6000</v>
      </c>
      <c r="L2604" s="16">
        <v>0</v>
      </c>
      <c r="M2604" s="16">
        <v>6000</v>
      </c>
      <c r="N2604" s="16">
        <v>6000</v>
      </c>
      <c r="O2604" s="17">
        <v>0.5</v>
      </c>
      <c r="P2604" s="16">
        <v>12000</v>
      </c>
      <c r="Q2604" s="16">
        <v>0</v>
      </c>
      <c r="R2604" s="16">
        <v>12000</v>
      </c>
      <c r="S2604" s="16">
        <v>0</v>
      </c>
      <c r="T2604" s="15">
        <v>1</v>
      </c>
    </row>
    <row r="2605" spans="1:20" hidden="1" outlineLevel="4" collapsed="1" x14ac:dyDescent="0.35">
      <c r="A2605" s="14" t="s">
        <v>3</v>
      </c>
      <c r="B2605" s="14" t="s">
        <v>3</v>
      </c>
      <c r="C2605" s="13" t="s">
        <v>3</v>
      </c>
      <c r="D2605" s="12" t="s">
        <v>3</v>
      </c>
      <c r="E2605" s="12" t="s">
        <v>3</v>
      </c>
      <c r="F2605" s="96"/>
      <c r="G2605" s="86"/>
      <c r="H2605" s="10">
        <v>12000</v>
      </c>
      <c r="I2605" s="10">
        <v>0</v>
      </c>
      <c r="J2605" s="10">
        <v>12000</v>
      </c>
      <c r="K2605" s="10">
        <v>6000</v>
      </c>
      <c r="L2605" s="10">
        <v>0</v>
      </c>
      <c r="M2605" s="10">
        <v>6000</v>
      </c>
      <c r="N2605" s="10">
        <v>6000</v>
      </c>
      <c r="O2605" s="9">
        <v>0.5</v>
      </c>
      <c r="P2605" s="10">
        <v>12000</v>
      </c>
      <c r="Q2605" s="10">
        <v>0</v>
      </c>
      <c r="R2605" s="10">
        <v>12000</v>
      </c>
      <c r="S2605" s="10">
        <v>0</v>
      </c>
      <c r="T2605" s="9">
        <v>1</v>
      </c>
    </row>
    <row r="2606" spans="1:20" hidden="1" outlineLevel="3" collapsed="1" x14ac:dyDescent="0.35">
      <c r="A2606" s="14" t="s">
        <v>3</v>
      </c>
      <c r="B2606" s="14" t="s">
        <v>3</v>
      </c>
      <c r="C2606" s="13" t="s">
        <v>3</v>
      </c>
      <c r="D2606" s="12" t="s">
        <v>3</v>
      </c>
      <c r="E2606" s="96" t="s">
        <v>413</v>
      </c>
      <c r="F2606" s="86"/>
      <c r="G2606" s="86"/>
      <c r="H2606" s="16">
        <v>50000</v>
      </c>
      <c r="I2606" s="16">
        <v>0</v>
      </c>
      <c r="J2606" s="16">
        <v>50000</v>
      </c>
      <c r="K2606" s="16">
        <v>25833.35</v>
      </c>
      <c r="L2606" s="16">
        <v>0</v>
      </c>
      <c r="M2606" s="16">
        <v>25833.35</v>
      </c>
      <c r="N2606" s="16">
        <v>24166.65</v>
      </c>
      <c r="O2606" s="17">
        <v>0.51666699999999999</v>
      </c>
      <c r="P2606" s="16">
        <v>55833.35</v>
      </c>
      <c r="Q2606" s="16">
        <v>0</v>
      </c>
      <c r="R2606" s="16">
        <v>55833.35</v>
      </c>
      <c r="S2606" s="18">
        <v>-5833.35</v>
      </c>
      <c r="T2606" s="15">
        <v>1.1166670000000001</v>
      </c>
    </row>
    <row r="2607" spans="1:20" hidden="1" outlineLevel="4" collapsed="1" x14ac:dyDescent="0.35">
      <c r="A2607" s="14" t="s">
        <v>3</v>
      </c>
      <c r="B2607" s="14" t="s">
        <v>3</v>
      </c>
      <c r="C2607" s="13" t="s">
        <v>3</v>
      </c>
      <c r="D2607" s="12" t="s">
        <v>3</v>
      </c>
      <c r="E2607" s="12" t="s">
        <v>3</v>
      </c>
      <c r="F2607" s="96"/>
      <c r="G2607" s="86"/>
      <c r="H2607" s="10">
        <v>50000</v>
      </c>
      <c r="I2607" s="10">
        <v>0</v>
      </c>
      <c r="J2607" s="10">
        <v>50000</v>
      </c>
      <c r="K2607" s="10">
        <v>25833.35</v>
      </c>
      <c r="L2607" s="10">
        <v>0</v>
      </c>
      <c r="M2607" s="10">
        <v>25833.35</v>
      </c>
      <c r="N2607" s="10">
        <v>24166.65</v>
      </c>
      <c r="O2607" s="9">
        <v>0.51666699999999999</v>
      </c>
      <c r="P2607" s="10">
        <v>55833.35</v>
      </c>
      <c r="Q2607" s="10">
        <v>0</v>
      </c>
      <c r="R2607" s="10">
        <v>55833.35</v>
      </c>
      <c r="S2607" s="11">
        <v>-5833.35</v>
      </c>
      <c r="T2607" s="9">
        <v>1.1166670000000001</v>
      </c>
    </row>
    <row r="2608" spans="1:20" hidden="1" outlineLevel="2" collapsed="1" x14ac:dyDescent="0.35">
      <c r="A2608" s="14" t="s">
        <v>3</v>
      </c>
      <c r="B2608" s="14" t="s">
        <v>3</v>
      </c>
      <c r="C2608" s="13" t="s">
        <v>3</v>
      </c>
      <c r="D2608" s="94" t="s">
        <v>412</v>
      </c>
      <c r="E2608" s="86"/>
      <c r="F2608" s="86"/>
      <c r="G2608" s="86"/>
      <c r="H2608" s="16">
        <v>0</v>
      </c>
      <c r="I2608" s="16">
        <v>0</v>
      </c>
      <c r="J2608" s="16">
        <v>0</v>
      </c>
      <c r="K2608" s="16">
        <v>11</v>
      </c>
      <c r="L2608" s="16">
        <v>0</v>
      </c>
      <c r="M2608" s="16">
        <v>11</v>
      </c>
      <c r="N2608" s="18">
        <v>-11</v>
      </c>
      <c r="O2608" s="34">
        <v>-1</v>
      </c>
      <c r="P2608" s="16">
        <v>11</v>
      </c>
      <c r="Q2608" s="16">
        <v>0</v>
      </c>
      <c r="R2608" s="16">
        <v>11</v>
      </c>
      <c r="S2608" s="18">
        <v>-11</v>
      </c>
      <c r="T2608" s="33">
        <v>-1</v>
      </c>
    </row>
    <row r="2609" spans="1:20" hidden="1" outlineLevel="3" collapsed="1" x14ac:dyDescent="0.35">
      <c r="A2609" s="14" t="s">
        <v>3</v>
      </c>
      <c r="B2609" s="14" t="s">
        <v>3</v>
      </c>
      <c r="C2609" s="13" t="s">
        <v>3</v>
      </c>
      <c r="D2609" s="12" t="s">
        <v>3</v>
      </c>
      <c r="E2609" s="96" t="s">
        <v>411</v>
      </c>
      <c r="F2609" s="86"/>
      <c r="G2609" s="86"/>
      <c r="H2609" s="16">
        <v>0</v>
      </c>
      <c r="I2609" s="16">
        <v>0</v>
      </c>
      <c r="J2609" s="16">
        <v>0</v>
      </c>
      <c r="K2609" s="16">
        <v>11</v>
      </c>
      <c r="L2609" s="16">
        <v>0</v>
      </c>
      <c r="M2609" s="16">
        <v>11</v>
      </c>
      <c r="N2609" s="18">
        <v>-11</v>
      </c>
      <c r="O2609" s="34">
        <v>-1</v>
      </c>
      <c r="P2609" s="16">
        <v>11</v>
      </c>
      <c r="Q2609" s="16">
        <v>0</v>
      </c>
      <c r="R2609" s="16">
        <v>11</v>
      </c>
      <c r="S2609" s="18">
        <v>-11</v>
      </c>
      <c r="T2609" s="33">
        <v>-1</v>
      </c>
    </row>
    <row r="2610" spans="1:20" hidden="1" outlineLevel="4" collapsed="1" x14ac:dyDescent="0.35">
      <c r="A2610" s="14" t="s">
        <v>3</v>
      </c>
      <c r="B2610" s="14" t="s">
        <v>3</v>
      </c>
      <c r="C2610" s="13" t="s">
        <v>3</v>
      </c>
      <c r="D2610" s="12" t="s">
        <v>3</v>
      </c>
      <c r="E2610" s="12" t="s">
        <v>3</v>
      </c>
      <c r="F2610" s="96"/>
      <c r="G2610" s="86"/>
      <c r="H2610" s="10">
        <v>0</v>
      </c>
      <c r="I2610" s="10">
        <v>0</v>
      </c>
      <c r="J2610" s="10">
        <v>0</v>
      </c>
      <c r="K2610" s="10">
        <v>11</v>
      </c>
      <c r="L2610" s="10">
        <v>0</v>
      </c>
      <c r="M2610" s="10">
        <v>11</v>
      </c>
      <c r="N2610" s="11">
        <v>-11</v>
      </c>
      <c r="O2610" s="24">
        <v>-1</v>
      </c>
      <c r="P2610" s="10">
        <v>11</v>
      </c>
      <c r="Q2610" s="10">
        <v>0</v>
      </c>
      <c r="R2610" s="10">
        <v>11</v>
      </c>
      <c r="S2610" s="11">
        <v>-11</v>
      </c>
      <c r="T2610" s="24">
        <v>-1</v>
      </c>
    </row>
    <row r="2611" spans="1:20" hidden="1" outlineLevel="2" collapsed="1" x14ac:dyDescent="0.35">
      <c r="A2611" s="14" t="s">
        <v>3</v>
      </c>
      <c r="B2611" s="14" t="s">
        <v>3</v>
      </c>
      <c r="C2611" s="13" t="s">
        <v>3</v>
      </c>
      <c r="D2611" s="94" t="s">
        <v>410</v>
      </c>
      <c r="E2611" s="86"/>
      <c r="F2611" s="86"/>
      <c r="G2611" s="86"/>
      <c r="H2611" s="16">
        <v>0</v>
      </c>
      <c r="I2611" s="16">
        <v>0</v>
      </c>
      <c r="J2611" s="16">
        <v>0</v>
      </c>
      <c r="K2611" s="16">
        <v>327</v>
      </c>
      <c r="L2611" s="16">
        <v>0</v>
      </c>
      <c r="M2611" s="16">
        <v>327</v>
      </c>
      <c r="N2611" s="18">
        <v>-327</v>
      </c>
      <c r="O2611" s="34">
        <v>-1</v>
      </c>
      <c r="P2611" s="16">
        <v>327</v>
      </c>
      <c r="Q2611" s="16">
        <v>0</v>
      </c>
      <c r="R2611" s="16">
        <v>327</v>
      </c>
      <c r="S2611" s="18">
        <v>-327</v>
      </c>
      <c r="T2611" s="33">
        <v>-1</v>
      </c>
    </row>
    <row r="2612" spans="1:20" hidden="1" outlineLevel="3" collapsed="1" x14ac:dyDescent="0.35">
      <c r="A2612" s="14" t="s">
        <v>3</v>
      </c>
      <c r="B2612" s="14" t="s">
        <v>3</v>
      </c>
      <c r="C2612" s="13" t="s">
        <v>3</v>
      </c>
      <c r="D2612" s="12" t="s">
        <v>3</v>
      </c>
      <c r="E2612" s="96" t="s">
        <v>409</v>
      </c>
      <c r="F2612" s="86"/>
      <c r="G2612" s="86"/>
      <c r="H2612" s="16">
        <v>0</v>
      </c>
      <c r="I2612" s="16">
        <v>0</v>
      </c>
      <c r="J2612" s="16">
        <v>0</v>
      </c>
      <c r="K2612" s="16">
        <v>327</v>
      </c>
      <c r="L2612" s="16">
        <v>0</v>
      </c>
      <c r="M2612" s="16">
        <v>327</v>
      </c>
      <c r="N2612" s="18">
        <v>-327</v>
      </c>
      <c r="O2612" s="34">
        <v>-1</v>
      </c>
      <c r="P2612" s="16">
        <v>327</v>
      </c>
      <c r="Q2612" s="16">
        <v>0</v>
      </c>
      <c r="R2612" s="16">
        <v>327</v>
      </c>
      <c r="S2612" s="18">
        <v>-327</v>
      </c>
      <c r="T2612" s="33">
        <v>-1</v>
      </c>
    </row>
    <row r="2613" spans="1:20" hidden="1" outlineLevel="4" collapsed="1" x14ac:dyDescent="0.35">
      <c r="A2613" s="14" t="s">
        <v>3</v>
      </c>
      <c r="B2613" s="14" t="s">
        <v>3</v>
      </c>
      <c r="C2613" s="13" t="s">
        <v>3</v>
      </c>
      <c r="D2613" s="12" t="s">
        <v>3</v>
      </c>
      <c r="E2613" s="12" t="s">
        <v>3</v>
      </c>
      <c r="F2613" s="96"/>
      <c r="G2613" s="86"/>
      <c r="H2613" s="10">
        <v>0</v>
      </c>
      <c r="I2613" s="10">
        <v>0</v>
      </c>
      <c r="J2613" s="10">
        <v>0</v>
      </c>
      <c r="K2613" s="10">
        <v>327</v>
      </c>
      <c r="L2613" s="10">
        <v>0</v>
      </c>
      <c r="M2613" s="10">
        <v>327</v>
      </c>
      <c r="N2613" s="11">
        <v>-327</v>
      </c>
      <c r="O2613" s="24">
        <v>-1</v>
      </c>
      <c r="P2613" s="10">
        <v>327</v>
      </c>
      <c r="Q2613" s="10">
        <v>0</v>
      </c>
      <c r="R2613" s="10">
        <v>327</v>
      </c>
      <c r="S2613" s="11">
        <v>-327</v>
      </c>
      <c r="T2613" s="24">
        <v>-1</v>
      </c>
    </row>
    <row r="2614" spans="1:20" collapsed="1" x14ac:dyDescent="0.35">
      <c r="A2614" s="14" t="s">
        <v>3</v>
      </c>
      <c r="B2614" s="92" t="s">
        <v>408</v>
      </c>
      <c r="C2614" s="86"/>
      <c r="D2614" s="86"/>
      <c r="E2614" s="86"/>
      <c r="F2614" s="86"/>
      <c r="G2614" s="86"/>
      <c r="H2614" s="27">
        <v>25602036</v>
      </c>
      <c r="I2614" s="27">
        <v>24221257</v>
      </c>
      <c r="J2614" s="27">
        <v>49823293</v>
      </c>
      <c r="K2614" s="27">
        <v>11554287.619999999</v>
      </c>
      <c r="L2614" s="27">
        <v>7665083.6600000001</v>
      </c>
      <c r="M2614" s="27">
        <v>19219371.280000001</v>
      </c>
      <c r="N2614" s="27">
        <v>30603921.719999999</v>
      </c>
      <c r="O2614" s="25">
        <v>0.38575072265897797</v>
      </c>
      <c r="P2614" s="27">
        <v>21490822.996591002</v>
      </c>
      <c r="Q2614" s="27">
        <v>5263043.5</v>
      </c>
      <c r="R2614" s="27">
        <v>26753866.496591002</v>
      </c>
      <c r="S2614" s="27">
        <v>15404342.843409</v>
      </c>
      <c r="T2614" s="25">
        <v>0.69082045935002734</v>
      </c>
    </row>
    <row r="2615" spans="1:20" hidden="1" outlineLevel="1" collapsed="1" x14ac:dyDescent="0.35">
      <c r="A2615" s="23" t="s">
        <v>3</v>
      </c>
      <c r="B2615" s="23" t="s">
        <v>3</v>
      </c>
      <c r="C2615" s="93" t="s">
        <v>407</v>
      </c>
      <c r="D2615" s="86"/>
      <c r="E2615" s="86"/>
      <c r="F2615" s="86"/>
      <c r="G2615" s="86"/>
      <c r="H2615" s="20">
        <v>219524</v>
      </c>
      <c r="I2615" s="20">
        <v>2900</v>
      </c>
      <c r="J2615" s="20">
        <v>222424</v>
      </c>
      <c r="K2615" s="20">
        <v>68882.990000000005</v>
      </c>
      <c r="L2615" s="20">
        <v>2300</v>
      </c>
      <c r="M2615" s="20">
        <v>71182.990000000005</v>
      </c>
      <c r="N2615" s="20">
        <v>151241.01</v>
      </c>
      <c r="O2615" s="21">
        <v>0.32003286515843615</v>
      </c>
      <c r="P2615" s="20">
        <v>168582.98333300001</v>
      </c>
      <c r="Q2615" s="22">
        <v>-11012</v>
      </c>
      <c r="R2615" s="20">
        <v>157570.98333300001</v>
      </c>
      <c r="S2615" s="20">
        <v>62553.016667000004</v>
      </c>
      <c r="T2615" s="19">
        <v>0.71876678475793976</v>
      </c>
    </row>
    <row r="2616" spans="1:20" hidden="1" outlineLevel="2" collapsed="1" x14ac:dyDescent="0.35">
      <c r="A2616" s="14" t="s">
        <v>3</v>
      </c>
      <c r="B2616" s="14" t="s">
        <v>3</v>
      </c>
      <c r="C2616" s="13" t="s">
        <v>3</v>
      </c>
      <c r="D2616" s="94" t="s">
        <v>406</v>
      </c>
      <c r="E2616" s="86"/>
      <c r="F2616" s="86"/>
      <c r="G2616" s="86"/>
      <c r="H2616" s="16">
        <v>13069</v>
      </c>
      <c r="I2616" s="16">
        <v>0</v>
      </c>
      <c r="J2616" s="16">
        <v>13069</v>
      </c>
      <c r="K2616" s="16">
        <v>12346.94</v>
      </c>
      <c r="L2616" s="16">
        <v>0</v>
      </c>
      <c r="M2616" s="16">
        <v>12346.94</v>
      </c>
      <c r="N2616" s="16">
        <v>722.06</v>
      </c>
      <c r="O2616" s="17">
        <v>0.94475017216313417</v>
      </c>
      <c r="P2616" s="16">
        <v>32572.21</v>
      </c>
      <c r="Q2616" s="16">
        <v>667</v>
      </c>
      <c r="R2616" s="16">
        <v>33239.21</v>
      </c>
      <c r="S2616" s="18">
        <v>-20170.21</v>
      </c>
      <c r="T2616" s="15">
        <v>2.5433629198867549</v>
      </c>
    </row>
    <row r="2617" spans="1:20" hidden="1" outlineLevel="3" collapsed="1" x14ac:dyDescent="0.35">
      <c r="A2617" s="14" t="s">
        <v>3</v>
      </c>
      <c r="B2617" s="14" t="s">
        <v>3</v>
      </c>
      <c r="C2617" s="13" t="s">
        <v>3</v>
      </c>
      <c r="D2617" s="12" t="s">
        <v>3</v>
      </c>
      <c r="E2617" s="96" t="s">
        <v>405</v>
      </c>
      <c r="F2617" s="86"/>
      <c r="G2617" s="86"/>
      <c r="H2617" s="16">
        <v>13069</v>
      </c>
      <c r="I2617" s="16">
        <v>0</v>
      </c>
      <c r="J2617" s="16">
        <v>13069</v>
      </c>
      <c r="K2617" s="16">
        <v>12346.94</v>
      </c>
      <c r="L2617" s="16">
        <v>0</v>
      </c>
      <c r="M2617" s="16">
        <v>12346.94</v>
      </c>
      <c r="N2617" s="16">
        <v>722.06</v>
      </c>
      <c r="O2617" s="17">
        <v>0.94475017216313417</v>
      </c>
      <c r="P2617" s="16">
        <v>32572.21</v>
      </c>
      <c r="Q2617" s="16">
        <v>667</v>
      </c>
      <c r="R2617" s="16">
        <v>33239.21</v>
      </c>
      <c r="S2617" s="18">
        <v>-20170.21</v>
      </c>
      <c r="T2617" s="15">
        <v>2.5433629198867549</v>
      </c>
    </row>
    <row r="2618" spans="1:20" hidden="1" outlineLevel="4" collapsed="1" x14ac:dyDescent="0.35">
      <c r="A2618" s="14" t="s">
        <v>3</v>
      </c>
      <c r="B2618" s="14" t="s">
        <v>3</v>
      </c>
      <c r="C2618" s="13" t="s">
        <v>3</v>
      </c>
      <c r="D2618" s="12" t="s">
        <v>3</v>
      </c>
      <c r="E2618" s="12" t="s">
        <v>3</v>
      </c>
      <c r="F2618" s="96"/>
      <c r="G2618" s="86"/>
      <c r="H2618" s="10">
        <v>240</v>
      </c>
      <c r="I2618" s="10">
        <v>0</v>
      </c>
      <c r="J2618" s="10">
        <v>240</v>
      </c>
      <c r="K2618" s="10">
        <v>0</v>
      </c>
      <c r="L2618" s="10">
        <v>0</v>
      </c>
      <c r="M2618" s="10">
        <v>0</v>
      </c>
      <c r="N2618" s="10">
        <v>240</v>
      </c>
      <c r="O2618" s="9">
        <v>0</v>
      </c>
      <c r="P2618" s="10">
        <v>240</v>
      </c>
      <c r="Q2618" s="10">
        <v>0</v>
      </c>
      <c r="R2618" s="10">
        <v>240</v>
      </c>
      <c r="S2618" s="10">
        <v>0</v>
      </c>
      <c r="T2618" s="9">
        <v>1</v>
      </c>
    </row>
    <row r="2619" spans="1:20" hidden="1" outlineLevel="4" collapsed="1" x14ac:dyDescent="0.35">
      <c r="A2619" s="14" t="s">
        <v>3</v>
      </c>
      <c r="B2619" s="14" t="s">
        <v>3</v>
      </c>
      <c r="C2619" s="13" t="s">
        <v>3</v>
      </c>
      <c r="D2619" s="12" t="s">
        <v>3</v>
      </c>
      <c r="E2619" s="12" t="s">
        <v>3</v>
      </c>
      <c r="F2619" s="96"/>
      <c r="G2619" s="86"/>
      <c r="H2619" s="10">
        <v>2160</v>
      </c>
      <c r="I2619" s="10">
        <v>0</v>
      </c>
      <c r="J2619" s="10">
        <v>2160</v>
      </c>
      <c r="K2619" s="10">
        <v>0</v>
      </c>
      <c r="L2619" s="10">
        <v>0</v>
      </c>
      <c r="M2619" s="10">
        <v>0</v>
      </c>
      <c r="N2619" s="10">
        <v>2160</v>
      </c>
      <c r="O2619" s="9">
        <v>0</v>
      </c>
      <c r="P2619" s="10">
        <v>2099.2800000000002</v>
      </c>
      <c r="Q2619" s="10">
        <v>0</v>
      </c>
      <c r="R2619" s="10">
        <v>2099.2800000000002</v>
      </c>
      <c r="S2619" s="10">
        <v>60.72</v>
      </c>
      <c r="T2619" s="9">
        <v>0.97188888888888891</v>
      </c>
    </row>
    <row r="2620" spans="1:20" hidden="1" outlineLevel="4" collapsed="1" x14ac:dyDescent="0.35">
      <c r="A2620" s="14" t="s">
        <v>3</v>
      </c>
      <c r="B2620" s="14" t="s">
        <v>3</v>
      </c>
      <c r="C2620" s="13" t="s">
        <v>3</v>
      </c>
      <c r="D2620" s="12" t="s">
        <v>3</v>
      </c>
      <c r="E2620" s="12" t="s">
        <v>3</v>
      </c>
      <c r="F2620" s="96"/>
      <c r="G2620" s="86"/>
      <c r="H2620" s="10">
        <v>864</v>
      </c>
      <c r="I2620" s="10">
        <v>0</v>
      </c>
      <c r="J2620" s="10">
        <v>864</v>
      </c>
      <c r="K2620" s="10">
        <v>0</v>
      </c>
      <c r="L2620" s="10">
        <v>0</v>
      </c>
      <c r="M2620" s="10">
        <v>0</v>
      </c>
      <c r="N2620" s="10">
        <v>864</v>
      </c>
      <c r="O2620" s="9">
        <v>0</v>
      </c>
      <c r="P2620" s="10">
        <v>771.96</v>
      </c>
      <c r="Q2620" s="10">
        <v>0</v>
      </c>
      <c r="R2620" s="10">
        <v>771.96</v>
      </c>
      <c r="S2620" s="10">
        <v>92.04</v>
      </c>
      <c r="T2620" s="9">
        <v>0.89347222222222222</v>
      </c>
    </row>
    <row r="2621" spans="1:20" hidden="1" outlineLevel="4" collapsed="1" x14ac:dyDescent="0.35">
      <c r="A2621" s="14" t="s">
        <v>3</v>
      </c>
      <c r="B2621" s="14" t="s">
        <v>3</v>
      </c>
      <c r="C2621" s="13" t="s">
        <v>3</v>
      </c>
      <c r="D2621" s="12" t="s">
        <v>3</v>
      </c>
      <c r="E2621" s="12" t="s">
        <v>3</v>
      </c>
      <c r="F2621" s="96"/>
      <c r="G2621" s="86"/>
      <c r="H2621" s="10">
        <v>2160</v>
      </c>
      <c r="I2621" s="10">
        <v>0</v>
      </c>
      <c r="J2621" s="10">
        <v>2160</v>
      </c>
      <c r="K2621" s="10">
        <v>0</v>
      </c>
      <c r="L2621" s="10">
        <v>0</v>
      </c>
      <c r="M2621" s="10">
        <v>0</v>
      </c>
      <c r="N2621" s="10">
        <v>2160</v>
      </c>
      <c r="O2621" s="9">
        <v>0</v>
      </c>
      <c r="P2621" s="10">
        <v>2536.3200000000002</v>
      </c>
      <c r="Q2621" s="10">
        <v>0</v>
      </c>
      <c r="R2621" s="10">
        <v>2536.3200000000002</v>
      </c>
      <c r="S2621" s="11">
        <v>-376.32</v>
      </c>
      <c r="T2621" s="9">
        <v>1.1742222222222223</v>
      </c>
    </row>
    <row r="2622" spans="1:20" hidden="1" outlineLevel="4" collapsed="1" x14ac:dyDescent="0.35">
      <c r="A2622" s="14" t="s">
        <v>3</v>
      </c>
      <c r="B2622" s="14" t="s">
        <v>3</v>
      </c>
      <c r="C2622" s="13" t="s">
        <v>3</v>
      </c>
      <c r="D2622" s="12" t="s">
        <v>3</v>
      </c>
      <c r="E2622" s="12" t="s">
        <v>3</v>
      </c>
      <c r="F2622" s="96"/>
      <c r="G2622" s="86"/>
      <c r="H2622" s="10">
        <v>960</v>
      </c>
      <c r="I2622" s="10">
        <v>0</v>
      </c>
      <c r="J2622" s="10">
        <v>960</v>
      </c>
      <c r="K2622" s="10">
        <v>0</v>
      </c>
      <c r="L2622" s="10">
        <v>0</v>
      </c>
      <c r="M2622" s="10">
        <v>0</v>
      </c>
      <c r="N2622" s="10">
        <v>960</v>
      </c>
      <c r="O2622" s="9">
        <v>0</v>
      </c>
      <c r="P2622" s="10">
        <v>240</v>
      </c>
      <c r="Q2622" s="10">
        <v>0</v>
      </c>
      <c r="R2622" s="10">
        <v>240</v>
      </c>
      <c r="S2622" s="10">
        <v>720</v>
      </c>
      <c r="T2622" s="9">
        <v>0.25</v>
      </c>
    </row>
    <row r="2623" spans="1:20" hidden="1" outlineLevel="4" collapsed="1" x14ac:dyDescent="0.35">
      <c r="A2623" s="14" t="s">
        <v>3</v>
      </c>
      <c r="B2623" s="14" t="s">
        <v>3</v>
      </c>
      <c r="C2623" s="13" t="s">
        <v>3</v>
      </c>
      <c r="D2623" s="12" t="s">
        <v>3</v>
      </c>
      <c r="E2623" s="12" t="s">
        <v>3</v>
      </c>
      <c r="F2623" s="96"/>
      <c r="G2623" s="86"/>
      <c r="H2623" s="10">
        <v>2435</v>
      </c>
      <c r="I2623" s="10">
        <v>0</v>
      </c>
      <c r="J2623" s="10">
        <v>2435</v>
      </c>
      <c r="K2623" s="10">
        <v>451.98</v>
      </c>
      <c r="L2623" s="10">
        <v>0</v>
      </c>
      <c r="M2623" s="10">
        <v>451.98</v>
      </c>
      <c r="N2623" s="10">
        <v>1983.02</v>
      </c>
      <c r="O2623" s="9">
        <v>0.18561806981519507</v>
      </c>
      <c r="P2623" s="10">
        <v>977.10666700000002</v>
      </c>
      <c r="Q2623" s="10">
        <v>0</v>
      </c>
      <c r="R2623" s="10">
        <v>977.10666700000002</v>
      </c>
      <c r="S2623" s="10">
        <v>1457.893333</v>
      </c>
      <c r="T2623" s="9">
        <v>0.40127583860369609</v>
      </c>
    </row>
    <row r="2624" spans="1:20" hidden="1" outlineLevel="4" collapsed="1" x14ac:dyDescent="0.35">
      <c r="A2624" s="14" t="s">
        <v>3</v>
      </c>
      <c r="B2624" s="14" t="s">
        <v>3</v>
      </c>
      <c r="C2624" s="13" t="s">
        <v>3</v>
      </c>
      <c r="D2624" s="12" t="s">
        <v>3</v>
      </c>
      <c r="E2624" s="12" t="s">
        <v>3</v>
      </c>
      <c r="F2624" s="96"/>
      <c r="G2624" s="86"/>
      <c r="H2624" s="10">
        <v>750</v>
      </c>
      <c r="I2624" s="10">
        <v>0</v>
      </c>
      <c r="J2624" s="10">
        <v>750</v>
      </c>
      <c r="K2624" s="10">
        <v>842.32</v>
      </c>
      <c r="L2624" s="10">
        <v>0</v>
      </c>
      <c r="M2624" s="10">
        <v>842.32</v>
      </c>
      <c r="N2624" s="11">
        <v>-92.32</v>
      </c>
      <c r="O2624" s="9">
        <v>1.1230933333333333</v>
      </c>
      <c r="P2624" s="10">
        <v>842.32</v>
      </c>
      <c r="Q2624" s="10">
        <v>0</v>
      </c>
      <c r="R2624" s="10">
        <v>842.32</v>
      </c>
      <c r="S2624" s="11">
        <v>-92.32</v>
      </c>
      <c r="T2624" s="9">
        <v>1.1230933333333333</v>
      </c>
    </row>
    <row r="2625" spans="1:20" hidden="1" outlineLevel="4" collapsed="1" x14ac:dyDescent="0.35">
      <c r="A2625" s="14" t="s">
        <v>3</v>
      </c>
      <c r="B2625" s="14" t="s">
        <v>3</v>
      </c>
      <c r="C2625" s="13" t="s">
        <v>3</v>
      </c>
      <c r="D2625" s="12" t="s">
        <v>3</v>
      </c>
      <c r="E2625" s="12" t="s">
        <v>3</v>
      </c>
      <c r="F2625" s="96"/>
      <c r="G2625" s="86"/>
      <c r="H2625" s="10">
        <v>600</v>
      </c>
      <c r="I2625" s="10">
        <v>0</v>
      </c>
      <c r="J2625" s="10">
        <v>600</v>
      </c>
      <c r="K2625" s="10">
        <v>0</v>
      </c>
      <c r="L2625" s="10">
        <v>0</v>
      </c>
      <c r="M2625" s="10">
        <v>0</v>
      </c>
      <c r="N2625" s="10">
        <v>600</v>
      </c>
      <c r="O2625" s="9">
        <v>0</v>
      </c>
      <c r="P2625" s="10">
        <v>626.4</v>
      </c>
      <c r="Q2625" s="10">
        <v>24</v>
      </c>
      <c r="R2625" s="10">
        <v>650.4</v>
      </c>
      <c r="S2625" s="11">
        <v>-50.4</v>
      </c>
      <c r="T2625" s="9">
        <v>1.0840000000000001</v>
      </c>
    </row>
    <row r="2626" spans="1:20" hidden="1" outlineLevel="4" collapsed="1" x14ac:dyDescent="0.35">
      <c r="A2626" s="14" t="s">
        <v>3</v>
      </c>
      <c r="B2626" s="14" t="s">
        <v>3</v>
      </c>
      <c r="C2626" s="13" t="s">
        <v>3</v>
      </c>
      <c r="D2626" s="12" t="s">
        <v>3</v>
      </c>
      <c r="E2626" s="12" t="s">
        <v>3</v>
      </c>
      <c r="F2626" s="96"/>
      <c r="G2626" s="86"/>
      <c r="H2626" s="10">
        <v>700</v>
      </c>
      <c r="I2626" s="10">
        <v>0</v>
      </c>
      <c r="J2626" s="10">
        <v>700</v>
      </c>
      <c r="K2626" s="10">
        <v>0</v>
      </c>
      <c r="L2626" s="10">
        <v>0</v>
      </c>
      <c r="M2626" s="10">
        <v>0</v>
      </c>
      <c r="N2626" s="10">
        <v>700</v>
      </c>
      <c r="O2626" s="9">
        <v>0</v>
      </c>
      <c r="P2626" s="10">
        <v>790.44</v>
      </c>
      <c r="Q2626" s="10">
        <v>0</v>
      </c>
      <c r="R2626" s="10">
        <v>790.44</v>
      </c>
      <c r="S2626" s="11">
        <v>-90.44</v>
      </c>
      <c r="T2626" s="9">
        <v>1.1292</v>
      </c>
    </row>
    <row r="2627" spans="1:20" hidden="1" outlineLevel="4" collapsed="1" x14ac:dyDescent="0.35">
      <c r="A2627" s="14" t="s">
        <v>3</v>
      </c>
      <c r="B2627" s="14" t="s">
        <v>3</v>
      </c>
      <c r="C2627" s="13" t="s">
        <v>3</v>
      </c>
      <c r="D2627" s="12" t="s">
        <v>3</v>
      </c>
      <c r="E2627" s="12" t="s">
        <v>3</v>
      </c>
      <c r="F2627" s="96"/>
      <c r="G2627" s="86"/>
      <c r="H2627" s="10">
        <v>1500</v>
      </c>
      <c r="I2627" s="10">
        <v>0</v>
      </c>
      <c r="J2627" s="10">
        <v>1500</v>
      </c>
      <c r="K2627" s="10">
        <v>0</v>
      </c>
      <c r="L2627" s="10">
        <v>0</v>
      </c>
      <c r="M2627" s="10">
        <v>0</v>
      </c>
      <c r="N2627" s="10">
        <v>1500</v>
      </c>
      <c r="O2627" s="9">
        <v>0</v>
      </c>
      <c r="P2627" s="10">
        <v>857.16</v>
      </c>
      <c r="Q2627" s="10">
        <v>643</v>
      </c>
      <c r="R2627" s="10">
        <v>1500.16</v>
      </c>
      <c r="S2627" s="11">
        <v>-0.16</v>
      </c>
      <c r="T2627" s="9">
        <v>1.0001066666666667</v>
      </c>
    </row>
    <row r="2628" spans="1:20" hidden="1" outlineLevel="4" collapsed="1" x14ac:dyDescent="0.35">
      <c r="A2628" s="14" t="s">
        <v>3</v>
      </c>
      <c r="B2628" s="14" t="s">
        <v>3</v>
      </c>
      <c r="C2628" s="13" t="s">
        <v>3</v>
      </c>
      <c r="D2628" s="12" t="s">
        <v>3</v>
      </c>
      <c r="E2628" s="12" t="s">
        <v>3</v>
      </c>
      <c r="F2628" s="96"/>
      <c r="G2628" s="86"/>
      <c r="H2628" s="10">
        <v>700</v>
      </c>
      <c r="I2628" s="10">
        <v>0</v>
      </c>
      <c r="J2628" s="10">
        <v>700</v>
      </c>
      <c r="K2628" s="10">
        <v>0</v>
      </c>
      <c r="L2628" s="10">
        <v>0</v>
      </c>
      <c r="M2628" s="10">
        <v>0</v>
      </c>
      <c r="N2628" s="10">
        <v>700</v>
      </c>
      <c r="O2628" s="9">
        <v>0</v>
      </c>
      <c r="P2628" s="10">
        <v>0</v>
      </c>
      <c r="Q2628" s="10">
        <v>0</v>
      </c>
      <c r="R2628" s="10">
        <v>0</v>
      </c>
      <c r="S2628" s="10">
        <v>700</v>
      </c>
      <c r="T2628" s="9">
        <v>0</v>
      </c>
    </row>
    <row r="2629" spans="1:20" hidden="1" outlineLevel="4" collapsed="1" x14ac:dyDescent="0.35">
      <c r="A2629" s="14" t="s">
        <v>3</v>
      </c>
      <c r="B2629" s="14" t="s">
        <v>3</v>
      </c>
      <c r="C2629" s="13" t="s">
        <v>3</v>
      </c>
      <c r="D2629" s="12" t="s">
        <v>3</v>
      </c>
      <c r="E2629" s="12" t="s">
        <v>3</v>
      </c>
      <c r="F2629" s="96"/>
      <c r="G2629" s="86"/>
      <c r="H2629" s="10">
        <v>0</v>
      </c>
      <c r="I2629" s="10">
        <v>0</v>
      </c>
      <c r="J2629" s="10">
        <v>0</v>
      </c>
      <c r="K2629" s="10">
        <v>11036.14</v>
      </c>
      <c r="L2629" s="10">
        <v>0</v>
      </c>
      <c r="M2629" s="10">
        <v>11036.14</v>
      </c>
      <c r="N2629" s="11">
        <v>-11036.14</v>
      </c>
      <c r="O2629" s="24">
        <v>-1</v>
      </c>
      <c r="P2629" s="10">
        <v>22574.723333000002</v>
      </c>
      <c r="Q2629" s="10">
        <v>0</v>
      </c>
      <c r="R2629" s="10">
        <v>22574.723333000002</v>
      </c>
      <c r="S2629" s="11">
        <v>-22574.723333000002</v>
      </c>
      <c r="T2629" s="24">
        <v>-1</v>
      </c>
    </row>
    <row r="2630" spans="1:20" hidden="1" outlineLevel="4" collapsed="1" x14ac:dyDescent="0.35">
      <c r="A2630" s="14" t="s">
        <v>3</v>
      </c>
      <c r="B2630" s="14" t="s">
        <v>3</v>
      </c>
      <c r="C2630" s="13" t="s">
        <v>3</v>
      </c>
      <c r="D2630" s="12" t="s">
        <v>3</v>
      </c>
      <c r="E2630" s="12" t="s">
        <v>3</v>
      </c>
      <c r="F2630" s="96" t="s">
        <v>103</v>
      </c>
      <c r="G2630" s="86"/>
      <c r="H2630" s="10">
        <v>0</v>
      </c>
      <c r="I2630" s="10">
        <v>0</v>
      </c>
      <c r="J2630" s="10">
        <v>0</v>
      </c>
      <c r="K2630" s="10">
        <v>16.5</v>
      </c>
      <c r="L2630" s="10">
        <v>0</v>
      </c>
      <c r="M2630" s="10">
        <v>16.5</v>
      </c>
      <c r="N2630" s="11">
        <v>-16.5</v>
      </c>
      <c r="O2630" s="24">
        <v>-1</v>
      </c>
      <c r="P2630" s="10">
        <v>16.5</v>
      </c>
      <c r="Q2630" s="10">
        <v>0</v>
      </c>
      <c r="R2630" s="10">
        <v>16.5</v>
      </c>
      <c r="S2630" s="11">
        <v>-16.5</v>
      </c>
      <c r="T2630" s="24">
        <v>-1</v>
      </c>
    </row>
    <row r="2631" spans="1:20" hidden="1" outlineLevel="2" collapsed="1" x14ac:dyDescent="0.35">
      <c r="A2631" s="14" t="s">
        <v>3</v>
      </c>
      <c r="B2631" s="14" t="s">
        <v>3</v>
      </c>
      <c r="C2631" s="13" t="s">
        <v>3</v>
      </c>
      <c r="D2631" s="94" t="s">
        <v>404</v>
      </c>
      <c r="E2631" s="86"/>
      <c r="F2631" s="86"/>
      <c r="G2631" s="86"/>
      <c r="H2631" s="16">
        <v>74000</v>
      </c>
      <c r="I2631" s="16">
        <v>2400</v>
      </c>
      <c r="J2631" s="16">
        <v>76400</v>
      </c>
      <c r="K2631" s="16">
        <v>1987.85</v>
      </c>
      <c r="L2631" s="16">
        <v>0</v>
      </c>
      <c r="M2631" s="16">
        <v>1987.85</v>
      </c>
      <c r="N2631" s="16">
        <v>74412.149999999994</v>
      </c>
      <c r="O2631" s="17">
        <v>2.6018979057591624E-2</v>
      </c>
      <c r="P2631" s="16">
        <v>5026.5</v>
      </c>
      <c r="Q2631" s="16">
        <v>0</v>
      </c>
      <c r="R2631" s="16">
        <v>5026.5</v>
      </c>
      <c r="S2631" s="16">
        <v>71373.5</v>
      </c>
      <c r="T2631" s="15">
        <v>6.5791884816753923E-2</v>
      </c>
    </row>
    <row r="2632" spans="1:20" hidden="1" outlineLevel="3" collapsed="1" x14ac:dyDescent="0.35">
      <c r="A2632" s="14" t="s">
        <v>3</v>
      </c>
      <c r="B2632" s="14" t="s">
        <v>3</v>
      </c>
      <c r="C2632" s="13" t="s">
        <v>3</v>
      </c>
      <c r="D2632" s="12" t="s">
        <v>3</v>
      </c>
      <c r="E2632" s="96" t="s">
        <v>403</v>
      </c>
      <c r="F2632" s="86"/>
      <c r="G2632" s="86"/>
      <c r="H2632" s="16">
        <v>74000</v>
      </c>
      <c r="I2632" s="16">
        <v>2400</v>
      </c>
      <c r="J2632" s="16">
        <v>76400</v>
      </c>
      <c r="K2632" s="16">
        <v>1987.85</v>
      </c>
      <c r="L2632" s="16">
        <v>0</v>
      </c>
      <c r="M2632" s="16">
        <v>1987.85</v>
      </c>
      <c r="N2632" s="16">
        <v>74412.149999999994</v>
      </c>
      <c r="O2632" s="17">
        <v>2.6018979057591624E-2</v>
      </c>
      <c r="P2632" s="16">
        <v>5026.5</v>
      </c>
      <c r="Q2632" s="16">
        <v>0</v>
      </c>
      <c r="R2632" s="16">
        <v>5026.5</v>
      </c>
      <c r="S2632" s="16">
        <v>71373.5</v>
      </c>
      <c r="T2632" s="15">
        <v>6.5791884816753923E-2</v>
      </c>
    </row>
    <row r="2633" spans="1:20" hidden="1" outlineLevel="4" collapsed="1" x14ac:dyDescent="0.35">
      <c r="A2633" s="14" t="s">
        <v>3</v>
      </c>
      <c r="B2633" s="14" t="s">
        <v>3</v>
      </c>
      <c r="C2633" s="13" t="s">
        <v>3</v>
      </c>
      <c r="D2633" s="12" t="s">
        <v>3</v>
      </c>
      <c r="E2633" s="12" t="s">
        <v>3</v>
      </c>
      <c r="F2633" s="96"/>
      <c r="G2633" s="86"/>
      <c r="H2633" s="10">
        <v>0</v>
      </c>
      <c r="I2633" s="10">
        <v>2400</v>
      </c>
      <c r="J2633" s="10">
        <v>2400</v>
      </c>
      <c r="K2633" s="10">
        <v>647.85</v>
      </c>
      <c r="L2633" s="10">
        <v>0</v>
      </c>
      <c r="M2633" s="10">
        <v>647.85</v>
      </c>
      <c r="N2633" s="10">
        <v>1752.15</v>
      </c>
      <c r="O2633" s="9">
        <v>0.2699375</v>
      </c>
      <c r="P2633" s="10">
        <v>2046.85</v>
      </c>
      <c r="Q2633" s="10">
        <v>0</v>
      </c>
      <c r="R2633" s="10">
        <v>2046.85</v>
      </c>
      <c r="S2633" s="10">
        <v>353.15</v>
      </c>
      <c r="T2633" s="9">
        <v>0.85285416666666669</v>
      </c>
    </row>
    <row r="2634" spans="1:20" hidden="1" outlineLevel="4" collapsed="1" x14ac:dyDescent="0.35">
      <c r="A2634" s="14" t="s">
        <v>3</v>
      </c>
      <c r="B2634" s="14" t="s">
        <v>3</v>
      </c>
      <c r="C2634" s="13" t="s">
        <v>3</v>
      </c>
      <c r="D2634" s="12" t="s">
        <v>3</v>
      </c>
      <c r="E2634" s="12" t="s">
        <v>3</v>
      </c>
      <c r="F2634" s="96"/>
      <c r="G2634" s="86"/>
      <c r="H2634" s="10">
        <v>0</v>
      </c>
      <c r="I2634" s="10">
        <v>0</v>
      </c>
      <c r="J2634" s="10">
        <v>0</v>
      </c>
      <c r="K2634" s="10">
        <v>170</v>
      </c>
      <c r="L2634" s="10">
        <v>0</v>
      </c>
      <c r="M2634" s="10">
        <v>170</v>
      </c>
      <c r="N2634" s="11">
        <v>-170</v>
      </c>
      <c r="O2634" s="24">
        <v>-1</v>
      </c>
      <c r="P2634" s="10">
        <v>170</v>
      </c>
      <c r="Q2634" s="10">
        <v>0</v>
      </c>
      <c r="R2634" s="10">
        <v>170</v>
      </c>
      <c r="S2634" s="11">
        <v>-170</v>
      </c>
      <c r="T2634" s="24">
        <v>-1</v>
      </c>
    </row>
    <row r="2635" spans="1:20" hidden="1" outlineLevel="4" collapsed="1" x14ac:dyDescent="0.35">
      <c r="A2635" s="14" t="s">
        <v>3</v>
      </c>
      <c r="B2635" s="14" t="s">
        <v>3</v>
      </c>
      <c r="C2635" s="13" t="s">
        <v>3</v>
      </c>
      <c r="D2635" s="12" t="s">
        <v>3</v>
      </c>
      <c r="E2635" s="12" t="s">
        <v>3</v>
      </c>
      <c r="F2635" s="96"/>
      <c r="G2635" s="86"/>
      <c r="H2635" s="10">
        <v>74000</v>
      </c>
      <c r="I2635" s="10">
        <v>0</v>
      </c>
      <c r="J2635" s="10">
        <v>74000</v>
      </c>
      <c r="K2635" s="10">
        <v>1170</v>
      </c>
      <c r="L2635" s="10">
        <v>0</v>
      </c>
      <c r="M2635" s="10">
        <v>1170</v>
      </c>
      <c r="N2635" s="10">
        <v>72830</v>
      </c>
      <c r="O2635" s="9">
        <v>1.5810810810810812E-2</v>
      </c>
      <c r="P2635" s="10">
        <v>2809.65</v>
      </c>
      <c r="Q2635" s="10">
        <v>0</v>
      </c>
      <c r="R2635" s="10">
        <v>2809.65</v>
      </c>
      <c r="S2635" s="10">
        <v>71190.350000000006</v>
      </c>
      <c r="T2635" s="9">
        <v>3.7968243243243244E-2</v>
      </c>
    </row>
    <row r="2636" spans="1:20" hidden="1" outlineLevel="2" collapsed="1" x14ac:dyDescent="0.35">
      <c r="A2636" s="14" t="s">
        <v>3</v>
      </c>
      <c r="B2636" s="14" t="s">
        <v>3</v>
      </c>
      <c r="C2636" s="13" t="s">
        <v>3</v>
      </c>
      <c r="D2636" s="94" t="s">
        <v>402</v>
      </c>
      <c r="E2636" s="86"/>
      <c r="F2636" s="86"/>
      <c r="G2636" s="86"/>
      <c r="H2636" s="16">
        <v>132455</v>
      </c>
      <c r="I2636" s="16">
        <v>500</v>
      </c>
      <c r="J2636" s="16">
        <v>132955</v>
      </c>
      <c r="K2636" s="16">
        <v>54548.2</v>
      </c>
      <c r="L2636" s="16">
        <v>2300</v>
      </c>
      <c r="M2636" s="16">
        <v>56848.2</v>
      </c>
      <c r="N2636" s="16">
        <v>76106.8</v>
      </c>
      <c r="O2636" s="17">
        <v>0.42757474333421081</v>
      </c>
      <c r="P2636" s="16">
        <v>130984.273333</v>
      </c>
      <c r="Q2636" s="18">
        <v>-11679</v>
      </c>
      <c r="R2636" s="16">
        <v>119305.273333</v>
      </c>
      <c r="S2636" s="16">
        <v>11349.726667000001</v>
      </c>
      <c r="T2636" s="15">
        <v>0.91463482631717496</v>
      </c>
    </row>
    <row r="2637" spans="1:20" hidden="1" outlineLevel="3" collapsed="1" x14ac:dyDescent="0.35">
      <c r="A2637" s="14" t="s">
        <v>3</v>
      </c>
      <c r="B2637" s="14" t="s">
        <v>3</v>
      </c>
      <c r="C2637" s="13" t="s">
        <v>3</v>
      </c>
      <c r="D2637" s="12" t="s">
        <v>3</v>
      </c>
      <c r="E2637" s="96" t="s">
        <v>401</v>
      </c>
      <c r="F2637" s="86"/>
      <c r="G2637" s="86"/>
      <c r="H2637" s="16">
        <v>132455</v>
      </c>
      <c r="I2637" s="16">
        <v>500</v>
      </c>
      <c r="J2637" s="16">
        <v>132955</v>
      </c>
      <c r="K2637" s="16">
        <v>54548.2</v>
      </c>
      <c r="L2637" s="16">
        <v>2300</v>
      </c>
      <c r="M2637" s="16">
        <v>56848.2</v>
      </c>
      <c r="N2637" s="16">
        <v>76106.8</v>
      </c>
      <c r="O2637" s="17">
        <v>0.42757474333421081</v>
      </c>
      <c r="P2637" s="16">
        <v>130984.273333</v>
      </c>
      <c r="Q2637" s="18">
        <v>-11679</v>
      </c>
      <c r="R2637" s="16">
        <v>119305.273333</v>
      </c>
      <c r="S2637" s="16">
        <v>11349.726667000001</v>
      </c>
      <c r="T2637" s="15">
        <v>0.91463482631717496</v>
      </c>
    </row>
    <row r="2638" spans="1:20" hidden="1" outlineLevel="4" collapsed="1" x14ac:dyDescent="0.35">
      <c r="A2638" s="14" t="s">
        <v>3</v>
      </c>
      <c r="B2638" s="14" t="s">
        <v>3</v>
      </c>
      <c r="C2638" s="13" t="s">
        <v>3</v>
      </c>
      <c r="D2638" s="12" t="s">
        <v>3</v>
      </c>
      <c r="E2638" s="12" t="s">
        <v>3</v>
      </c>
      <c r="F2638" s="96"/>
      <c r="G2638" s="86"/>
      <c r="H2638" s="10">
        <v>511</v>
      </c>
      <c r="I2638" s="10">
        <v>0</v>
      </c>
      <c r="J2638" s="10">
        <v>511</v>
      </c>
      <c r="K2638" s="10">
        <v>0</v>
      </c>
      <c r="L2638" s="10">
        <v>0</v>
      </c>
      <c r="M2638" s="10">
        <v>0</v>
      </c>
      <c r="N2638" s="10">
        <v>511</v>
      </c>
      <c r="O2638" s="9">
        <v>0</v>
      </c>
      <c r="P2638" s="10">
        <v>4.95</v>
      </c>
      <c r="Q2638" s="10">
        <v>0</v>
      </c>
      <c r="R2638" s="10">
        <v>4.95</v>
      </c>
      <c r="S2638" s="10">
        <v>506.05</v>
      </c>
      <c r="T2638" s="9">
        <v>9.6868884540117425E-3</v>
      </c>
    </row>
    <row r="2639" spans="1:20" hidden="1" outlineLevel="4" collapsed="1" x14ac:dyDescent="0.35">
      <c r="A2639" s="14" t="s">
        <v>3</v>
      </c>
      <c r="B2639" s="14" t="s">
        <v>3</v>
      </c>
      <c r="C2639" s="13" t="s">
        <v>3</v>
      </c>
      <c r="D2639" s="12" t="s">
        <v>3</v>
      </c>
      <c r="E2639" s="12" t="s">
        <v>3</v>
      </c>
      <c r="F2639" s="96"/>
      <c r="G2639" s="86"/>
      <c r="H2639" s="10">
        <v>0</v>
      </c>
      <c r="I2639" s="10">
        <v>0</v>
      </c>
      <c r="J2639" s="10">
        <v>0</v>
      </c>
      <c r="K2639" s="10">
        <v>0</v>
      </c>
      <c r="L2639" s="10">
        <v>0</v>
      </c>
      <c r="M2639" s="10">
        <v>0</v>
      </c>
      <c r="N2639" s="10">
        <v>0</v>
      </c>
      <c r="O2639" s="9">
        <v>0</v>
      </c>
      <c r="P2639" s="10">
        <v>8</v>
      </c>
      <c r="Q2639" s="10">
        <v>0</v>
      </c>
      <c r="R2639" s="10">
        <v>8</v>
      </c>
      <c r="S2639" s="11">
        <v>-8</v>
      </c>
      <c r="T2639" s="24">
        <v>-1</v>
      </c>
    </row>
    <row r="2640" spans="1:20" hidden="1" outlineLevel="4" collapsed="1" x14ac:dyDescent="0.35">
      <c r="A2640" s="14" t="s">
        <v>3</v>
      </c>
      <c r="B2640" s="14" t="s">
        <v>3</v>
      </c>
      <c r="C2640" s="13" t="s">
        <v>3</v>
      </c>
      <c r="D2640" s="12" t="s">
        <v>3</v>
      </c>
      <c r="E2640" s="12" t="s">
        <v>3</v>
      </c>
      <c r="F2640" s="96"/>
      <c r="G2640" s="86"/>
      <c r="H2640" s="10">
        <v>0</v>
      </c>
      <c r="I2640" s="10">
        <v>0</v>
      </c>
      <c r="J2640" s="10">
        <v>0</v>
      </c>
      <c r="K2640" s="10">
        <v>44.22</v>
      </c>
      <c r="L2640" s="10">
        <v>0</v>
      </c>
      <c r="M2640" s="10">
        <v>44.22</v>
      </c>
      <c r="N2640" s="11">
        <v>-44.22</v>
      </c>
      <c r="O2640" s="24">
        <v>-1</v>
      </c>
      <c r="P2640" s="10">
        <v>44.22</v>
      </c>
      <c r="Q2640" s="10">
        <v>0</v>
      </c>
      <c r="R2640" s="10">
        <v>44.22</v>
      </c>
      <c r="S2640" s="11">
        <v>-44.22</v>
      </c>
      <c r="T2640" s="24">
        <v>-1</v>
      </c>
    </row>
    <row r="2641" spans="1:20" hidden="1" outlineLevel="4" collapsed="1" x14ac:dyDescent="0.35">
      <c r="A2641" s="14" t="s">
        <v>3</v>
      </c>
      <c r="B2641" s="14" t="s">
        <v>3</v>
      </c>
      <c r="C2641" s="13" t="s">
        <v>3</v>
      </c>
      <c r="D2641" s="12" t="s">
        <v>3</v>
      </c>
      <c r="E2641" s="12" t="s">
        <v>3</v>
      </c>
      <c r="F2641" s="96"/>
      <c r="G2641" s="86"/>
      <c r="H2641" s="10">
        <v>0</v>
      </c>
      <c r="I2641" s="10">
        <v>0</v>
      </c>
      <c r="J2641" s="10">
        <v>0</v>
      </c>
      <c r="K2641" s="10">
        <v>16</v>
      </c>
      <c r="L2641" s="10">
        <v>0</v>
      </c>
      <c r="M2641" s="10">
        <v>16</v>
      </c>
      <c r="N2641" s="11">
        <v>-16</v>
      </c>
      <c r="O2641" s="24">
        <v>-1</v>
      </c>
      <c r="P2641" s="10">
        <v>16</v>
      </c>
      <c r="Q2641" s="10">
        <v>0</v>
      </c>
      <c r="R2641" s="10">
        <v>16</v>
      </c>
      <c r="S2641" s="11">
        <v>-16</v>
      </c>
      <c r="T2641" s="24">
        <v>-1</v>
      </c>
    </row>
    <row r="2642" spans="1:20" hidden="1" outlineLevel="4" collapsed="1" x14ac:dyDescent="0.35">
      <c r="A2642" s="14" t="s">
        <v>3</v>
      </c>
      <c r="B2642" s="14" t="s">
        <v>3</v>
      </c>
      <c r="C2642" s="13" t="s">
        <v>3</v>
      </c>
      <c r="D2642" s="12" t="s">
        <v>3</v>
      </c>
      <c r="E2642" s="12" t="s">
        <v>3</v>
      </c>
      <c r="F2642" s="96"/>
      <c r="G2642" s="86"/>
      <c r="H2642" s="10">
        <v>36272</v>
      </c>
      <c r="I2642" s="10">
        <v>2000</v>
      </c>
      <c r="J2642" s="10">
        <v>38272</v>
      </c>
      <c r="K2642" s="10">
        <v>37128.120000000003</v>
      </c>
      <c r="L2642" s="10">
        <v>0</v>
      </c>
      <c r="M2642" s="10">
        <v>37128.120000000003</v>
      </c>
      <c r="N2642" s="10">
        <v>1143.8800000000001</v>
      </c>
      <c r="O2642" s="9">
        <v>0.97011183110367893</v>
      </c>
      <c r="P2642" s="10">
        <v>49950.786667</v>
      </c>
      <c r="Q2642" s="11">
        <v>-11679</v>
      </c>
      <c r="R2642" s="10">
        <v>38271.786667</v>
      </c>
      <c r="S2642" s="10">
        <v>0.21333299999999999</v>
      </c>
      <c r="T2642" s="9">
        <v>0.99999442587270071</v>
      </c>
    </row>
    <row r="2643" spans="1:20" hidden="1" outlineLevel="4" collapsed="1" x14ac:dyDescent="0.35">
      <c r="A2643" s="14" t="s">
        <v>3</v>
      </c>
      <c r="B2643" s="14" t="s">
        <v>3</v>
      </c>
      <c r="C2643" s="13" t="s">
        <v>3</v>
      </c>
      <c r="D2643" s="12" t="s">
        <v>3</v>
      </c>
      <c r="E2643" s="12" t="s">
        <v>3</v>
      </c>
      <c r="F2643" s="96"/>
      <c r="G2643" s="86"/>
      <c r="H2643" s="10">
        <v>976</v>
      </c>
      <c r="I2643" s="10">
        <v>0</v>
      </c>
      <c r="J2643" s="10">
        <v>976</v>
      </c>
      <c r="K2643" s="10">
        <v>0</v>
      </c>
      <c r="L2643" s="10">
        <v>0</v>
      </c>
      <c r="M2643" s="10">
        <v>0</v>
      </c>
      <c r="N2643" s="10">
        <v>976</v>
      </c>
      <c r="O2643" s="9">
        <v>0</v>
      </c>
      <c r="P2643" s="10">
        <v>0</v>
      </c>
      <c r="Q2643" s="10">
        <v>0</v>
      </c>
      <c r="R2643" s="10">
        <v>0</v>
      </c>
      <c r="S2643" s="10">
        <v>976</v>
      </c>
      <c r="T2643" s="9">
        <v>0</v>
      </c>
    </row>
    <row r="2644" spans="1:20" hidden="1" outlineLevel="4" collapsed="1" x14ac:dyDescent="0.35">
      <c r="A2644" s="14" t="s">
        <v>3</v>
      </c>
      <c r="B2644" s="14" t="s">
        <v>3</v>
      </c>
      <c r="C2644" s="13" t="s">
        <v>3</v>
      </c>
      <c r="D2644" s="12" t="s">
        <v>3</v>
      </c>
      <c r="E2644" s="12" t="s">
        <v>3</v>
      </c>
      <c r="F2644" s="96"/>
      <c r="G2644" s="86"/>
      <c r="H2644" s="10">
        <v>1156</v>
      </c>
      <c r="I2644" s="10">
        <v>1500</v>
      </c>
      <c r="J2644" s="10">
        <v>2656</v>
      </c>
      <c r="K2644" s="10">
        <v>4575.32</v>
      </c>
      <c r="L2644" s="10">
        <v>2300</v>
      </c>
      <c r="M2644" s="10">
        <v>6875.32</v>
      </c>
      <c r="N2644" s="11">
        <v>-4219.32</v>
      </c>
      <c r="O2644" s="9">
        <v>2.5885993975903614</v>
      </c>
      <c r="P2644" s="10">
        <v>6544.2433330000003</v>
      </c>
      <c r="Q2644" s="10">
        <v>0</v>
      </c>
      <c r="R2644" s="10">
        <v>6544.2433330000003</v>
      </c>
      <c r="S2644" s="11">
        <v>-6188.2433330000003</v>
      </c>
      <c r="T2644" s="9">
        <v>3.3299108934487953</v>
      </c>
    </row>
    <row r="2645" spans="1:20" hidden="1" outlineLevel="4" collapsed="1" x14ac:dyDescent="0.35">
      <c r="A2645" s="14" t="s">
        <v>3</v>
      </c>
      <c r="B2645" s="14" t="s">
        <v>3</v>
      </c>
      <c r="C2645" s="13" t="s">
        <v>3</v>
      </c>
      <c r="D2645" s="12" t="s">
        <v>3</v>
      </c>
      <c r="E2645" s="12" t="s">
        <v>3</v>
      </c>
      <c r="F2645" s="96"/>
      <c r="G2645" s="86"/>
      <c r="H2645" s="10">
        <v>3000</v>
      </c>
      <c r="I2645" s="11">
        <v>-3000</v>
      </c>
      <c r="J2645" s="10">
        <v>0</v>
      </c>
      <c r="K2645" s="10">
        <v>0</v>
      </c>
      <c r="L2645" s="10">
        <v>0</v>
      </c>
      <c r="M2645" s="10">
        <v>0</v>
      </c>
      <c r="N2645" s="10">
        <v>0</v>
      </c>
      <c r="O2645" s="9">
        <v>0</v>
      </c>
      <c r="P2645" s="10">
        <v>0</v>
      </c>
      <c r="Q2645" s="10">
        <v>0</v>
      </c>
      <c r="R2645" s="10">
        <v>0</v>
      </c>
      <c r="S2645" s="10">
        <v>0</v>
      </c>
      <c r="T2645" s="9">
        <v>0</v>
      </c>
    </row>
    <row r="2646" spans="1:20" hidden="1" outlineLevel="4" collapsed="1" x14ac:dyDescent="0.35">
      <c r="A2646" s="14" t="s">
        <v>3</v>
      </c>
      <c r="B2646" s="14" t="s">
        <v>3</v>
      </c>
      <c r="C2646" s="13" t="s">
        <v>3</v>
      </c>
      <c r="D2646" s="12" t="s">
        <v>3</v>
      </c>
      <c r="E2646" s="12" t="s">
        <v>3</v>
      </c>
      <c r="F2646" s="96"/>
      <c r="G2646" s="86"/>
      <c r="H2646" s="10">
        <v>540</v>
      </c>
      <c r="I2646" s="10">
        <v>0</v>
      </c>
      <c r="J2646" s="10">
        <v>540</v>
      </c>
      <c r="K2646" s="10">
        <v>0</v>
      </c>
      <c r="L2646" s="10">
        <v>0</v>
      </c>
      <c r="M2646" s="10">
        <v>0</v>
      </c>
      <c r="N2646" s="10">
        <v>540</v>
      </c>
      <c r="O2646" s="9">
        <v>0</v>
      </c>
      <c r="P2646" s="10">
        <v>0</v>
      </c>
      <c r="Q2646" s="10">
        <v>0</v>
      </c>
      <c r="R2646" s="10">
        <v>0</v>
      </c>
      <c r="S2646" s="10">
        <v>540</v>
      </c>
      <c r="T2646" s="9">
        <v>0</v>
      </c>
    </row>
    <row r="2647" spans="1:20" hidden="1" outlineLevel="4" collapsed="1" x14ac:dyDescent="0.35">
      <c r="A2647" s="14" t="s">
        <v>3</v>
      </c>
      <c r="B2647" s="14" t="s">
        <v>3</v>
      </c>
      <c r="C2647" s="13" t="s">
        <v>3</v>
      </c>
      <c r="D2647" s="12" t="s">
        <v>3</v>
      </c>
      <c r="E2647" s="12" t="s">
        <v>3</v>
      </c>
      <c r="F2647" s="96"/>
      <c r="G2647" s="86"/>
      <c r="H2647" s="10">
        <v>90000</v>
      </c>
      <c r="I2647" s="10">
        <v>0</v>
      </c>
      <c r="J2647" s="10">
        <v>90000</v>
      </c>
      <c r="K2647" s="10">
        <v>12486.64</v>
      </c>
      <c r="L2647" s="10">
        <v>0</v>
      </c>
      <c r="M2647" s="10">
        <v>12486.64</v>
      </c>
      <c r="N2647" s="10">
        <v>77513.36</v>
      </c>
      <c r="O2647" s="9">
        <v>0.13874044444444444</v>
      </c>
      <c r="P2647" s="10">
        <v>74090.933332999994</v>
      </c>
      <c r="Q2647" s="10">
        <v>0</v>
      </c>
      <c r="R2647" s="10">
        <v>74090.933332999994</v>
      </c>
      <c r="S2647" s="10">
        <v>15909.066666999999</v>
      </c>
      <c r="T2647" s="9">
        <v>0.82323259258888892</v>
      </c>
    </row>
    <row r="2648" spans="1:20" hidden="1" outlineLevel="4" collapsed="1" x14ac:dyDescent="0.35">
      <c r="A2648" s="14" t="s">
        <v>3</v>
      </c>
      <c r="B2648" s="14" t="s">
        <v>3</v>
      </c>
      <c r="C2648" s="13" t="s">
        <v>3</v>
      </c>
      <c r="D2648" s="12" t="s">
        <v>3</v>
      </c>
      <c r="E2648" s="12" t="s">
        <v>3</v>
      </c>
      <c r="F2648" s="96" t="s">
        <v>202</v>
      </c>
      <c r="G2648" s="86"/>
      <c r="H2648" s="10">
        <v>0</v>
      </c>
      <c r="I2648" s="10">
        <v>0</v>
      </c>
      <c r="J2648" s="10">
        <v>0</v>
      </c>
      <c r="K2648" s="10">
        <v>0</v>
      </c>
      <c r="L2648" s="10">
        <v>0</v>
      </c>
      <c r="M2648" s="10">
        <v>0</v>
      </c>
      <c r="N2648" s="10">
        <v>0</v>
      </c>
      <c r="O2648" s="9">
        <v>0</v>
      </c>
      <c r="P2648" s="10">
        <v>12</v>
      </c>
      <c r="Q2648" s="10">
        <v>0</v>
      </c>
      <c r="R2648" s="10">
        <v>12</v>
      </c>
      <c r="S2648" s="11">
        <v>-12</v>
      </c>
      <c r="T2648" s="24">
        <v>-1</v>
      </c>
    </row>
    <row r="2649" spans="1:20" hidden="1" outlineLevel="4" collapsed="1" x14ac:dyDescent="0.35">
      <c r="A2649" s="14" t="s">
        <v>3</v>
      </c>
      <c r="B2649" s="14" t="s">
        <v>3</v>
      </c>
      <c r="C2649" s="13" t="s">
        <v>3</v>
      </c>
      <c r="D2649" s="12" t="s">
        <v>3</v>
      </c>
      <c r="E2649" s="12" t="s">
        <v>3</v>
      </c>
      <c r="F2649" s="96" t="s">
        <v>202</v>
      </c>
      <c r="G2649" s="86"/>
      <c r="H2649" s="10">
        <v>0</v>
      </c>
      <c r="I2649" s="10">
        <v>0</v>
      </c>
      <c r="J2649" s="10">
        <v>0</v>
      </c>
      <c r="K2649" s="10">
        <v>0</v>
      </c>
      <c r="L2649" s="10">
        <v>0</v>
      </c>
      <c r="M2649" s="10">
        <v>0</v>
      </c>
      <c r="N2649" s="10">
        <v>0</v>
      </c>
      <c r="O2649" s="9">
        <v>0</v>
      </c>
      <c r="P2649" s="10">
        <v>11.24</v>
      </c>
      <c r="Q2649" s="10">
        <v>0</v>
      </c>
      <c r="R2649" s="10">
        <v>11.24</v>
      </c>
      <c r="S2649" s="11">
        <v>-11.24</v>
      </c>
      <c r="T2649" s="24">
        <v>-1</v>
      </c>
    </row>
    <row r="2650" spans="1:20" hidden="1" outlineLevel="4" collapsed="1" x14ac:dyDescent="0.35">
      <c r="A2650" s="14" t="s">
        <v>3</v>
      </c>
      <c r="B2650" s="14" t="s">
        <v>3</v>
      </c>
      <c r="C2650" s="13" t="s">
        <v>3</v>
      </c>
      <c r="D2650" s="12" t="s">
        <v>3</v>
      </c>
      <c r="E2650" s="12" t="s">
        <v>3</v>
      </c>
      <c r="F2650" s="96" t="s">
        <v>122</v>
      </c>
      <c r="G2650" s="86"/>
      <c r="H2650" s="10">
        <v>0</v>
      </c>
      <c r="I2650" s="10">
        <v>0</v>
      </c>
      <c r="J2650" s="10">
        <v>0</v>
      </c>
      <c r="K2650" s="10">
        <v>297.89999999999998</v>
      </c>
      <c r="L2650" s="10">
        <v>0</v>
      </c>
      <c r="M2650" s="10">
        <v>297.89999999999998</v>
      </c>
      <c r="N2650" s="11">
        <v>-297.89999999999998</v>
      </c>
      <c r="O2650" s="24">
        <v>-1</v>
      </c>
      <c r="P2650" s="10">
        <v>297.89999999999998</v>
      </c>
      <c r="Q2650" s="10">
        <v>0</v>
      </c>
      <c r="R2650" s="10">
        <v>297.89999999999998</v>
      </c>
      <c r="S2650" s="11">
        <v>-297.89999999999998</v>
      </c>
      <c r="T2650" s="24">
        <v>-1</v>
      </c>
    </row>
    <row r="2651" spans="1:20" hidden="1" outlineLevel="4" collapsed="1" x14ac:dyDescent="0.35">
      <c r="A2651" s="14" t="s">
        <v>3</v>
      </c>
      <c r="B2651" s="14" t="s">
        <v>3</v>
      </c>
      <c r="C2651" s="13" t="s">
        <v>3</v>
      </c>
      <c r="D2651" s="12" t="s">
        <v>3</v>
      </c>
      <c r="E2651" s="12" t="s">
        <v>3</v>
      </c>
      <c r="F2651" s="96" t="s">
        <v>103</v>
      </c>
      <c r="G2651" s="86"/>
      <c r="H2651" s="10">
        <v>0</v>
      </c>
      <c r="I2651" s="10">
        <v>0</v>
      </c>
      <c r="J2651" s="10">
        <v>0</v>
      </c>
      <c r="K2651" s="10">
        <v>0</v>
      </c>
      <c r="L2651" s="10">
        <v>0</v>
      </c>
      <c r="M2651" s="10">
        <v>0</v>
      </c>
      <c r="N2651" s="10">
        <v>0</v>
      </c>
      <c r="O2651" s="9">
        <v>0</v>
      </c>
      <c r="P2651" s="10">
        <v>4</v>
      </c>
      <c r="Q2651" s="10">
        <v>0</v>
      </c>
      <c r="R2651" s="10">
        <v>4</v>
      </c>
      <c r="S2651" s="11">
        <v>-4</v>
      </c>
      <c r="T2651" s="24">
        <v>-1</v>
      </c>
    </row>
    <row r="2652" spans="1:20" hidden="1" outlineLevel="1" collapsed="1" x14ac:dyDescent="0.35">
      <c r="A2652" s="23" t="s">
        <v>3</v>
      </c>
      <c r="B2652" s="23" t="s">
        <v>3</v>
      </c>
      <c r="C2652" s="93" t="s">
        <v>400</v>
      </c>
      <c r="D2652" s="86"/>
      <c r="E2652" s="86"/>
      <c r="F2652" s="86"/>
      <c r="G2652" s="86"/>
      <c r="H2652" s="20">
        <v>4194960</v>
      </c>
      <c r="I2652" s="20">
        <v>773775</v>
      </c>
      <c r="J2652" s="20">
        <v>4968735</v>
      </c>
      <c r="K2652" s="20">
        <v>2090243.63</v>
      </c>
      <c r="L2652" s="20">
        <v>4849856.8600000003</v>
      </c>
      <c r="M2652" s="20">
        <v>6940100.4900000002</v>
      </c>
      <c r="N2652" s="22">
        <v>-1971365.49</v>
      </c>
      <c r="O2652" s="21">
        <v>1.3967540007667947</v>
      </c>
      <c r="P2652" s="20">
        <v>4583379.9733340004</v>
      </c>
      <c r="Q2652" s="22">
        <v>-4554560</v>
      </c>
      <c r="R2652" s="20">
        <v>28819.973333999998</v>
      </c>
      <c r="S2652" s="20">
        <v>90058.166666000005</v>
      </c>
      <c r="T2652" s="19">
        <v>0.98187503123712572</v>
      </c>
    </row>
    <row r="2653" spans="1:20" hidden="1" outlineLevel="2" collapsed="1" x14ac:dyDescent="0.35">
      <c r="A2653" s="14" t="s">
        <v>3</v>
      </c>
      <c r="B2653" s="14" t="s">
        <v>3</v>
      </c>
      <c r="C2653" s="13" t="s">
        <v>3</v>
      </c>
      <c r="D2653" s="94" t="s">
        <v>399</v>
      </c>
      <c r="E2653" s="86"/>
      <c r="F2653" s="86"/>
      <c r="G2653" s="86"/>
      <c r="H2653" s="16">
        <v>2354611</v>
      </c>
      <c r="I2653" s="16">
        <v>704726</v>
      </c>
      <c r="J2653" s="16">
        <v>3059337</v>
      </c>
      <c r="K2653" s="16">
        <v>1402906.69</v>
      </c>
      <c r="L2653" s="16">
        <v>3996073.95</v>
      </c>
      <c r="M2653" s="16">
        <v>5398980.6399999997</v>
      </c>
      <c r="N2653" s="18">
        <v>-2339643.64</v>
      </c>
      <c r="O2653" s="17">
        <v>1.7647551217796535</v>
      </c>
      <c r="P2653" s="16">
        <v>2646245.1966670002</v>
      </c>
      <c r="Q2653" s="18">
        <v>-4506258</v>
      </c>
      <c r="R2653" s="18">
        <v>-1860012.803333</v>
      </c>
      <c r="S2653" s="16">
        <v>923275.85333299998</v>
      </c>
      <c r="T2653" s="15">
        <v>0.69821047719391494</v>
      </c>
    </row>
    <row r="2654" spans="1:20" hidden="1" outlineLevel="3" collapsed="1" x14ac:dyDescent="0.35">
      <c r="A2654" s="14" t="s">
        <v>3</v>
      </c>
      <c r="B2654" s="14" t="s">
        <v>3</v>
      </c>
      <c r="C2654" s="13" t="s">
        <v>3</v>
      </c>
      <c r="D2654" s="12" t="s">
        <v>3</v>
      </c>
      <c r="E2654" s="96" t="s">
        <v>398</v>
      </c>
      <c r="F2654" s="86"/>
      <c r="G2654" s="86"/>
      <c r="H2654" s="16">
        <v>2354611</v>
      </c>
      <c r="I2654" s="16">
        <v>704726</v>
      </c>
      <c r="J2654" s="16">
        <v>3059337</v>
      </c>
      <c r="K2654" s="16">
        <v>1927380.31</v>
      </c>
      <c r="L2654" s="16">
        <v>3996073.95</v>
      </c>
      <c r="M2654" s="16">
        <v>5923454.2599999998</v>
      </c>
      <c r="N2654" s="18">
        <v>-2864117.26</v>
      </c>
      <c r="O2654" s="17">
        <v>1.9361888736023525</v>
      </c>
      <c r="P2654" s="16">
        <v>3723645.0533329998</v>
      </c>
      <c r="Q2654" s="18">
        <v>-4506258</v>
      </c>
      <c r="R2654" s="18">
        <v>-782612.94666699995</v>
      </c>
      <c r="S2654" s="18">
        <v>-154124.003333</v>
      </c>
      <c r="T2654" s="15">
        <v>1.0503782366352579</v>
      </c>
    </row>
    <row r="2655" spans="1:20" hidden="1" outlineLevel="4" collapsed="1" x14ac:dyDescent="0.35">
      <c r="A2655" s="14" t="s">
        <v>3</v>
      </c>
      <c r="B2655" s="14" t="s">
        <v>3</v>
      </c>
      <c r="C2655" s="13" t="s">
        <v>3</v>
      </c>
      <c r="D2655" s="12" t="s">
        <v>3</v>
      </c>
      <c r="E2655" s="12" t="s">
        <v>3</v>
      </c>
      <c r="F2655" s="96"/>
      <c r="G2655" s="86"/>
      <c r="H2655" s="10">
        <v>0</v>
      </c>
      <c r="I2655" s="10">
        <v>0</v>
      </c>
      <c r="J2655" s="10">
        <v>0</v>
      </c>
      <c r="K2655" s="10">
        <v>284.60000000000002</v>
      </c>
      <c r="L2655" s="10">
        <v>0</v>
      </c>
      <c r="M2655" s="10">
        <v>284.60000000000002</v>
      </c>
      <c r="N2655" s="11">
        <v>-284.60000000000002</v>
      </c>
      <c r="O2655" s="24">
        <v>-1</v>
      </c>
      <c r="P2655" s="10">
        <v>1391.9833329999999</v>
      </c>
      <c r="Q2655" s="10">
        <v>0</v>
      </c>
      <c r="R2655" s="10">
        <v>1391.9833329999999</v>
      </c>
      <c r="S2655" s="11">
        <v>-1391.9833329999999</v>
      </c>
      <c r="T2655" s="24">
        <v>-1</v>
      </c>
    </row>
    <row r="2656" spans="1:20" hidden="1" outlineLevel="4" collapsed="1" x14ac:dyDescent="0.35">
      <c r="A2656" s="14" t="s">
        <v>3</v>
      </c>
      <c r="B2656" s="14" t="s">
        <v>3</v>
      </c>
      <c r="C2656" s="13" t="s">
        <v>3</v>
      </c>
      <c r="D2656" s="12" t="s">
        <v>3</v>
      </c>
      <c r="E2656" s="12" t="s">
        <v>3</v>
      </c>
      <c r="F2656" s="96"/>
      <c r="G2656" s="86"/>
      <c r="H2656" s="10">
        <v>2354611</v>
      </c>
      <c r="I2656" s="10">
        <v>704726</v>
      </c>
      <c r="J2656" s="10">
        <v>3059337</v>
      </c>
      <c r="K2656" s="10">
        <v>1926559.53</v>
      </c>
      <c r="L2656" s="10">
        <v>3996073.95</v>
      </c>
      <c r="M2656" s="10">
        <v>5922633.4800000004</v>
      </c>
      <c r="N2656" s="11">
        <v>-2863296.48</v>
      </c>
      <c r="O2656" s="9">
        <v>1.9359205867153571</v>
      </c>
      <c r="P2656" s="10">
        <v>3719866.76</v>
      </c>
      <c r="Q2656" s="11">
        <v>-4505365</v>
      </c>
      <c r="R2656" s="11">
        <v>-785498.24</v>
      </c>
      <c r="S2656" s="11">
        <v>-151238.71</v>
      </c>
      <c r="T2656" s="9">
        <v>1.0494351259766412</v>
      </c>
    </row>
    <row r="2657" spans="1:20" hidden="1" outlineLevel="4" collapsed="1" x14ac:dyDescent="0.35">
      <c r="A2657" s="14" t="s">
        <v>3</v>
      </c>
      <c r="B2657" s="14" t="s">
        <v>3</v>
      </c>
      <c r="C2657" s="13" t="s">
        <v>3</v>
      </c>
      <c r="D2657" s="12" t="s">
        <v>3</v>
      </c>
      <c r="E2657" s="12" t="s">
        <v>3</v>
      </c>
      <c r="F2657" s="96" t="s">
        <v>122</v>
      </c>
      <c r="G2657" s="86"/>
      <c r="H2657" s="10">
        <v>0</v>
      </c>
      <c r="I2657" s="10">
        <v>0</v>
      </c>
      <c r="J2657" s="10">
        <v>0</v>
      </c>
      <c r="K2657" s="10">
        <v>536.17999999999995</v>
      </c>
      <c r="L2657" s="10">
        <v>0</v>
      </c>
      <c r="M2657" s="10">
        <v>536.17999999999995</v>
      </c>
      <c r="N2657" s="11">
        <v>-536.17999999999995</v>
      </c>
      <c r="O2657" s="24">
        <v>-1</v>
      </c>
      <c r="P2657" s="10">
        <v>2386.31</v>
      </c>
      <c r="Q2657" s="11">
        <v>-893</v>
      </c>
      <c r="R2657" s="10">
        <v>1493.31</v>
      </c>
      <c r="S2657" s="11">
        <v>-1493.31</v>
      </c>
      <c r="T2657" s="24">
        <v>-1</v>
      </c>
    </row>
    <row r="2658" spans="1:20" hidden="1" outlineLevel="3" collapsed="1" x14ac:dyDescent="0.35">
      <c r="A2658" s="14" t="s">
        <v>3</v>
      </c>
      <c r="B2658" s="14" t="s">
        <v>3</v>
      </c>
      <c r="C2658" s="13" t="s">
        <v>3</v>
      </c>
      <c r="D2658" s="12" t="s">
        <v>3</v>
      </c>
      <c r="E2658" s="96" t="s">
        <v>397</v>
      </c>
      <c r="F2658" s="86"/>
      <c r="G2658" s="86"/>
      <c r="H2658" s="16">
        <v>0</v>
      </c>
      <c r="I2658" s="16">
        <v>0</v>
      </c>
      <c r="J2658" s="16">
        <v>0</v>
      </c>
      <c r="K2658" s="18">
        <v>-524473.62</v>
      </c>
      <c r="L2658" s="16">
        <v>0</v>
      </c>
      <c r="M2658" s="18">
        <v>-524473.62</v>
      </c>
      <c r="N2658" s="16">
        <v>524473.62</v>
      </c>
      <c r="O2658" s="34">
        <v>-1</v>
      </c>
      <c r="P2658" s="18">
        <v>-1077399.8566660001</v>
      </c>
      <c r="Q2658" s="16">
        <v>0</v>
      </c>
      <c r="R2658" s="18">
        <v>-1077399.8566660001</v>
      </c>
      <c r="S2658" s="16">
        <v>1077399.8566660001</v>
      </c>
      <c r="T2658" s="33">
        <v>-1</v>
      </c>
    </row>
    <row r="2659" spans="1:20" hidden="1" outlineLevel="4" collapsed="1" x14ac:dyDescent="0.35">
      <c r="A2659" s="14" t="s">
        <v>3</v>
      </c>
      <c r="B2659" s="14" t="s">
        <v>3</v>
      </c>
      <c r="C2659" s="13" t="s">
        <v>3</v>
      </c>
      <c r="D2659" s="12" t="s">
        <v>3</v>
      </c>
      <c r="E2659" s="12" t="s">
        <v>3</v>
      </c>
      <c r="F2659" s="96" t="s">
        <v>386</v>
      </c>
      <c r="G2659" s="86"/>
      <c r="H2659" s="10">
        <v>0</v>
      </c>
      <c r="I2659" s="10">
        <v>0</v>
      </c>
      <c r="J2659" s="10">
        <v>0</v>
      </c>
      <c r="K2659" s="11">
        <v>-524473.62</v>
      </c>
      <c r="L2659" s="10">
        <v>0</v>
      </c>
      <c r="M2659" s="11">
        <v>-524473.62</v>
      </c>
      <c r="N2659" s="10">
        <v>524473.62</v>
      </c>
      <c r="O2659" s="24">
        <v>-1</v>
      </c>
      <c r="P2659" s="11">
        <v>-1077399.8566660001</v>
      </c>
      <c r="Q2659" s="10">
        <v>0</v>
      </c>
      <c r="R2659" s="11">
        <v>-1077399.8566660001</v>
      </c>
      <c r="S2659" s="10">
        <v>1077399.8566660001</v>
      </c>
      <c r="T2659" s="24">
        <v>-1</v>
      </c>
    </row>
    <row r="2660" spans="1:20" hidden="1" outlineLevel="2" collapsed="1" x14ac:dyDescent="0.35">
      <c r="A2660" s="14" t="s">
        <v>3</v>
      </c>
      <c r="B2660" s="14" t="s">
        <v>3</v>
      </c>
      <c r="C2660" s="13" t="s">
        <v>3</v>
      </c>
      <c r="D2660" s="94" t="s">
        <v>396</v>
      </c>
      <c r="E2660" s="86"/>
      <c r="F2660" s="86"/>
      <c r="G2660" s="86"/>
      <c r="H2660" s="16">
        <v>861000</v>
      </c>
      <c r="I2660" s="16">
        <v>10905</v>
      </c>
      <c r="J2660" s="16">
        <v>871905</v>
      </c>
      <c r="K2660" s="16">
        <v>143557.92000000001</v>
      </c>
      <c r="L2660" s="16">
        <v>101032.83</v>
      </c>
      <c r="M2660" s="16">
        <v>244590.75</v>
      </c>
      <c r="N2660" s="16">
        <v>627314.25</v>
      </c>
      <c r="O2660" s="17">
        <v>0.28052454109105923</v>
      </c>
      <c r="P2660" s="16">
        <v>864553.376666</v>
      </c>
      <c r="Q2660" s="16">
        <v>0</v>
      </c>
      <c r="R2660" s="16">
        <v>864553.376666</v>
      </c>
      <c r="S2660" s="18">
        <v>-93681.206665999998</v>
      </c>
      <c r="T2660" s="15">
        <v>1.1074442819642047</v>
      </c>
    </row>
    <row r="2661" spans="1:20" hidden="1" outlineLevel="3" collapsed="1" x14ac:dyDescent="0.35">
      <c r="A2661" s="14" t="s">
        <v>3</v>
      </c>
      <c r="B2661" s="14" t="s">
        <v>3</v>
      </c>
      <c r="C2661" s="13" t="s">
        <v>3</v>
      </c>
      <c r="D2661" s="12" t="s">
        <v>3</v>
      </c>
      <c r="E2661" s="96" t="s">
        <v>395</v>
      </c>
      <c r="F2661" s="86"/>
      <c r="G2661" s="86"/>
      <c r="H2661" s="16">
        <v>861000</v>
      </c>
      <c r="I2661" s="16">
        <v>10905</v>
      </c>
      <c r="J2661" s="16">
        <v>871905</v>
      </c>
      <c r="K2661" s="16">
        <v>179293.96</v>
      </c>
      <c r="L2661" s="16">
        <v>101032.83</v>
      </c>
      <c r="M2661" s="16">
        <v>280326.78999999998</v>
      </c>
      <c r="N2661" s="16">
        <v>591578.21</v>
      </c>
      <c r="O2661" s="17">
        <v>0.32151070357435729</v>
      </c>
      <c r="P2661" s="16">
        <v>978333.29</v>
      </c>
      <c r="Q2661" s="16">
        <v>0</v>
      </c>
      <c r="R2661" s="16">
        <v>978333.29</v>
      </c>
      <c r="S2661" s="18">
        <v>-207461.12</v>
      </c>
      <c r="T2661" s="15">
        <v>1.2379400508082876</v>
      </c>
    </row>
    <row r="2662" spans="1:20" hidden="1" outlineLevel="4" collapsed="1" x14ac:dyDescent="0.35">
      <c r="A2662" s="14" t="s">
        <v>3</v>
      </c>
      <c r="B2662" s="14" t="s">
        <v>3</v>
      </c>
      <c r="C2662" s="13" t="s">
        <v>3</v>
      </c>
      <c r="D2662" s="12" t="s">
        <v>3</v>
      </c>
      <c r="E2662" s="12" t="s">
        <v>3</v>
      </c>
      <c r="F2662" s="96"/>
      <c r="G2662" s="86"/>
      <c r="H2662" s="10">
        <v>861000</v>
      </c>
      <c r="I2662" s="10">
        <v>10905</v>
      </c>
      <c r="J2662" s="10">
        <v>871905</v>
      </c>
      <c r="K2662" s="10">
        <v>179293.96</v>
      </c>
      <c r="L2662" s="10">
        <v>101032.83</v>
      </c>
      <c r="M2662" s="10">
        <v>280326.78999999998</v>
      </c>
      <c r="N2662" s="10">
        <v>591578.21</v>
      </c>
      <c r="O2662" s="9">
        <v>0.32151070357435729</v>
      </c>
      <c r="P2662" s="10">
        <v>978333.29</v>
      </c>
      <c r="Q2662" s="10">
        <v>0</v>
      </c>
      <c r="R2662" s="10">
        <v>978333.29</v>
      </c>
      <c r="S2662" s="11">
        <v>-207461.12</v>
      </c>
      <c r="T2662" s="9">
        <v>1.2379400508082876</v>
      </c>
    </row>
    <row r="2663" spans="1:20" hidden="1" outlineLevel="3" collapsed="1" x14ac:dyDescent="0.35">
      <c r="A2663" s="14" t="s">
        <v>3</v>
      </c>
      <c r="B2663" s="14" t="s">
        <v>3</v>
      </c>
      <c r="C2663" s="13" t="s">
        <v>3</v>
      </c>
      <c r="D2663" s="12" t="s">
        <v>3</v>
      </c>
      <c r="E2663" s="96" t="s">
        <v>394</v>
      </c>
      <c r="F2663" s="86"/>
      <c r="G2663" s="86"/>
      <c r="H2663" s="16">
        <v>0</v>
      </c>
      <c r="I2663" s="16">
        <v>0</v>
      </c>
      <c r="J2663" s="16">
        <v>0</v>
      </c>
      <c r="K2663" s="18">
        <v>-35736.04</v>
      </c>
      <c r="L2663" s="16">
        <v>0</v>
      </c>
      <c r="M2663" s="18">
        <v>-35736.04</v>
      </c>
      <c r="N2663" s="16">
        <v>35736.04</v>
      </c>
      <c r="O2663" s="34">
        <v>-1</v>
      </c>
      <c r="P2663" s="18">
        <v>-113779.913334</v>
      </c>
      <c r="Q2663" s="16">
        <v>0</v>
      </c>
      <c r="R2663" s="18">
        <v>-113779.913334</v>
      </c>
      <c r="S2663" s="16">
        <v>113779.913334</v>
      </c>
      <c r="T2663" s="33">
        <v>-1</v>
      </c>
    </row>
    <row r="2664" spans="1:20" hidden="1" outlineLevel="4" collapsed="1" x14ac:dyDescent="0.35">
      <c r="A2664" s="14" t="s">
        <v>3</v>
      </c>
      <c r="B2664" s="14" t="s">
        <v>3</v>
      </c>
      <c r="C2664" s="13" t="s">
        <v>3</v>
      </c>
      <c r="D2664" s="12" t="s">
        <v>3</v>
      </c>
      <c r="E2664" s="12" t="s">
        <v>3</v>
      </c>
      <c r="F2664" s="96" t="s">
        <v>386</v>
      </c>
      <c r="G2664" s="86"/>
      <c r="H2664" s="10">
        <v>0</v>
      </c>
      <c r="I2664" s="10">
        <v>0</v>
      </c>
      <c r="J2664" s="10">
        <v>0</v>
      </c>
      <c r="K2664" s="11">
        <v>-35736.04</v>
      </c>
      <c r="L2664" s="10">
        <v>0</v>
      </c>
      <c r="M2664" s="11">
        <v>-35736.04</v>
      </c>
      <c r="N2664" s="10">
        <v>35736.04</v>
      </c>
      <c r="O2664" s="24">
        <v>-1</v>
      </c>
      <c r="P2664" s="11">
        <v>-113779.913334</v>
      </c>
      <c r="Q2664" s="10">
        <v>0</v>
      </c>
      <c r="R2664" s="11">
        <v>-113779.913334</v>
      </c>
      <c r="S2664" s="10">
        <v>113779.913334</v>
      </c>
      <c r="T2664" s="24">
        <v>-1</v>
      </c>
    </row>
    <row r="2665" spans="1:20" hidden="1" outlineLevel="2" collapsed="1" x14ac:dyDescent="0.35">
      <c r="A2665" s="14" t="s">
        <v>3</v>
      </c>
      <c r="B2665" s="14" t="s">
        <v>3</v>
      </c>
      <c r="C2665" s="13" t="s">
        <v>3</v>
      </c>
      <c r="D2665" s="94" t="s">
        <v>393</v>
      </c>
      <c r="E2665" s="86"/>
      <c r="F2665" s="86"/>
      <c r="G2665" s="86"/>
      <c r="H2665" s="16">
        <v>220000</v>
      </c>
      <c r="I2665" s="16">
        <v>0</v>
      </c>
      <c r="J2665" s="16">
        <v>220000</v>
      </c>
      <c r="K2665" s="16">
        <v>178897.66</v>
      </c>
      <c r="L2665" s="16">
        <v>238668.9</v>
      </c>
      <c r="M2665" s="16">
        <v>417566.56</v>
      </c>
      <c r="N2665" s="18">
        <v>-197566.56</v>
      </c>
      <c r="O2665" s="17">
        <v>1.8980298181818183</v>
      </c>
      <c r="P2665" s="16">
        <v>317213.45999900001</v>
      </c>
      <c r="Q2665" s="16">
        <v>0</v>
      </c>
      <c r="R2665" s="16">
        <v>317213.45999900001</v>
      </c>
      <c r="S2665" s="18">
        <v>-335882.35999899998</v>
      </c>
      <c r="T2665" s="15">
        <v>2.5267379999954547</v>
      </c>
    </row>
    <row r="2666" spans="1:20" hidden="1" outlineLevel="3" collapsed="1" x14ac:dyDescent="0.35">
      <c r="A2666" s="14" t="s">
        <v>3</v>
      </c>
      <c r="B2666" s="14" t="s">
        <v>3</v>
      </c>
      <c r="C2666" s="13" t="s">
        <v>3</v>
      </c>
      <c r="D2666" s="12" t="s">
        <v>3</v>
      </c>
      <c r="E2666" s="96" t="s">
        <v>392</v>
      </c>
      <c r="F2666" s="86"/>
      <c r="G2666" s="86"/>
      <c r="H2666" s="16">
        <v>220000</v>
      </c>
      <c r="I2666" s="16">
        <v>0</v>
      </c>
      <c r="J2666" s="16">
        <v>220000</v>
      </c>
      <c r="K2666" s="16">
        <v>196102.15</v>
      </c>
      <c r="L2666" s="16">
        <v>216636.51</v>
      </c>
      <c r="M2666" s="16">
        <v>412738.66</v>
      </c>
      <c r="N2666" s="18">
        <v>-192738.66</v>
      </c>
      <c r="O2666" s="17">
        <v>1.8760848181818182</v>
      </c>
      <c r="P2666" s="16">
        <v>395506.23666599998</v>
      </c>
      <c r="Q2666" s="16">
        <v>0</v>
      </c>
      <c r="R2666" s="16">
        <v>395506.23666599998</v>
      </c>
      <c r="S2666" s="18">
        <v>-392142.74666599999</v>
      </c>
      <c r="T2666" s="15">
        <v>2.7824670302999999</v>
      </c>
    </row>
    <row r="2667" spans="1:20" hidden="1" outlineLevel="4" collapsed="1" x14ac:dyDescent="0.35">
      <c r="A2667" s="14" t="s">
        <v>3</v>
      </c>
      <c r="B2667" s="14" t="s">
        <v>3</v>
      </c>
      <c r="C2667" s="13" t="s">
        <v>3</v>
      </c>
      <c r="D2667" s="12" t="s">
        <v>3</v>
      </c>
      <c r="E2667" s="12" t="s">
        <v>3</v>
      </c>
      <c r="F2667" s="96"/>
      <c r="G2667" s="86"/>
      <c r="H2667" s="10">
        <v>220000</v>
      </c>
      <c r="I2667" s="10">
        <v>0</v>
      </c>
      <c r="J2667" s="10">
        <v>220000</v>
      </c>
      <c r="K2667" s="10">
        <v>196102.15</v>
      </c>
      <c r="L2667" s="10">
        <v>216636.51</v>
      </c>
      <c r="M2667" s="10">
        <v>412738.66</v>
      </c>
      <c r="N2667" s="11">
        <v>-192738.66</v>
      </c>
      <c r="O2667" s="9">
        <v>1.8760848181818182</v>
      </c>
      <c r="P2667" s="10">
        <v>395506.23666599998</v>
      </c>
      <c r="Q2667" s="10">
        <v>0</v>
      </c>
      <c r="R2667" s="10">
        <v>395506.23666599998</v>
      </c>
      <c r="S2667" s="11">
        <v>-392142.74666599999</v>
      </c>
      <c r="T2667" s="9">
        <v>2.7824670302999999</v>
      </c>
    </row>
    <row r="2668" spans="1:20" hidden="1" outlineLevel="3" collapsed="1" x14ac:dyDescent="0.35">
      <c r="A2668" s="14" t="s">
        <v>3</v>
      </c>
      <c r="B2668" s="14" t="s">
        <v>3</v>
      </c>
      <c r="C2668" s="13" t="s">
        <v>3</v>
      </c>
      <c r="D2668" s="12" t="s">
        <v>3</v>
      </c>
      <c r="E2668" s="96" t="s">
        <v>391</v>
      </c>
      <c r="F2668" s="86"/>
      <c r="G2668" s="86"/>
      <c r="H2668" s="16">
        <v>0</v>
      </c>
      <c r="I2668" s="16">
        <v>0</v>
      </c>
      <c r="J2668" s="16">
        <v>0</v>
      </c>
      <c r="K2668" s="18">
        <v>-17237.580000000002</v>
      </c>
      <c r="L2668" s="16">
        <v>0</v>
      </c>
      <c r="M2668" s="18">
        <v>-17237.580000000002</v>
      </c>
      <c r="N2668" s="16">
        <v>17237.580000000002</v>
      </c>
      <c r="O2668" s="34">
        <v>-1</v>
      </c>
      <c r="P2668" s="18">
        <v>-78325.866666999995</v>
      </c>
      <c r="Q2668" s="16">
        <v>0</v>
      </c>
      <c r="R2668" s="18">
        <v>-78325.866666999995</v>
      </c>
      <c r="S2668" s="16">
        <v>78325.866666999995</v>
      </c>
      <c r="T2668" s="33">
        <v>-1</v>
      </c>
    </row>
    <row r="2669" spans="1:20" hidden="1" outlineLevel="4" collapsed="1" x14ac:dyDescent="0.35">
      <c r="A2669" s="14" t="s">
        <v>3</v>
      </c>
      <c r="B2669" s="14" t="s">
        <v>3</v>
      </c>
      <c r="C2669" s="13" t="s">
        <v>3</v>
      </c>
      <c r="D2669" s="12" t="s">
        <v>3</v>
      </c>
      <c r="E2669" s="12" t="s">
        <v>3</v>
      </c>
      <c r="F2669" s="96" t="s">
        <v>386</v>
      </c>
      <c r="G2669" s="86"/>
      <c r="H2669" s="10">
        <v>0</v>
      </c>
      <c r="I2669" s="10">
        <v>0</v>
      </c>
      <c r="J2669" s="10">
        <v>0</v>
      </c>
      <c r="K2669" s="11">
        <v>-17237.580000000002</v>
      </c>
      <c r="L2669" s="10">
        <v>0</v>
      </c>
      <c r="M2669" s="11">
        <v>-17237.580000000002</v>
      </c>
      <c r="N2669" s="10">
        <v>17237.580000000002</v>
      </c>
      <c r="O2669" s="24">
        <v>-1</v>
      </c>
      <c r="P2669" s="11">
        <v>-78325.866666999995</v>
      </c>
      <c r="Q2669" s="10">
        <v>0</v>
      </c>
      <c r="R2669" s="11">
        <v>-78325.866666999995</v>
      </c>
      <c r="S2669" s="10">
        <v>78325.866666999995</v>
      </c>
      <c r="T2669" s="24">
        <v>-1</v>
      </c>
    </row>
    <row r="2670" spans="1:20" hidden="1" outlineLevel="3" collapsed="1" x14ac:dyDescent="0.35">
      <c r="A2670" s="14" t="s">
        <v>3</v>
      </c>
      <c r="B2670" s="14" t="s">
        <v>3</v>
      </c>
      <c r="C2670" s="13" t="s">
        <v>3</v>
      </c>
      <c r="D2670" s="12" t="s">
        <v>3</v>
      </c>
      <c r="E2670" s="96" t="s">
        <v>390</v>
      </c>
      <c r="F2670" s="86"/>
      <c r="G2670" s="86"/>
      <c r="H2670" s="16">
        <v>0</v>
      </c>
      <c r="I2670" s="16">
        <v>0</v>
      </c>
      <c r="J2670" s="16">
        <v>0</v>
      </c>
      <c r="K2670" s="16">
        <v>33.090000000000003</v>
      </c>
      <c r="L2670" s="16">
        <v>22032.39</v>
      </c>
      <c r="M2670" s="16">
        <v>22065.48</v>
      </c>
      <c r="N2670" s="18">
        <v>-22065.48</v>
      </c>
      <c r="O2670" s="34">
        <v>-1</v>
      </c>
      <c r="P2670" s="16">
        <v>33.090000000000003</v>
      </c>
      <c r="Q2670" s="16">
        <v>0</v>
      </c>
      <c r="R2670" s="16">
        <v>33.090000000000003</v>
      </c>
      <c r="S2670" s="18">
        <v>-22065.48</v>
      </c>
      <c r="T2670" s="33">
        <v>-1</v>
      </c>
    </row>
    <row r="2671" spans="1:20" hidden="1" outlineLevel="4" collapsed="1" x14ac:dyDescent="0.35">
      <c r="A2671" s="14" t="s">
        <v>3</v>
      </c>
      <c r="B2671" s="14" t="s">
        <v>3</v>
      </c>
      <c r="C2671" s="13" t="s">
        <v>3</v>
      </c>
      <c r="D2671" s="12" t="s">
        <v>3</v>
      </c>
      <c r="E2671" s="12" t="s">
        <v>3</v>
      </c>
      <c r="F2671" s="96"/>
      <c r="G2671" s="86"/>
      <c r="H2671" s="10">
        <v>0</v>
      </c>
      <c r="I2671" s="10">
        <v>0</v>
      </c>
      <c r="J2671" s="10">
        <v>0</v>
      </c>
      <c r="K2671" s="10">
        <v>33.090000000000003</v>
      </c>
      <c r="L2671" s="10">
        <v>22032.39</v>
      </c>
      <c r="M2671" s="10">
        <v>22065.48</v>
      </c>
      <c r="N2671" s="11">
        <v>-22065.48</v>
      </c>
      <c r="O2671" s="24">
        <v>-1</v>
      </c>
      <c r="P2671" s="10">
        <v>33.090000000000003</v>
      </c>
      <c r="Q2671" s="10">
        <v>0</v>
      </c>
      <c r="R2671" s="10">
        <v>33.090000000000003</v>
      </c>
      <c r="S2671" s="11">
        <v>-22065.48</v>
      </c>
      <c r="T2671" s="24">
        <v>-1</v>
      </c>
    </row>
    <row r="2672" spans="1:20" hidden="1" outlineLevel="2" collapsed="1" x14ac:dyDescent="0.35">
      <c r="A2672" s="14" t="s">
        <v>3</v>
      </c>
      <c r="B2672" s="14" t="s">
        <v>3</v>
      </c>
      <c r="C2672" s="13" t="s">
        <v>3</v>
      </c>
      <c r="D2672" s="94" t="s">
        <v>389</v>
      </c>
      <c r="E2672" s="86"/>
      <c r="F2672" s="86"/>
      <c r="G2672" s="86"/>
      <c r="H2672" s="16">
        <v>163000</v>
      </c>
      <c r="I2672" s="16">
        <v>0</v>
      </c>
      <c r="J2672" s="16">
        <v>163000</v>
      </c>
      <c r="K2672" s="16">
        <v>127408.98</v>
      </c>
      <c r="L2672" s="16">
        <v>185045.97</v>
      </c>
      <c r="M2672" s="16">
        <v>312454.95</v>
      </c>
      <c r="N2672" s="18">
        <v>-149454.95000000001</v>
      </c>
      <c r="O2672" s="17">
        <v>1.9169015337423312</v>
      </c>
      <c r="P2672" s="16">
        <v>271204.08333400002</v>
      </c>
      <c r="Q2672" s="16">
        <v>0</v>
      </c>
      <c r="R2672" s="16">
        <v>271204.08333400002</v>
      </c>
      <c r="S2672" s="18">
        <v>-293250.053334</v>
      </c>
      <c r="T2672" s="15">
        <v>2.7990800818036812</v>
      </c>
    </row>
    <row r="2673" spans="1:20" hidden="1" outlineLevel="3" collapsed="1" x14ac:dyDescent="0.35">
      <c r="A2673" s="14" t="s">
        <v>3</v>
      </c>
      <c r="B2673" s="14" t="s">
        <v>3</v>
      </c>
      <c r="C2673" s="13" t="s">
        <v>3</v>
      </c>
      <c r="D2673" s="12" t="s">
        <v>3</v>
      </c>
      <c r="E2673" s="96" t="s">
        <v>388</v>
      </c>
      <c r="F2673" s="86"/>
      <c r="G2673" s="86"/>
      <c r="H2673" s="16">
        <v>163000</v>
      </c>
      <c r="I2673" s="16">
        <v>0</v>
      </c>
      <c r="J2673" s="16">
        <v>163000</v>
      </c>
      <c r="K2673" s="16">
        <v>150005.89000000001</v>
      </c>
      <c r="L2673" s="16">
        <v>185045.97</v>
      </c>
      <c r="M2673" s="16">
        <v>335051.86</v>
      </c>
      <c r="N2673" s="18">
        <v>-172051.86</v>
      </c>
      <c r="O2673" s="17">
        <v>2.0555328834355828</v>
      </c>
      <c r="P2673" s="16">
        <v>362531.94666700001</v>
      </c>
      <c r="Q2673" s="16">
        <v>0</v>
      </c>
      <c r="R2673" s="16">
        <v>362531.94666700001</v>
      </c>
      <c r="S2673" s="18">
        <v>-384577.91666699998</v>
      </c>
      <c r="T2673" s="15">
        <v>3.3593737218834354</v>
      </c>
    </row>
    <row r="2674" spans="1:20" hidden="1" outlineLevel="4" collapsed="1" x14ac:dyDescent="0.35">
      <c r="A2674" s="14" t="s">
        <v>3</v>
      </c>
      <c r="B2674" s="14" t="s">
        <v>3</v>
      </c>
      <c r="C2674" s="13" t="s">
        <v>3</v>
      </c>
      <c r="D2674" s="12" t="s">
        <v>3</v>
      </c>
      <c r="E2674" s="12" t="s">
        <v>3</v>
      </c>
      <c r="F2674" s="96"/>
      <c r="G2674" s="86"/>
      <c r="H2674" s="10">
        <v>163000</v>
      </c>
      <c r="I2674" s="10">
        <v>0</v>
      </c>
      <c r="J2674" s="10">
        <v>163000</v>
      </c>
      <c r="K2674" s="10">
        <v>150005.89000000001</v>
      </c>
      <c r="L2674" s="10">
        <v>185045.97</v>
      </c>
      <c r="M2674" s="10">
        <v>335051.86</v>
      </c>
      <c r="N2674" s="11">
        <v>-172051.86</v>
      </c>
      <c r="O2674" s="9">
        <v>2.0555328834355828</v>
      </c>
      <c r="P2674" s="10">
        <v>362531.94666700001</v>
      </c>
      <c r="Q2674" s="10">
        <v>0</v>
      </c>
      <c r="R2674" s="10">
        <v>362531.94666700001</v>
      </c>
      <c r="S2674" s="11">
        <v>-384577.91666699998</v>
      </c>
      <c r="T2674" s="9">
        <v>3.3593737218834354</v>
      </c>
    </row>
    <row r="2675" spans="1:20" hidden="1" outlineLevel="3" collapsed="1" x14ac:dyDescent="0.35">
      <c r="A2675" s="14" t="s">
        <v>3</v>
      </c>
      <c r="B2675" s="14" t="s">
        <v>3</v>
      </c>
      <c r="C2675" s="13" t="s">
        <v>3</v>
      </c>
      <c r="D2675" s="12" t="s">
        <v>3</v>
      </c>
      <c r="E2675" s="96" t="s">
        <v>387</v>
      </c>
      <c r="F2675" s="86"/>
      <c r="G2675" s="86"/>
      <c r="H2675" s="16">
        <v>0</v>
      </c>
      <c r="I2675" s="16">
        <v>0</v>
      </c>
      <c r="J2675" s="16">
        <v>0</v>
      </c>
      <c r="K2675" s="18">
        <v>-22596.91</v>
      </c>
      <c r="L2675" s="16">
        <v>0</v>
      </c>
      <c r="M2675" s="18">
        <v>-22596.91</v>
      </c>
      <c r="N2675" s="16">
        <v>22596.91</v>
      </c>
      <c r="O2675" s="34">
        <v>-1</v>
      </c>
      <c r="P2675" s="18">
        <v>-91327.863333000001</v>
      </c>
      <c r="Q2675" s="16">
        <v>0</v>
      </c>
      <c r="R2675" s="18">
        <v>-91327.863333000001</v>
      </c>
      <c r="S2675" s="16">
        <v>91327.863333000001</v>
      </c>
      <c r="T2675" s="33">
        <v>-1</v>
      </c>
    </row>
    <row r="2676" spans="1:20" hidden="1" outlineLevel="4" collapsed="1" x14ac:dyDescent="0.35">
      <c r="A2676" s="14" t="s">
        <v>3</v>
      </c>
      <c r="B2676" s="14" t="s">
        <v>3</v>
      </c>
      <c r="C2676" s="13" t="s">
        <v>3</v>
      </c>
      <c r="D2676" s="12" t="s">
        <v>3</v>
      </c>
      <c r="E2676" s="12" t="s">
        <v>3</v>
      </c>
      <c r="F2676" s="96" t="s">
        <v>386</v>
      </c>
      <c r="G2676" s="86"/>
      <c r="H2676" s="10">
        <v>0</v>
      </c>
      <c r="I2676" s="10">
        <v>0</v>
      </c>
      <c r="J2676" s="10">
        <v>0</v>
      </c>
      <c r="K2676" s="11">
        <v>-22596.91</v>
      </c>
      <c r="L2676" s="10">
        <v>0</v>
      </c>
      <c r="M2676" s="11">
        <v>-22596.91</v>
      </c>
      <c r="N2676" s="10">
        <v>22596.91</v>
      </c>
      <c r="O2676" s="24">
        <v>-1</v>
      </c>
      <c r="P2676" s="11">
        <v>-91327.863333000001</v>
      </c>
      <c r="Q2676" s="10">
        <v>0</v>
      </c>
      <c r="R2676" s="11">
        <v>-91327.863333000001</v>
      </c>
      <c r="S2676" s="10">
        <v>91327.863333000001</v>
      </c>
      <c r="T2676" s="24">
        <v>-1</v>
      </c>
    </row>
    <row r="2677" spans="1:20" hidden="1" outlineLevel="2" collapsed="1" x14ac:dyDescent="0.35">
      <c r="A2677" s="14" t="s">
        <v>3</v>
      </c>
      <c r="B2677" s="14" t="s">
        <v>3</v>
      </c>
      <c r="C2677" s="13" t="s">
        <v>3</v>
      </c>
      <c r="D2677" s="94" t="s">
        <v>385</v>
      </c>
      <c r="E2677" s="86"/>
      <c r="F2677" s="86"/>
      <c r="G2677" s="86"/>
      <c r="H2677" s="16">
        <v>141000</v>
      </c>
      <c r="I2677" s="16">
        <v>0</v>
      </c>
      <c r="J2677" s="16">
        <v>141000</v>
      </c>
      <c r="K2677" s="16">
        <v>66762.66</v>
      </c>
      <c r="L2677" s="16">
        <v>42208.65</v>
      </c>
      <c r="M2677" s="16">
        <v>108971.31</v>
      </c>
      <c r="N2677" s="16">
        <v>32028.69</v>
      </c>
      <c r="O2677" s="17">
        <v>0.77284617021276591</v>
      </c>
      <c r="P2677" s="16">
        <v>142918.88333400001</v>
      </c>
      <c r="Q2677" s="16">
        <v>0</v>
      </c>
      <c r="R2677" s="16">
        <v>142918.88333400001</v>
      </c>
      <c r="S2677" s="18">
        <v>-44127.533334</v>
      </c>
      <c r="T2677" s="15">
        <v>1.3129612293191488</v>
      </c>
    </row>
    <row r="2678" spans="1:20" hidden="1" outlineLevel="3" collapsed="1" x14ac:dyDescent="0.35">
      <c r="A2678" s="14" t="s">
        <v>3</v>
      </c>
      <c r="B2678" s="14" t="s">
        <v>3</v>
      </c>
      <c r="C2678" s="13" t="s">
        <v>3</v>
      </c>
      <c r="D2678" s="12" t="s">
        <v>3</v>
      </c>
      <c r="E2678" s="96" t="s">
        <v>384</v>
      </c>
      <c r="F2678" s="86"/>
      <c r="G2678" s="86"/>
      <c r="H2678" s="16">
        <v>141000</v>
      </c>
      <c r="I2678" s="16">
        <v>0</v>
      </c>
      <c r="J2678" s="16">
        <v>141000</v>
      </c>
      <c r="K2678" s="16">
        <v>66762.66</v>
      </c>
      <c r="L2678" s="16">
        <v>42208.65</v>
      </c>
      <c r="M2678" s="16">
        <v>108971.31</v>
      </c>
      <c r="N2678" s="16">
        <v>32028.69</v>
      </c>
      <c r="O2678" s="17">
        <v>0.77284617021276591</v>
      </c>
      <c r="P2678" s="16">
        <v>142918.88333400001</v>
      </c>
      <c r="Q2678" s="16">
        <v>0</v>
      </c>
      <c r="R2678" s="16">
        <v>142918.88333400001</v>
      </c>
      <c r="S2678" s="18">
        <v>-44127.533334</v>
      </c>
      <c r="T2678" s="15">
        <v>1.3129612293191488</v>
      </c>
    </row>
    <row r="2679" spans="1:20" hidden="1" outlineLevel="4" collapsed="1" x14ac:dyDescent="0.35">
      <c r="A2679" s="14" t="s">
        <v>3</v>
      </c>
      <c r="B2679" s="14" t="s">
        <v>3</v>
      </c>
      <c r="C2679" s="13" t="s">
        <v>3</v>
      </c>
      <c r="D2679" s="12" t="s">
        <v>3</v>
      </c>
      <c r="E2679" s="12" t="s">
        <v>3</v>
      </c>
      <c r="F2679" s="96"/>
      <c r="G2679" s="86"/>
      <c r="H2679" s="10">
        <v>0</v>
      </c>
      <c r="I2679" s="10">
        <v>0</v>
      </c>
      <c r="J2679" s="10">
        <v>0</v>
      </c>
      <c r="K2679" s="10">
        <v>614.72</v>
      </c>
      <c r="L2679" s="10">
        <v>139.94999999999999</v>
      </c>
      <c r="M2679" s="10">
        <v>754.67</v>
      </c>
      <c r="N2679" s="11">
        <v>-754.67</v>
      </c>
      <c r="O2679" s="24">
        <v>-1</v>
      </c>
      <c r="P2679" s="10">
        <v>614.72</v>
      </c>
      <c r="Q2679" s="10">
        <v>0</v>
      </c>
      <c r="R2679" s="10">
        <v>614.72</v>
      </c>
      <c r="S2679" s="11">
        <v>-754.67</v>
      </c>
      <c r="T2679" s="24">
        <v>-1</v>
      </c>
    </row>
    <row r="2680" spans="1:20" hidden="1" outlineLevel="4" collapsed="1" x14ac:dyDescent="0.35">
      <c r="A2680" s="14" t="s">
        <v>3</v>
      </c>
      <c r="B2680" s="14" t="s">
        <v>3</v>
      </c>
      <c r="C2680" s="13" t="s">
        <v>3</v>
      </c>
      <c r="D2680" s="12" t="s">
        <v>3</v>
      </c>
      <c r="E2680" s="12" t="s">
        <v>3</v>
      </c>
      <c r="F2680" s="96"/>
      <c r="G2680" s="86"/>
      <c r="H2680" s="10">
        <v>0</v>
      </c>
      <c r="I2680" s="10">
        <v>0</v>
      </c>
      <c r="J2680" s="10">
        <v>0</v>
      </c>
      <c r="K2680" s="10">
        <v>323.18</v>
      </c>
      <c r="L2680" s="10">
        <v>476.82</v>
      </c>
      <c r="M2680" s="10">
        <v>800</v>
      </c>
      <c r="N2680" s="11">
        <v>-800</v>
      </c>
      <c r="O2680" s="24">
        <v>-1</v>
      </c>
      <c r="P2680" s="10">
        <v>323.18</v>
      </c>
      <c r="Q2680" s="10">
        <v>0</v>
      </c>
      <c r="R2680" s="10">
        <v>323.18</v>
      </c>
      <c r="S2680" s="11">
        <v>-800</v>
      </c>
      <c r="T2680" s="24">
        <v>-1</v>
      </c>
    </row>
    <row r="2681" spans="1:20" hidden="1" outlineLevel="4" collapsed="1" x14ac:dyDescent="0.35">
      <c r="A2681" s="14" t="s">
        <v>3</v>
      </c>
      <c r="B2681" s="14" t="s">
        <v>3</v>
      </c>
      <c r="C2681" s="13" t="s">
        <v>3</v>
      </c>
      <c r="D2681" s="12" t="s">
        <v>3</v>
      </c>
      <c r="E2681" s="12" t="s">
        <v>3</v>
      </c>
      <c r="F2681" s="96"/>
      <c r="G2681" s="86"/>
      <c r="H2681" s="10">
        <v>0</v>
      </c>
      <c r="I2681" s="10">
        <v>0</v>
      </c>
      <c r="J2681" s="10">
        <v>0</v>
      </c>
      <c r="K2681" s="10">
        <v>7264.14</v>
      </c>
      <c r="L2681" s="10">
        <v>41591.879999999997</v>
      </c>
      <c r="M2681" s="10">
        <v>48856.02</v>
      </c>
      <c r="N2681" s="11">
        <v>-48856.02</v>
      </c>
      <c r="O2681" s="24">
        <v>-1</v>
      </c>
      <c r="P2681" s="10">
        <v>6383.17</v>
      </c>
      <c r="Q2681" s="10">
        <v>0</v>
      </c>
      <c r="R2681" s="10">
        <v>6383.17</v>
      </c>
      <c r="S2681" s="11">
        <v>-47975.05</v>
      </c>
      <c r="T2681" s="24">
        <v>-1</v>
      </c>
    </row>
    <row r="2682" spans="1:20" hidden="1" outlineLevel="4" collapsed="1" x14ac:dyDescent="0.35">
      <c r="A2682" s="14" t="s">
        <v>3</v>
      </c>
      <c r="B2682" s="14" t="s">
        <v>3</v>
      </c>
      <c r="C2682" s="13" t="s">
        <v>3</v>
      </c>
      <c r="D2682" s="12" t="s">
        <v>3</v>
      </c>
      <c r="E2682" s="12" t="s">
        <v>3</v>
      </c>
      <c r="F2682" s="96"/>
      <c r="G2682" s="86"/>
      <c r="H2682" s="10">
        <v>0</v>
      </c>
      <c r="I2682" s="10">
        <v>0</v>
      </c>
      <c r="J2682" s="10">
        <v>0</v>
      </c>
      <c r="K2682" s="10">
        <v>152.5</v>
      </c>
      <c r="L2682" s="10">
        <v>0</v>
      </c>
      <c r="M2682" s="10">
        <v>152.5</v>
      </c>
      <c r="N2682" s="11">
        <v>-152.5</v>
      </c>
      <c r="O2682" s="24">
        <v>-1</v>
      </c>
      <c r="P2682" s="10">
        <v>152.5</v>
      </c>
      <c r="Q2682" s="10">
        <v>0</v>
      </c>
      <c r="R2682" s="10">
        <v>152.5</v>
      </c>
      <c r="S2682" s="11">
        <v>-152.5</v>
      </c>
      <c r="T2682" s="24">
        <v>-1</v>
      </c>
    </row>
    <row r="2683" spans="1:20" hidden="1" outlineLevel="4" collapsed="1" x14ac:dyDescent="0.35">
      <c r="A2683" s="14" t="s">
        <v>3</v>
      </c>
      <c r="B2683" s="14" t="s">
        <v>3</v>
      </c>
      <c r="C2683" s="13" t="s">
        <v>3</v>
      </c>
      <c r="D2683" s="12" t="s">
        <v>3</v>
      </c>
      <c r="E2683" s="12" t="s">
        <v>3</v>
      </c>
      <c r="F2683" s="96"/>
      <c r="G2683" s="86"/>
      <c r="H2683" s="10">
        <v>31000</v>
      </c>
      <c r="I2683" s="10">
        <v>0</v>
      </c>
      <c r="J2683" s="10">
        <v>31000</v>
      </c>
      <c r="K2683" s="10">
        <v>0</v>
      </c>
      <c r="L2683" s="10">
        <v>0</v>
      </c>
      <c r="M2683" s="10">
        <v>0</v>
      </c>
      <c r="N2683" s="10">
        <v>31000</v>
      </c>
      <c r="O2683" s="9">
        <v>0</v>
      </c>
      <c r="P2683" s="10">
        <v>0</v>
      </c>
      <c r="Q2683" s="10">
        <v>0</v>
      </c>
      <c r="R2683" s="10">
        <v>0</v>
      </c>
      <c r="S2683" s="10">
        <v>31000</v>
      </c>
      <c r="T2683" s="9">
        <v>0</v>
      </c>
    </row>
    <row r="2684" spans="1:20" hidden="1" outlineLevel="4" collapsed="1" x14ac:dyDescent="0.35">
      <c r="A2684" s="14" t="s">
        <v>3</v>
      </c>
      <c r="B2684" s="14" t="s">
        <v>3</v>
      </c>
      <c r="C2684" s="13" t="s">
        <v>3</v>
      </c>
      <c r="D2684" s="12" t="s">
        <v>3</v>
      </c>
      <c r="E2684" s="12" t="s">
        <v>3</v>
      </c>
      <c r="F2684" s="96"/>
      <c r="G2684" s="86"/>
      <c r="H2684" s="10">
        <v>110000</v>
      </c>
      <c r="I2684" s="10">
        <v>0</v>
      </c>
      <c r="J2684" s="10">
        <v>110000</v>
      </c>
      <c r="K2684" s="10">
        <v>58408.12</v>
      </c>
      <c r="L2684" s="10">
        <v>0</v>
      </c>
      <c r="M2684" s="10">
        <v>58408.12</v>
      </c>
      <c r="N2684" s="10">
        <v>51591.88</v>
      </c>
      <c r="O2684" s="9">
        <v>0.53098290909090906</v>
      </c>
      <c r="P2684" s="10">
        <v>135445.31333400001</v>
      </c>
      <c r="Q2684" s="10">
        <v>0</v>
      </c>
      <c r="R2684" s="10">
        <v>135445.31333400001</v>
      </c>
      <c r="S2684" s="11">
        <v>-25445.313333999999</v>
      </c>
      <c r="T2684" s="9">
        <v>1.2313210303090909</v>
      </c>
    </row>
    <row r="2685" spans="1:20" hidden="1" outlineLevel="2" collapsed="1" x14ac:dyDescent="0.35">
      <c r="A2685" s="14" t="s">
        <v>3</v>
      </c>
      <c r="B2685" s="14" t="s">
        <v>3</v>
      </c>
      <c r="C2685" s="13" t="s">
        <v>3</v>
      </c>
      <c r="D2685" s="94" t="s">
        <v>383</v>
      </c>
      <c r="E2685" s="86"/>
      <c r="F2685" s="86"/>
      <c r="G2685" s="86"/>
      <c r="H2685" s="16">
        <v>455349</v>
      </c>
      <c r="I2685" s="16">
        <v>58144</v>
      </c>
      <c r="J2685" s="16">
        <v>513493</v>
      </c>
      <c r="K2685" s="16">
        <v>170709.72</v>
      </c>
      <c r="L2685" s="16">
        <v>286826.56</v>
      </c>
      <c r="M2685" s="16">
        <v>457536.28</v>
      </c>
      <c r="N2685" s="16">
        <v>55956.72</v>
      </c>
      <c r="O2685" s="17">
        <v>0.8910272973536153</v>
      </c>
      <c r="P2685" s="16">
        <v>341244.97333399998</v>
      </c>
      <c r="Q2685" s="18">
        <v>-48302</v>
      </c>
      <c r="R2685" s="16">
        <v>292942.97333399998</v>
      </c>
      <c r="S2685" s="18">
        <v>-66276.533334000007</v>
      </c>
      <c r="T2685" s="15">
        <v>1.1290699840776797</v>
      </c>
    </row>
    <row r="2686" spans="1:20" hidden="1" outlineLevel="3" collapsed="1" x14ac:dyDescent="0.35">
      <c r="A2686" s="14" t="s">
        <v>3</v>
      </c>
      <c r="B2686" s="14" t="s">
        <v>3</v>
      </c>
      <c r="C2686" s="13" t="s">
        <v>3</v>
      </c>
      <c r="D2686" s="12" t="s">
        <v>3</v>
      </c>
      <c r="E2686" s="96" t="s">
        <v>382</v>
      </c>
      <c r="F2686" s="86"/>
      <c r="G2686" s="86"/>
      <c r="H2686" s="16">
        <v>202349</v>
      </c>
      <c r="I2686" s="16">
        <v>0</v>
      </c>
      <c r="J2686" s="16">
        <v>202349</v>
      </c>
      <c r="K2686" s="16">
        <v>15596.33</v>
      </c>
      <c r="L2686" s="16">
        <v>4976.41</v>
      </c>
      <c r="M2686" s="16">
        <v>20572.740000000002</v>
      </c>
      <c r="N2686" s="16">
        <v>181776.26</v>
      </c>
      <c r="O2686" s="17">
        <v>0.10166959065772502</v>
      </c>
      <c r="P2686" s="16">
        <v>42428.71</v>
      </c>
      <c r="Q2686" s="18">
        <v>-48302</v>
      </c>
      <c r="R2686" s="18">
        <v>-5873.29</v>
      </c>
      <c r="S2686" s="16">
        <v>203245.88</v>
      </c>
      <c r="T2686" s="33">
        <v>-4.4323421415475243E-3</v>
      </c>
    </row>
    <row r="2687" spans="1:20" hidden="1" outlineLevel="4" collapsed="1" x14ac:dyDescent="0.35">
      <c r="A2687" s="14" t="s">
        <v>3</v>
      </c>
      <c r="B2687" s="14" t="s">
        <v>3</v>
      </c>
      <c r="C2687" s="13" t="s">
        <v>3</v>
      </c>
      <c r="D2687" s="12" t="s">
        <v>3</v>
      </c>
      <c r="E2687" s="12" t="s">
        <v>3</v>
      </c>
      <c r="F2687" s="96"/>
      <c r="G2687" s="86"/>
      <c r="H2687" s="10">
        <v>0</v>
      </c>
      <c r="I2687" s="10">
        <v>0</v>
      </c>
      <c r="J2687" s="10">
        <v>0</v>
      </c>
      <c r="K2687" s="10">
        <v>14980</v>
      </c>
      <c r="L2687" s="10">
        <v>0</v>
      </c>
      <c r="M2687" s="10">
        <v>14980</v>
      </c>
      <c r="N2687" s="11">
        <v>-14980</v>
      </c>
      <c r="O2687" s="24">
        <v>-1</v>
      </c>
      <c r="P2687" s="10">
        <v>18496.616666999998</v>
      </c>
      <c r="Q2687" s="11">
        <v>-50791</v>
      </c>
      <c r="R2687" s="11">
        <v>-32294.383333000002</v>
      </c>
      <c r="S2687" s="10">
        <v>32294.383333000002</v>
      </c>
      <c r="T2687" s="24">
        <v>-1</v>
      </c>
    </row>
    <row r="2688" spans="1:20" hidden="1" outlineLevel="4" collapsed="1" x14ac:dyDescent="0.35">
      <c r="A2688" s="14" t="s">
        <v>3</v>
      </c>
      <c r="B2688" s="14" t="s">
        <v>3</v>
      </c>
      <c r="C2688" s="13" t="s">
        <v>3</v>
      </c>
      <c r="D2688" s="12" t="s">
        <v>3</v>
      </c>
      <c r="E2688" s="12" t="s">
        <v>3</v>
      </c>
      <c r="F2688" s="96"/>
      <c r="G2688" s="86"/>
      <c r="H2688" s="10">
        <v>45000</v>
      </c>
      <c r="I2688" s="10">
        <v>0</v>
      </c>
      <c r="J2688" s="10">
        <v>45000</v>
      </c>
      <c r="K2688" s="10">
        <v>616.33000000000004</v>
      </c>
      <c r="L2688" s="10">
        <v>4976.41</v>
      </c>
      <c r="M2688" s="10">
        <v>5592.74</v>
      </c>
      <c r="N2688" s="10">
        <v>39407.26</v>
      </c>
      <c r="O2688" s="9">
        <v>0.12428311111111111</v>
      </c>
      <c r="P2688" s="10">
        <v>23932.093333000001</v>
      </c>
      <c r="Q2688" s="10">
        <v>0</v>
      </c>
      <c r="R2688" s="10">
        <v>23932.093333000001</v>
      </c>
      <c r="S2688" s="10">
        <v>16091.496666999999</v>
      </c>
      <c r="T2688" s="9">
        <v>0.64241118517777773</v>
      </c>
    </row>
    <row r="2689" spans="1:20" hidden="1" outlineLevel="4" collapsed="1" x14ac:dyDescent="0.35">
      <c r="A2689" s="14" t="s">
        <v>3</v>
      </c>
      <c r="B2689" s="14" t="s">
        <v>3</v>
      </c>
      <c r="C2689" s="13" t="s">
        <v>3</v>
      </c>
      <c r="D2689" s="12" t="s">
        <v>3</v>
      </c>
      <c r="E2689" s="12" t="s">
        <v>3</v>
      </c>
      <c r="F2689" s="96" t="s">
        <v>133</v>
      </c>
      <c r="G2689" s="86"/>
      <c r="H2689" s="10">
        <v>157349</v>
      </c>
      <c r="I2689" s="10">
        <v>0</v>
      </c>
      <c r="J2689" s="10">
        <v>157349</v>
      </c>
      <c r="K2689" s="10">
        <v>0</v>
      </c>
      <c r="L2689" s="10">
        <v>0</v>
      </c>
      <c r="M2689" s="10">
        <v>0</v>
      </c>
      <c r="N2689" s="10">
        <v>157349</v>
      </c>
      <c r="O2689" s="9">
        <v>0</v>
      </c>
      <c r="P2689" s="10">
        <v>0</v>
      </c>
      <c r="Q2689" s="10">
        <v>2489</v>
      </c>
      <c r="R2689" s="10">
        <v>2489</v>
      </c>
      <c r="S2689" s="10">
        <v>154860</v>
      </c>
      <c r="T2689" s="9">
        <v>1.581834012291149E-2</v>
      </c>
    </row>
    <row r="2690" spans="1:20" hidden="1" outlineLevel="3" collapsed="1" x14ac:dyDescent="0.35">
      <c r="A2690" s="14" t="s">
        <v>3</v>
      </c>
      <c r="B2690" s="14" t="s">
        <v>3</v>
      </c>
      <c r="C2690" s="13" t="s">
        <v>3</v>
      </c>
      <c r="D2690" s="12" t="s">
        <v>3</v>
      </c>
      <c r="E2690" s="96" t="s">
        <v>381</v>
      </c>
      <c r="F2690" s="86"/>
      <c r="G2690" s="86"/>
      <c r="H2690" s="16">
        <v>253000</v>
      </c>
      <c r="I2690" s="16">
        <v>58144</v>
      </c>
      <c r="J2690" s="16">
        <v>311144</v>
      </c>
      <c r="K2690" s="16">
        <v>155113.39000000001</v>
      </c>
      <c r="L2690" s="16">
        <v>281850.15000000002</v>
      </c>
      <c r="M2690" s="16">
        <v>436963.54</v>
      </c>
      <c r="N2690" s="18">
        <v>-125819.54</v>
      </c>
      <c r="O2690" s="17">
        <v>1.4043772015529787</v>
      </c>
      <c r="P2690" s="16">
        <v>298816.26333400002</v>
      </c>
      <c r="Q2690" s="16">
        <v>0</v>
      </c>
      <c r="R2690" s="16">
        <v>298816.26333400002</v>
      </c>
      <c r="S2690" s="18">
        <v>-269522.41333399998</v>
      </c>
      <c r="T2690" s="15">
        <v>1.8662304699238939</v>
      </c>
    </row>
    <row r="2691" spans="1:20" hidden="1" outlineLevel="4" collapsed="1" x14ac:dyDescent="0.35">
      <c r="A2691" s="14" t="s">
        <v>3</v>
      </c>
      <c r="B2691" s="14" t="s">
        <v>3</v>
      </c>
      <c r="C2691" s="13" t="s">
        <v>3</v>
      </c>
      <c r="D2691" s="12" t="s">
        <v>3</v>
      </c>
      <c r="E2691" s="12" t="s">
        <v>3</v>
      </c>
      <c r="F2691" s="96"/>
      <c r="G2691" s="86"/>
      <c r="H2691" s="10">
        <v>0</v>
      </c>
      <c r="I2691" s="10">
        <v>10909</v>
      </c>
      <c r="J2691" s="10">
        <v>10909</v>
      </c>
      <c r="K2691" s="10">
        <v>0</v>
      </c>
      <c r="L2691" s="10">
        <v>10908.67</v>
      </c>
      <c r="M2691" s="10">
        <v>10908.67</v>
      </c>
      <c r="N2691" s="10">
        <v>0.33</v>
      </c>
      <c r="O2691" s="9">
        <v>0.99996974974791453</v>
      </c>
      <c r="P2691" s="10">
        <v>9091.33</v>
      </c>
      <c r="Q2691" s="10">
        <v>0</v>
      </c>
      <c r="R2691" s="10">
        <v>9091.33</v>
      </c>
      <c r="S2691" s="11">
        <v>-9091</v>
      </c>
      <c r="T2691" s="9">
        <v>1.833348611238427</v>
      </c>
    </row>
    <row r="2692" spans="1:20" hidden="1" outlineLevel="4" collapsed="1" x14ac:dyDescent="0.35">
      <c r="A2692" s="14" t="s">
        <v>3</v>
      </c>
      <c r="B2692" s="14" t="s">
        <v>3</v>
      </c>
      <c r="C2692" s="13" t="s">
        <v>3</v>
      </c>
      <c r="D2692" s="12" t="s">
        <v>3</v>
      </c>
      <c r="E2692" s="12" t="s">
        <v>3</v>
      </c>
      <c r="F2692" s="96"/>
      <c r="G2692" s="86"/>
      <c r="H2692" s="10">
        <v>0</v>
      </c>
      <c r="I2692" s="10">
        <v>1996</v>
      </c>
      <c r="J2692" s="10">
        <v>1996</v>
      </c>
      <c r="K2692" s="10">
        <v>9480.1200000000008</v>
      </c>
      <c r="L2692" s="10">
        <v>7076.61</v>
      </c>
      <c r="M2692" s="10">
        <v>16556.73</v>
      </c>
      <c r="N2692" s="11">
        <v>-14560.73</v>
      </c>
      <c r="O2692" s="9">
        <v>8.2949549098196389</v>
      </c>
      <c r="P2692" s="10">
        <v>27213.306667000001</v>
      </c>
      <c r="Q2692" s="10">
        <v>0</v>
      </c>
      <c r="R2692" s="10">
        <v>27213.306667000001</v>
      </c>
      <c r="S2692" s="11">
        <v>-32293.916667000001</v>
      </c>
      <c r="T2692" s="9">
        <v>9.99</v>
      </c>
    </row>
    <row r="2693" spans="1:20" hidden="1" outlineLevel="4" collapsed="1" x14ac:dyDescent="0.35">
      <c r="A2693" s="14" t="s">
        <v>3</v>
      </c>
      <c r="B2693" s="14" t="s">
        <v>3</v>
      </c>
      <c r="C2693" s="13" t="s">
        <v>3</v>
      </c>
      <c r="D2693" s="12" t="s">
        <v>3</v>
      </c>
      <c r="E2693" s="12" t="s">
        <v>3</v>
      </c>
      <c r="F2693" s="96"/>
      <c r="G2693" s="86"/>
      <c r="H2693" s="10">
        <v>253000</v>
      </c>
      <c r="I2693" s="10">
        <v>45239</v>
      </c>
      <c r="J2693" s="10">
        <v>298239</v>
      </c>
      <c r="K2693" s="10">
        <v>100505.93</v>
      </c>
      <c r="L2693" s="10">
        <v>154132.18</v>
      </c>
      <c r="M2693" s="10">
        <v>254638.11</v>
      </c>
      <c r="N2693" s="10">
        <v>43600.89</v>
      </c>
      <c r="O2693" s="9">
        <v>0.85380553851105989</v>
      </c>
      <c r="P2693" s="10">
        <v>217384.28666700001</v>
      </c>
      <c r="Q2693" s="10">
        <v>0</v>
      </c>
      <c r="R2693" s="10">
        <v>217384.28666700001</v>
      </c>
      <c r="S2693" s="11">
        <v>-73277.466667000001</v>
      </c>
      <c r="T2693" s="9">
        <v>1.2457004840647936</v>
      </c>
    </row>
    <row r="2694" spans="1:20" hidden="1" outlineLevel="4" collapsed="1" x14ac:dyDescent="0.35">
      <c r="A2694" s="14" t="s">
        <v>3</v>
      </c>
      <c r="B2694" s="14" t="s">
        <v>3</v>
      </c>
      <c r="C2694" s="13" t="s">
        <v>3</v>
      </c>
      <c r="D2694" s="12" t="s">
        <v>3</v>
      </c>
      <c r="E2694" s="12" t="s">
        <v>3</v>
      </c>
      <c r="F2694" s="96" t="s">
        <v>133</v>
      </c>
      <c r="G2694" s="86"/>
      <c r="H2694" s="10">
        <v>0</v>
      </c>
      <c r="I2694" s="10">
        <v>0</v>
      </c>
      <c r="J2694" s="10">
        <v>0</v>
      </c>
      <c r="K2694" s="10">
        <v>45127.34</v>
      </c>
      <c r="L2694" s="10">
        <v>109732.69</v>
      </c>
      <c r="M2694" s="10">
        <v>154860.03</v>
      </c>
      <c r="N2694" s="11">
        <v>-154860.03</v>
      </c>
      <c r="O2694" s="24">
        <v>-1</v>
      </c>
      <c r="P2694" s="10">
        <v>45127.34</v>
      </c>
      <c r="Q2694" s="10">
        <v>0</v>
      </c>
      <c r="R2694" s="10">
        <v>45127.34</v>
      </c>
      <c r="S2694" s="11">
        <v>-154860.03</v>
      </c>
      <c r="T2694" s="24">
        <v>-1</v>
      </c>
    </row>
    <row r="2695" spans="1:20" hidden="1" outlineLevel="1" collapsed="1" x14ac:dyDescent="0.35">
      <c r="A2695" s="23" t="s">
        <v>3</v>
      </c>
      <c r="B2695" s="23" t="s">
        <v>3</v>
      </c>
      <c r="C2695" s="93" t="s">
        <v>380</v>
      </c>
      <c r="D2695" s="86"/>
      <c r="E2695" s="86"/>
      <c r="F2695" s="86"/>
      <c r="G2695" s="86"/>
      <c r="H2695" s="20">
        <v>647348</v>
      </c>
      <c r="I2695" s="20">
        <v>160831</v>
      </c>
      <c r="J2695" s="20">
        <v>808179</v>
      </c>
      <c r="K2695" s="20">
        <v>348796.19</v>
      </c>
      <c r="L2695" s="20">
        <v>0</v>
      </c>
      <c r="M2695" s="20">
        <v>348796.19</v>
      </c>
      <c r="N2695" s="20">
        <v>459382.81</v>
      </c>
      <c r="O2695" s="21">
        <v>0.43158284241486106</v>
      </c>
      <c r="P2695" s="20">
        <v>1132485.659986</v>
      </c>
      <c r="Q2695" s="20">
        <v>109011</v>
      </c>
      <c r="R2695" s="20">
        <v>1241496.659986</v>
      </c>
      <c r="S2695" s="22">
        <v>-433317.65998599998</v>
      </c>
      <c r="T2695" s="19">
        <v>1.5361654534280154</v>
      </c>
    </row>
    <row r="2696" spans="1:20" hidden="1" outlineLevel="2" collapsed="1" x14ac:dyDescent="0.35">
      <c r="A2696" s="14" t="s">
        <v>3</v>
      </c>
      <c r="B2696" s="14" t="s">
        <v>3</v>
      </c>
      <c r="C2696" s="13" t="s">
        <v>3</v>
      </c>
      <c r="D2696" s="94" t="s">
        <v>379</v>
      </c>
      <c r="E2696" s="86"/>
      <c r="F2696" s="86"/>
      <c r="G2696" s="86"/>
      <c r="H2696" s="16">
        <v>539553</v>
      </c>
      <c r="I2696" s="16">
        <v>92988</v>
      </c>
      <c r="J2696" s="16">
        <v>632541</v>
      </c>
      <c r="K2696" s="16">
        <v>217724.54</v>
      </c>
      <c r="L2696" s="16">
        <v>0</v>
      </c>
      <c r="M2696" s="16">
        <v>217724.54</v>
      </c>
      <c r="N2696" s="16">
        <v>414816.46</v>
      </c>
      <c r="O2696" s="17">
        <v>0.3442062095579575</v>
      </c>
      <c r="P2696" s="16">
        <v>620140.25332100003</v>
      </c>
      <c r="Q2696" s="16">
        <v>110615</v>
      </c>
      <c r="R2696" s="16">
        <v>730755.25332100003</v>
      </c>
      <c r="S2696" s="18">
        <v>-98214.253320999997</v>
      </c>
      <c r="T2696" s="15">
        <v>1.1552693869978388</v>
      </c>
    </row>
    <row r="2697" spans="1:20" hidden="1" outlineLevel="3" collapsed="1" x14ac:dyDescent="0.35">
      <c r="A2697" s="14" t="s">
        <v>3</v>
      </c>
      <c r="B2697" s="14" t="s">
        <v>3</v>
      </c>
      <c r="C2697" s="13" t="s">
        <v>3</v>
      </c>
      <c r="D2697" s="12" t="s">
        <v>3</v>
      </c>
      <c r="E2697" s="96" t="s">
        <v>378</v>
      </c>
      <c r="F2697" s="86"/>
      <c r="G2697" s="86"/>
      <c r="H2697" s="16">
        <v>539553</v>
      </c>
      <c r="I2697" s="16">
        <v>92988</v>
      </c>
      <c r="J2697" s="16">
        <v>632541</v>
      </c>
      <c r="K2697" s="16">
        <v>218531.54</v>
      </c>
      <c r="L2697" s="16">
        <v>0</v>
      </c>
      <c r="M2697" s="16">
        <v>218531.54</v>
      </c>
      <c r="N2697" s="16">
        <v>414009.46</v>
      </c>
      <c r="O2697" s="17">
        <v>0.34548201618551211</v>
      </c>
      <c r="P2697" s="16">
        <v>620947.25332100003</v>
      </c>
      <c r="Q2697" s="16">
        <v>110615</v>
      </c>
      <c r="R2697" s="16">
        <v>731562.25332100003</v>
      </c>
      <c r="S2697" s="18">
        <v>-99021.253320999997</v>
      </c>
      <c r="T2697" s="15">
        <v>1.1565451936253934</v>
      </c>
    </row>
    <row r="2698" spans="1:20" hidden="1" outlineLevel="4" collapsed="1" x14ac:dyDescent="0.35">
      <c r="A2698" s="14" t="s">
        <v>3</v>
      </c>
      <c r="B2698" s="14" t="s">
        <v>3</v>
      </c>
      <c r="C2698" s="13" t="s">
        <v>3</v>
      </c>
      <c r="D2698" s="12" t="s">
        <v>3</v>
      </c>
      <c r="E2698" s="12" t="s">
        <v>3</v>
      </c>
      <c r="F2698" s="96"/>
      <c r="G2698" s="86"/>
      <c r="H2698" s="10">
        <v>26986</v>
      </c>
      <c r="I2698" s="10">
        <v>775</v>
      </c>
      <c r="J2698" s="10">
        <v>27761</v>
      </c>
      <c r="K2698" s="10">
        <v>7171.98</v>
      </c>
      <c r="L2698" s="10">
        <v>0</v>
      </c>
      <c r="M2698" s="10">
        <v>7171.98</v>
      </c>
      <c r="N2698" s="10">
        <v>20589.02</v>
      </c>
      <c r="O2698" s="9">
        <v>0.25834732178235653</v>
      </c>
      <c r="P2698" s="10">
        <v>21324.673332999999</v>
      </c>
      <c r="Q2698" s="10">
        <v>0</v>
      </c>
      <c r="R2698" s="10">
        <v>21324.673332999999</v>
      </c>
      <c r="S2698" s="10">
        <v>6436.3266670000003</v>
      </c>
      <c r="T2698" s="9">
        <v>0.76815220391916716</v>
      </c>
    </row>
    <row r="2699" spans="1:20" hidden="1" outlineLevel="4" collapsed="1" x14ac:dyDescent="0.35">
      <c r="A2699" s="14" t="s">
        <v>3</v>
      </c>
      <c r="B2699" s="14" t="s">
        <v>3</v>
      </c>
      <c r="C2699" s="13" t="s">
        <v>3</v>
      </c>
      <c r="D2699" s="12" t="s">
        <v>3</v>
      </c>
      <c r="E2699" s="12" t="s">
        <v>3</v>
      </c>
      <c r="F2699" s="96"/>
      <c r="G2699" s="86"/>
      <c r="H2699" s="10">
        <v>0</v>
      </c>
      <c r="I2699" s="10">
        <v>0</v>
      </c>
      <c r="J2699" s="10">
        <v>0</v>
      </c>
      <c r="K2699" s="10">
        <v>2928.75</v>
      </c>
      <c r="L2699" s="10">
        <v>0</v>
      </c>
      <c r="M2699" s="10">
        <v>2928.75</v>
      </c>
      <c r="N2699" s="11">
        <v>-2928.75</v>
      </c>
      <c r="O2699" s="24">
        <v>-1</v>
      </c>
      <c r="P2699" s="10">
        <v>2604.833333</v>
      </c>
      <c r="Q2699" s="10">
        <v>0</v>
      </c>
      <c r="R2699" s="10">
        <v>2604.833333</v>
      </c>
      <c r="S2699" s="11">
        <v>-2604.833333</v>
      </c>
      <c r="T2699" s="24">
        <v>-1</v>
      </c>
    </row>
    <row r="2700" spans="1:20" hidden="1" outlineLevel="4" collapsed="1" x14ac:dyDescent="0.35">
      <c r="A2700" s="14" t="s">
        <v>3</v>
      </c>
      <c r="B2700" s="14" t="s">
        <v>3</v>
      </c>
      <c r="C2700" s="13" t="s">
        <v>3</v>
      </c>
      <c r="D2700" s="12" t="s">
        <v>3</v>
      </c>
      <c r="E2700" s="12" t="s">
        <v>3</v>
      </c>
      <c r="F2700" s="96"/>
      <c r="G2700" s="86"/>
      <c r="H2700" s="10">
        <v>0</v>
      </c>
      <c r="I2700" s="10">
        <v>0</v>
      </c>
      <c r="J2700" s="10">
        <v>0</v>
      </c>
      <c r="K2700" s="10">
        <v>0</v>
      </c>
      <c r="L2700" s="10">
        <v>0</v>
      </c>
      <c r="M2700" s="10">
        <v>0</v>
      </c>
      <c r="N2700" s="10">
        <v>0</v>
      </c>
      <c r="O2700" s="9">
        <v>0</v>
      </c>
      <c r="P2700" s="10">
        <v>249.28</v>
      </c>
      <c r="Q2700" s="11">
        <v>-249</v>
      </c>
      <c r="R2700" s="10">
        <v>0.28000000000000003</v>
      </c>
      <c r="S2700" s="11">
        <v>-0.28000000000000003</v>
      </c>
      <c r="T2700" s="24">
        <v>-1</v>
      </c>
    </row>
    <row r="2701" spans="1:20" hidden="1" outlineLevel="4" collapsed="1" x14ac:dyDescent="0.35">
      <c r="A2701" s="14" t="s">
        <v>3</v>
      </c>
      <c r="B2701" s="14" t="s">
        <v>3</v>
      </c>
      <c r="C2701" s="13" t="s">
        <v>3</v>
      </c>
      <c r="D2701" s="12" t="s">
        <v>3</v>
      </c>
      <c r="E2701" s="12" t="s">
        <v>3</v>
      </c>
      <c r="F2701" s="96"/>
      <c r="G2701" s="86"/>
      <c r="H2701" s="10">
        <v>6000</v>
      </c>
      <c r="I2701" s="10">
        <v>0</v>
      </c>
      <c r="J2701" s="10">
        <v>6000</v>
      </c>
      <c r="K2701" s="10">
        <v>2552.92</v>
      </c>
      <c r="L2701" s="10">
        <v>0</v>
      </c>
      <c r="M2701" s="10">
        <v>2552.92</v>
      </c>
      <c r="N2701" s="10">
        <v>3447.08</v>
      </c>
      <c r="O2701" s="9">
        <v>0.42548666666666668</v>
      </c>
      <c r="P2701" s="10">
        <v>4279.3333329999996</v>
      </c>
      <c r="Q2701" s="10">
        <v>0</v>
      </c>
      <c r="R2701" s="10">
        <v>4279.3333329999996</v>
      </c>
      <c r="S2701" s="10">
        <v>1720.666667</v>
      </c>
      <c r="T2701" s="9">
        <v>0.71322222216666664</v>
      </c>
    </row>
    <row r="2702" spans="1:20" hidden="1" outlineLevel="4" collapsed="1" x14ac:dyDescent="0.35">
      <c r="A2702" s="14" t="s">
        <v>3</v>
      </c>
      <c r="B2702" s="14" t="s">
        <v>3</v>
      </c>
      <c r="C2702" s="13" t="s">
        <v>3</v>
      </c>
      <c r="D2702" s="12" t="s">
        <v>3</v>
      </c>
      <c r="E2702" s="12" t="s">
        <v>3</v>
      </c>
      <c r="F2702" s="96"/>
      <c r="G2702" s="86"/>
      <c r="H2702" s="10">
        <v>6000</v>
      </c>
      <c r="I2702" s="10">
        <v>0</v>
      </c>
      <c r="J2702" s="10">
        <v>6000</v>
      </c>
      <c r="K2702" s="10">
        <v>0</v>
      </c>
      <c r="L2702" s="10">
        <v>0</v>
      </c>
      <c r="M2702" s="10">
        <v>0</v>
      </c>
      <c r="N2702" s="10">
        <v>6000</v>
      </c>
      <c r="O2702" s="9">
        <v>0</v>
      </c>
      <c r="P2702" s="10">
        <v>3733.23</v>
      </c>
      <c r="Q2702" s="10">
        <v>0</v>
      </c>
      <c r="R2702" s="10">
        <v>3733.23</v>
      </c>
      <c r="S2702" s="10">
        <v>2266.77</v>
      </c>
      <c r="T2702" s="9">
        <v>0.62220500000000001</v>
      </c>
    </row>
    <row r="2703" spans="1:20" hidden="1" outlineLevel="4" collapsed="1" x14ac:dyDescent="0.35">
      <c r="A2703" s="14" t="s">
        <v>3</v>
      </c>
      <c r="B2703" s="14" t="s">
        <v>3</v>
      </c>
      <c r="C2703" s="13" t="s">
        <v>3</v>
      </c>
      <c r="D2703" s="12" t="s">
        <v>3</v>
      </c>
      <c r="E2703" s="12" t="s">
        <v>3</v>
      </c>
      <c r="F2703" s="96"/>
      <c r="G2703" s="86"/>
      <c r="H2703" s="10">
        <v>6000</v>
      </c>
      <c r="I2703" s="10">
        <v>0</v>
      </c>
      <c r="J2703" s="10">
        <v>6000</v>
      </c>
      <c r="K2703" s="10">
        <v>1439.84</v>
      </c>
      <c r="L2703" s="10">
        <v>0</v>
      </c>
      <c r="M2703" s="10">
        <v>1439.84</v>
      </c>
      <c r="N2703" s="10">
        <v>4560.16</v>
      </c>
      <c r="O2703" s="9">
        <v>0.23997333333333334</v>
      </c>
      <c r="P2703" s="10">
        <v>4467.1833329999999</v>
      </c>
      <c r="Q2703" s="10">
        <v>0</v>
      </c>
      <c r="R2703" s="10">
        <v>4467.1833329999999</v>
      </c>
      <c r="S2703" s="10">
        <v>1532.8166670000001</v>
      </c>
      <c r="T2703" s="9">
        <v>0.74453055550000002</v>
      </c>
    </row>
    <row r="2704" spans="1:20" hidden="1" outlineLevel="4" collapsed="1" x14ac:dyDescent="0.35">
      <c r="A2704" s="14" t="s">
        <v>3</v>
      </c>
      <c r="B2704" s="14" t="s">
        <v>3</v>
      </c>
      <c r="C2704" s="13" t="s">
        <v>3</v>
      </c>
      <c r="D2704" s="12" t="s">
        <v>3</v>
      </c>
      <c r="E2704" s="12" t="s">
        <v>3</v>
      </c>
      <c r="F2704" s="96"/>
      <c r="G2704" s="86"/>
      <c r="H2704" s="10">
        <v>6000</v>
      </c>
      <c r="I2704" s="10">
        <v>0</v>
      </c>
      <c r="J2704" s="10">
        <v>6000</v>
      </c>
      <c r="K2704" s="10">
        <v>4576.3100000000004</v>
      </c>
      <c r="L2704" s="10">
        <v>0</v>
      </c>
      <c r="M2704" s="10">
        <v>4576.3100000000004</v>
      </c>
      <c r="N2704" s="10">
        <v>1423.69</v>
      </c>
      <c r="O2704" s="9">
        <v>0.76271833333333339</v>
      </c>
      <c r="P2704" s="10">
        <v>9836.2999999999993</v>
      </c>
      <c r="Q2704" s="10">
        <v>0</v>
      </c>
      <c r="R2704" s="10">
        <v>9836.2999999999993</v>
      </c>
      <c r="S2704" s="11">
        <v>-3836.3</v>
      </c>
      <c r="T2704" s="9">
        <v>1.6393833333333334</v>
      </c>
    </row>
    <row r="2705" spans="1:20" hidden="1" outlineLevel="4" collapsed="1" x14ac:dyDescent="0.35">
      <c r="A2705" s="14" t="s">
        <v>3</v>
      </c>
      <c r="B2705" s="14" t="s">
        <v>3</v>
      </c>
      <c r="C2705" s="13" t="s">
        <v>3</v>
      </c>
      <c r="D2705" s="12" t="s">
        <v>3</v>
      </c>
      <c r="E2705" s="12" t="s">
        <v>3</v>
      </c>
      <c r="F2705" s="96"/>
      <c r="G2705" s="86"/>
      <c r="H2705" s="10">
        <v>1750</v>
      </c>
      <c r="I2705" s="10">
        <v>3605</v>
      </c>
      <c r="J2705" s="10">
        <v>5355</v>
      </c>
      <c r="K2705" s="10">
        <v>2654.93</v>
      </c>
      <c r="L2705" s="10">
        <v>0</v>
      </c>
      <c r="M2705" s="10">
        <v>2654.93</v>
      </c>
      <c r="N2705" s="10">
        <v>2700.07</v>
      </c>
      <c r="O2705" s="9">
        <v>0.49578524743230623</v>
      </c>
      <c r="P2705" s="10">
        <v>26845.323333</v>
      </c>
      <c r="Q2705" s="10">
        <v>0</v>
      </c>
      <c r="R2705" s="10">
        <v>26845.323333</v>
      </c>
      <c r="S2705" s="11">
        <v>-21490.323333</v>
      </c>
      <c r="T2705" s="9">
        <v>5.0131322750700278</v>
      </c>
    </row>
    <row r="2706" spans="1:20" hidden="1" outlineLevel="4" collapsed="1" x14ac:dyDescent="0.35">
      <c r="A2706" s="14" t="s">
        <v>3</v>
      </c>
      <c r="B2706" s="14" t="s">
        <v>3</v>
      </c>
      <c r="C2706" s="13" t="s">
        <v>3</v>
      </c>
      <c r="D2706" s="12" t="s">
        <v>3</v>
      </c>
      <c r="E2706" s="12" t="s">
        <v>3</v>
      </c>
      <c r="F2706" s="96"/>
      <c r="G2706" s="86"/>
      <c r="H2706" s="10">
        <v>4375</v>
      </c>
      <c r="I2706" s="10">
        <v>0</v>
      </c>
      <c r="J2706" s="10">
        <v>4375</v>
      </c>
      <c r="K2706" s="10">
        <v>0</v>
      </c>
      <c r="L2706" s="10">
        <v>0</v>
      </c>
      <c r="M2706" s="10">
        <v>0</v>
      </c>
      <c r="N2706" s="10">
        <v>4375</v>
      </c>
      <c r="O2706" s="9">
        <v>0</v>
      </c>
      <c r="P2706" s="10">
        <v>2535.77</v>
      </c>
      <c r="Q2706" s="10">
        <v>0</v>
      </c>
      <c r="R2706" s="10">
        <v>2535.77</v>
      </c>
      <c r="S2706" s="10">
        <v>1839.23</v>
      </c>
      <c r="T2706" s="9">
        <v>0.57960457142857147</v>
      </c>
    </row>
    <row r="2707" spans="1:20" hidden="1" outlineLevel="4" collapsed="1" x14ac:dyDescent="0.35">
      <c r="A2707" s="14" t="s">
        <v>3</v>
      </c>
      <c r="B2707" s="14" t="s">
        <v>3</v>
      </c>
      <c r="C2707" s="13" t="s">
        <v>3</v>
      </c>
      <c r="D2707" s="12" t="s">
        <v>3</v>
      </c>
      <c r="E2707" s="12" t="s">
        <v>3</v>
      </c>
      <c r="F2707" s="96"/>
      <c r="G2707" s="86"/>
      <c r="H2707" s="10">
        <v>1007</v>
      </c>
      <c r="I2707" s="10">
        <v>0</v>
      </c>
      <c r="J2707" s="10">
        <v>1007</v>
      </c>
      <c r="K2707" s="10">
        <v>0</v>
      </c>
      <c r="L2707" s="10">
        <v>0</v>
      </c>
      <c r="M2707" s="10">
        <v>0</v>
      </c>
      <c r="N2707" s="10">
        <v>1007</v>
      </c>
      <c r="O2707" s="9">
        <v>0</v>
      </c>
      <c r="P2707" s="10">
        <v>309.45</v>
      </c>
      <c r="Q2707" s="10">
        <v>0</v>
      </c>
      <c r="R2707" s="10">
        <v>309.45</v>
      </c>
      <c r="S2707" s="10">
        <v>697.55</v>
      </c>
      <c r="T2707" s="9">
        <v>0.30729890764647466</v>
      </c>
    </row>
    <row r="2708" spans="1:20" hidden="1" outlineLevel="4" collapsed="1" x14ac:dyDescent="0.35">
      <c r="A2708" s="14" t="s">
        <v>3</v>
      </c>
      <c r="B2708" s="14" t="s">
        <v>3</v>
      </c>
      <c r="C2708" s="13" t="s">
        <v>3</v>
      </c>
      <c r="D2708" s="12" t="s">
        <v>3</v>
      </c>
      <c r="E2708" s="12" t="s">
        <v>3</v>
      </c>
      <c r="F2708" s="96"/>
      <c r="G2708" s="86"/>
      <c r="H2708" s="10">
        <v>0</v>
      </c>
      <c r="I2708" s="10">
        <v>0</v>
      </c>
      <c r="J2708" s="10">
        <v>0</v>
      </c>
      <c r="K2708" s="10">
        <v>1500.35</v>
      </c>
      <c r="L2708" s="10">
        <v>0</v>
      </c>
      <c r="M2708" s="10">
        <v>1500.35</v>
      </c>
      <c r="N2708" s="11">
        <v>-1500.35</v>
      </c>
      <c r="O2708" s="24">
        <v>-1</v>
      </c>
      <c r="P2708" s="10">
        <v>222.16333399999999</v>
      </c>
      <c r="Q2708" s="10">
        <v>0</v>
      </c>
      <c r="R2708" s="10">
        <v>222.16333399999999</v>
      </c>
      <c r="S2708" s="11">
        <v>-222.16333399999999</v>
      </c>
      <c r="T2708" s="24">
        <v>-1</v>
      </c>
    </row>
    <row r="2709" spans="1:20" hidden="1" outlineLevel="4" collapsed="1" x14ac:dyDescent="0.35">
      <c r="A2709" s="14" t="s">
        <v>3</v>
      </c>
      <c r="B2709" s="14" t="s">
        <v>3</v>
      </c>
      <c r="C2709" s="13" t="s">
        <v>3</v>
      </c>
      <c r="D2709" s="12" t="s">
        <v>3</v>
      </c>
      <c r="E2709" s="12" t="s">
        <v>3</v>
      </c>
      <c r="F2709" s="96"/>
      <c r="G2709" s="86"/>
      <c r="H2709" s="10">
        <v>3000</v>
      </c>
      <c r="I2709" s="10">
        <v>0</v>
      </c>
      <c r="J2709" s="10">
        <v>3000</v>
      </c>
      <c r="K2709" s="10">
        <v>0</v>
      </c>
      <c r="L2709" s="10">
        <v>0</v>
      </c>
      <c r="M2709" s="10">
        <v>0</v>
      </c>
      <c r="N2709" s="10">
        <v>3000</v>
      </c>
      <c r="O2709" s="9">
        <v>0</v>
      </c>
      <c r="P2709" s="10">
        <v>1477.56</v>
      </c>
      <c r="Q2709" s="10">
        <v>0</v>
      </c>
      <c r="R2709" s="10">
        <v>1477.56</v>
      </c>
      <c r="S2709" s="10">
        <v>1522.44</v>
      </c>
      <c r="T2709" s="9">
        <v>0.49252000000000001</v>
      </c>
    </row>
    <row r="2710" spans="1:20" hidden="1" outlineLevel="4" collapsed="1" x14ac:dyDescent="0.35">
      <c r="A2710" s="14" t="s">
        <v>3</v>
      </c>
      <c r="B2710" s="14" t="s">
        <v>3</v>
      </c>
      <c r="C2710" s="13" t="s">
        <v>3</v>
      </c>
      <c r="D2710" s="12" t="s">
        <v>3</v>
      </c>
      <c r="E2710" s="12" t="s">
        <v>3</v>
      </c>
      <c r="F2710" s="96"/>
      <c r="G2710" s="86"/>
      <c r="H2710" s="10">
        <v>1500</v>
      </c>
      <c r="I2710" s="10">
        <v>0</v>
      </c>
      <c r="J2710" s="10">
        <v>1500</v>
      </c>
      <c r="K2710" s="10">
        <v>1551.37</v>
      </c>
      <c r="L2710" s="10">
        <v>0</v>
      </c>
      <c r="M2710" s="10">
        <v>1551.37</v>
      </c>
      <c r="N2710" s="11">
        <v>-51.37</v>
      </c>
      <c r="O2710" s="9">
        <v>1.0342466666666668</v>
      </c>
      <c r="P2710" s="10">
        <v>2284.61</v>
      </c>
      <c r="Q2710" s="10">
        <v>0</v>
      </c>
      <c r="R2710" s="10">
        <v>2284.61</v>
      </c>
      <c r="S2710" s="11">
        <v>-784.61</v>
      </c>
      <c r="T2710" s="9">
        <v>1.5230733333333333</v>
      </c>
    </row>
    <row r="2711" spans="1:20" hidden="1" outlineLevel="4" collapsed="1" x14ac:dyDescent="0.35">
      <c r="A2711" s="14" t="s">
        <v>3</v>
      </c>
      <c r="B2711" s="14" t="s">
        <v>3</v>
      </c>
      <c r="C2711" s="13" t="s">
        <v>3</v>
      </c>
      <c r="D2711" s="12" t="s">
        <v>3</v>
      </c>
      <c r="E2711" s="12" t="s">
        <v>3</v>
      </c>
      <c r="F2711" s="96"/>
      <c r="G2711" s="86"/>
      <c r="H2711" s="10">
        <v>5000</v>
      </c>
      <c r="I2711" s="10">
        <v>0</v>
      </c>
      <c r="J2711" s="10">
        <v>5000</v>
      </c>
      <c r="K2711" s="10">
        <v>0</v>
      </c>
      <c r="L2711" s="10">
        <v>0</v>
      </c>
      <c r="M2711" s="10">
        <v>0</v>
      </c>
      <c r="N2711" s="10">
        <v>5000</v>
      </c>
      <c r="O2711" s="9">
        <v>0</v>
      </c>
      <c r="P2711" s="10">
        <v>0</v>
      </c>
      <c r="Q2711" s="10">
        <v>0</v>
      </c>
      <c r="R2711" s="10">
        <v>0</v>
      </c>
      <c r="S2711" s="10">
        <v>5000</v>
      </c>
      <c r="T2711" s="9">
        <v>0</v>
      </c>
    </row>
    <row r="2712" spans="1:20" hidden="1" outlineLevel="4" collapsed="1" x14ac:dyDescent="0.35">
      <c r="A2712" s="14" t="s">
        <v>3</v>
      </c>
      <c r="B2712" s="14" t="s">
        <v>3</v>
      </c>
      <c r="C2712" s="13" t="s">
        <v>3</v>
      </c>
      <c r="D2712" s="12" t="s">
        <v>3</v>
      </c>
      <c r="E2712" s="12" t="s">
        <v>3</v>
      </c>
      <c r="F2712" s="96"/>
      <c r="G2712" s="86"/>
      <c r="H2712" s="10">
        <v>10000</v>
      </c>
      <c r="I2712" s="10">
        <v>0</v>
      </c>
      <c r="J2712" s="10">
        <v>10000</v>
      </c>
      <c r="K2712" s="10">
        <v>1725.16</v>
      </c>
      <c r="L2712" s="10">
        <v>0</v>
      </c>
      <c r="M2712" s="10">
        <v>1725.16</v>
      </c>
      <c r="N2712" s="10">
        <v>8274.84</v>
      </c>
      <c r="O2712" s="9">
        <v>0.172516</v>
      </c>
      <c r="P2712" s="10">
        <v>2173.3233329999998</v>
      </c>
      <c r="Q2712" s="10">
        <v>0</v>
      </c>
      <c r="R2712" s="10">
        <v>2173.3233329999998</v>
      </c>
      <c r="S2712" s="10">
        <v>7826.6766669999997</v>
      </c>
      <c r="T2712" s="9">
        <v>0.21733233330000001</v>
      </c>
    </row>
    <row r="2713" spans="1:20" hidden="1" outlineLevel="4" collapsed="1" x14ac:dyDescent="0.35">
      <c r="A2713" s="14" t="s">
        <v>3</v>
      </c>
      <c r="B2713" s="14" t="s">
        <v>3</v>
      </c>
      <c r="C2713" s="13" t="s">
        <v>3</v>
      </c>
      <c r="D2713" s="12" t="s">
        <v>3</v>
      </c>
      <c r="E2713" s="12" t="s">
        <v>3</v>
      </c>
      <c r="F2713" s="96"/>
      <c r="G2713" s="86"/>
      <c r="H2713" s="10">
        <v>4000</v>
      </c>
      <c r="I2713" s="10">
        <v>0</v>
      </c>
      <c r="J2713" s="10">
        <v>4000</v>
      </c>
      <c r="K2713" s="10">
        <v>0</v>
      </c>
      <c r="L2713" s="10">
        <v>0</v>
      </c>
      <c r="M2713" s="10">
        <v>0</v>
      </c>
      <c r="N2713" s="10">
        <v>4000</v>
      </c>
      <c r="O2713" s="9">
        <v>0</v>
      </c>
      <c r="P2713" s="10">
        <v>3660.75</v>
      </c>
      <c r="Q2713" s="10">
        <v>0</v>
      </c>
      <c r="R2713" s="10">
        <v>3660.75</v>
      </c>
      <c r="S2713" s="10">
        <v>339.25</v>
      </c>
      <c r="T2713" s="9">
        <v>0.91518750000000004</v>
      </c>
    </row>
    <row r="2714" spans="1:20" hidden="1" outlineLevel="4" collapsed="1" x14ac:dyDescent="0.35">
      <c r="A2714" s="14" t="s">
        <v>3</v>
      </c>
      <c r="B2714" s="14" t="s">
        <v>3</v>
      </c>
      <c r="C2714" s="13" t="s">
        <v>3</v>
      </c>
      <c r="D2714" s="12" t="s">
        <v>3</v>
      </c>
      <c r="E2714" s="12" t="s">
        <v>3</v>
      </c>
      <c r="F2714" s="96"/>
      <c r="G2714" s="86"/>
      <c r="H2714" s="10">
        <v>565</v>
      </c>
      <c r="I2714" s="10">
        <v>0</v>
      </c>
      <c r="J2714" s="10">
        <v>565</v>
      </c>
      <c r="K2714" s="10">
        <v>0</v>
      </c>
      <c r="L2714" s="10">
        <v>0</v>
      </c>
      <c r="M2714" s="10">
        <v>0</v>
      </c>
      <c r="N2714" s="10">
        <v>565</v>
      </c>
      <c r="O2714" s="9">
        <v>0</v>
      </c>
      <c r="P2714" s="10">
        <v>2068.7199999999998</v>
      </c>
      <c r="Q2714" s="10">
        <v>0</v>
      </c>
      <c r="R2714" s="10">
        <v>2068.7199999999998</v>
      </c>
      <c r="S2714" s="11">
        <v>-1503.72</v>
      </c>
      <c r="T2714" s="9">
        <v>3.6614513274336282</v>
      </c>
    </row>
    <row r="2715" spans="1:20" hidden="1" outlineLevel="4" collapsed="1" x14ac:dyDescent="0.35">
      <c r="A2715" s="14" t="s">
        <v>3</v>
      </c>
      <c r="B2715" s="14" t="s">
        <v>3</v>
      </c>
      <c r="C2715" s="13" t="s">
        <v>3</v>
      </c>
      <c r="D2715" s="12" t="s">
        <v>3</v>
      </c>
      <c r="E2715" s="12" t="s">
        <v>3</v>
      </c>
      <c r="F2715" s="96"/>
      <c r="G2715" s="86"/>
      <c r="H2715" s="10">
        <v>5000</v>
      </c>
      <c r="I2715" s="10">
        <v>0</v>
      </c>
      <c r="J2715" s="10">
        <v>5000</v>
      </c>
      <c r="K2715" s="10">
        <v>2343.69</v>
      </c>
      <c r="L2715" s="10">
        <v>0</v>
      </c>
      <c r="M2715" s="10">
        <v>2343.69</v>
      </c>
      <c r="N2715" s="10">
        <v>2656.31</v>
      </c>
      <c r="O2715" s="9">
        <v>0.46873799999999999</v>
      </c>
      <c r="P2715" s="10">
        <v>4538.4433330000002</v>
      </c>
      <c r="Q2715" s="10">
        <v>0</v>
      </c>
      <c r="R2715" s="10">
        <v>4538.4433330000002</v>
      </c>
      <c r="S2715" s="10">
        <v>461.556667</v>
      </c>
      <c r="T2715" s="9">
        <v>0.90768866660000003</v>
      </c>
    </row>
    <row r="2716" spans="1:20" hidden="1" outlineLevel="4" collapsed="1" x14ac:dyDescent="0.35">
      <c r="A2716" s="14" t="s">
        <v>3</v>
      </c>
      <c r="B2716" s="14" t="s">
        <v>3</v>
      </c>
      <c r="C2716" s="13" t="s">
        <v>3</v>
      </c>
      <c r="D2716" s="12" t="s">
        <v>3</v>
      </c>
      <c r="E2716" s="12" t="s">
        <v>3</v>
      </c>
      <c r="F2716" s="96"/>
      <c r="G2716" s="86"/>
      <c r="H2716" s="10">
        <v>0</v>
      </c>
      <c r="I2716" s="10">
        <v>0</v>
      </c>
      <c r="J2716" s="10">
        <v>0</v>
      </c>
      <c r="K2716" s="10">
        <v>811.4</v>
      </c>
      <c r="L2716" s="10">
        <v>0</v>
      </c>
      <c r="M2716" s="10">
        <v>811.4</v>
      </c>
      <c r="N2716" s="11">
        <v>-811.4</v>
      </c>
      <c r="O2716" s="24">
        <v>-1</v>
      </c>
      <c r="P2716" s="10">
        <v>811.4</v>
      </c>
      <c r="Q2716" s="10">
        <v>0</v>
      </c>
      <c r="R2716" s="10">
        <v>811.4</v>
      </c>
      <c r="S2716" s="11">
        <v>-811.4</v>
      </c>
      <c r="T2716" s="24">
        <v>-1</v>
      </c>
    </row>
    <row r="2717" spans="1:20" hidden="1" outlineLevel="4" collapsed="1" x14ac:dyDescent="0.35">
      <c r="A2717" s="14" t="s">
        <v>3</v>
      </c>
      <c r="B2717" s="14" t="s">
        <v>3</v>
      </c>
      <c r="C2717" s="13" t="s">
        <v>3</v>
      </c>
      <c r="D2717" s="12" t="s">
        <v>3</v>
      </c>
      <c r="E2717" s="12" t="s">
        <v>3</v>
      </c>
      <c r="F2717" s="96"/>
      <c r="G2717" s="86"/>
      <c r="H2717" s="10">
        <v>0</v>
      </c>
      <c r="I2717" s="10">
        <v>4516</v>
      </c>
      <c r="J2717" s="10">
        <v>4516</v>
      </c>
      <c r="K2717" s="10">
        <v>2781.07</v>
      </c>
      <c r="L2717" s="10">
        <v>0</v>
      </c>
      <c r="M2717" s="10">
        <v>2781.07</v>
      </c>
      <c r="N2717" s="10">
        <v>1734.93</v>
      </c>
      <c r="O2717" s="9">
        <v>0.61582595217006197</v>
      </c>
      <c r="P2717" s="10">
        <v>7071.8</v>
      </c>
      <c r="Q2717" s="10">
        <v>0</v>
      </c>
      <c r="R2717" s="10">
        <v>7071.8</v>
      </c>
      <c r="S2717" s="11">
        <v>-2555.8000000000002</v>
      </c>
      <c r="T2717" s="9">
        <v>1.5659433126660762</v>
      </c>
    </row>
    <row r="2718" spans="1:20" hidden="1" outlineLevel="4" collapsed="1" x14ac:dyDescent="0.35">
      <c r="A2718" s="14" t="s">
        <v>3</v>
      </c>
      <c r="B2718" s="14" t="s">
        <v>3</v>
      </c>
      <c r="C2718" s="13" t="s">
        <v>3</v>
      </c>
      <c r="D2718" s="12" t="s">
        <v>3</v>
      </c>
      <c r="E2718" s="12" t="s">
        <v>3</v>
      </c>
      <c r="F2718" s="96"/>
      <c r="G2718" s="86"/>
      <c r="H2718" s="10">
        <v>0</v>
      </c>
      <c r="I2718" s="10">
        <v>0</v>
      </c>
      <c r="J2718" s="10">
        <v>0</v>
      </c>
      <c r="K2718" s="10">
        <v>317.04000000000002</v>
      </c>
      <c r="L2718" s="10">
        <v>0</v>
      </c>
      <c r="M2718" s="10">
        <v>317.04000000000002</v>
      </c>
      <c r="N2718" s="11">
        <v>-317.04000000000002</v>
      </c>
      <c r="O2718" s="24">
        <v>-1</v>
      </c>
      <c r="P2718" s="10">
        <v>327.74</v>
      </c>
      <c r="Q2718" s="10">
        <v>0</v>
      </c>
      <c r="R2718" s="10">
        <v>327.74</v>
      </c>
      <c r="S2718" s="11">
        <v>-327.74</v>
      </c>
      <c r="T2718" s="24">
        <v>-1</v>
      </c>
    </row>
    <row r="2719" spans="1:20" hidden="1" outlineLevel="4" collapsed="1" x14ac:dyDescent="0.35">
      <c r="A2719" s="14" t="s">
        <v>3</v>
      </c>
      <c r="B2719" s="14" t="s">
        <v>3</v>
      </c>
      <c r="C2719" s="13" t="s">
        <v>3</v>
      </c>
      <c r="D2719" s="12" t="s">
        <v>3</v>
      </c>
      <c r="E2719" s="12" t="s">
        <v>3</v>
      </c>
      <c r="F2719" s="96"/>
      <c r="G2719" s="86"/>
      <c r="H2719" s="10">
        <v>0</v>
      </c>
      <c r="I2719" s="10">
        <v>0</v>
      </c>
      <c r="J2719" s="10">
        <v>0</v>
      </c>
      <c r="K2719" s="10">
        <v>0</v>
      </c>
      <c r="L2719" s="10">
        <v>0</v>
      </c>
      <c r="M2719" s="10">
        <v>0</v>
      </c>
      <c r="N2719" s="10">
        <v>0</v>
      </c>
      <c r="O2719" s="9">
        <v>0</v>
      </c>
      <c r="P2719" s="10">
        <v>72</v>
      </c>
      <c r="Q2719" s="10">
        <v>0</v>
      </c>
      <c r="R2719" s="10">
        <v>72</v>
      </c>
      <c r="S2719" s="11">
        <v>-72</v>
      </c>
      <c r="T2719" s="24">
        <v>-1</v>
      </c>
    </row>
    <row r="2720" spans="1:20" hidden="1" outlineLevel="4" collapsed="1" x14ac:dyDescent="0.35">
      <c r="A2720" s="14" t="s">
        <v>3</v>
      </c>
      <c r="B2720" s="14" t="s">
        <v>3</v>
      </c>
      <c r="C2720" s="13" t="s">
        <v>3</v>
      </c>
      <c r="D2720" s="12" t="s">
        <v>3</v>
      </c>
      <c r="E2720" s="12" t="s">
        <v>3</v>
      </c>
      <c r="F2720" s="96"/>
      <c r="G2720" s="86"/>
      <c r="H2720" s="10">
        <v>0</v>
      </c>
      <c r="I2720" s="10">
        <v>0</v>
      </c>
      <c r="J2720" s="10">
        <v>0</v>
      </c>
      <c r="K2720" s="10">
        <v>0</v>
      </c>
      <c r="L2720" s="10">
        <v>0</v>
      </c>
      <c r="M2720" s="10">
        <v>0</v>
      </c>
      <c r="N2720" s="10">
        <v>0</v>
      </c>
      <c r="O2720" s="9">
        <v>0</v>
      </c>
      <c r="P2720" s="10">
        <v>5850.9</v>
      </c>
      <c r="Q2720" s="10">
        <v>0</v>
      </c>
      <c r="R2720" s="10">
        <v>5850.9</v>
      </c>
      <c r="S2720" s="11">
        <v>-5850.9</v>
      </c>
      <c r="T2720" s="24">
        <v>-1</v>
      </c>
    </row>
    <row r="2721" spans="1:20" hidden="1" outlineLevel="4" collapsed="1" x14ac:dyDescent="0.35">
      <c r="A2721" s="14" t="s">
        <v>3</v>
      </c>
      <c r="B2721" s="14" t="s">
        <v>3</v>
      </c>
      <c r="C2721" s="13" t="s">
        <v>3</v>
      </c>
      <c r="D2721" s="12" t="s">
        <v>3</v>
      </c>
      <c r="E2721" s="12" t="s">
        <v>3</v>
      </c>
      <c r="F2721" s="96"/>
      <c r="G2721" s="86"/>
      <c r="H2721" s="10">
        <v>0</v>
      </c>
      <c r="I2721" s="10">
        <v>0</v>
      </c>
      <c r="J2721" s="10">
        <v>0</v>
      </c>
      <c r="K2721" s="10">
        <v>0</v>
      </c>
      <c r="L2721" s="10">
        <v>0</v>
      </c>
      <c r="M2721" s="10">
        <v>0</v>
      </c>
      <c r="N2721" s="10">
        <v>0</v>
      </c>
      <c r="O2721" s="9">
        <v>0</v>
      </c>
      <c r="P2721" s="10">
        <v>573.6</v>
      </c>
      <c r="Q2721" s="10">
        <v>0</v>
      </c>
      <c r="R2721" s="10">
        <v>573.6</v>
      </c>
      <c r="S2721" s="11">
        <v>-573.6</v>
      </c>
      <c r="T2721" s="24">
        <v>-1</v>
      </c>
    </row>
    <row r="2722" spans="1:20" hidden="1" outlineLevel="4" collapsed="1" x14ac:dyDescent="0.35">
      <c r="A2722" s="14" t="s">
        <v>3</v>
      </c>
      <c r="B2722" s="14" t="s">
        <v>3</v>
      </c>
      <c r="C2722" s="13" t="s">
        <v>3</v>
      </c>
      <c r="D2722" s="12" t="s">
        <v>3</v>
      </c>
      <c r="E2722" s="12" t="s">
        <v>3</v>
      </c>
      <c r="F2722" s="96"/>
      <c r="G2722" s="86"/>
      <c r="H2722" s="10">
        <v>0</v>
      </c>
      <c r="I2722" s="10">
        <v>0</v>
      </c>
      <c r="J2722" s="10">
        <v>0</v>
      </c>
      <c r="K2722" s="10">
        <v>484.94</v>
      </c>
      <c r="L2722" s="10">
        <v>0</v>
      </c>
      <c r="M2722" s="10">
        <v>484.94</v>
      </c>
      <c r="N2722" s="11">
        <v>-484.94</v>
      </c>
      <c r="O2722" s="24">
        <v>-1</v>
      </c>
      <c r="P2722" s="10">
        <v>1265.33</v>
      </c>
      <c r="Q2722" s="10">
        <v>0</v>
      </c>
      <c r="R2722" s="10">
        <v>1265.33</v>
      </c>
      <c r="S2722" s="11">
        <v>-1265.33</v>
      </c>
      <c r="T2722" s="24">
        <v>-1</v>
      </c>
    </row>
    <row r="2723" spans="1:20" hidden="1" outlineLevel="4" collapsed="1" x14ac:dyDescent="0.35">
      <c r="A2723" s="14" t="s">
        <v>3</v>
      </c>
      <c r="B2723" s="14" t="s">
        <v>3</v>
      </c>
      <c r="C2723" s="13" t="s">
        <v>3</v>
      </c>
      <c r="D2723" s="12" t="s">
        <v>3</v>
      </c>
      <c r="E2723" s="12" t="s">
        <v>3</v>
      </c>
      <c r="F2723" s="96"/>
      <c r="G2723" s="86"/>
      <c r="H2723" s="10">
        <v>0</v>
      </c>
      <c r="I2723" s="10">
        <v>1000</v>
      </c>
      <c r="J2723" s="10">
        <v>1000</v>
      </c>
      <c r="K2723" s="10">
        <v>0</v>
      </c>
      <c r="L2723" s="10">
        <v>0</v>
      </c>
      <c r="M2723" s="10">
        <v>0</v>
      </c>
      <c r="N2723" s="10">
        <v>1000</v>
      </c>
      <c r="O2723" s="9">
        <v>0</v>
      </c>
      <c r="P2723" s="10">
        <v>0</v>
      </c>
      <c r="Q2723" s="10">
        <v>0</v>
      </c>
      <c r="R2723" s="10">
        <v>0</v>
      </c>
      <c r="S2723" s="10">
        <v>1000</v>
      </c>
      <c r="T2723" s="9">
        <v>0</v>
      </c>
    </row>
    <row r="2724" spans="1:20" hidden="1" outlineLevel="4" collapsed="1" x14ac:dyDescent="0.35">
      <c r="A2724" s="14" t="s">
        <v>3</v>
      </c>
      <c r="B2724" s="14" t="s">
        <v>3</v>
      </c>
      <c r="C2724" s="13" t="s">
        <v>3</v>
      </c>
      <c r="D2724" s="12" t="s">
        <v>3</v>
      </c>
      <c r="E2724" s="12" t="s">
        <v>3</v>
      </c>
      <c r="F2724" s="96"/>
      <c r="G2724" s="86"/>
      <c r="H2724" s="10">
        <v>0</v>
      </c>
      <c r="I2724" s="10">
        <v>0</v>
      </c>
      <c r="J2724" s="10">
        <v>0</v>
      </c>
      <c r="K2724" s="10">
        <v>0</v>
      </c>
      <c r="L2724" s="10">
        <v>0</v>
      </c>
      <c r="M2724" s="10">
        <v>0</v>
      </c>
      <c r="N2724" s="10">
        <v>0</v>
      </c>
      <c r="O2724" s="9">
        <v>0</v>
      </c>
      <c r="P2724" s="10">
        <v>2703.57</v>
      </c>
      <c r="Q2724" s="10">
        <v>0</v>
      </c>
      <c r="R2724" s="10">
        <v>2703.57</v>
      </c>
      <c r="S2724" s="11">
        <v>-2703.57</v>
      </c>
      <c r="T2724" s="24">
        <v>-1</v>
      </c>
    </row>
    <row r="2725" spans="1:20" hidden="1" outlineLevel="4" collapsed="1" x14ac:dyDescent="0.35">
      <c r="A2725" s="14" t="s">
        <v>3</v>
      </c>
      <c r="B2725" s="14" t="s">
        <v>3</v>
      </c>
      <c r="C2725" s="13" t="s">
        <v>3</v>
      </c>
      <c r="D2725" s="12" t="s">
        <v>3</v>
      </c>
      <c r="E2725" s="12" t="s">
        <v>3</v>
      </c>
      <c r="F2725" s="96"/>
      <c r="G2725" s="86"/>
      <c r="H2725" s="10">
        <v>0</v>
      </c>
      <c r="I2725" s="10">
        <v>0</v>
      </c>
      <c r="J2725" s="10">
        <v>0</v>
      </c>
      <c r="K2725" s="10">
        <v>0</v>
      </c>
      <c r="L2725" s="10">
        <v>0</v>
      </c>
      <c r="M2725" s="10">
        <v>0</v>
      </c>
      <c r="N2725" s="10">
        <v>0</v>
      </c>
      <c r="O2725" s="9">
        <v>0</v>
      </c>
      <c r="P2725" s="10">
        <v>3398.88</v>
      </c>
      <c r="Q2725" s="10">
        <v>0</v>
      </c>
      <c r="R2725" s="10">
        <v>3398.88</v>
      </c>
      <c r="S2725" s="11">
        <v>-3398.88</v>
      </c>
      <c r="T2725" s="24">
        <v>-1</v>
      </c>
    </row>
    <row r="2726" spans="1:20" hidden="1" outlineLevel="4" collapsed="1" x14ac:dyDescent="0.35">
      <c r="A2726" s="14" t="s">
        <v>3</v>
      </c>
      <c r="B2726" s="14" t="s">
        <v>3</v>
      </c>
      <c r="C2726" s="13" t="s">
        <v>3</v>
      </c>
      <c r="D2726" s="12" t="s">
        <v>3</v>
      </c>
      <c r="E2726" s="12" t="s">
        <v>3</v>
      </c>
      <c r="F2726" s="96"/>
      <c r="G2726" s="86"/>
      <c r="H2726" s="10">
        <v>0</v>
      </c>
      <c r="I2726" s="10">
        <v>0</v>
      </c>
      <c r="J2726" s="10">
        <v>0</v>
      </c>
      <c r="K2726" s="10">
        <v>900.9</v>
      </c>
      <c r="L2726" s="10">
        <v>0</v>
      </c>
      <c r="M2726" s="10">
        <v>900.9</v>
      </c>
      <c r="N2726" s="11">
        <v>-900.9</v>
      </c>
      <c r="O2726" s="24">
        <v>-1</v>
      </c>
      <c r="P2726" s="10">
        <v>1521.4533329999999</v>
      </c>
      <c r="Q2726" s="10">
        <v>0</v>
      </c>
      <c r="R2726" s="10">
        <v>1521.4533329999999</v>
      </c>
      <c r="S2726" s="11">
        <v>-1521.4533329999999</v>
      </c>
      <c r="T2726" s="24">
        <v>-1</v>
      </c>
    </row>
    <row r="2727" spans="1:20" hidden="1" outlineLevel="4" collapsed="1" x14ac:dyDescent="0.35">
      <c r="A2727" s="14" t="s">
        <v>3</v>
      </c>
      <c r="B2727" s="14" t="s">
        <v>3</v>
      </c>
      <c r="C2727" s="13" t="s">
        <v>3</v>
      </c>
      <c r="D2727" s="12" t="s">
        <v>3</v>
      </c>
      <c r="E2727" s="12" t="s">
        <v>3</v>
      </c>
      <c r="F2727" s="96"/>
      <c r="G2727" s="86"/>
      <c r="H2727" s="10">
        <v>1500</v>
      </c>
      <c r="I2727" s="10">
        <v>0</v>
      </c>
      <c r="J2727" s="10">
        <v>1500</v>
      </c>
      <c r="K2727" s="10">
        <v>0</v>
      </c>
      <c r="L2727" s="10">
        <v>0</v>
      </c>
      <c r="M2727" s="10">
        <v>0</v>
      </c>
      <c r="N2727" s="10">
        <v>1500</v>
      </c>
      <c r="O2727" s="9">
        <v>0</v>
      </c>
      <c r="P2727" s="10">
        <v>0</v>
      </c>
      <c r="Q2727" s="10">
        <v>0</v>
      </c>
      <c r="R2727" s="10">
        <v>0</v>
      </c>
      <c r="S2727" s="10">
        <v>1500</v>
      </c>
      <c r="T2727" s="9">
        <v>0</v>
      </c>
    </row>
    <row r="2728" spans="1:20" hidden="1" outlineLevel="4" collapsed="1" x14ac:dyDescent="0.35">
      <c r="A2728" s="14" t="s">
        <v>3</v>
      </c>
      <c r="B2728" s="14" t="s">
        <v>3</v>
      </c>
      <c r="C2728" s="13" t="s">
        <v>3</v>
      </c>
      <c r="D2728" s="12" t="s">
        <v>3</v>
      </c>
      <c r="E2728" s="12" t="s">
        <v>3</v>
      </c>
      <c r="F2728" s="96"/>
      <c r="G2728" s="86"/>
      <c r="H2728" s="10">
        <v>2700</v>
      </c>
      <c r="I2728" s="10">
        <v>0</v>
      </c>
      <c r="J2728" s="10">
        <v>2700</v>
      </c>
      <c r="K2728" s="10">
        <v>0</v>
      </c>
      <c r="L2728" s="10">
        <v>0</v>
      </c>
      <c r="M2728" s="10">
        <v>0</v>
      </c>
      <c r="N2728" s="10">
        <v>2700</v>
      </c>
      <c r="O2728" s="9">
        <v>0</v>
      </c>
      <c r="P2728" s="10">
        <v>1785.83</v>
      </c>
      <c r="Q2728" s="10">
        <v>0</v>
      </c>
      <c r="R2728" s="10">
        <v>1785.83</v>
      </c>
      <c r="S2728" s="10">
        <v>914.17</v>
      </c>
      <c r="T2728" s="9">
        <v>0.66141851851851852</v>
      </c>
    </row>
    <row r="2729" spans="1:20" hidden="1" outlineLevel="4" collapsed="1" x14ac:dyDescent="0.35">
      <c r="A2729" s="14" t="s">
        <v>3</v>
      </c>
      <c r="B2729" s="14" t="s">
        <v>3</v>
      </c>
      <c r="C2729" s="13" t="s">
        <v>3</v>
      </c>
      <c r="D2729" s="12" t="s">
        <v>3</v>
      </c>
      <c r="E2729" s="12" t="s">
        <v>3</v>
      </c>
      <c r="F2729" s="96"/>
      <c r="G2729" s="86"/>
      <c r="H2729" s="10">
        <v>1300</v>
      </c>
      <c r="I2729" s="10">
        <v>0</v>
      </c>
      <c r="J2729" s="10">
        <v>1300</v>
      </c>
      <c r="K2729" s="10">
        <v>165</v>
      </c>
      <c r="L2729" s="10">
        <v>0</v>
      </c>
      <c r="M2729" s="10">
        <v>165</v>
      </c>
      <c r="N2729" s="10">
        <v>1135</v>
      </c>
      <c r="O2729" s="9">
        <v>0.12692307692307692</v>
      </c>
      <c r="P2729" s="10">
        <v>908.39999899999998</v>
      </c>
      <c r="Q2729" s="10">
        <v>0</v>
      </c>
      <c r="R2729" s="10">
        <v>908.39999899999998</v>
      </c>
      <c r="S2729" s="10">
        <v>391.60000100000002</v>
      </c>
      <c r="T2729" s="9">
        <v>0.69876923000000002</v>
      </c>
    </row>
    <row r="2730" spans="1:20" hidden="1" outlineLevel="4" collapsed="1" x14ac:dyDescent="0.35">
      <c r="A2730" s="14" t="s">
        <v>3</v>
      </c>
      <c r="B2730" s="14" t="s">
        <v>3</v>
      </c>
      <c r="C2730" s="13" t="s">
        <v>3</v>
      </c>
      <c r="D2730" s="12" t="s">
        <v>3</v>
      </c>
      <c r="E2730" s="12" t="s">
        <v>3</v>
      </c>
      <c r="F2730" s="96"/>
      <c r="G2730" s="86"/>
      <c r="H2730" s="10">
        <v>0</v>
      </c>
      <c r="I2730" s="10">
        <v>0</v>
      </c>
      <c r="J2730" s="10">
        <v>0</v>
      </c>
      <c r="K2730" s="10">
        <v>0</v>
      </c>
      <c r="L2730" s="10">
        <v>0</v>
      </c>
      <c r="M2730" s="10">
        <v>0</v>
      </c>
      <c r="N2730" s="10">
        <v>0</v>
      </c>
      <c r="O2730" s="9">
        <v>0</v>
      </c>
      <c r="P2730" s="10">
        <v>2867.95</v>
      </c>
      <c r="Q2730" s="10">
        <v>0</v>
      </c>
      <c r="R2730" s="10">
        <v>2867.95</v>
      </c>
      <c r="S2730" s="11">
        <v>-2867.95</v>
      </c>
      <c r="T2730" s="24">
        <v>-1</v>
      </c>
    </row>
    <row r="2731" spans="1:20" hidden="1" outlineLevel="4" collapsed="1" x14ac:dyDescent="0.35">
      <c r="A2731" s="14" t="s">
        <v>3</v>
      </c>
      <c r="B2731" s="14" t="s">
        <v>3</v>
      </c>
      <c r="C2731" s="13" t="s">
        <v>3</v>
      </c>
      <c r="D2731" s="12" t="s">
        <v>3</v>
      </c>
      <c r="E2731" s="12" t="s">
        <v>3</v>
      </c>
      <c r="F2731" s="96"/>
      <c r="G2731" s="86"/>
      <c r="H2731" s="10">
        <v>500</v>
      </c>
      <c r="I2731" s="10">
        <v>0</v>
      </c>
      <c r="J2731" s="10">
        <v>500</v>
      </c>
      <c r="K2731" s="10">
        <v>0</v>
      </c>
      <c r="L2731" s="10">
        <v>0</v>
      </c>
      <c r="M2731" s="10">
        <v>0</v>
      </c>
      <c r="N2731" s="10">
        <v>500</v>
      </c>
      <c r="O2731" s="9">
        <v>0</v>
      </c>
      <c r="P2731" s="10">
        <v>847.23</v>
      </c>
      <c r="Q2731" s="10">
        <v>0</v>
      </c>
      <c r="R2731" s="10">
        <v>847.23</v>
      </c>
      <c r="S2731" s="11">
        <v>-347.23</v>
      </c>
      <c r="T2731" s="9">
        <v>1.6944600000000001</v>
      </c>
    </row>
    <row r="2732" spans="1:20" hidden="1" outlineLevel="4" collapsed="1" x14ac:dyDescent="0.35">
      <c r="A2732" s="14" t="s">
        <v>3</v>
      </c>
      <c r="B2732" s="14" t="s">
        <v>3</v>
      </c>
      <c r="C2732" s="13" t="s">
        <v>3</v>
      </c>
      <c r="D2732" s="12" t="s">
        <v>3</v>
      </c>
      <c r="E2732" s="12" t="s">
        <v>3</v>
      </c>
      <c r="F2732" s="96"/>
      <c r="G2732" s="86"/>
      <c r="H2732" s="10">
        <v>1195</v>
      </c>
      <c r="I2732" s="10">
        <v>165</v>
      </c>
      <c r="J2732" s="10">
        <v>1360</v>
      </c>
      <c r="K2732" s="10">
        <v>0</v>
      </c>
      <c r="L2732" s="10">
        <v>0</v>
      </c>
      <c r="M2732" s="10">
        <v>0</v>
      </c>
      <c r="N2732" s="10">
        <v>1360</v>
      </c>
      <c r="O2732" s="9">
        <v>0</v>
      </c>
      <c r="P2732" s="10">
        <v>0</v>
      </c>
      <c r="Q2732" s="10">
        <v>0</v>
      </c>
      <c r="R2732" s="10">
        <v>0</v>
      </c>
      <c r="S2732" s="10">
        <v>1360</v>
      </c>
      <c r="T2732" s="9">
        <v>0</v>
      </c>
    </row>
    <row r="2733" spans="1:20" hidden="1" outlineLevel="4" collapsed="1" x14ac:dyDescent="0.35">
      <c r="A2733" s="14" t="s">
        <v>3</v>
      </c>
      <c r="B2733" s="14" t="s">
        <v>3</v>
      </c>
      <c r="C2733" s="13" t="s">
        <v>3</v>
      </c>
      <c r="D2733" s="12" t="s">
        <v>3</v>
      </c>
      <c r="E2733" s="12" t="s">
        <v>3</v>
      </c>
      <c r="F2733" s="96"/>
      <c r="G2733" s="86"/>
      <c r="H2733" s="10">
        <v>0</v>
      </c>
      <c r="I2733" s="10">
        <v>0</v>
      </c>
      <c r="J2733" s="10">
        <v>0</v>
      </c>
      <c r="K2733" s="10">
        <v>2210.21</v>
      </c>
      <c r="L2733" s="10">
        <v>0</v>
      </c>
      <c r="M2733" s="10">
        <v>2210.21</v>
      </c>
      <c r="N2733" s="11">
        <v>-2210.21</v>
      </c>
      <c r="O2733" s="24">
        <v>-1</v>
      </c>
      <c r="P2733" s="10">
        <v>6037.89</v>
      </c>
      <c r="Q2733" s="10">
        <v>0</v>
      </c>
      <c r="R2733" s="10">
        <v>6037.89</v>
      </c>
      <c r="S2733" s="11">
        <v>-6037.89</v>
      </c>
      <c r="T2733" s="24">
        <v>-1</v>
      </c>
    </row>
    <row r="2734" spans="1:20" hidden="1" outlineLevel="4" collapsed="1" x14ac:dyDescent="0.35">
      <c r="A2734" s="14" t="s">
        <v>3</v>
      </c>
      <c r="B2734" s="14" t="s">
        <v>3</v>
      </c>
      <c r="C2734" s="13" t="s">
        <v>3</v>
      </c>
      <c r="D2734" s="12" t="s">
        <v>3</v>
      </c>
      <c r="E2734" s="12" t="s">
        <v>3</v>
      </c>
      <c r="F2734" s="96"/>
      <c r="G2734" s="86"/>
      <c r="H2734" s="10">
        <v>0</v>
      </c>
      <c r="I2734" s="10">
        <v>0</v>
      </c>
      <c r="J2734" s="10">
        <v>0</v>
      </c>
      <c r="K2734" s="10">
        <v>391.99</v>
      </c>
      <c r="L2734" s="10">
        <v>0</v>
      </c>
      <c r="M2734" s="10">
        <v>391.99</v>
      </c>
      <c r="N2734" s="11">
        <v>-391.99</v>
      </c>
      <c r="O2734" s="24">
        <v>-1</v>
      </c>
      <c r="P2734" s="10">
        <v>391.99</v>
      </c>
      <c r="Q2734" s="10">
        <v>0</v>
      </c>
      <c r="R2734" s="10">
        <v>391.99</v>
      </c>
      <c r="S2734" s="11">
        <v>-391.99</v>
      </c>
      <c r="T2734" s="24">
        <v>-1</v>
      </c>
    </row>
    <row r="2735" spans="1:20" hidden="1" outlineLevel="4" collapsed="1" x14ac:dyDescent="0.35">
      <c r="A2735" s="14" t="s">
        <v>3</v>
      </c>
      <c r="B2735" s="14" t="s">
        <v>3</v>
      </c>
      <c r="C2735" s="13" t="s">
        <v>3</v>
      </c>
      <c r="D2735" s="12" t="s">
        <v>3</v>
      </c>
      <c r="E2735" s="12" t="s">
        <v>3</v>
      </c>
      <c r="F2735" s="96"/>
      <c r="G2735" s="86"/>
      <c r="H2735" s="10">
        <v>0</v>
      </c>
      <c r="I2735" s="10">
        <v>0</v>
      </c>
      <c r="J2735" s="10">
        <v>0</v>
      </c>
      <c r="K2735" s="11">
        <v>-928.3</v>
      </c>
      <c r="L2735" s="10">
        <v>0</v>
      </c>
      <c r="M2735" s="11">
        <v>-928.3</v>
      </c>
      <c r="N2735" s="10">
        <v>928.3</v>
      </c>
      <c r="O2735" s="24">
        <v>-1</v>
      </c>
      <c r="P2735" s="10">
        <v>2807.34</v>
      </c>
      <c r="Q2735" s="10">
        <v>0</v>
      </c>
      <c r="R2735" s="10">
        <v>2807.34</v>
      </c>
      <c r="S2735" s="11">
        <v>-2807.34</v>
      </c>
      <c r="T2735" s="24">
        <v>-1</v>
      </c>
    </row>
    <row r="2736" spans="1:20" hidden="1" outlineLevel="4" collapsed="1" x14ac:dyDescent="0.35">
      <c r="A2736" s="14" t="s">
        <v>3</v>
      </c>
      <c r="B2736" s="14" t="s">
        <v>3</v>
      </c>
      <c r="C2736" s="13" t="s">
        <v>3</v>
      </c>
      <c r="D2736" s="12" t="s">
        <v>3</v>
      </c>
      <c r="E2736" s="12" t="s">
        <v>3</v>
      </c>
      <c r="F2736" s="96"/>
      <c r="G2736" s="86"/>
      <c r="H2736" s="10">
        <v>1000</v>
      </c>
      <c r="I2736" s="10">
        <v>0</v>
      </c>
      <c r="J2736" s="10">
        <v>1000</v>
      </c>
      <c r="K2736" s="10">
        <v>607.41</v>
      </c>
      <c r="L2736" s="10">
        <v>0</v>
      </c>
      <c r="M2736" s="10">
        <v>607.41</v>
      </c>
      <c r="N2736" s="10">
        <v>392.59</v>
      </c>
      <c r="O2736" s="9">
        <v>0.60741000000000001</v>
      </c>
      <c r="P2736" s="10">
        <v>525.24</v>
      </c>
      <c r="Q2736" s="10">
        <v>0</v>
      </c>
      <c r="R2736" s="10">
        <v>525.24</v>
      </c>
      <c r="S2736" s="10">
        <v>474.76</v>
      </c>
      <c r="T2736" s="9">
        <v>0.52524000000000004</v>
      </c>
    </row>
    <row r="2737" spans="1:20" hidden="1" outlineLevel="4" collapsed="1" x14ac:dyDescent="0.35">
      <c r="A2737" s="14" t="s">
        <v>3</v>
      </c>
      <c r="B2737" s="14" t="s">
        <v>3</v>
      </c>
      <c r="C2737" s="13" t="s">
        <v>3</v>
      </c>
      <c r="D2737" s="12" t="s">
        <v>3</v>
      </c>
      <c r="E2737" s="12" t="s">
        <v>3</v>
      </c>
      <c r="F2737" s="96"/>
      <c r="G2737" s="86"/>
      <c r="H2737" s="10">
        <v>5000</v>
      </c>
      <c r="I2737" s="10">
        <v>0</v>
      </c>
      <c r="J2737" s="10">
        <v>5000</v>
      </c>
      <c r="K2737" s="10">
        <v>3776.11</v>
      </c>
      <c r="L2737" s="10">
        <v>0</v>
      </c>
      <c r="M2737" s="10">
        <v>3776.11</v>
      </c>
      <c r="N2737" s="10">
        <v>1223.8900000000001</v>
      </c>
      <c r="O2737" s="9">
        <v>0.75522199999999995</v>
      </c>
      <c r="P2737" s="10">
        <v>6940.03</v>
      </c>
      <c r="Q2737" s="10">
        <v>0</v>
      </c>
      <c r="R2737" s="10">
        <v>6940.03</v>
      </c>
      <c r="S2737" s="11">
        <v>-1940.03</v>
      </c>
      <c r="T2737" s="9">
        <v>1.3880060000000001</v>
      </c>
    </row>
    <row r="2738" spans="1:20" hidden="1" outlineLevel="4" collapsed="1" x14ac:dyDescent="0.35">
      <c r="A2738" s="14" t="s">
        <v>3</v>
      </c>
      <c r="B2738" s="14" t="s">
        <v>3</v>
      </c>
      <c r="C2738" s="13" t="s">
        <v>3</v>
      </c>
      <c r="D2738" s="12" t="s">
        <v>3</v>
      </c>
      <c r="E2738" s="12" t="s">
        <v>3</v>
      </c>
      <c r="F2738" s="96"/>
      <c r="G2738" s="86"/>
      <c r="H2738" s="10">
        <v>1400</v>
      </c>
      <c r="I2738" s="10">
        <v>0</v>
      </c>
      <c r="J2738" s="10">
        <v>1400</v>
      </c>
      <c r="K2738" s="10">
        <v>7221.92</v>
      </c>
      <c r="L2738" s="10">
        <v>0</v>
      </c>
      <c r="M2738" s="10">
        <v>7221.92</v>
      </c>
      <c r="N2738" s="11">
        <v>-5821.92</v>
      </c>
      <c r="O2738" s="9">
        <v>5.1585142857142854</v>
      </c>
      <c r="P2738" s="10">
        <v>9781.9500000000007</v>
      </c>
      <c r="Q2738" s="10">
        <v>0</v>
      </c>
      <c r="R2738" s="10">
        <v>9781.9500000000007</v>
      </c>
      <c r="S2738" s="11">
        <v>-8381.9500000000007</v>
      </c>
      <c r="T2738" s="9">
        <v>6.987107142857143</v>
      </c>
    </row>
    <row r="2739" spans="1:20" hidden="1" outlineLevel="4" collapsed="1" x14ac:dyDescent="0.35">
      <c r="A2739" s="14" t="s">
        <v>3</v>
      </c>
      <c r="B2739" s="14" t="s">
        <v>3</v>
      </c>
      <c r="C2739" s="13" t="s">
        <v>3</v>
      </c>
      <c r="D2739" s="12" t="s">
        <v>3</v>
      </c>
      <c r="E2739" s="12" t="s">
        <v>3</v>
      </c>
      <c r="F2739" s="96"/>
      <c r="G2739" s="86"/>
      <c r="H2739" s="10">
        <v>0</v>
      </c>
      <c r="I2739" s="10">
        <v>0</v>
      </c>
      <c r="J2739" s="10">
        <v>0</v>
      </c>
      <c r="K2739" s="10">
        <v>1000.41</v>
      </c>
      <c r="L2739" s="10">
        <v>0</v>
      </c>
      <c r="M2739" s="10">
        <v>1000.41</v>
      </c>
      <c r="N2739" s="11">
        <v>-1000.41</v>
      </c>
      <c r="O2739" s="24">
        <v>-1</v>
      </c>
      <c r="P2739" s="10">
        <v>1599.603333</v>
      </c>
      <c r="Q2739" s="10">
        <v>0</v>
      </c>
      <c r="R2739" s="10">
        <v>1599.603333</v>
      </c>
      <c r="S2739" s="11">
        <v>-1599.603333</v>
      </c>
      <c r="T2739" s="24">
        <v>-1</v>
      </c>
    </row>
    <row r="2740" spans="1:20" hidden="1" outlineLevel="4" collapsed="1" x14ac:dyDescent="0.35">
      <c r="A2740" s="14" t="s">
        <v>3</v>
      </c>
      <c r="B2740" s="14" t="s">
        <v>3</v>
      </c>
      <c r="C2740" s="13" t="s">
        <v>3</v>
      </c>
      <c r="D2740" s="12" t="s">
        <v>3</v>
      </c>
      <c r="E2740" s="12" t="s">
        <v>3</v>
      </c>
      <c r="F2740" s="96"/>
      <c r="G2740" s="86"/>
      <c r="H2740" s="10">
        <v>750</v>
      </c>
      <c r="I2740" s="10">
        <v>0</v>
      </c>
      <c r="J2740" s="10">
        <v>750</v>
      </c>
      <c r="K2740" s="10">
        <v>0</v>
      </c>
      <c r="L2740" s="10">
        <v>0</v>
      </c>
      <c r="M2740" s="10">
        <v>0</v>
      </c>
      <c r="N2740" s="10">
        <v>750</v>
      </c>
      <c r="O2740" s="9">
        <v>0</v>
      </c>
      <c r="P2740" s="10">
        <v>0</v>
      </c>
      <c r="Q2740" s="10">
        <v>0</v>
      </c>
      <c r="R2740" s="10">
        <v>0</v>
      </c>
      <c r="S2740" s="10">
        <v>750</v>
      </c>
      <c r="T2740" s="9">
        <v>0</v>
      </c>
    </row>
    <row r="2741" spans="1:20" hidden="1" outlineLevel="4" collapsed="1" x14ac:dyDescent="0.35">
      <c r="A2741" s="14" t="s">
        <v>3</v>
      </c>
      <c r="B2741" s="14" t="s">
        <v>3</v>
      </c>
      <c r="C2741" s="13" t="s">
        <v>3</v>
      </c>
      <c r="D2741" s="12" t="s">
        <v>3</v>
      </c>
      <c r="E2741" s="12" t="s">
        <v>3</v>
      </c>
      <c r="F2741" s="96"/>
      <c r="G2741" s="86"/>
      <c r="H2741" s="10">
        <v>0</v>
      </c>
      <c r="I2741" s="10">
        <v>5400</v>
      </c>
      <c r="J2741" s="10">
        <v>5400</v>
      </c>
      <c r="K2741" s="10">
        <v>308.7</v>
      </c>
      <c r="L2741" s="10">
        <v>0</v>
      </c>
      <c r="M2741" s="10">
        <v>308.7</v>
      </c>
      <c r="N2741" s="10">
        <v>5091.3</v>
      </c>
      <c r="O2741" s="9">
        <v>5.7166666666666664E-2</v>
      </c>
      <c r="P2741" s="10">
        <v>2540.5633330000001</v>
      </c>
      <c r="Q2741" s="10">
        <v>0</v>
      </c>
      <c r="R2741" s="10">
        <v>2540.5633330000001</v>
      </c>
      <c r="S2741" s="10">
        <v>2859.4366669999999</v>
      </c>
      <c r="T2741" s="9">
        <v>0.47047469129629632</v>
      </c>
    </row>
    <row r="2742" spans="1:20" hidden="1" outlineLevel="4" collapsed="1" x14ac:dyDescent="0.35">
      <c r="A2742" s="14" t="s">
        <v>3</v>
      </c>
      <c r="B2742" s="14" t="s">
        <v>3</v>
      </c>
      <c r="C2742" s="13" t="s">
        <v>3</v>
      </c>
      <c r="D2742" s="12" t="s">
        <v>3</v>
      </c>
      <c r="E2742" s="12" t="s">
        <v>3</v>
      </c>
      <c r="F2742" s="96"/>
      <c r="G2742" s="86"/>
      <c r="H2742" s="10">
        <v>12000</v>
      </c>
      <c r="I2742" s="10">
        <v>0</v>
      </c>
      <c r="J2742" s="10">
        <v>12000</v>
      </c>
      <c r="K2742" s="10">
        <v>670.31</v>
      </c>
      <c r="L2742" s="10">
        <v>0</v>
      </c>
      <c r="M2742" s="10">
        <v>670.31</v>
      </c>
      <c r="N2742" s="10">
        <v>11329.69</v>
      </c>
      <c r="O2742" s="9">
        <v>5.5859166666666668E-2</v>
      </c>
      <c r="P2742" s="10">
        <v>852.38666599999999</v>
      </c>
      <c r="Q2742" s="10">
        <v>0</v>
      </c>
      <c r="R2742" s="10">
        <v>852.38666599999999</v>
      </c>
      <c r="S2742" s="10">
        <v>11147.613334</v>
      </c>
      <c r="T2742" s="9">
        <v>7.1032222166666673E-2</v>
      </c>
    </row>
    <row r="2743" spans="1:20" hidden="1" outlineLevel="4" collapsed="1" x14ac:dyDescent="0.35">
      <c r="A2743" s="14" t="s">
        <v>3</v>
      </c>
      <c r="B2743" s="14" t="s">
        <v>3</v>
      </c>
      <c r="C2743" s="13" t="s">
        <v>3</v>
      </c>
      <c r="D2743" s="12" t="s">
        <v>3</v>
      </c>
      <c r="E2743" s="12" t="s">
        <v>3</v>
      </c>
      <c r="F2743" s="96"/>
      <c r="G2743" s="86"/>
      <c r="H2743" s="10">
        <v>3000</v>
      </c>
      <c r="I2743" s="10">
        <v>0</v>
      </c>
      <c r="J2743" s="10">
        <v>3000</v>
      </c>
      <c r="K2743" s="10">
        <v>0</v>
      </c>
      <c r="L2743" s="10">
        <v>0</v>
      </c>
      <c r="M2743" s="10">
        <v>0</v>
      </c>
      <c r="N2743" s="10">
        <v>3000</v>
      </c>
      <c r="O2743" s="9">
        <v>0</v>
      </c>
      <c r="P2743" s="10">
        <v>0</v>
      </c>
      <c r="Q2743" s="10">
        <v>0</v>
      </c>
      <c r="R2743" s="10">
        <v>0</v>
      </c>
      <c r="S2743" s="10">
        <v>3000</v>
      </c>
      <c r="T2743" s="9">
        <v>0</v>
      </c>
    </row>
    <row r="2744" spans="1:20" hidden="1" outlineLevel="4" collapsed="1" x14ac:dyDescent="0.35">
      <c r="A2744" s="14" t="s">
        <v>3</v>
      </c>
      <c r="B2744" s="14" t="s">
        <v>3</v>
      </c>
      <c r="C2744" s="13" t="s">
        <v>3</v>
      </c>
      <c r="D2744" s="12" t="s">
        <v>3</v>
      </c>
      <c r="E2744" s="12" t="s">
        <v>3</v>
      </c>
      <c r="F2744" s="96"/>
      <c r="G2744" s="86"/>
      <c r="H2744" s="10">
        <v>500</v>
      </c>
      <c r="I2744" s="10">
        <v>3000</v>
      </c>
      <c r="J2744" s="10">
        <v>3500</v>
      </c>
      <c r="K2744" s="10">
        <v>0</v>
      </c>
      <c r="L2744" s="10">
        <v>0</v>
      </c>
      <c r="M2744" s="10">
        <v>0</v>
      </c>
      <c r="N2744" s="10">
        <v>3500</v>
      </c>
      <c r="O2744" s="9">
        <v>0</v>
      </c>
      <c r="P2744" s="10">
        <v>20.100000000000001</v>
      </c>
      <c r="Q2744" s="10">
        <v>0</v>
      </c>
      <c r="R2744" s="10">
        <v>20.100000000000001</v>
      </c>
      <c r="S2744" s="10">
        <v>3479.9</v>
      </c>
      <c r="T2744" s="9">
        <v>5.7428571428571424E-3</v>
      </c>
    </row>
    <row r="2745" spans="1:20" hidden="1" outlineLevel="4" collapsed="1" x14ac:dyDescent="0.35">
      <c r="A2745" s="14" t="s">
        <v>3</v>
      </c>
      <c r="B2745" s="14" t="s">
        <v>3</v>
      </c>
      <c r="C2745" s="13" t="s">
        <v>3</v>
      </c>
      <c r="D2745" s="12" t="s">
        <v>3</v>
      </c>
      <c r="E2745" s="12" t="s">
        <v>3</v>
      </c>
      <c r="F2745" s="96"/>
      <c r="G2745" s="86"/>
      <c r="H2745" s="10">
        <v>5000</v>
      </c>
      <c r="I2745" s="10">
        <v>0</v>
      </c>
      <c r="J2745" s="10">
        <v>5000</v>
      </c>
      <c r="K2745" s="10">
        <v>716.97</v>
      </c>
      <c r="L2745" s="10">
        <v>0</v>
      </c>
      <c r="M2745" s="10">
        <v>716.97</v>
      </c>
      <c r="N2745" s="10">
        <v>4283.03</v>
      </c>
      <c r="O2745" s="9">
        <v>0.14339399999999999</v>
      </c>
      <c r="P2745" s="10">
        <v>3805.3933339999999</v>
      </c>
      <c r="Q2745" s="10">
        <v>0</v>
      </c>
      <c r="R2745" s="10">
        <v>3805.3933339999999</v>
      </c>
      <c r="S2745" s="10">
        <v>1194.6066659999999</v>
      </c>
      <c r="T2745" s="9">
        <v>0.76107866680000003</v>
      </c>
    </row>
    <row r="2746" spans="1:20" hidden="1" outlineLevel="4" collapsed="1" x14ac:dyDescent="0.35">
      <c r="A2746" s="14" t="s">
        <v>3</v>
      </c>
      <c r="B2746" s="14" t="s">
        <v>3</v>
      </c>
      <c r="C2746" s="13" t="s">
        <v>3</v>
      </c>
      <c r="D2746" s="12" t="s">
        <v>3</v>
      </c>
      <c r="E2746" s="12" t="s">
        <v>3</v>
      </c>
      <c r="F2746" s="96"/>
      <c r="G2746" s="86"/>
      <c r="H2746" s="10">
        <v>0</v>
      </c>
      <c r="I2746" s="10">
        <v>0</v>
      </c>
      <c r="J2746" s="10">
        <v>0</v>
      </c>
      <c r="K2746" s="10">
        <v>215</v>
      </c>
      <c r="L2746" s="10">
        <v>0</v>
      </c>
      <c r="M2746" s="10">
        <v>215</v>
      </c>
      <c r="N2746" s="11">
        <v>-215</v>
      </c>
      <c r="O2746" s="24">
        <v>-1</v>
      </c>
      <c r="P2746" s="10">
        <v>692.61</v>
      </c>
      <c r="Q2746" s="10">
        <v>0</v>
      </c>
      <c r="R2746" s="10">
        <v>692.61</v>
      </c>
      <c r="S2746" s="11">
        <v>-692.61</v>
      </c>
      <c r="T2746" s="24">
        <v>-1</v>
      </c>
    </row>
    <row r="2747" spans="1:20" hidden="1" outlineLevel="4" collapsed="1" x14ac:dyDescent="0.35">
      <c r="A2747" s="14" t="s">
        <v>3</v>
      </c>
      <c r="B2747" s="14" t="s">
        <v>3</v>
      </c>
      <c r="C2747" s="13" t="s">
        <v>3</v>
      </c>
      <c r="D2747" s="12" t="s">
        <v>3</v>
      </c>
      <c r="E2747" s="12" t="s">
        <v>3</v>
      </c>
      <c r="F2747" s="96"/>
      <c r="G2747" s="86"/>
      <c r="H2747" s="10">
        <v>23500</v>
      </c>
      <c r="I2747" s="10">
        <v>6500</v>
      </c>
      <c r="J2747" s="10">
        <v>30000</v>
      </c>
      <c r="K2747" s="10">
        <v>10662.42</v>
      </c>
      <c r="L2747" s="10">
        <v>0</v>
      </c>
      <c r="M2747" s="10">
        <v>10662.42</v>
      </c>
      <c r="N2747" s="10">
        <v>19337.580000000002</v>
      </c>
      <c r="O2747" s="9">
        <v>0.35541400000000001</v>
      </c>
      <c r="P2747" s="10">
        <v>25666.75</v>
      </c>
      <c r="Q2747" s="10">
        <v>0</v>
      </c>
      <c r="R2747" s="10">
        <v>25666.75</v>
      </c>
      <c r="S2747" s="10">
        <v>4333.25</v>
      </c>
      <c r="T2747" s="9">
        <v>0.85555833333333331</v>
      </c>
    </row>
    <row r="2748" spans="1:20" hidden="1" outlineLevel="4" collapsed="1" x14ac:dyDescent="0.35">
      <c r="A2748" s="14" t="s">
        <v>3</v>
      </c>
      <c r="B2748" s="14" t="s">
        <v>3</v>
      </c>
      <c r="C2748" s="13" t="s">
        <v>3</v>
      </c>
      <c r="D2748" s="12" t="s">
        <v>3</v>
      </c>
      <c r="E2748" s="12" t="s">
        <v>3</v>
      </c>
      <c r="F2748" s="96"/>
      <c r="G2748" s="86"/>
      <c r="H2748" s="10">
        <v>5000</v>
      </c>
      <c r="I2748" s="10">
        <v>0</v>
      </c>
      <c r="J2748" s="10">
        <v>5000</v>
      </c>
      <c r="K2748" s="10">
        <v>381.49</v>
      </c>
      <c r="L2748" s="10">
        <v>0</v>
      </c>
      <c r="M2748" s="10">
        <v>381.49</v>
      </c>
      <c r="N2748" s="10">
        <v>4618.51</v>
      </c>
      <c r="O2748" s="9">
        <v>7.6298000000000005E-2</v>
      </c>
      <c r="P2748" s="10">
        <v>3789.46</v>
      </c>
      <c r="Q2748" s="10">
        <v>0</v>
      </c>
      <c r="R2748" s="10">
        <v>3789.46</v>
      </c>
      <c r="S2748" s="10">
        <v>1210.54</v>
      </c>
      <c r="T2748" s="9">
        <v>0.75789200000000001</v>
      </c>
    </row>
    <row r="2749" spans="1:20" hidden="1" outlineLevel="4" collapsed="1" x14ac:dyDescent="0.35">
      <c r="A2749" s="14" t="s">
        <v>3</v>
      </c>
      <c r="B2749" s="14" t="s">
        <v>3</v>
      </c>
      <c r="C2749" s="13" t="s">
        <v>3</v>
      </c>
      <c r="D2749" s="12" t="s">
        <v>3</v>
      </c>
      <c r="E2749" s="12" t="s">
        <v>3</v>
      </c>
      <c r="F2749" s="96"/>
      <c r="G2749" s="86"/>
      <c r="H2749" s="10">
        <v>14000</v>
      </c>
      <c r="I2749" s="10">
        <v>1000</v>
      </c>
      <c r="J2749" s="10">
        <v>15000</v>
      </c>
      <c r="K2749" s="10">
        <v>10404.82</v>
      </c>
      <c r="L2749" s="10">
        <v>0</v>
      </c>
      <c r="M2749" s="10">
        <v>10404.82</v>
      </c>
      <c r="N2749" s="10">
        <v>4595.18</v>
      </c>
      <c r="O2749" s="9">
        <v>0.69365466666666664</v>
      </c>
      <c r="P2749" s="10">
        <v>14180.393333</v>
      </c>
      <c r="Q2749" s="10">
        <v>0</v>
      </c>
      <c r="R2749" s="10">
        <v>14180.393333</v>
      </c>
      <c r="S2749" s="10">
        <v>819.60666700000002</v>
      </c>
      <c r="T2749" s="9">
        <v>0.94535955553333328</v>
      </c>
    </row>
    <row r="2750" spans="1:20" hidden="1" outlineLevel="4" collapsed="1" x14ac:dyDescent="0.35">
      <c r="A2750" s="14" t="s">
        <v>3</v>
      </c>
      <c r="B2750" s="14" t="s">
        <v>3</v>
      </c>
      <c r="C2750" s="13" t="s">
        <v>3</v>
      </c>
      <c r="D2750" s="12" t="s">
        <v>3</v>
      </c>
      <c r="E2750" s="12" t="s">
        <v>3</v>
      </c>
      <c r="F2750" s="96"/>
      <c r="G2750" s="86"/>
      <c r="H2750" s="10">
        <v>4245</v>
      </c>
      <c r="I2750" s="11">
        <v>-300</v>
      </c>
      <c r="J2750" s="10">
        <v>3945</v>
      </c>
      <c r="K2750" s="10">
        <v>0</v>
      </c>
      <c r="L2750" s="10">
        <v>0</v>
      </c>
      <c r="M2750" s="10">
        <v>0</v>
      </c>
      <c r="N2750" s="10">
        <v>3945</v>
      </c>
      <c r="O2750" s="9">
        <v>0</v>
      </c>
      <c r="P2750" s="10">
        <v>1262.1500000000001</v>
      </c>
      <c r="Q2750" s="11">
        <v>-1218</v>
      </c>
      <c r="R2750" s="10">
        <v>44.15</v>
      </c>
      <c r="S2750" s="10">
        <v>3900.85</v>
      </c>
      <c r="T2750" s="9">
        <v>1.1191381495564005E-2</v>
      </c>
    </row>
    <row r="2751" spans="1:20" hidden="1" outlineLevel="4" collapsed="1" x14ac:dyDescent="0.35">
      <c r="A2751" s="14" t="s">
        <v>3</v>
      </c>
      <c r="B2751" s="14" t="s">
        <v>3</v>
      </c>
      <c r="C2751" s="13" t="s">
        <v>3</v>
      </c>
      <c r="D2751" s="12" t="s">
        <v>3</v>
      </c>
      <c r="E2751" s="12" t="s">
        <v>3</v>
      </c>
      <c r="F2751" s="96"/>
      <c r="G2751" s="86"/>
      <c r="H2751" s="10">
        <v>6500</v>
      </c>
      <c r="I2751" s="10">
        <v>0</v>
      </c>
      <c r="J2751" s="10">
        <v>6500</v>
      </c>
      <c r="K2751" s="10">
        <v>821.81</v>
      </c>
      <c r="L2751" s="10">
        <v>0</v>
      </c>
      <c r="M2751" s="10">
        <v>821.81</v>
      </c>
      <c r="N2751" s="10">
        <v>5678.19</v>
      </c>
      <c r="O2751" s="9">
        <v>0.1264323076923077</v>
      </c>
      <c r="P2751" s="10">
        <v>2148.5299989999999</v>
      </c>
      <c r="Q2751" s="10">
        <v>7667</v>
      </c>
      <c r="R2751" s="10">
        <v>9815.5299990000003</v>
      </c>
      <c r="S2751" s="11">
        <v>-3315.5299989999999</v>
      </c>
      <c r="T2751" s="9">
        <v>1.5100815383076922</v>
      </c>
    </row>
    <row r="2752" spans="1:20" hidden="1" outlineLevel="4" collapsed="1" x14ac:dyDescent="0.35">
      <c r="A2752" s="14" t="s">
        <v>3</v>
      </c>
      <c r="B2752" s="14" t="s">
        <v>3</v>
      </c>
      <c r="C2752" s="13" t="s">
        <v>3</v>
      </c>
      <c r="D2752" s="12" t="s">
        <v>3</v>
      </c>
      <c r="E2752" s="12" t="s">
        <v>3</v>
      </c>
      <c r="F2752" s="96"/>
      <c r="G2752" s="86"/>
      <c r="H2752" s="10">
        <v>5000</v>
      </c>
      <c r="I2752" s="10">
        <v>0</v>
      </c>
      <c r="J2752" s="10">
        <v>5000</v>
      </c>
      <c r="K2752" s="10">
        <v>1991.8</v>
      </c>
      <c r="L2752" s="10">
        <v>0</v>
      </c>
      <c r="M2752" s="10">
        <v>1991.8</v>
      </c>
      <c r="N2752" s="10">
        <v>3008.2</v>
      </c>
      <c r="O2752" s="9">
        <v>0.39835999999999999</v>
      </c>
      <c r="P2752" s="10">
        <v>2043.323333</v>
      </c>
      <c r="Q2752" s="10">
        <v>2957</v>
      </c>
      <c r="R2752" s="10">
        <v>5000.3233330000003</v>
      </c>
      <c r="S2752" s="11">
        <v>-0.32333299999999998</v>
      </c>
      <c r="T2752" s="9">
        <v>1.0000646665999999</v>
      </c>
    </row>
    <row r="2753" spans="1:20" hidden="1" outlineLevel="4" collapsed="1" x14ac:dyDescent="0.35">
      <c r="A2753" s="14" t="s">
        <v>3</v>
      </c>
      <c r="B2753" s="14" t="s">
        <v>3</v>
      </c>
      <c r="C2753" s="13" t="s">
        <v>3</v>
      </c>
      <c r="D2753" s="12" t="s">
        <v>3</v>
      </c>
      <c r="E2753" s="12" t="s">
        <v>3</v>
      </c>
      <c r="F2753" s="96"/>
      <c r="G2753" s="86"/>
      <c r="H2753" s="10">
        <v>1000</v>
      </c>
      <c r="I2753" s="10">
        <v>0</v>
      </c>
      <c r="J2753" s="10">
        <v>1000</v>
      </c>
      <c r="K2753" s="10">
        <v>0</v>
      </c>
      <c r="L2753" s="10">
        <v>0</v>
      </c>
      <c r="M2753" s="10">
        <v>0</v>
      </c>
      <c r="N2753" s="10">
        <v>1000</v>
      </c>
      <c r="O2753" s="9">
        <v>0</v>
      </c>
      <c r="P2753" s="10">
        <v>5380.61</v>
      </c>
      <c r="Q2753" s="10">
        <v>0</v>
      </c>
      <c r="R2753" s="10">
        <v>5380.61</v>
      </c>
      <c r="S2753" s="11">
        <v>-4380.6099999999997</v>
      </c>
      <c r="T2753" s="9">
        <v>5.3806099999999999</v>
      </c>
    </row>
    <row r="2754" spans="1:20" hidden="1" outlineLevel="4" collapsed="1" x14ac:dyDescent="0.35">
      <c r="A2754" s="14" t="s">
        <v>3</v>
      </c>
      <c r="B2754" s="14" t="s">
        <v>3</v>
      </c>
      <c r="C2754" s="13" t="s">
        <v>3</v>
      </c>
      <c r="D2754" s="12" t="s">
        <v>3</v>
      </c>
      <c r="E2754" s="12" t="s">
        <v>3</v>
      </c>
      <c r="F2754" s="96"/>
      <c r="G2754" s="86"/>
      <c r="H2754" s="10">
        <v>20000</v>
      </c>
      <c r="I2754" s="10">
        <v>0</v>
      </c>
      <c r="J2754" s="10">
        <v>20000</v>
      </c>
      <c r="K2754" s="10">
        <v>6903.4</v>
      </c>
      <c r="L2754" s="10">
        <v>0</v>
      </c>
      <c r="M2754" s="10">
        <v>6903.4</v>
      </c>
      <c r="N2754" s="10">
        <v>13096.6</v>
      </c>
      <c r="O2754" s="9">
        <v>0.34516999999999998</v>
      </c>
      <c r="P2754" s="10">
        <v>17333.603332999999</v>
      </c>
      <c r="Q2754" s="10">
        <v>0</v>
      </c>
      <c r="R2754" s="10">
        <v>17333.603332999999</v>
      </c>
      <c r="S2754" s="10">
        <v>2666.396667</v>
      </c>
      <c r="T2754" s="9">
        <v>0.86668016665000003</v>
      </c>
    </row>
    <row r="2755" spans="1:20" hidden="1" outlineLevel="4" collapsed="1" x14ac:dyDescent="0.35">
      <c r="A2755" s="14" t="s">
        <v>3</v>
      </c>
      <c r="B2755" s="14" t="s">
        <v>3</v>
      </c>
      <c r="C2755" s="13" t="s">
        <v>3</v>
      </c>
      <c r="D2755" s="12" t="s">
        <v>3</v>
      </c>
      <c r="E2755" s="12" t="s">
        <v>3</v>
      </c>
      <c r="F2755" s="96"/>
      <c r="G2755" s="86"/>
      <c r="H2755" s="10">
        <v>3000</v>
      </c>
      <c r="I2755" s="10">
        <v>0</v>
      </c>
      <c r="J2755" s="10">
        <v>3000</v>
      </c>
      <c r="K2755" s="10">
        <v>0</v>
      </c>
      <c r="L2755" s="10">
        <v>0</v>
      </c>
      <c r="M2755" s="10">
        <v>0</v>
      </c>
      <c r="N2755" s="10">
        <v>3000</v>
      </c>
      <c r="O2755" s="9">
        <v>0</v>
      </c>
      <c r="P2755" s="10">
        <v>429.42</v>
      </c>
      <c r="Q2755" s="10">
        <v>0</v>
      </c>
      <c r="R2755" s="10">
        <v>429.42</v>
      </c>
      <c r="S2755" s="10">
        <v>2570.58</v>
      </c>
      <c r="T2755" s="9">
        <v>0.14313999999999999</v>
      </c>
    </row>
    <row r="2756" spans="1:20" hidden="1" outlineLevel="4" collapsed="1" x14ac:dyDescent="0.35">
      <c r="A2756" s="14" t="s">
        <v>3</v>
      </c>
      <c r="B2756" s="14" t="s">
        <v>3</v>
      </c>
      <c r="C2756" s="13" t="s">
        <v>3</v>
      </c>
      <c r="D2756" s="12" t="s">
        <v>3</v>
      </c>
      <c r="E2756" s="12" t="s">
        <v>3</v>
      </c>
      <c r="F2756" s="96"/>
      <c r="G2756" s="86"/>
      <c r="H2756" s="10">
        <v>0</v>
      </c>
      <c r="I2756" s="10">
        <v>2300</v>
      </c>
      <c r="J2756" s="10">
        <v>2300</v>
      </c>
      <c r="K2756" s="10">
        <v>575.82000000000005</v>
      </c>
      <c r="L2756" s="10">
        <v>0</v>
      </c>
      <c r="M2756" s="10">
        <v>575.82000000000005</v>
      </c>
      <c r="N2756" s="10">
        <v>1724.18</v>
      </c>
      <c r="O2756" s="9">
        <v>0.25035652173913042</v>
      </c>
      <c r="P2756" s="10">
        <v>2384.0566669999998</v>
      </c>
      <c r="Q2756" s="10">
        <v>0</v>
      </c>
      <c r="R2756" s="10">
        <v>2384.0566669999998</v>
      </c>
      <c r="S2756" s="11">
        <v>-84.056667000000004</v>
      </c>
      <c r="T2756" s="9">
        <v>1.0365463769565217</v>
      </c>
    </row>
    <row r="2757" spans="1:20" hidden="1" outlineLevel="4" collapsed="1" x14ac:dyDescent="0.35">
      <c r="A2757" s="14" t="s">
        <v>3</v>
      </c>
      <c r="B2757" s="14" t="s">
        <v>3</v>
      </c>
      <c r="C2757" s="13" t="s">
        <v>3</v>
      </c>
      <c r="D2757" s="12" t="s">
        <v>3</v>
      </c>
      <c r="E2757" s="12" t="s">
        <v>3</v>
      </c>
      <c r="F2757" s="96"/>
      <c r="G2757" s="86"/>
      <c r="H2757" s="10">
        <v>2000</v>
      </c>
      <c r="I2757" s="10">
        <v>0</v>
      </c>
      <c r="J2757" s="10">
        <v>2000</v>
      </c>
      <c r="K2757" s="10">
        <v>0</v>
      </c>
      <c r="L2757" s="10">
        <v>0</v>
      </c>
      <c r="M2757" s="10">
        <v>0</v>
      </c>
      <c r="N2757" s="10">
        <v>2000</v>
      </c>
      <c r="O2757" s="9">
        <v>0</v>
      </c>
      <c r="P2757" s="10">
        <v>1671.85</v>
      </c>
      <c r="Q2757" s="10">
        <v>0</v>
      </c>
      <c r="R2757" s="10">
        <v>1671.85</v>
      </c>
      <c r="S2757" s="10">
        <v>328.15</v>
      </c>
      <c r="T2757" s="9">
        <v>0.83592500000000003</v>
      </c>
    </row>
    <row r="2758" spans="1:20" hidden="1" outlineLevel="4" collapsed="1" x14ac:dyDescent="0.35">
      <c r="A2758" s="14" t="s">
        <v>3</v>
      </c>
      <c r="B2758" s="14" t="s">
        <v>3</v>
      </c>
      <c r="C2758" s="13" t="s">
        <v>3</v>
      </c>
      <c r="D2758" s="12" t="s">
        <v>3</v>
      </c>
      <c r="E2758" s="12" t="s">
        <v>3</v>
      </c>
      <c r="F2758" s="96"/>
      <c r="G2758" s="86"/>
      <c r="H2758" s="10">
        <v>1000</v>
      </c>
      <c r="I2758" s="10">
        <v>0</v>
      </c>
      <c r="J2758" s="10">
        <v>1000</v>
      </c>
      <c r="K2758" s="10">
        <v>0</v>
      </c>
      <c r="L2758" s="10">
        <v>0</v>
      </c>
      <c r="M2758" s="10">
        <v>0</v>
      </c>
      <c r="N2758" s="10">
        <v>1000</v>
      </c>
      <c r="O2758" s="9">
        <v>0</v>
      </c>
      <c r="P2758" s="10">
        <v>707.28</v>
      </c>
      <c r="Q2758" s="10">
        <v>0</v>
      </c>
      <c r="R2758" s="10">
        <v>707.28</v>
      </c>
      <c r="S2758" s="10">
        <v>292.72000000000003</v>
      </c>
      <c r="T2758" s="9">
        <v>0.70728000000000002</v>
      </c>
    </row>
    <row r="2759" spans="1:20" hidden="1" outlineLevel="4" collapsed="1" x14ac:dyDescent="0.35">
      <c r="A2759" s="14" t="s">
        <v>3</v>
      </c>
      <c r="B2759" s="14" t="s">
        <v>3</v>
      </c>
      <c r="C2759" s="13" t="s">
        <v>3</v>
      </c>
      <c r="D2759" s="12" t="s">
        <v>3</v>
      </c>
      <c r="E2759" s="12" t="s">
        <v>3</v>
      </c>
      <c r="F2759" s="96"/>
      <c r="G2759" s="86"/>
      <c r="H2759" s="10">
        <v>6000</v>
      </c>
      <c r="I2759" s="10">
        <v>0</v>
      </c>
      <c r="J2759" s="10">
        <v>6000</v>
      </c>
      <c r="K2759" s="10">
        <v>0</v>
      </c>
      <c r="L2759" s="10">
        <v>0</v>
      </c>
      <c r="M2759" s="10">
        <v>0</v>
      </c>
      <c r="N2759" s="10">
        <v>6000</v>
      </c>
      <c r="O2759" s="9">
        <v>0</v>
      </c>
      <c r="P2759" s="10">
        <v>5592.49</v>
      </c>
      <c r="Q2759" s="10">
        <v>0</v>
      </c>
      <c r="R2759" s="10">
        <v>5592.49</v>
      </c>
      <c r="S2759" s="10">
        <v>407.51</v>
      </c>
      <c r="T2759" s="9">
        <v>0.9320816666666667</v>
      </c>
    </row>
    <row r="2760" spans="1:20" hidden="1" outlineLevel="4" collapsed="1" x14ac:dyDescent="0.35">
      <c r="A2760" s="14" t="s">
        <v>3</v>
      </c>
      <c r="B2760" s="14" t="s">
        <v>3</v>
      </c>
      <c r="C2760" s="13" t="s">
        <v>3</v>
      </c>
      <c r="D2760" s="12" t="s">
        <v>3</v>
      </c>
      <c r="E2760" s="12" t="s">
        <v>3</v>
      </c>
      <c r="F2760" s="96"/>
      <c r="G2760" s="86"/>
      <c r="H2760" s="10">
        <v>10000</v>
      </c>
      <c r="I2760" s="10">
        <v>0</v>
      </c>
      <c r="J2760" s="10">
        <v>10000</v>
      </c>
      <c r="K2760" s="10">
        <v>0</v>
      </c>
      <c r="L2760" s="10">
        <v>0</v>
      </c>
      <c r="M2760" s="10">
        <v>0</v>
      </c>
      <c r="N2760" s="10">
        <v>10000</v>
      </c>
      <c r="O2760" s="9">
        <v>0</v>
      </c>
      <c r="P2760" s="10">
        <v>0</v>
      </c>
      <c r="Q2760" s="10">
        <v>0</v>
      </c>
      <c r="R2760" s="10">
        <v>0</v>
      </c>
      <c r="S2760" s="10">
        <v>10000</v>
      </c>
      <c r="T2760" s="9">
        <v>0</v>
      </c>
    </row>
    <row r="2761" spans="1:20" hidden="1" outlineLevel="4" collapsed="1" x14ac:dyDescent="0.35">
      <c r="A2761" s="14" t="s">
        <v>3</v>
      </c>
      <c r="B2761" s="14" t="s">
        <v>3</v>
      </c>
      <c r="C2761" s="13" t="s">
        <v>3</v>
      </c>
      <c r="D2761" s="12" t="s">
        <v>3</v>
      </c>
      <c r="E2761" s="12" t="s">
        <v>3</v>
      </c>
      <c r="F2761" s="96"/>
      <c r="G2761" s="86"/>
      <c r="H2761" s="10">
        <v>0</v>
      </c>
      <c r="I2761" s="10">
        <v>0</v>
      </c>
      <c r="J2761" s="10">
        <v>0</v>
      </c>
      <c r="K2761" s="10">
        <v>0</v>
      </c>
      <c r="L2761" s="10">
        <v>0</v>
      </c>
      <c r="M2761" s="10">
        <v>0</v>
      </c>
      <c r="N2761" s="10">
        <v>0</v>
      </c>
      <c r="O2761" s="9">
        <v>0</v>
      </c>
      <c r="P2761" s="10">
        <v>4161.51</v>
      </c>
      <c r="Q2761" s="11">
        <v>-4162</v>
      </c>
      <c r="R2761" s="11">
        <v>-0.49</v>
      </c>
      <c r="S2761" s="10">
        <v>0.49</v>
      </c>
      <c r="T2761" s="24">
        <v>-1</v>
      </c>
    </row>
    <row r="2762" spans="1:20" hidden="1" outlineLevel="4" collapsed="1" x14ac:dyDescent="0.35">
      <c r="A2762" s="14" t="s">
        <v>3</v>
      </c>
      <c r="B2762" s="14" t="s">
        <v>3</v>
      </c>
      <c r="C2762" s="13" t="s">
        <v>3</v>
      </c>
      <c r="D2762" s="12" t="s">
        <v>3</v>
      </c>
      <c r="E2762" s="12" t="s">
        <v>3</v>
      </c>
      <c r="F2762" s="96"/>
      <c r="G2762" s="86"/>
      <c r="H2762" s="10">
        <v>0</v>
      </c>
      <c r="I2762" s="10">
        <v>0</v>
      </c>
      <c r="J2762" s="10">
        <v>0</v>
      </c>
      <c r="K2762" s="10">
        <v>0</v>
      </c>
      <c r="L2762" s="10">
        <v>0</v>
      </c>
      <c r="M2762" s="10">
        <v>0</v>
      </c>
      <c r="N2762" s="10">
        <v>0</v>
      </c>
      <c r="O2762" s="9">
        <v>0</v>
      </c>
      <c r="P2762" s="10">
        <v>1936.74</v>
      </c>
      <c r="Q2762" s="10">
        <v>0</v>
      </c>
      <c r="R2762" s="10">
        <v>1936.74</v>
      </c>
      <c r="S2762" s="11">
        <v>-1936.74</v>
      </c>
      <c r="T2762" s="24">
        <v>-1</v>
      </c>
    </row>
    <row r="2763" spans="1:20" hidden="1" outlineLevel="4" collapsed="1" x14ac:dyDescent="0.35">
      <c r="A2763" s="14" t="s">
        <v>3</v>
      </c>
      <c r="B2763" s="14" t="s">
        <v>3</v>
      </c>
      <c r="C2763" s="13" t="s">
        <v>3</v>
      </c>
      <c r="D2763" s="12" t="s">
        <v>3</v>
      </c>
      <c r="E2763" s="12" t="s">
        <v>3</v>
      </c>
      <c r="F2763" s="96"/>
      <c r="G2763" s="86"/>
      <c r="H2763" s="10">
        <v>0</v>
      </c>
      <c r="I2763" s="10">
        <v>24000</v>
      </c>
      <c r="J2763" s="10">
        <v>24000</v>
      </c>
      <c r="K2763" s="10">
        <v>0</v>
      </c>
      <c r="L2763" s="10">
        <v>0</v>
      </c>
      <c r="M2763" s="10">
        <v>0</v>
      </c>
      <c r="N2763" s="10">
        <v>24000</v>
      </c>
      <c r="O2763" s="9">
        <v>0</v>
      </c>
      <c r="P2763" s="10">
        <v>0</v>
      </c>
      <c r="Q2763" s="10">
        <v>0</v>
      </c>
      <c r="R2763" s="10">
        <v>0</v>
      </c>
      <c r="S2763" s="10">
        <v>24000</v>
      </c>
      <c r="T2763" s="9">
        <v>0</v>
      </c>
    </row>
    <row r="2764" spans="1:20" hidden="1" outlineLevel="4" collapsed="1" x14ac:dyDescent="0.35">
      <c r="A2764" s="14" t="s">
        <v>3</v>
      </c>
      <c r="B2764" s="14" t="s">
        <v>3</v>
      </c>
      <c r="C2764" s="13" t="s">
        <v>3</v>
      </c>
      <c r="D2764" s="12" t="s">
        <v>3</v>
      </c>
      <c r="E2764" s="12" t="s">
        <v>3</v>
      </c>
      <c r="F2764" s="96"/>
      <c r="G2764" s="86"/>
      <c r="H2764" s="10">
        <v>1317</v>
      </c>
      <c r="I2764" s="10">
        <v>0</v>
      </c>
      <c r="J2764" s="10">
        <v>1317</v>
      </c>
      <c r="K2764" s="10">
        <v>737.17</v>
      </c>
      <c r="L2764" s="10">
        <v>0</v>
      </c>
      <c r="M2764" s="10">
        <v>737.17</v>
      </c>
      <c r="N2764" s="10">
        <v>579.83000000000004</v>
      </c>
      <c r="O2764" s="9">
        <v>0.55973424449506459</v>
      </c>
      <c r="P2764" s="10">
        <v>5433.6566670000002</v>
      </c>
      <c r="Q2764" s="10">
        <v>0</v>
      </c>
      <c r="R2764" s="10">
        <v>5433.6566670000002</v>
      </c>
      <c r="S2764" s="11">
        <v>-4116.6566670000002</v>
      </c>
      <c r="T2764" s="9">
        <v>4.1257833462414579</v>
      </c>
    </row>
    <row r="2765" spans="1:20" hidden="1" outlineLevel="4" collapsed="1" x14ac:dyDescent="0.35">
      <c r="A2765" s="14" t="s">
        <v>3</v>
      </c>
      <c r="B2765" s="14" t="s">
        <v>3</v>
      </c>
      <c r="C2765" s="13" t="s">
        <v>3</v>
      </c>
      <c r="D2765" s="12" t="s">
        <v>3</v>
      </c>
      <c r="E2765" s="12" t="s">
        <v>3</v>
      </c>
      <c r="F2765" s="96"/>
      <c r="G2765" s="86"/>
      <c r="H2765" s="10">
        <v>1100</v>
      </c>
      <c r="I2765" s="10">
        <v>5000</v>
      </c>
      <c r="J2765" s="10">
        <v>6100</v>
      </c>
      <c r="K2765" s="10">
        <v>0</v>
      </c>
      <c r="L2765" s="10">
        <v>0</v>
      </c>
      <c r="M2765" s="10">
        <v>0</v>
      </c>
      <c r="N2765" s="10">
        <v>6100</v>
      </c>
      <c r="O2765" s="9">
        <v>0</v>
      </c>
      <c r="P2765" s="10">
        <v>1383.12</v>
      </c>
      <c r="Q2765" s="10">
        <v>0</v>
      </c>
      <c r="R2765" s="10">
        <v>1383.12</v>
      </c>
      <c r="S2765" s="10">
        <v>4716.88</v>
      </c>
      <c r="T2765" s="9">
        <v>0.22674098360655737</v>
      </c>
    </row>
    <row r="2766" spans="1:20" hidden="1" outlineLevel="4" collapsed="1" x14ac:dyDescent="0.35">
      <c r="A2766" s="14" t="s">
        <v>3</v>
      </c>
      <c r="B2766" s="14" t="s">
        <v>3</v>
      </c>
      <c r="C2766" s="13" t="s">
        <v>3</v>
      </c>
      <c r="D2766" s="12" t="s">
        <v>3</v>
      </c>
      <c r="E2766" s="12" t="s">
        <v>3</v>
      </c>
      <c r="F2766" s="96"/>
      <c r="G2766" s="86"/>
      <c r="H2766" s="10">
        <v>0</v>
      </c>
      <c r="I2766" s="10">
        <v>1200</v>
      </c>
      <c r="J2766" s="10">
        <v>1200</v>
      </c>
      <c r="K2766" s="10">
        <v>3530.38</v>
      </c>
      <c r="L2766" s="10">
        <v>0</v>
      </c>
      <c r="M2766" s="10">
        <v>3530.38</v>
      </c>
      <c r="N2766" s="11">
        <v>-2330.38</v>
      </c>
      <c r="O2766" s="9">
        <v>2.9419833333333334</v>
      </c>
      <c r="P2766" s="10">
        <v>6324.4866670000001</v>
      </c>
      <c r="Q2766" s="10">
        <v>0</v>
      </c>
      <c r="R2766" s="10">
        <v>6324.4866670000001</v>
      </c>
      <c r="S2766" s="11">
        <v>-5124.4866670000001</v>
      </c>
      <c r="T2766" s="9">
        <v>5.2704055558333334</v>
      </c>
    </row>
    <row r="2767" spans="1:20" hidden="1" outlineLevel="4" collapsed="1" x14ac:dyDescent="0.35">
      <c r="A2767" s="14" t="s">
        <v>3</v>
      </c>
      <c r="B2767" s="14" t="s">
        <v>3</v>
      </c>
      <c r="C2767" s="13" t="s">
        <v>3</v>
      </c>
      <c r="D2767" s="12" t="s">
        <v>3</v>
      </c>
      <c r="E2767" s="12" t="s">
        <v>3</v>
      </c>
      <c r="F2767" s="96"/>
      <c r="G2767" s="86"/>
      <c r="H2767" s="10">
        <v>6595</v>
      </c>
      <c r="I2767" s="10">
        <v>0</v>
      </c>
      <c r="J2767" s="10">
        <v>6595</v>
      </c>
      <c r="K2767" s="10">
        <v>2261.5100000000002</v>
      </c>
      <c r="L2767" s="10">
        <v>0</v>
      </c>
      <c r="M2767" s="10">
        <v>2261.5100000000002</v>
      </c>
      <c r="N2767" s="10">
        <v>4333.49</v>
      </c>
      <c r="O2767" s="9">
        <v>0.34291281273692192</v>
      </c>
      <c r="P2767" s="10">
        <v>5910.5566669999998</v>
      </c>
      <c r="Q2767" s="10">
        <v>0</v>
      </c>
      <c r="R2767" s="10">
        <v>5910.5566669999998</v>
      </c>
      <c r="S2767" s="10">
        <v>684.44333300000005</v>
      </c>
      <c r="T2767" s="9">
        <v>0.89621784184988629</v>
      </c>
    </row>
    <row r="2768" spans="1:20" hidden="1" outlineLevel="4" collapsed="1" x14ac:dyDescent="0.35">
      <c r="A2768" s="14" t="s">
        <v>3</v>
      </c>
      <c r="B2768" s="14" t="s">
        <v>3</v>
      </c>
      <c r="C2768" s="13" t="s">
        <v>3</v>
      </c>
      <c r="D2768" s="12" t="s">
        <v>3</v>
      </c>
      <c r="E2768" s="12" t="s">
        <v>3</v>
      </c>
      <c r="F2768" s="96"/>
      <c r="G2768" s="86"/>
      <c r="H2768" s="10">
        <v>7500</v>
      </c>
      <c r="I2768" s="10">
        <v>0</v>
      </c>
      <c r="J2768" s="10">
        <v>7500</v>
      </c>
      <c r="K2768" s="10">
        <v>2920.57</v>
      </c>
      <c r="L2768" s="10">
        <v>0</v>
      </c>
      <c r="M2768" s="10">
        <v>2920.57</v>
      </c>
      <c r="N2768" s="10">
        <v>4579.43</v>
      </c>
      <c r="O2768" s="9">
        <v>0.38940933333333333</v>
      </c>
      <c r="P2768" s="10">
        <v>7342.1566670000002</v>
      </c>
      <c r="Q2768" s="10">
        <v>0</v>
      </c>
      <c r="R2768" s="10">
        <v>7342.1566670000002</v>
      </c>
      <c r="S2768" s="10">
        <v>157.843333</v>
      </c>
      <c r="T2768" s="9">
        <v>0.97895422226666662</v>
      </c>
    </row>
    <row r="2769" spans="1:20" hidden="1" outlineLevel="4" collapsed="1" x14ac:dyDescent="0.35">
      <c r="A2769" s="14" t="s">
        <v>3</v>
      </c>
      <c r="B2769" s="14" t="s">
        <v>3</v>
      </c>
      <c r="C2769" s="13" t="s">
        <v>3</v>
      </c>
      <c r="D2769" s="12" t="s">
        <v>3</v>
      </c>
      <c r="E2769" s="12" t="s">
        <v>3</v>
      </c>
      <c r="F2769" s="96"/>
      <c r="G2769" s="86"/>
      <c r="H2769" s="10">
        <v>3500</v>
      </c>
      <c r="I2769" s="10">
        <v>0</v>
      </c>
      <c r="J2769" s="10">
        <v>3500</v>
      </c>
      <c r="K2769" s="10">
        <v>0</v>
      </c>
      <c r="L2769" s="10">
        <v>0</v>
      </c>
      <c r="M2769" s="10">
        <v>0</v>
      </c>
      <c r="N2769" s="10">
        <v>3500</v>
      </c>
      <c r="O2769" s="9">
        <v>0</v>
      </c>
      <c r="P2769" s="10">
        <v>192.3</v>
      </c>
      <c r="Q2769" s="10">
        <v>0</v>
      </c>
      <c r="R2769" s="10">
        <v>192.3</v>
      </c>
      <c r="S2769" s="10">
        <v>3307.7</v>
      </c>
      <c r="T2769" s="9">
        <v>5.4942857142857141E-2</v>
      </c>
    </row>
    <row r="2770" spans="1:20" hidden="1" outlineLevel="4" collapsed="1" x14ac:dyDescent="0.35">
      <c r="A2770" s="14" t="s">
        <v>3</v>
      </c>
      <c r="B2770" s="14" t="s">
        <v>3</v>
      </c>
      <c r="C2770" s="13" t="s">
        <v>3</v>
      </c>
      <c r="D2770" s="12" t="s">
        <v>3</v>
      </c>
      <c r="E2770" s="12" t="s">
        <v>3</v>
      </c>
      <c r="F2770" s="96"/>
      <c r="G2770" s="86"/>
      <c r="H2770" s="10">
        <v>500</v>
      </c>
      <c r="I2770" s="10">
        <v>0</v>
      </c>
      <c r="J2770" s="10">
        <v>500</v>
      </c>
      <c r="K2770" s="10">
        <v>0</v>
      </c>
      <c r="L2770" s="10">
        <v>0</v>
      </c>
      <c r="M2770" s="10">
        <v>0</v>
      </c>
      <c r="N2770" s="10">
        <v>500</v>
      </c>
      <c r="O2770" s="9">
        <v>0</v>
      </c>
      <c r="P2770" s="10">
        <v>64.23</v>
      </c>
      <c r="Q2770" s="11">
        <v>-64</v>
      </c>
      <c r="R2770" s="10">
        <v>0.23</v>
      </c>
      <c r="S2770" s="10">
        <v>499.77</v>
      </c>
      <c r="T2770" s="9">
        <v>4.6000000000000001E-4</v>
      </c>
    </row>
    <row r="2771" spans="1:20" hidden="1" outlineLevel="4" collapsed="1" x14ac:dyDescent="0.35">
      <c r="A2771" s="14" t="s">
        <v>3</v>
      </c>
      <c r="B2771" s="14" t="s">
        <v>3</v>
      </c>
      <c r="C2771" s="13" t="s">
        <v>3</v>
      </c>
      <c r="D2771" s="12" t="s">
        <v>3</v>
      </c>
      <c r="E2771" s="12" t="s">
        <v>3</v>
      </c>
      <c r="F2771" s="96"/>
      <c r="G2771" s="86"/>
      <c r="H2771" s="10">
        <v>500</v>
      </c>
      <c r="I2771" s="10">
        <v>0</v>
      </c>
      <c r="J2771" s="10">
        <v>500</v>
      </c>
      <c r="K2771" s="10">
        <v>0</v>
      </c>
      <c r="L2771" s="10">
        <v>0</v>
      </c>
      <c r="M2771" s="10">
        <v>0</v>
      </c>
      <c r="N2771" s="10">
        <v>500</v>
      </c>
      <c r="O2771" s="9">
        <v>0</v>
      </c>
      <c r="P2771" s="10">
        <v>0</v>
      </c>
      <c r="Q2771" s="10">
        <v>0</v>
      </c>
      <c r="R2771" s="10">
        <v>0</v>
      </c>
      <c r="S2771" s="10">
        <v>500</v>
      </c>
      <c r="T2771" s="9">
        <v>0</v>
      </c>
    </row>
    <row r="2772" spans="1:20" hidden="1" outlineLevel="4" collapsed="1" x14ac:dyDescent="0.35">
      <c r="A2772" s="14" t="s">
        <v>3</v>
      </c>
      <c r="B2772" s="14" t="s">
        <v>3</v>
      </c>
      <c r="C2772" s="13" t="s">
        <v>3</v>
      </c>
      <c r="D2772" s="12" t="s">
        <v>3</v>
      </c>
      <c r="E2772" s="12" t="s">
        <v>3</v>
      </c>
      <c r="F2772" s="96"/>
      <c r="G2772" s="86"/>
      <c r="H2772" s="10">
        <v>2000</v>
      </c>
      <c r="I2772" s="10">
        <v>0</v>
      </c>
      <c r="J2772" s="10">
        <v>2000</v>
      </c>
      <c r="K2772" s="10">
        <v>0</v>
      </c>
      <c r="L2772" s="10">
        <v>0</v>
      </c>
      <c r="M2772" s="10">
        <v>0</v>
      </c>
      <c r="N2772" s="10">
        <v>2000</v>
      </c>
      <c r="O2772" s="9">
        <v>0</v>
      </c>
      <c r="P2772" s="10">
        <v>1141.5</v>
      </c>
      <c r="Q2772" s="10">
        <v>0</v>
      </c>
      <c r="R2772" s="10">
        <v>1141.5</v>
      </c>
      <c r="S2772" s="10">
        <v>858.5</v>
      </c>
      <c r="T2772" s="9">
        <v>0.57074999999999998</v>
      </c>
    </row>
    <row r="2773" spans="1:20" hidden="1" outlineLevel="4" collapsed="1" x14ac:dyDescent="0.35">
      <c r="A2773" s="14" t="s">
        <v>3</v>
      </c>
      <c r="B2773" s="14" t="s">
        <v>3</v>
      </c>
      <c r="C2773" s="13" t="s">
        <v>3</v>
      </c>
      <c r="D2773" s="12" t="s">
        <v>3</v>
      </c>
      <c r="E2773" s="12" t="s">
        <v>3</v>
      </c>
      <c r="F2773" s="96"/>
      <c r="G2773" s="86"/>
      <c r="H2773" s="10">
        <v>1500</v>
      </c>
      <c r="I2773" s="10">
        <v>0</v>
      </c>
      <c r="J2773" s="10">
        <v>1500</v>
      </c>
      <c r="K2773" s="10">
        <v>0</v>
      </c>
      <c r="L2773" s="10">
        <v>0</v>
      </c>
      <c r="M2773" s="10">
        <v>0</v>
      </c>
      <c r="N2773" s="10">
        <v>1500</v>
      </c>
      <c r="O2773" s="9">
        <v>0</v>
      </c>
      <c r="P2773" s="10">
        <v>0</v>
      </c>
      <c r="Q2773" s="10">
        <v>1500</v>
      </c>
      <c r="R2773" s="10">
        <v>1500</v>
      </c>
      <c r="S2773" s="10">
        <v>0</v>
      </c>
      <c r="T2773" s="9">
        <v>1</v>
      </c>
    </row>
    <row r="2774" spans="1:20" hidden="1" outlineLevel="4" collapsed="1" x14ac:dyDescent="0.35">
      <c r="A2774" s="14" t="s">
        <v>3</v>
      </c>
      <c r="B2774" s="14" t="s">
        <v>3</v>
      </c>
      <c r="C2774" s="13" t="s">
        <v>3</v>
      </c>
      <c r="D2774" s="12" t="s">
        <v>3</v>
      </c>
      <c r="E2774" s="12" t="s">
        <v>3</v>
      </c>
      <c r="F2774" s="96"/>
      <c r="G2774" s="86"/>
      <c r="H2774" s="10">
        <v>1000</v>
      </c>
      <c r="I2774" s="10">
        <v>0</v>
      </c>
      <c r="J2774" s="10">
        <v>1000</v>
      </c>
      <c r="K2774" s="10">
        <v>0</v>
      </c>
      <c r="L2774" s="10">
        <v>0</v>
      </c>
      <c r="M2774" s="10">
        <v>0</v>
      </c>
      <c r="N2774" s="10">
        <v>1000</v>
      </c>
      <c r="O2774" s="9">
        <v>0</v>
      </c>
      <c r="P2774" s="10">
        <v>112.97</v>
      </c>
      <c r="Q2774" s="10">
        <v>0</v>
      </c>
      <c r="R2774" s="10">
        <v>112.97</v>
      </c>
      <c r="S2774" s="10">
        <v>887.03</v>
      </c>
      <c r="T2774" s="9">
        <v>0.11297</v>
      </c>
    </row>
    <row r="2775" spans="1:20" hidden="1" outlineLevel="4" collapsed="1" x14ac:dyDescent="0.35">
      <c r="A2775" s="14" t="s">
        <v>3</v>
      </c>
      <c r="B2775" s="14" t="s">
        <v>3</v>
      </c>
      <c r="C2775" s="13" t="s">
        <v>3</v>
      </c>
      <c r="D2775" s="12" t="s">
        <v>3</v>
      </c>
      <c r="E2775" s="12" t="s">
        <v>3</v>
      </c>
      <c r="F2775" s="96"/>
      <c r="G2775" s="86"/>
      <c r="H2775" s="10">
        <v>354</v>
      </c>
      <c r="I2775" s="10">
        <v>0</v>
      </c>
      <c r="J2775" s="10">
        <v>354</v>
      </c>
      <c r="K2775" s="10">
        <v>0</v>
      </c>
      <c r="L2775" s="10">
        <v>0</v>
      </c>
      <c r="M2775" s="10">
        <v>0</v>
      </c>
      <c r="N2775" s="10">
        <v>354</v>
      </c>
      <c r="O2775" s="9">
        <v>0</v>
      </c>
      <c r="P2775" s="10">
        <v>0</v>
      </c>
      <c r="Q2775" s="10">
        <v>0</v>
      </c>
      <c r="R2775" s="10">
        <v>0</v>
      </c>
      <c r="S2775" s="10">
        <v>354</v>
      </c>
      <c r="T2775" s="9">
        <v>0</v>
      </c>
    </row>
    <row r="2776" spans="1:20" hidden="1" outlineLevel="4" collapsed="1" x14ac:dyDescent="0.35">
      <c r="A2776" s="14" t="s">
        <v>3</v>
      </c>
      <c r="B2776" s="14" t="s">
        <v>3</v>
      </c>
      <c r="C2776" s="13" t="s">
        <v>3</v>
      </c>
      <c r="D2776" s="12" t="s">
        <v>3</v>
      </c>
      <c r="E2776" s="12" t="s">
        <v>3</v>
      </c>
      <c r="F2776" s="96"/>
      <c r="G2776" s="86"/>
      <c r="H2776" s="10">
        <v>500</v>
      </c>
      <c r="I2776" s="10">
        <v>0</v>
      </c>
      <c r="J2776" s="10">
        <v>500</v>
      </c>
      <c r="K2776" s="10">
        <v>0</v>
      </c>
      <c r="L2776" s="10">
        <v>0</v>
      </c>
      <c r="M2776" s="10">
        <v>0</v>
      </c>
      <c r="N2776" s="10">
        <v>500</v>
      </c>
      <c r="O2776" s="9">
        <v>0</v>
      </c>
      <c r="P2776" s="10">
        <v>0</v>
      </c>
      <c r="Q2776" s="10">
        <v>0</v>
      </c>
      <c r="R2776" s="10">
        <v>0</v>
      </c>
      <c r="S2776" s="10">
        <v>500</v>
      </c>
      <c r="T2776" s="9">
        <v>0</v>
      </c>
    </row>
    <row r="2777" spans="1:20" hidden="1" outlineLevel="4" collapsed="1" x14ac:dyDescent="0.35">
      <c r="A2777" s="14" t="s">
        <v>3</v>
      </c>
      <c r="B2777" s="14" t="s">
        <v>3</v>
      </c>
      <c r="C2777" s="13" t="s">
        <v>3</v>
      </c>
      <c r="D2777" s="12" t="s">
        <v>3</v>
      </c>
      <c r="E2777" s="12" t="s">
        <v>3</v>
      </c>
      <c r="F2777" s="96"/>
      <c r="G2777" s="86"/>
      <c r="H2777" s="10">
        <v>1000</v>
      </c>
      <c r="I2777" s="10">
        <v>0</v>
      </c>
      <c r="J2777" s="10">
        <v>1000</v>
      </c>
      <c r="K2777" s="10">
        <v>7794.93</v>
      </c>
      <c r="L2777" s="10">
        <v>0</v>
      </c>
      <c r="M2777" s="10">
        <v>7794.93</v>
      </c>
      <c r="N2777" s="11">
        <v>-6794.93</v>
      </c>
      <c r="O2777" s="9">
        <v>7.7949299999999999</v>
      </c>
      <c r="P2777" s="10">
        <v>23484.98</v>
      </c>
      <c r="Q2777" s="10">
        <v>0</v>
      </c>
      <c r="R2777" s="10">
        <v>23484.98</v>
      </c>
      <c r="S2777" s="11">
        <v>-22484.98</v>
      </c>
      <c r="T2777" s="9">
        <v>9.99</v>
      </c>
    </row>
    <row r="2778" spans="1:20" hidden="1" outlineLevel="4" collapsed="1" x14ac:dyDescent="0.35">
      <c r="A2778" s="14" t="s">
        <v>3</v>
      </c>
      <c r="B2778" s="14" t="s">
        <v>3</v>
      </c>
      <c r="C2778" s="13" t="s">
        <v>3</v>
      </c>
      <c r="D2778" s="12" t="s">
        <v>3</v>
      </c>
      <c r="E2778" s="12" t="s">
        <v>3</v>
      </c>
      <c r="F2778" s="96"/>
      <c r="G2778" s="86"/>
      <c r="H2778" s="10">
        <v>3000</v>
      </c>
      <c r="I2778" s="10">
        <v>2277</v>
      </c>
      <c r="J2778" s="10">
        <v>5277</v>
      </c>
      <c r="K2778" s="10">
        <v>2773.86</v>
      </c>
      <c r="L2778" s="10">
        <v>0</v>
      </c>
      <c r="M2778" s="10">
        <v>2773.86</v>
      </c>
      <c r="N2778" s="10">
        <v>2503.14</v>
      </c>
      <c r="O2778" s="9">
        <v>0.52565093803297325</v>
      </c>
      <c r="P2778" s="10">
        <v>6974.7566669999997</v>
      </c>
      <c r="Q2778" s="10">
        <v>0</v>
      </c>
      <c r="R2778" s="10">
        <v>6974.7566669999997</v>
      </c>
      <c r="S2778" s="11">
        <v>-1697.7566670000001</v>
      </c>
      <c r="T2778" s="9">
        <v>1.3217276230812962</v>
      </c>
    </row>
    <row r="2779" spans="1:20" hidden="1" outlineLevel="4" collapsed="1" x14ac:dyDescent="0.35">
      <c r="A2779" s="14" t="s">
        <v>3</v>
      </c>
      <c r="B2779" s="14" t="s">
        <v>3</v>
      </c>
      <c r="C2779" s="13" t="s">
        <v>3</v>
      </c>
      <c r="D2779" s="12" t="s">
        <v>3</v>
      </c>
      <c r="E2779" s="12" t="s">
        <v>3</v>
      </c>
      <c r="F2779" s="96"/>
      <c r="G2779" s="86"/>
      <c r="H2779" s="10">
        <v>0</v>
      </c>
      <c r="I2779" s="10">
        <v>2126</v>
      </c>
      <c r="J2779" s="10">
        <v>2126</v>
      </c>
      <c r="K2779" s="10">
        <v>2070.75</v>
      </c>
      <c r="L2779" s="10">
        <v>0</v>
      </c>
      <c r="M2779" s="10">
        <v>2070.75</v>
      </c>
      <c r="N2779" s="10">
        <v>55.25</v>
      </c>
      <c r="O2779" s="9">
        <v>0.97401222953904043</v>
      </c>
      <c r="P2779" s="10">
        <v>3088.4899989999999</v>
      </c>
      <c r="Q2779" s="10">
        <v>0</v>
      </c>
      <c r="R2779" s="10">
        <v>3088.4899989999999</v>
      </c>
      <c r="S2779" s="11">
        <v>-962.48999900000001</v>
      </c>
      <c r="T2779" s="9">
        <v>1.4527234238005644</v>
      </c>
    </row>
    <row r="2780" spans="1:20" hidden="1" outlineLevel="4" collapsed="1" x14ac:dyDescent="0.35">
      <c r="A2780" s="14" t="s">
        <v>3</v>
      </c>
      <c r="B2780" s="14" t="s">
        <v>3</v>
      </c>
      <c r="C2780" s="13" t="s">
        <v>3</v>
      </c>
      <c r="D2780" s="12" t="s">
        <v>3</v>
      </c>
      <c r="E2780" s="12" t="s">
        <v>3</v>
      </c>
      <c r="F2780" s="96"/>
      <c r="G2780" s="86"/>
      <c r="H2780" s="10">
        <v>0</v>
      </c>
      <c r="I2780" s="10">
        <v>0</v>
      </c>
      <c r="J2780" s="10">
        <v>0</v>
      </c>
      <c r="K2780" s="10">
        <v>134</v>
      </c>
      <c r="L2780" s="10">
        <v>0</v>
      </c>
      <c r="M2780" s="10">
        <v>134</v>
      </c>
      <c r="N2780" s="11">
        <v>-134</v>
      </c>
      <c r="O2780" s="24">
        <v>-1</v>
      </c>
      <c r="P2780" s="10">
        <v>3839.3433329999998</v>
      </c>
      <c r="Q2780" s="10">
        <v>0</v>
      </c>
      <c r="R2780" s="10">
        <v>3839.3433329999998</v>
      </c>
      <c r="S2780" s="11">
        <v>-3839.3433329999998</v>
      </c>
      <c r="T2780" s="24">
        <v>-1</v>
      </c>
    </row>
    <row r="2781" spans="1:20" hidden="1" outlineLevel="4" collapsed="1" x14ac:dyDescent="0.35">
      <c r="A2781" s="14" t="s">
        <v>3</v>
      </c>
      <c r="B2781" s="14" t="s">
        <v>3</v>
      </c>
      <c r="C2781" s="13" t="s">
        <v>3</v>
      </c>
      <c r="D2781" s="12" t="s">
        <v>3</v>
      </c>
      <c r="E2781" s="12" t="s">
        <v>3</v>
      </c>
      <c r="F2781" s="96"/>
      <c r="G2781" s="86"/>
      <c r="H2781" s="10">
        <v>121831</v>
      </c>
      <c r="I2781" s="11">
        <v>-98776</v>
      </c>
      <c r="J2781" s="10">
        <v>23055</v>
      </c>
      <c r="K2781" s="10">
        <v>8241.77</v>
      </c>
      <c r="L2781" s="10">
        <v>0</v>
      </c>
      <c r="M2781" s="10">
        <v>8241.77</v>
      </c>
      <c r="N2781" s="10">
        <v>14813.23</v>
      </c>
      <c r="O2781" s="9">
        <v>0.35748297549338537</v>
      </c>
      <c r="P2781" s="10">
        <v>35112.713333</v>
      </c>
      <c r="Q2781" s="10">
        <v>0</v>
      </c>
      <c r="R2781" s="10">
        <v>35112.713333</v>
      </c>
      <c r="S2781" s="11">
        <v>-12057.713333</v>
      </c>
      <c r="T2781" s="9">
        <v>1.522997758967686</v>
      </c>
    </row>
    <row r="2782" spans="1:20" hidden="1" outlineLevel="4" collapsed="1" x14ac:dyDescent="0.35">
      <c r="A2782" s="14" t="s">
        <v>3</v>
      </c>
      <c r="B2782" s="14" t="s">
        <v>3</v>
      </c>
      <c r="C2782" s="13" t="s">
        <v>3</v>
      </c>
      <c r="D2782" s="12" t="s">
        <v>3</v>
      </c>
      <c r="E2782" s="12" t="s">
        <v>3</v>
      </c>
      <c r="F2782" s="96"/>
      <c r="G2782" s="86"/>
      <c r="H2782" s="10">
        <v>7000</v>
      </c>
      <c r="I2782" s="10">
        <v>1503</v>
      </c>
      <c r="J2782" s="10">
        <v>8503</v>
      </c>
      <c r="K2782" s="10">
        <v>2224.87</v>
      </c>
      <c r="L2782" s="10">
        <v>0</v>
      </c>
      <c r="M2782" s="10">
        <v>2224.87</v>
      </c>
      <c r="N2782" s="10">
        <v>6278.13</v>
      </c>
      <c r="O2782" s="9">
        <v>0.26165706221333646</v>
      </c>
      <c r="P2782" s="10">
        <v>3874.0466670000001</v>
      </c>
      <c r="Q2782" s="10">
        <v>0</v>
      </c>
      <c r="R2782" s="10">
        <v>3874.0466670000001</v>
      </c>
      <c r="S2782" s="10">
        <v>4628.9533330000004</v>
      </c>
      <c r="T2782" s="9">
        <v>0.45560939280254026</v>
      </c>
    </row>
    <row r="2783" spans="1:20" hidden="1" outlineLevel="4" collapsed="1" x14ac:dyDescent="0.35">
      <c r="A2783" s="14" t="s">
        <v>3</v>
      </c>
      <c r="B2783" s="14" t="s">
        <v>3</v>
      </c>
      <c r="C2783" s="13" t="s">
        <v>3</v>
      </c>
      <c r="D2783" s="12" t="s">
        <v>3</v>
      </c>
      <c r="E2783" s="12" t="s">
        <v>3</v>
      </c>
      <c r="F2783" s="96"/>
      <c r="G2783" s="86"/>
      <c r="H2783" s="10">
        <v>3200</v>
      </c>
      <c r="I2783" s="10">
        <v>15833</v>
      </c>
      <c r="J2783" s="10">
        <v>19033</v>
      </c>
      <c r="K2783" s="10">
        <v>5004.29</v>
      </c>
      <c r="L2783" s="10">
        <v>0</v>
      </c>
      <c r="M2783" s="10">
        <v>5004.29</v>
      </c>
      <c r="N2783" s="10">
        <v>14028.71</v>
      </c>
      <c r="O2783" s="9">
        <v>0.26292702148899283</v>
      </c>
      <c r="P2783" s="10">
        <v>7233.1166670000002</v>
      </c>
      <c r="Q2783" s="10">
        <v>7451</v>
      </c>
      <c r="R2783" s="10">
        <v>14684.116667</v>
      </c>
      <c r="S2783" s="10">
        <v>4348.8833329999998</v>
      </c>
      <c r="T2783" s="9">
        <v>0.77150825760521202</v>
      </c>
    </row>
    <row r="2784" spans="1:20" hidden="1" outlineLevel="4" collapsed="1" x14ac:dyDescent="0.35">
      <c r="A2784" s="14" t="s">
        <v>3</v>
      </c>
      <c r="B2784" s="14" t="s">
        <v>3</v>
      </c>
      <c r="C2784" s="13" t="s">
        <v>3</v>
      </c>
      <c r="D2784" s="12" t="s">
        <v>3</v>
      </c>
      <c r="E2784" s="12" t="s">
        <v>3</v>
      </c>
      <c r="F2784" s="96"/>
      <c r="G2784" s="86"/>
      <c r="H2784" s="10">
        <v>1883</v>
      </c>
      <c r="I2784" s="10">
        <v>8800</v>
      </c>
      <c r="J2784" s="10">
        <v>10683</v>
      </c>
      <c r="K2784" s="10">
        <v>2027.95</v>
      </c>
      <c r="L2784" s="10">
        <v>0</v>
      </c>
      <c r="M2784" s="10">
        <v>2027.95</v>
      </c>
      <c r="N2784" s="10">
        <v>8655.0499999999993</v>
      </c>
      <c r="O2784" s="9">
        <v>0.18982963587007395</v>
      </c>
      <c r="P2784" s="10">
        <v>2678.286666</v>
      </c>
      <c r="Q2784" s="10">
        <v>0</v>
      </c>
      <c r="R2784" s="10">
        <v>2678.286666</v>
      </c>
      <c r="S2784" s="10">
        <v>8004.713334</v>
      </c>
      <c r="T2784" s="9">
        <v>0.25070548216793037</v>
      </c>
    </row>
    <row r="2785" spans="1:20" hidden="1" outlineLevel="4" collapsed="1" x14ac:dyDescent="0.35">
      <c r="A2785" s="14" t="s">
        <v>3</v>
      </c>
      <c r="B2785" s="14" t="s">
        <v>3</v>
      </c>
      <c r="C2785" s="13" t="s">
        <v>3</v>
      </c>
      <c r="D2785" s="12" t="s">
        <v>3</v>
      </c>
      <c r="E2785" s="12" t="s">
        <v>3</v>
      </c>
      <c r="F2785" s="96"/>
      <c r="G2785" s="86"/>
      <c r="H2785" s="10">
        <v>0</v>
      </c>
      <c r="I2785" s="10">
        <v>1757</v>
      </c>
      <c r="J2785" s="10">
        <v>1757</v>
      </c>
      <c r="K2785" s="10">
        <v>1594.74</v>
      </c>
      <c r="L2785" s="10">
        <v>0</v>
      </c>
      <c r="M2785" s="10">
        <v>1594.74</v>
      </c>
      <c r="N2785" s="10">
        <v>162.26</v>
      </c>
      <c r="O2785" s="9">
        <v>0.90764940239043823</v>
      </c>
      <c r="P2785" s="10">
        <v>1594.74</v>
      </c>
      <c r="Q2785" s="10">
        <v>0</v>
      </c>
      <c r="R2785" s="10">
        <v>1594.74</v>
      </c>
      <c r="S2785" s="10">
        <v>162.26</v>
      </c>
      <c r="T2785" s="9">
        <v>0.90764940239043823</v>
      </c>
    </row>
    <row r="2786" spans="1:20" hidden="1" outlineLevel="4" collapsed="1" x14ac:dyDescent="0.35">
      <c r="A2786" s="14" t="s">
        <v>3</v>
      </c>
      <c r="B2786" s="14" t="s">
        <v>3</v>
      </c>
      <c r="C2786" s="13" t="s">
        <v>3</v>
      </c>
      <c r="D2786" s="12" t="s">
        <v>3</v>
      </c>
      <c r="E2786" s="12" t="s">
        <v>3</v>
      </c>
      <c r="F2786" s="96"/>
      <c r="G2786" s="86"/>
      <c r="H2786" s="10">
        <v>0</v>
      </c>
      <c r="I2786" s="10">
        <v>3000</v>
      </c>
      <c r="J2786" s="10">
        <v>3000</v>
      </c>
      <c r="K2786" s="10">
        <v>0</v>
      </c>
      <c r="L2786" s="10">
        <v>0</v>
      </c>
      <c r="M2786" s="10">
        <v>0</v>
      </c>
      <c r="N2786" s="10">
        <v>3000</v>
      </c>
      <c r="O2786" s="9">
        <v>0</v>
      </c>
      <c r="P2786" s="10">
        <v>0</v>
      </c>
      <c r="Q2786" s="10">
        <v>0</v>
      </c>
      <c r="R2786" s="10">
        <v>0</v>
      </c>
      <c r="S2786" s="10">
        <v>3000</v>
      </c>
      <c r="T2786" s="9">
        <v>0</v>
      </c>
    </row>
    <row r="2787" spans="1:20" hidden="1" outlineLevel="4" collapsed="1" x14ac:dyDescent="0.35">
      <c r="A2787" s="14" t="s">
        <v>3</v>
      </c>
      <c r="B2787" s="14" t="s">
        <v>3</v>
      </c>
      <c r="C2787" s="13" t="s">
        <v>3</v>
      </c>
      <c r="D2787" s="12" t="s">
        <v>3</v>
      </c>
      <c r="E2787" s="12" t="s">
        <v>3</v>
      </c>
      <c r="F2787" s="96"/>
      <c r="G2787" s="86"/>
      <c r="H2787" s="10">
        <v>0</v>
      </c>
      <c r="I2787" s="10">
        <v>1600</v>
      </c>
      <c r="J2787" s="10">
        <v>1600</v>
      </c>
      <c r="K2787" s="10">
        <v>253.49</v>
      </c>
      <c r="L2787" s="10">
        <v>0</v>
      </c>
      <c r="M2787" s="10">
        <v>253.49</v>
      </c>
      <c r="N2787" s="10">
        <v>1346.51</v>
      </c>
      <c r="O2787" s="9">
        <v>0.15843125</v>
      </c>
      <c r="P2787" s="10">
        <v>253.49</v>
      </c>
      <c r="Q2787" s="10">
        <v>0</v>
      </c>
      <c r="R2787" s="10">
        <v>253.49</v>
      </c>
      <c r="S2787" s="10">
        <v>1346.51</v>
      </c>
      <c r="T2787" s="9">
        <v>0.15843125</v>
      </c>
    </row>
    <row r="2788" spans="1:20" hidden="1" outlineLevel="4" collapsed="1" x14ac:dyDescent="0.35">
      <c r="A2788" s="14" t="s">
        <v>3</v>
      </c>
      <c r="B2788" s="14" t="s">
        <v>3</v>
      </c>
      <c r="C2788" s="13" t="s">
        <v>3</v>
      </c>
      <c r="D2788" s="12" t="s">
        <v>3</v>
      </c>
      <c r="E2788" s="12" t="s">
        <v>3</v>
      </c>
      <c r="F2788" s="96"/>
      <c r="G2788" s="86"/>
      <c r="H2788" s="10">
        <v>0</v>
      </c>
      <c r="I2788" s="10">
        <v>2500</v>
      </c>
      <c r="J2788" s="10">
        <v>2500</v>
      </c>
      <c r="K2788" s="10">
        <v>1255.24</v>
      </c>
      <c r="L2788" s="10">
        <v>0</v>
      </c>
      <c r="M2788" s="10">
        <v>1255.24</v>
      </c>
      <c r="N2788" s="10">
        <v>1244.76</v>
      </c>
      <c r="O2788" s="9">
        <v>0.50209599999999999</v>
      </c>
      <c r="P2788" s="10">
        <v>1975.326667</v>
      </c>
      <c r="Q2788" s="10">
        <v>0</v>
      </c>
      <c r="R2788" s="10">
        <v>1975.326667</v>
      </c>
      <c r="S2788" s="10">
        <v>524.67333299999996</v>
      </c>
      <c r="T2788" s="9">
        <v>0.79013066679999999</v>
      </c>
    </row>
    <row r="2789" spans="1:20" hidden="1" outlineLevel="4" collapsed="1" x14ac:dyDescent="0.35">
      <c r="A2789" s="14" t="s">
        <v>3</v>
      </c>
      <c r="B2789" s="14" t="s">
        <v>3</v>
      </c>
      <c r="C2789" s="13" t="s">
        <v>3</v>
      </c>
      <c r="D2789" s="12" t="s">
        <v>3</v>
      </c>
      <c r="E2789" s="12" t="s">
        <v>3</v>
      </c>
      <c r="F2789" s="96"/>
      <c r="G2789" s="86"/>
      <c r="H2789" s="10">
        <v>1000</v>
      </c>
      <c r="I2789" s="10">
        <v>0</v>
      </c>
      <c r="J2789" s="10">
        <v>1000</v>
      </c>
      <c r="K2789" s="11">
        <v>-1057.33</v>
      </c>
      <c r="L2789" s="10">
        <v>0</v>
      </c>
      <c r="M2789" s="11">
        <v>-1057.33</v>
      </c>
      <c r="N2789" s="10">
        <v>2057.33</v>
      </c>
      <c r="O2789" s="24">
        <v>-1.0573300000000001</v>
      </c>
      <c r="P2789" s="10">
        <v>728.29333299999996</v>
      </c>
      <c r="Q2789" s="10">
        <v>0</v>
      </c>
      <c r="R2789" s="10">
        <v>728.29333299999996</v>
      </c>
      <c r="S2789" s="10">
        <v>271.70666699999998</v>
      </c>
      <c r="T2789" s="9">
        <v>0.72829333299999999</v>
      </c>
    </row>
    <row r="2790" spans="1:20" hidden="1" outlineLevel="4" collapsed="1" x14ac:dyDescent="0.35">
      <c r="A2790" s="14" t="s">
        <v>3</v>
      </c>
      <c r="B2790" s="14" t="s">
        <v>3</v>
      </c>
      <c r="C2790" s="13" t="s">
        <v>3</v>
      </c>
      <c r="D2790" s="12" t="s">
        <v>3</v>
      </c>
      <c r="E2790" s="12" t="s">
        <v>3</v>
      </c>
      <c r="F2790" s="96"/>
      <c r="G2790" s="86"/>
      <c r="H2790" s="10">
        <v>0</v>
      </c>
      <c r="I2790" s="10">
        <v>0</v>
      </c>
      <c r="J2790" s="10">
        <v>0</v>
      </c>
      <c r="K2790" s="10">
        <v>3417.91</v>
      </c>
      <c r="L2790" s="10">
        <v>0</v>
      </c>
      <c r="M2790" s="10">
        <v>3417.91</v>
      </c>
      <c r="N2790" s="11">
        <v>-3417.91</v>
      </c>
      <c r="O2790" s="24">
        <v>-1</v>
      </c>
      <c r="P2790" s="10">
        <v>3695.806666</v>
      </c>
      <c r="Q2790" s="10">
        <v>0</v>
      </c>
      <c r="R2790" s="10">
        <v>3695.806666</v>
      </c>
      <c r="S2790" s="11">
        <v>-3695.806666</v>
      </c>
      <c r="T2790" s="24">
        <v>-1</v>
      </c>
    </row>
    <row r="2791" spans="1:20" hidden="1" outlineLevel="4" collapsed="1" x14ac:dyDescent="0.35">
      <c r="A2791" s="14" t="s">
        <v>3</v>
      </c>
      <c r="B2791" s="14" t="s">
        <v>3</v>
      </c>
      <c r="C2791" s="13" t="s">
        <v>3</v>
      </c>
      <c r="D2791" s="12" t="s">
        <v>3</v>
      </c>
      <c r="E2791" s="12" t="s">
        <v>3</v>
      </c>
      <c r="F2791" s="96"/>
      <c r="G2791" s="86"/>
      <c r="H2791" s="10">
        <v>0</v>
      </c>
      <c r="I2791" s="10">
        <v>0</v>
      </c>
      <c r="J2791" s="10">
        <v>0</v>
      </c>
      <c r="K2791" s="10">
        <v>1286.55</v>
      </c>
      <c r="L2791" s="10">
        <v>0</v>
      </c>
      <c r="M2791" s="10">
        <v>1286.55</v>
      </c>
      <c r="N2791" s="11">
        <v>-1286.55</v>
      </c>
      <c r="O2791" s="24">
        <v>-1</v>
      </c>
      <c r="P2791" s="10">
        <v>1286.55</v>
      </c>
      <c r="Q2791" s="10">
        <v>0</v>
      </c>
      <c r="R2791" s="10">
        <v>1286.55</v>
      </c>
      <c r="S2791" s="11">
        <v>-1286.55</v>
      </c>
      <c r="T2791" s="24">
        <v>-1</v>
      </c>
    </row>
    <row r="2792" spans="1:20" hidden="1" outlineLevel="4" collapsed="1" x14ac:dyDescent="0.35">
      <c r="A2792" s="14" t="s">
        <v>3</v>
      </c>
      <c r="B2792" s="14" t="s">
        <v>3</v>
      </c>
      <c r="C2792" s="13" t="s">
        <v>3</v>
      </c>
      <c r="D2792" s="12" t="s">
        <v>3</v>
      </c>
      <c r="E2792" s="12" t="s">
        <v>3</v>
      </c>
      <c r="F2792" s="96"/>
      <c r="G2792" s="86"/>
      <c r="H2792" s="10">
        <v>0</v>
      </c>
      <c r="I2792" s="10">
        <v>0</v>
      </c>
      <c r="J2792" s="10">
        <v>0</v>
      </c>
      <c r="K2792" s="10">
        <v>93.89</v>
      </c>
      <c r="L2792" s="10">
        <v>0</v>
      </c>
      <c r="M2792" s="10">
        <v>93.89</v>
      </c>
      <c r="N2792" s="11">
        <v>-93.89</v>
      </c>
      <c r="O2792" s="24">
        <v>-1</v>
      </c>
      <c r="P2792" s="10">
        <v>2261.16</v>
      </c>
      <c r="Q2792" s="10">
        <v>0</v>
      </c>
      <c r="R2792" s="10">
        <v>2261.16</v>
      </c>
      <c r="S2792" s="11">
        <v>-2261.16</v>
      </c>
      <c r="T2792" s="24">
        <v>-1</v>
      </c>
    </row>
    <row r="2793" spans="1:20" hidden="1" outlineLevel="4" collapsed="1" x14ac:dyDescent="0.35">
      <c r="A2793" s="14" t="s">
        <v>3</v>
      </c>
      <c r="B2793" s="14" t="s">
        <v>3</v>
      </c>
      <c r="C2793" s="13" t="s">
        <v>3</v>
      </c>
      <c r="D2793" s="12" t="s">
        <v>3</v>
      </c>
      <c r="E2793" s="12" t="s">
        <v>3</v>
      </c>
      <c r="F2793" s="96"/>
      <c r="G2793" s="86"/>
      <c r="H2793" s="10">
        <v>5000</v>
      </c>
      <c r="I2793" s="10">
        <v>0</v>
      </c>
      <c r="J2793" s="10">
        <v>5000</v>
      </c>
      <c r="K2793" s="10">
        <v>0</v>
      </c>
      <c r="L2793" s="10">
        <v>0</v>
      </c>
      <c r="M2793" s="10">
        <v>0</v>
      </c>
      <c r="N2793" s="10">
        <v>5000</v>
      </c>
      <c r="O2793" s="9">
        <v>0</v>
      </c>
      <c r="P2793" s="10">
        <v>1436.92</v>
      </c>
      <c r="Q2793" s="10">
        <v>0</v>
      </c>
      <c r="R2793" s="10">
        <v>1436.92</v>
      </c>
      <c r="S2793" s="10">
        <v>3563.08</v>
      </c>
      <c r="T2793" s="9">
        <v>0.28738399999999997</v>
      </c>
    </row>
    <row r="2794" spans="1:20" hidden="1" outlineLevel="4" collapsed="1" x14ac:dyDescent="0.35">
      <c r="A2794" s="14" t="s">
        <v>3</v>
      </c>
      <c r="B2794" s="14" t="s">
        <v>3</v>
      </c>
      <c r="C2794" s="13" t="s">
        <v>3</v>
      </c>
      <c r="D2794" s="12" t="s">
        <v>3</v>
      </c>
      <c r="E2794" s="12" t="s">
        <v>3</v>
      </c>
      <c r="F2794" s="96"/>
      <c r="G2794" s="86"/>
      <c r="H2794" s="10">
        <v>0</v>
      </c>
      <c r="I2794" s="10">
        <v>1645</v>
      </c>
      <c r="J2794" s="10">
        <v>1645</v>
      </c>
      <c r="K2794" s="10">
        <v>1644.22</v>
      </c>
      <c r="L2794" s="10">
        <v>0</v>
      </c>
      <c r="M2794" s="10">
        <v>1644.22</v>
      </c>
      <c r="N2794" s="10">
        <v>0.78</v>
      </c>
      <c r="O2794" s="9">
        <v>0.99952583586626143</v>
      </c>
      <c r="P2794" s="10">
        <v>3240.146667</v>
      </c>
      <c r="Q2794" s="11">
        <v>-1595</v>
      </c>
      <c r="R2794" s="10">
        <v>1645.146667</v>
      </c>
      <c r="S2794" s="11">
        <v>-0.14666699999999999</v>
      </c>
      <c r="T2794" s="9">
        <v>1.0000891592705168</v>
      </c>
    </row>
    <row r="2795" spans="1:20" hidden="1" outlineLevel="4" collapsed="1" x14ac:dyDescent="0.35">
      <c r="A2795" s="14" t="s">
        <v>3</v>
      </c>
      <c r="B2795" s="14" t="s">
        <v>3</v>
      </c>
      <c r="C2795" s="13" t="s">
        <v>3</v>
      </c>
      <c r="D2795" s="12" t="s">
        <v>3</v>
      </c>
      <c r="E2795" s="12" t="s">
        <v>3</v>
      </c>
      <c r="F2795" s="96"/>
      <c r="G2795" s="86"/>
      <c r="H2795" s="10">
        <v>0</v>
      </c>
      <c r="I2795" s="10">
        <v>0</v>
      </c>
      <c r="J2795" s="10">
        <v>0</v>
      </c>
      <c r="K2795" s="10">
        <v>0</v>
      </c>
      <c r="L2795" s="10">
        <v>0</v>
      </c>
      <c r="M2795" s="10">
        <v>0</v>
      </c>
      <c r="N2795" s="10">
        <v>0</v>
      </c>
      <c r="O2795" s="9">
        <v>0</v>
      </c>
      <c r="P2795" s="10">
        <v>370.55</v>
      </c>
      <c r="Q2795" s="10">
        <v>0</v>
      </c>
      <c r="R2795" s="10">
        <v>370.55</v>
      </c>
      <c r="S2795" s="11">
        <v>-370.55</v>
      </c>
      <c r="T2795" s="24">
        <v>-1</v>
      </c>
    </row>
    <row r="2796" spans="1:20" hidden="1" outlineLevel="4" collapsed="1" x14ac:dyDescent="0.35">
      <c r="A2796" s="14" t="s">
        <v>3</v>
      </c>
      <c r="B2796" s="14" t="s">
        <v>3</v>
      </c>
      <c r="C2796" s="13" t="s">
        <v>3</v>
      </c>
      <c r="D2796" s="12" t="s">
        <v>3</v>
      </c>
      <c r="E2796" s="12" t="s">
        <v>3</v>
      </c>
      <c r="F2796" s="96"/>
      <c r="G2796" s="86"/>
      <c r="H2796" s="10">
        <v>0</v>
      </c>
      <c r="I2796" s="10">
        <v>0</v>
      </c>
      <c r="J2796" s="10">
        <v>0</v>
      </c>
      <c r="K2796" s="10">
        <v>3114.03</v>
      </c>
      <c r="L2796" s="10">
        <v>0</v>
      </c>
      <c r="M2796" s="10">
        <v>3114.03</v>
      </c>
      <c r="N2796" s="11">
        <v>-3114.03</v>
      </c>
      <c r="O2796" s="24">
        <v>-1</v>
      </c>
      <c r="P2796" s="10">
        <v>3621.0933329999998</v>
      </c>
      <c r="Q2796" s="10">
        <v>0</v>
      </c>
      <c r="R2796" s="10">
        <v>3621.0933329999998</v>
      </c>
      <c r="S2796" s="11">
        <v>-3621.0933329999998</v>
      </c>
      <c r="T2796" s="24">
        <v>-1</v>
      </c>
    </row>
    <row r="2797" spans="1:20" hidden="1" outlineLevel="4" collapsed="1" x14ac:dyDescent="0.35">
      <c r="A2797" s="14" t="s">
        <v>3</v>
      </c>
      <c r="B2797" s="14" t="s">
        <v>3</v>
      </c>
      <c r="C2797" s="13" t="s">
        <v>3</v>
      </c>
      <c r="D2797" s="12" t="s">
        <v>3</v>
      </c>
      <c r="E2797" s="12" t="s">
        <v>3</v>
      </c>
      <c r="F2797" s="96"/>
      <c r="G2797" s="86"/>
      <c r="H2797" s="10">
        <v>0</v>
      </c>
      <c r="I2797" s="10">
        <v>0</v>
      </c>
      <c r="J2797" s="10">
        <v>0</v>
      </c>
      <c r="K2797" s="10">
        <v>1574.73</v>
      </c>
      <c r="L2797" s="10">
        <v>0</v>
      </c>
      <c r="M2797" s="10">
        <v>1574.73</v>
      </c>
      <c r="N2797" s="11">
        <v>-1574.73</v>
      </c>
      <c r="O2797" s="24">
        <v>-1</v>
      </c>
      <c r="P2797" s="10">
        <v>1574.73</v>
      </c>
      <c r="Q2797" s="10">
        <v>0</v>
      </c>
      <c r="R2797" s="10">
        <v>1574.73</v>
      </c>
      <c r="S2797" s="11">
        <v>-1574.73</v>
      </c>
      <c r="T2797" s="24">
        <v>-1</v>
      </c>
    </row>
    <row r="2798" spans="1:20" hidden="1" outlineLevel="4" collapsed="1" x14ac:dyDescent="0.35">
      <c r="A2798" s="14" t="s">
        <v>3</v>
      </c>
      <c r="B2798" s="14" t="s">
        <v>3</v>
      </c>
      <c r="C2798" s="13" t="s">
        <v>3</v>
      </c>
      <c r="D2798" s="12" t="s">
        <v>3</v>
      </c>
      <c r="E2798" s="12" t="s">
        <v>3</v>
      </c>
      <c r="F2798" s="96"/>
      <c r="G2798" s="86"/>
      <c r="H2798" s="10">
        <v>0</v>
      </c>
      <c r="I2798" s="10">
        <v>0</v>
      </c>
      <c r="J2798" s="10">
        <v>0</v>
      </c>
      <c r="K2798" s="11">
        <v>-3042.22</v>
      </c>
      <c r="L2798" s="10">
        <v>0</v>
      </c>
      <c r="M2798" s="11">
        <v>-3042.22</v>
      </c>
      <c r="N2798" s="10">
        <v>3042.22</v>
      </c>
      <c r="O2798" s="24">
        <v>-1</v>
      </c>
      <c r="P2798" s="11">
        <v>-5005.7666660000004</v>
      </c>
      <c r="Q2798" s="10">
        <v>0</v>
      </c>
      <c r="R2798" s="11">
        <v>-5005.7666660000004</v>
      </c>
      <c r="S2798" s="10">
        <v>5005.7666660000004</v>
      </c>
      <c r="T2798" s="24">
        <v>-1</v>
      </c>
    </row>
    <row r="2799" spans="1:20" hidden="1" outlineLevel="4" collapsed="1" x14ac:dyDescent="0.35">
      <c r="A2799" s="14" t="s">
        <v>3</v>
      </c>
      <c r="B2799" s="14" t="s">
        <v>3</v>
      </c>
      <c r="C2799" s="13" t="s">
        <v>3</v>
      </c>
      <c r="D2799" s="12" t="s">
        <v>3</v>
      </c>
      <c r="E2799" s="12" t="s">
        <v>3</v>
      </c>
      <c r="F2799" s="96" t="s">
        <v>206</v>
      </c>
      <c r="G2799" s="86"/>
      <c r="H2799" s="10">
        <v>0</v>
      </c>
      <c r="I2799" s="10">
        <v>0</v>
      </c>
      <c r="J2799" s="10">
        <v>0</v>
      </c>
      <c r="K2799" s="10">
        <v>4375.46</v>
      </c>
      <c r="L2799" s="10">
        <v>0</v>
      </c>
      <c r="M2799" s="10">
        <v>4375.46</v>
      </c>
      <c r="N2799" s="11">
        <v>-4375.46</v>
      </c>
      <c r="O2799" s="24">
        <v>-1</v>
      </c>
      <c r="P2799" s="10">
        <v>4375.46</v>
      </c>
      <c r="Q2799" s="10">
        <v>0</v>
      </c>
      <c r="R2799" s="10">
        <v>4375.46</v>
      </c>
      <c r="S2799" s="11">
        <v>-4375.46</v>
      </c>
      <c r="T2799" s="24">
        <v>-1</v>
      </c>
    </row>
    <row r="2800" spans="1:20" hidden="1" outlineLevel="4" collapsed="1" x14ac:dyDescent="0.35">
      <c r="A2800" s="14" t="s">
        <v>3</v>
      </c>
      <c r="B2800" s="14" t="s">
        <v>3</v>
      </c>
      <c r="C2800" s="13" t="s">
        <v>3</v>
      </c>
      <c r="D2800" s="12" t="s">
        <v>3</v>
      </c>
      <c r="E2800" s="12" t="s">
        <v>3</v>
      </c>
      <c r="F2800" s="96" t="s">
        <v>243</v>
      </c>
      <c r="G2800" s="86"/>
      <c r="H2800" s="10">
        <v>0</v>
      </c>
      <c r="I2800" s="10">
        <v>0</v>
      </c>
      <c r="J2800" s="10">
        <v>0</v>
      </c>
      <c r="K2800" s="10">
        <v>0</v>
      </c>
      <c r="L2800" s="10">
        <v>0</v>
      </c>
      <c r="M2800" s="10">
        <v>0</v>
      </c>
      <c r="N2800" s="10">
        <v>0</v>
      </c>
      <c r="O2800" s="9">
        <v>0</v>
      </c>
      <c r="P2800" s="11">
        <v>-1812.2</v>
      </c>
      <c r="Q2800" s="10">
        <v>0</v>
      </c>
      <c r="R2800" s="11">
        <v>-1812.2</v>
      </c>
      <c r="S2800" s="10">
        <v>1812.2</v>
      </c>
      <c r="T2800" s="24">
        <v>-1</v>
      </c>
    </row>
    <row r="2801" spans="1:20" hidden="1" outlineLevel="4" collapsed="1" x14ac:dyDescent="0.35">
      <c r="A2801" s="14" t="s">
        <v>3</v>
      </c>
      <c r="B2801" s="14" t="s">
        <v>3</v>
      </c>
      <c r="C2801" s="13" t="s">
        <v>3</v>
      </c>
      <c r="D2801" s="12" t="s">
        <v>3</v>
      </c>
      <c r="E2801" s="12" t="s">
        <v>3</v>
      </c>
      <c r="F2801" s="96" t="s">
        <v>377</v>
      </c>
      <c r="G2801" s="86"/>
      <c r="H2801" s="10">
        <v>0</v>
      </c>
      <c r="I2801" s="10">
        <v>0</v>
      </c>
      <c r="J2801" s="10">
        <v>0</v>
      </c>
      <c r="K2801" s="10">
        <v>349.02</v>
      </c>
      <c r="L2801" s="10">
        <v>0</v>
      </c>
      <c r="M2801" s="10">
        <v>349.02</v>
      </c>
      <c r="N2801" s="11">
        <v>-349.02</v>
      </c>
      <c r="O2801" s="24">
        <v>-1</v>
      </c>
      <c r="P2801" s="10">
        <v>349.02</v>
      </c>
      <c r="Q2801" s="10">
        <v>0</v>
      </c>
      <c r="R2801" s="10">
        <v>349.02</v>
      </c>
      <c r="S2801" s="11">
        <v>-349.02</v>
      </c>
      <c r="T2801" s="24">
        <v>-1</v>
      </c>
    </row>
    <row r="2802" spans="1:20" hidden="1" outlineLevel="4" collapsed="1" x14ac:dyDescent="0.35">
      <c r="A2802" s="14" t="s">
        <v>3</v>
      </c>
      <c r="B2802" s="14" t="s">
        <v>3</v>
      </c>
      <c r="C2802" s="13" t="s">
        <v>3</v>
      </c>
      <c r="D2802" s="12" t="s">
        <v>3</v>
      </c>
      <c r="E2802" s="12" t="s">
        <v>3</v>
      </c>
      <c r="F2802" s="96" t="s">
        <v>327</v>
      </c>
      <c r="G2802" s="86"/>
      <c r="H2802" s="10">
        <v>0</v>
      </c>
      <c r="I2802" s="10">
        <v>0</v>
      </c>
      <c r="J2802" s="10">
        <v>0</v>
      </c>
      <c r="K2802" s="10">
        <v>1452.01</v>
      </c>
      <c r="L2802" s="10">
        <v>0</v>
      </c>
      <c r="M2802" s="10">
        <v>1452.01</v>
      </c>
      <c r="N2802" s="11">
        <v>-1452.01</v>
      </c>
      <c r="O2802" s="24">
        <v>-1</v>
      </c>
      <c r="P2802" s="10">
        <v>1452.01</v>
      </c>
      <c r="Q2802" s="10">
        <v>0</v>
      </c>
      <c r="R2802" s="10">
        <v>1452.01</v>
      </c>
      <c r="S2802" s="11">
        <v>-1452.01</v>
      </c>
      <c r="T2802" s="24">
        <v>-1</v>
      </c>
    </row>
    <row r="2803" spans="1:20" hidden="1" outlineLevel="4" collapsed="1" x14ac:dyDescent="0.35">
      <c r="A2803" s="14" t="s">
        <v>3</v>
      </c>
      <c r="B2803" s="14" t="s">
        <v>3</v>
      </c>
      <c r="C2803" s="13" t="s">
        <v>3</v>
      </c>
      <c r="D2803" s="12" t="s">
        <v>3</v>
      </c>
      <c r="E2803" s="12" t="s">
        <v>3</v>
      </c>
      <c r="F2803" s="96" t="s">
        <v>327</v>
      </c>
      <c r="G2803" s="86"/>
      <c r="H2803" s="10">
        <v>0</v>
      </c>
      <c r="I2803" s="10">
        <v>0</v>
      </c>
      <c r="J2803" s="10">
        <v>0</v>
      </c>
      <c r="K2803" s="10">
        <v>1330.79</v>
      </c>
      <c r="L2803" s="10">
        <v>0</v>
      </c>
      <c r="M2803" s="10">
        <v>1330.79</v>
      </c>
      <c r="N2803" s="11">
        <v>-1330.79</v>
      </c>
      <c r="O2803" s="24">
        <v>-1</v>
      </c>
      <c r="P2803" s="10">
        <v>1330.79</v>
      </c>
      <c r="Q2803" s="10">
        <v>0</v>
      </c>
      <c r="R2803" s="10">
        <v>1330.79</v>
      </c>
      <c r="S2803" s="11">
        <v>-1330.79</v>
      </c>
      <c r="T2803" s="24">
        <v>-1</v>
      </c>
    </row>
    <row r="2804" spans="1:20" hidden="1" outlineLevel="4" collapsed="1" x14ac:dyDescent="0.35">
      <c r="A2804" s="14" t="s">
        <v>3</v>
      </c>
      <c r="B2804" s="14" t="s">
        <v>3</v>
      </c>
      <c r="C2804" s="13" t="s">
        <v>3</v>
      </c>
      <c r="D2804" s="12" t="s">
        <v>3</v>
      </c>
      <c r="E2804" s="12" t="s">
        <v>3</v>
      </c>
      <c r="F2804" s="96" t="s">
        <v>205</v>
      </c>
      <c r="G2804" s="86"/>
      <c r="H2804" s="10">
        <v>0</v>
      </c>
      <c r="I2804" s="10">
        <v>0</v>
      </c>
      <c r="J2804" s="10">
        <v>0</v>
      </c>
      <c r="K2804" s="10">
        <v>529.20000000000005</v>
      </c>
      <c r="L2804" s="10">
        <v>0</v>
      </c>
      <c r="M2804" s="10">
        <v>529.20000000000005</v>
      </c>
      <c r="N2804" s="11">
        <v>-529.20000000000005</v>
      </c>
      <c r="O2804" s="24">
        <v>-1</v>
      </c>
      <c r="P2804" s="10">
        <v>529.20000000000005</v>
      </c>
      <c r="Q2804" s="10">
        <v>0</v>
      </c>
      <c r="R2804" s="10">
        <v>529.20000000000005</v>
      </c>
      <c r="S2804" s="11">
        <v>-529.20000000000005</v>
      </c>
      <c r="T2804" s="24">
        <v>-1</v>
      </c>
    </row>
    <row r="2805" spans="1:20" hidden="1" outlineLevel="4" collapsed="1" x14ac:dyDescent="0.35">
      <c r="A2805" s="14" t="s">
        <v>3</v>
      </c>
      <c r="B2805" s="14" t="s">
        <v>3</v>
      </c>
      <c r="C2805" s="13" t="s">
        <v>3</v>
      </c>
      <c r="D2805" s="12" t="s">
        <v>3</v>
      </c>
      <c r="E2805" s="12" t="s">
        <v>3</v>
      </c>
      <c r="F2805" s="96" t="s">
        <v>205</v>
      </c>
      <c r="G2805" s="86"/>
      <c r="H2805" s="10">
        <v>0</v>
      </c>
      <c r="I2805" s="10">
        <v>127364</v>
      </c>
      <c r="J2805" s="10">
        <v>127364</v>
      </c>
      <c r="K2805" s="10">
        <v>41562.32</v>
      </c>
      <c r="L2805" s="10">
        <v>0</v>
      </c>
      <c r="M2805" s="10">
        <v>41562.32</v>
      </c>
      <c r="N2805" s="10">
        <v>85801.68</v>
      </c>
      <c r="O2805" s="9">
        <v>0.32632706259225525</v>
      </c>
      <c r="P2805" s="10">
        <v>41562.32</v>
      </c>
      <c r="Q2805" s="10">
        <v>65000</v>
      </c>
      <c r="R2805" s="10">
        <v>106562.32</v>
      </c>
      <c r="S2805" s="10">
        <v>20801.68</v>
      </c>
      <c r="T2805" s="9">
        <v>0.83667535567350271</v>
      </c>
    </row>
    <row r="2806" spans="1:20" hidden="1" outlineLevel="4" collapsed="1" x14ac:dyDescent="0.35">
      <c r="A2806" s="14" t="s">
        <v>3</v>
      </c>
      <c r="B2806" s="14" t="s">
        <v>3</v>
      </c>
      <c r="C2806" s="13" t="s">
        <v>3</v>
      </c>
      <c r="D2806" s="12" t="s">
        <v>3</v>
      </c>
      <c r="E2806" s="12" t="s">
        <v>3</v>
      </c>
      <c r="F2806" s="96" t="s">
        <v>205</v>
      </c>
      <c r="G2806" s="86"/>
      <c r="H2806" s="10">
        <v>0</v>
      </c>
      <c r="I2806" s="10">
        <v>0</v>
      </c>
      <c r="J2806" s="10">
        <v>0</v>
      </c>
      <c r="K2806" s="10">
        <v>529.16</v>
      </c>
      <c r="L2806" s="10">
        <v>0</v>
      </c>
      <c r="M2806" s="10">
        <v>529.16</v>
      </c>
      <c r="N2806" s="11">
        <v>-529.16</v>
      </c>
      <c r="O2806" s="24">
        <v>-1</v>
      </c>
      <c r="P2806" s="10">
        <v>529.16</v>
      </c>
      <c r="Q2806" s="10">
        <v>0</v>
      </c>
      <c r="R2806" s="10">
        <v>529.16</v>
      </c>
      <c r="S2806" s="11">
        <v>-529.16</v>
      </c>
      <c r="T2806" s="24">
        <v>-1</v>
      </c>
    </row>
    <row r="2807" spans="1:20" hidden="1" outlineLevel="4" collapsed="1" x14ac:dyDescent="0.35">
      <c r="A2807" s="14" t="s">
        <v>3</v>
      </c>
      <c r="B2807" s="14" t="s">
        <v>3</v>
      </c>
      <c r="C2807" s="13" t="s">
        <v>3</v>
      </c>
      <c r="D2807" s="12" t="s">
        <v>3</v>
      </c>
      <c r="E2807" s="12" t="s">
        <v>3</v>
      </c>
      <c r="F2807" s="96" t="s">
        <v>205</v>
      </c>
      <c r="G2807" s="86"/>
      <c r="H2807" s="10">
        <v>0</v>
      </c>
      <c r="I2807" s="10">
        <v>5000</v>
      </c>
      <c r="J2807" s="10">
        <v>5000</v>
      </c>
      <c r="K2807" s="10">
        <v>0</v>
      </c>
      <c r="L2807" s="10">
        <v>0</v>
      </c>
      <c r="M2807" s="10">
        <v>0</v>
      </c>
      <c r="N2807" s="10">
        <v>5000</v>
      </c>
      <c r="O2807" s="9">
        <v>0</v>
      </c>
      <c r="P2807" s="10">
        <v>0</v>
      </c>
      <c r="Q2807" s="10">
        <v>0</v>
      </c>
      <c r="R2807" s="10">
        <v>0</v>
      </c>
      <c r="S2807" s="10">
        <v>5000</v>
      </c>
      <c r="T2807" s="9">
        <v>0</v>
      </c>
    </row>
    <row r="2808" spans="1:20" hidden="1" outlineLevel="4" collapsed="1" x14ac:dyDescent="0.35">
      <c r="A2808" s="14" t="s">
        <v>3</v>
      </c>
      <c r="B2808" s="14" t="s">
        <v>3</v>
      </c>
      <c r="C2808" s="13" t="s">
        <v>3</v>
      </c>
      <c r="D2808" s="12" t="s">
        <v>3</v>
      </c>
      <c r="E2808" s="12" t="s">
        <v>3</v>
      </c>
      <c r="F2808" s="96" t="s">
        <v>237</v>
      </c>
      <c r="G2808" s="86"/>
      <c r="H2808" s="10">
        <v>0</v>
      </c>
      <c r="I2808" s="10">
        <v>0</v>
      </c>
      <c r="J2808" s="10">
        <v>0</v>
      </c>
      <c r="K2808" s="10">
        <v>0</v>
      </c>
      <c r="L2808" s="10">
        <v>0</v>
      </c>
      <c r="M2808" s="10">
        <v>0</v>
      </c>
      <c r="N2808" s="10">
        <v>0</v>
      </c>
      <c r="O2808" s="9">
        <v>0</v>
      </c>
      <c r="P2808" s="10">
        <v>2604.1999999999998</v>
      </c>
      <c r="Q2808" s="11">
        <v>-2604</v>
      </c>
      <c r="R2808" s="10">
        <v>0.2</v>
      </c>
      <c r="S2808" s="11">
        <v>-0.2</v>
      </c>
      <c r="T2808" s="24">
        <v>-1</v>
      </c>
    </row>
    <row r="2809" spans="1:20" hidden="1" outlineLevel="4" collapsed="1" x14ac:dyDescent="0.35">
      <c r="A2809" s="14" t="s">
        <v>3</v>
      </c>
      <c r="B2809" s="14" t="s">
        <v>3</v>
      </c>
      <c r="C2809" s="13" t="s">
        <v>3</v>
      </c>
      <c r="D2809" s="12" t="s">
        <v>3</v>
      </c>
      <c r="E2809" s="12" t="s">
        <v>3</v>
      </c>
      <c r="F2809" s="96" t="s">
        <v>288</v>
      </c>
      <c r="G2809" s="86"/>
      <c r="H2809" s="10">
        <v>0</v>
      </c>
      <c r="I2809" s="10">
        <v>0</v>
      </c>
      <c r="J2809" s="10">
        <v>0</v>
      </c>
      <c r="K2809" s="10">
        <v>0</v>
      </c>
      <c r="L2809" s="10">
        <v>0</v>
      </c>
      <c r="M2809" s="10">
        <v>0</v>
      </c>
      <c r="N2809" s="10">
        <v>0</v>
      </c>
      <c r="O2809" s="9">
        <v>0</v>
      </c>
      <c r="P2809" s="10">
        <v>92.73</v>
      </c>
      <c r="Q2809" s="10">
        <v>0</v>
      </c>
      <c r="R2809" s="10">
        <v>92.73</v>
      </c>
      <c r="S2809" s="11">
        <v>-92.73</v>
      </c>
      <c r="T2809" s="24">
        <v>-1</v>
      </c>
    </row>
    <row r="2810" spans="1:20" hidden="1" outlineLevel="4" collapsed="1" x14ac:dyDescent="0.35">
      <c r="A2810" s="14" t="s">
        <v>3</v>
      </c>
      <c r="B2810" s="14" t="s">
        <v>3</v>
      </c>
      <c r="C2810" s="13" t="s">
        <v>3</v>
      </c>
      <c r="D2810" s="12" t="s">
        <v>3</v>
      </c>
      <c r="E2810" s="12" t="s">
        <v>3</v>
      </c>
      <c r="F2810" s="96" t="s">
        <v>287</v>
      </c>
      <c r="G2810" s="86"/>
      <c r="H2810" s="10">
        <v>0</v>
      </c>
      <c r="I2810" s="10">
        <v>0</v>
      </c>
      <c r="J2810" s="10">
        <v>0</v>
      </c>
      <c r="K2810" s="10">
        <v>485.1</v>
      </c>
      <c r="L2810" s="10">
        <v>0</v>
      </c>
      <c r="M2810" s="10">
        <v>485.1</v>
      </c>
      <c r="N2810" s="11">
        <v>-485.1</v>
      </c>
      <c r="O2810" s="24">
        <v>-1</v>
      </c>
      <c r="P2810" s="10">
        <v>454.97</v>
      </c>
      <c r="Q2810" s="10">
        <v>0</v>
      </c>
      <c r="R2810" s="10">
        <v>454.97</v>
      </c>
      <c r="S2810" s="11">
        <v>-454.97</v>
      </c>
      <c r="T2810" s="24">
        <v>-1</v>
      </c>
    </row>
    <row r="2811" spans="1:20" hidden="1" outlineLevel="4" collapsed="1" x14ac:dyDescent="0.35">
      <c r="A2811" s="14" t="s">
        <v>3</v>
      </c>
      <c r="B2811" s="14" t="s">
        <v>3</v>
      </c>
      <c r="C2811" s="13" t="s">
        <v>3</v>
      </c>
      <c r="D2811" s="12" t="s">
        <v>3</v>
      </c>
      <c r="E2811" s="12" t="s">
        <v>3</v>
      </c>
      <c r="F2811" s="96" t="s">
        <v>141</v>
      </c>
      <c r="G2811" s="86"/>
      <c r="H2811" s="10">
        <v>0</v>
      </c>
      <c r="I2811" s="10">
        <v>0</v>
      </c>
      <c r="J2811" s="10">
        <v>0</v>
      </c>
      <c r="K2811" s="10">
        <v>2230.9499999999998</v>
      </c>
      <c r="L2811" s="10">
        <v>0</v>
      </c>
      <c r="M2811" s="10">
        <v>2230.9499999999998</v>
      </c>
      <c r="N2811" s="11">
        <v>-2230.9499999999998</v>
      </c>
      <c r="O2811" s="24">
        <v>-1</v>
      </c>
      <c r="P2811" s="10">
        <v>4565.8433329999998</v>
      </c>
      <c r="Q2811" s="11">
        <v>-4566</v>
      </c>
      <c r="R2811" s="11">
        <v>-0.156667</v>
      </c>
      <c r="S2811" s="10">
        <v>0.156667</v>
      </c>
      <c r="T2811" s="24">
        <v>-1</v>
      </c>
    </row>
    <row r="2812" spans="1:20" hidden="1" outlineLevel="4" collapsed="1" x14ac:dyDescent="0.35">
      <c r="A2812" s="14" t="s">
        <v>3</v>
      </c>
      <c r="B2812" s="14" t="s">
        <v>3</v>
      </c>
      <c r="C2812" s="13" t="s">
        <v>3</v>
      </c>
      <c r="D2812" s="12" t="s">
        <v>3</v>
      </c>
      <c r="E2812" s="12" t="s">
        <v>3</v>
      </c>
      <c r="F2812" s="96" t="s">
        <v>376</v>
      </c>
      <c r="G2812" s="86"/>
      <c r="H2812" s="10">
        <v>0</v>
      </c>
      <c r="I2812" s="10">
        <v>0</v>
      </c>
      <c r="J2812" s="10">
        <v>0</v>
      </c>
      <c r="K2812" s="10">
        <v>0</v>
      </c>
      <c r="L2812" s="10">
        <v>0</v>
      </c>
      <c r="M2812" s="10">
        <v>0</v>
      </c>
      <c r="N2812" s="10">
        <v>0</v>
      </c>
      <c r="O2812" s="9">
        <v>0</v>
      </c>
      <c r="P2812" s="10">
        <v>4133.6499999999996</v>
      </c>
      <c r="Q2812" s="10">
        <v>0</v>
      </c>
      <c r="R2812" s="10">
        <v>4133.6499999999996</v>
      </c>
      <c r="S2812" s="11">
        <v>-4133.6499999999996</v>
      </c>
      <c r="T2812" s="24">
        <v>-1</v>
      </c>
    </row>
    <row r="2813" spans="1:20" hidden="1" outlineLevel="4" collapsed="1" x14ac:dyDescent="0.35">
      <c r="A2813" s="14" t="s">
        <v>3</v>
      </c>
      <c r="B2813" s="14" t="s">
        <v>3</v>
      </c>
      <c r="C2813" s="13" t="s">
        <v>3</v>
      </c>
      <c r="D2813" s="12" t="s">
        <v>3</v>
      </c>
      <c r="E2813" s="12" t="s">
        <v>3</v>
      </c>
      <c r="F2813" s="96" t="s">
        <v>195</v>
      </c>
      <c r="G2813" s="86"/>
      <c r="H2813" s="10">
        <v>5000</v>
      </c>
      <c r="I2813" s="10">
        <v>15000</v>
      </c>
      <c r="J2813" s="10">
        <v>20000</v>
      </c>
      <c r="K2813" s="10">
        <v>6042.39</v>
      </c>
      <c r="L2813" s="10">
        <v>0</v>
      </c>
      <c r="M2813" s="10">
        <v>6042.39</v>
      </c>
      <c r="N2813" s="10">
        <v>13957.61</v>
      </c>
      <c r="O2813" s="9">
        <v>0.30211949999999999</v>
      </c>
      <c r="P2813" s="10">
        <v>13364.83</v>
      </c>
      <c r="Q2813" s="10">
        <v>0</v>
      </c>
      <c r="R2813" s="10">
        <v>13364.83</v>
      </c>
      <c r="S2813" s="10">
        <v>6635.17</v>
      </c>
      <c r="T2813" s="9">
        <v>0.66824150000000004</v>
      </c>
    </row>
    <row r="2814" spans="1:20" hidden="1" outlineLevel="4" collapsed="1" x14ac:dyDescent="0.35">
      <c r="A2814" s="14" t="s">
        <v>3</v>
      </c>
      <c r="B2814" s="14" t="s">
        <v>3</v>
      </c>
      <c r="C2814" s="13" t="s">
        <v>3</v>
      </c>
      <c r="D2814" s="12" t="s">
        <v>3</v>
      </c>
      <c r="E2814" s="12" t="s">
        <v>3</v>
      </c>
      <c r="F2814" s="96" t="s">
        <v>189</v>
      </c>
      <c r="G2814" s="86"/>
      <c r="H2814" s="10">
        <v>0</v>
      </c>
      <c r="I2814" s="10">
        <v>3000</v>
      </c>
      <c r="J2814" s="10">
        <v>3000</v>
      </c>
      <c r="K2814" s="10">
        <v>0</v>
      </c>
      <c r="L2814" s="10">
        <v>0</v>
      </c>
      <c r="M2814" s="10">
        <v>0</v>
      </c>
      <c r="N2814" s="10">
        <v>3000</v>
      </c>
      <c r="O2814" s="9">
        <v>0</v>
      </c>
      <c r="P2814" s="10">
        <v>0</v>
      </c>
      <c r="Q2814" s="10">
        <v>0</v>
      </c>
      <c r="R2814" s="10">
        <v>0</v>
      </c>
      <c r="S2814" s="10">
        <v>3000</v>
      </c>
      <c r="T2814" s="9">
        <v>0</v>
      </c>
    </row>
    <row r="2815" spans="1:20" hidden="1" outlineLevel="4" collapsed="1" x14ac:dyDescent="0.35">
      <c r="A2815" s="14" t="s">
        <v>3</v>
      </c>
      <c r="B2815" s="14" t="s">
        <v>3</v>
      </c>
      <c r="C2815" s="13" t="s">
        <v>3</v>
      </c>
      <c r="D2815" s="12" t="s">
        <v>3</v>
      </c>
      <c r="E2815" s="12" t="s">
        <v>3</v>
      </c>
      <c r="F2815" s="96" t="s">
        <v>375</v>
      </c>
      <c r="G2815" s="86"/>
      <c r="H2815" s="10">
        <v>0</v>
      </c>
      <c r="I2815" s="10">
        <v>0</v>
      </c>
      <c r="J2815" s="10">
        <v>0</v>
      </c>
      <c r="K2815" s="10">
        <v>158.5</v>
      </c>
      <c r="L2815" s="10">
        <v>0</v>
      </c>
      <c r="M2815" s="10">
        <v>158.5</v>
      </c>
      <c r="N2815" s="11">
        <v>-158.5</v>
      </c>
      <c r="O2815" s="24">
        <v>-1</v>
      </c>
      <c r="P2815" s="10">
        <v>158.5</v>
      </c>
      <c r="Q2815" s="10">
        <v>0</v>
      </c>
      <c r="R2815" s="10">
        <v>158.5</v>
      </c>
      <c r="S2815" s="11">
        <v>-158.5</v>
      </c>
      <c r="T2815" s="24">
        <v>-1</v>
      </c>
    </row>
    <row r="2816" spans="1:20" hidden="1" outlineLevel="4" collapsed="1" x14ac:dyDescent="0.35">
      <c r="A2816" s="14" t="s">
        <v>3</v>
      </c>
      <c r="B2816" s="14" t="s">
        <v>3</v>
      </c>
      <c r="C2816" s="13" t="s">
        <v>3</v>
      </c>
      <c r="D2816" s="12" t="s">
        <v>3</v>
      </c>
      <c r="E2816" s="12" t="s">
        <v>3</v>
      </c>
      <c r="F2816" s="96" t="s">
        <v>203</v>
      </c>
      <c r="G2816" s="86"/>
      <c r="H2816" s="10">
        <v>0</v>
      </c>
      <c r="I2816" s="10">
        <v>0</v>
      </c>
      <c r="J2816" s="10">
        <v>0</v>
      </c>
      <c r="K2816" s="10">
        <v>0</v>
      </c>
      <c r="L2816" s="10">
        <v>0</v>
      </c>
      <c r="M2816" s="10">
        <v>0</v>
      </c>
      <c r="N2816" s="10">
        <v>0</v>
      </c>
      <c r="O2816" s="9">
        <v>0</v>
      </c>
      <c r="P2816" s="10">
        <v>994.51</v>
      </c>
      <c r="Q2816" s="10">
        <v>0</v>
      </c>
      <c r="R2816" s="10">
        <v>994.51</v>
      </c>
      <c r="S2816" s="11">
        <v>-994.51</v>
      </c>
      <c r="T2816" s="24">
        <v>-1</v>
      </c>
    </row>
    <row r="2817" spans="1:20" hidden="1" outlineLevel="4" collapsed="1" x14ac:dyDescent="0.35">
      <c r="A2817" s="14" t="s">
        <v>3</v>
      </c>
      <c r="B2817" s="14" t="s">
        <v>3</v>
      </c>
      <c r="C2817" s="13" t="s">
        <v>3</v>
      </c>
      <c r="D2817" s="12" t="s">
        <v>3</v>
      </c>
      <c r="E2817" s="12" t="s">
        <v>3</v>
      </c>
      <c r="F2817" s="96" t="s">
        <v>203</v>
      </c>
      <c r="G2817" s="86"/>
      <c r="H2817" s="10">
        <v>0</v>
      </c>
      <c r="I2817" s="10">
        <v>0</v>
      </c>
      <c r="J2817" s="10">
        <v>0</v>
      </c>
      <c r="K2817" s="10">
        <v>0</v>
      </c>
      <c r="L2817" s="10">
        <v>0</v>
      </c>
      <c r="M2817" s="10">
        <v>0</v>
      </c>
      <c r="N2817" s="10">
        <v>0</v>
      </c>
      <c r="O2817" s="9">
        <v>0</v>
      </c>
      <c r="P2817" s="10">
        <v>1067.49</v>
      </c>
      <c r="Q2817" s="10">
        <v>0</v>
      </c>
      <c r="R2817" s="10">
        <v>1067.49</v>
      </c>
      <c r="S2817" s="11">
        <v>-1067.49</v>
      </c>
      <c r="T2817" s="24">
        <v>-1</v>
      </c>
    </row>
    <row r="2818" spans="1:20" hidden="1" outlineLevel="4" collapsed="1" x14ac:dyDescent="0.35">
      <c r="A2818" s="14" t="s">
        <v>3</v>
      </c>
      <c r="B2818" s="14" t="s">
        <v>3</v>
      </c>
      <c r="C2818" s="13" t="s">
        <v>3</v>
      </c>
      <c r="D2818" s="12" t="s">
        <v>3</v>
      </c>
      <c r="E2818" s="12" t="s">
        <v>3</v>
      </c>
      <c r="F2818" s="96" t="s">
        <v>203</v>
      </c>
      <c r="G2818" s="86"/>
      <c r="H2818" s="10">
        <v>0</v>
      </c>
      <c r="I2818" s="10">
        <v>0</v>
      </c>
      <c r="J2818" s="10">
        <v>0</v>
      </c>
      <c r="K2818" s="10">
        <v>2208.98</v>
      </c>
      <c r="L2818" s="10">
        <v>0</v>
      </c>
      <c r="M2818" s="10">
        <v>2208.98</v>
      </c>
      <c r="N2818" s="11">
        <v>-2208.98</v>
      </c>
      <c r="O2818" s="24">
        <v>-1</v>
      </c>
      <c r="P2818" s="10">
        <v>2208.98</v>
      </c>
      <c r="Q2818" s="10">
        <v>0</v>
      </c>
      <c r="R2818" s="10">
        <v>2208.98</v>
      </c>
      <c r="S2818" s="11">
        <v>-2208.98</v>
      </c>
      <c r="T2818" s="24">
        <v>-1</v>
      </c>
    </row>
    <row r="2819" spans="1:20" hidden="1" outlineLevel="4" collapsed="1" x14ac:dyDescent="0.35">
      <c r="A2819" s="14" t="s">
        <v>3</v>
      </c>
      <c r="B2819" s="14" t="s">
        <v>3</v>
      </c>
      <c r="C2819" s="13" t="s">
        <v>3</v>
      </c>
      <c r="D2819" s="12" t="s">
        <v>3</v>
      </c>
      <c r="E2819" s="12" t="s">
        <v>3</v>
      </c>
      <c r="F2819" s="96" t="s">
        <v>203</v>
      </c>
      <c r="G2819" s="86"/>
      <c r="H2819" s="10">
        <v>0</v>
      </c>
      <c r="I2819" s="10">
        <v>0</v>
      </c>
      <c r="J2819" s="10">
        <v>0</v>
      </c>
      <c r="K2819" s="10">
        <v>0</v>
      </c>
      <c r="L2819" s="10">
        <v>0</v>
      </c>
      <c r="M2819" s="10">
        <v>0</v>
      </c>
      <c r="N2819" s="10">
        <v>0</v>
      </c>
      <c r="O2819" s="9">
        <v>0</v>
      </c>
      <c r="P2819" s="10">
        <v>9636.06</v>
      </c>
      <c r="Q2819" s="10">
        <v>0</v>
      </c>
      <c r="R2819" s="10">
        <v>9636.06</v>
      </c>
      <c r="S2819" s="11">
        <v>-9636.06</v>
      </c>
      <c r="T2819" s="24">
        <v>-1</v>
      </c>
    </row>
    <row r="2820" spans="1:20" hidden="1" outlineLevel="4" collapsed="1" x14ac:dyDescent="0.35">
      <c r="A2820" s="14" t="s">
        <v>3</v>
      </c>
      <c r="B2820" s="14" t="s">
        <v>3</v>
      </c>
      <c r="C2820" s="13" t="s">
        <v>3</v>
      </c>
      <c r="D2820" s="12" t="s">
        <v>3</v>
      </c>
      <c r="E2820" s="12" t="s">
        <v>3</v>
      </c>
      <c r="F2820" s="96" t="s">
        <v>203</v>
      </c>
      <c r="G2820" s="86"/>
      <c r="H2820" s="10">
        <v>0</v>
      </c>
      <c r="I2820" s="10">
        <v>0</v>
      </c>
      <c r="J2820" s="10">
        <v>0</v>
      </c>
      <c r="K2820" s="10">
        <v>0</v>
      </c>
      <c r="L2820" s="10">
        <v>0</v>
      </c>
      <c r="M2820" s="10">
        <v>0</v>
      </c>
      <c r="N2820" s="10">
        <v>0</v>
      </c>
      <c r="O2820" s="9">
        <v>0</v>
      </c>
      <c r="P2820" s="10">
        <v>5367.35</v>
      </c>
      <c r="Q2820" s="10">
        <v>0</v>
      </c>
      <c r="R2820" s="10">
        <v>5367.35</v>
      </c>
      <c r="S2820" s="11">
        <v>-5367.35</v>
      </c>
      <c r="T2820" s="24">
        <v>-1</v>
      </c>
    </row>
    <row r="2821" spans="1:20" hidden="1" outlineLevel="4" collapsed="1" x14ac:dyDescent="0.35">
      <c r="A2821" s="14" t="s">
        <v>3</v>
      </c>
      <c r="B2821" s="14" t="s">
        <v>3</v>
      </c>
      <c r="C2821" s="13" t="s">
        <v>3</v>
      </c>
      <c r="D2821" s="12" t="s">
        <v>3</v>
      </c>
      <c r="E2821" s="12" t="s">
        <v>3</v>
      </c>
      <c r="F2821" s="96" t="s">
        <v>203</v>
      </c>
      <c r="G2821" s="86"/>
      <c r="H2821" s="10">
        <v>0</v>
      </c>
      <c r="I2821" s="10">
        <v>0</v>
      </c>
      <c r="J2821" s="10">
        <v>0</v>
      </c>
      <c r="K2821" s="10">
        <v>3056.55</v>
      </c>
      <c r="L2821" s="10">
        <v>0</v>
      </c>
      <c r="M2821" s="10">
        <v>3056.55</v>
      </c>
      <c r="N2821" s="11">
        <v>-3056.55</v>
      </c>
      <c r="O2821" s="24">
        <v>-1</v>
      </c>
      <c r="P2821" s="10">
        <v>4150.4933330000003</v>
      </c>
      <c r="Q2821" s="10">
        <v>0</v>
      </c>
      <c r="R2821" s="10">
        <v>4150.4933330000003</v>
      </c>
      <c r="S2821" s="11">
        <v>-4150.4933330000003</v>
      </c>
      <c r="T2821" s="24">
        <v>-1</v>
      </c>
    </row>
    <row r="2822" spans="1:20" hidden="1" outlineLevel="4" collapsed="1" x14ac:dyDescent="0.35">
      <c r="A2822" s="14" t="s">
        <v>3</v>
      </c>
      <c r="B2822" s="14" t="s">
        <v>3</v>
      </c>
      <c r="C2822" s="13" t="s">
        <v>3</v>
      </c>
      <c r="D2822" s="12" t="s">
        <v>3</v>
      </c>
      <c r="E2822" s="12" t="s">
        <v>3</v>
      </c>
      <c r="F2822" s="96" t="s">
        <v>319</v>
      </c>
      <c r="G2822" s="86"/>
      <c r="H2822" s="10">
        <v>135000</v>
      </c>
      <c r="I2822" s="11">
        <v>-98487</v>
      </c>
      <c r="J2822" s="10">
        <v>36513</v>
      </c>
      <c r="K2822" s="10">
        <v>0</v>
      </c>
      <c r="L2822" s="10">
        <v>0</v>
      </c>
      <c r="M2822" s="10">
        <v>0</v>
      </c>
      <c r="N2822" s="10">
        <v>36513</v>
      </c>
      <c r="O2822" s="9">
        <v>0</v>
      </c>
      <c r="P2822" s="10">
        <v>51728.51</v>
      </c>
      <c r="Q2822" s="11">
        <v>-15216</v>
      </c>
      <c r="R2822" s="10">
        <v>36512.51</v>
      </c>
      <c r="S2822" s="10">
        <v>0.49</v>
      </c>
      <c r="T2822" s="9">
        <v>0.99998658012214825</v>
      </c>
    </row>
    <row r="2823" spans="1:20" hidden="1" outlineLevel="4" collapsed="1" x14ac:dyDescent="0.35">
      <c r="A2823" s="14" t="s">
        <v>3</v>
      </c>
      <c r="B2823" s="14" t="s">
        <v>3</v>
      </c>
      <c r="C2823" s="13" t="s">
        <v>3</v>
      </c>
      <c r="D2823" s="12" t="s">
        <v>3</v>
      </c>
      <c r="E2823" s="12" t="s">
        <v>3</v>
      </c>
      <c r="F2823" s="96" t="s">
        <v>282</v>
      </c>
      <c r="G2823" s="86"/>
      <c r="H2823" s="10">
        <v>0</v>
      </c>
      <c r="I2823" s="10">
        <v>0</v>
      </c>
      <c r="J2823" s="10">
        <v>0</v>
      </c>
      <c r="K2823" s="10">
        <v>0</v>
      </c>
      <c r="L2823" s="10">
        <v>0</v>
      </c>
      <c r="M2823" s="10">
        <v>0</v>
      </c>
      <c r="N2823" s="10">
        <v>0</v>
      </c>
      <c r="O2823" s="9">
        <v>0</v>
      </c>
      <c r="P2823" s="10">
        <v>0</v>
      </c>
      <c r="Q2823" s="10">
        <v>4500</v>
      </c>
      <c r="R2823" s="10">
        <v>4500</v>
      </c>
      <c r="S2823" s="11">
        <v>-4500</v>
      </c>
      <c r="T2823" s="24">
        <v>-1</v>
      </c>
    </row>
    <row r="2824" spans="1:20" hidden="1" outlineLevel="4" collapsed="1" x14ac:dyDescent="0.35">
      <c r="A2824" s="14" t="s">
        <v>3</v>
      </c>
      <c r="B2824" s="14" t="s">
        <v>3</v>
      </c>
      <c r="C2824" s="13" t="s">
        <v>3</v>
      </c>
      <c r="D2824" s="12" t="s">
        <v>3</v>
      </c>
      <c r="E2824" s="12" t="s">
        <v>3</v>
      </c>
      <c r="F2824" s="96" t="s">
        <v>282</v>
      </c>
      <c r="G2824" s="86"/>
      <c r="H2824" s="10">
        <v>0</v>
      </c>
      <c r="I2824" s="10">
        <v>0</v>
      </c>
      <c r="J2824" s="10">
        <v>0</v>
      </c>
      <c r="K2824" s="10">
        <v>0</v>
      </c>
      <c r="L2824" s="10">
        <v>0</v>
      </c>
      <c r="M2824" s="10">
        <v>0</v>
      </c>
      <c r="N2824" s="10">
        <v>0</v>
      </c>
      <c r="O2824" s="9">
        <v>0</v>
      </c>
      <c r="P2824" s="10">
        <v>0</v>
      </c>
      <c r="Q2824" s="10">
        <v>8084</v>
      </c>
      <c r="R2824" s="10">
        <v>8084</v>
      </c>
      <c r="S2824" s="11">
        <v>-8084</v>
      </c>
      <c r="T2824" s="24">
        <v>-1</v>
      </c>
    </row>
    <row r="2825" spans="1:20" hidden="1" outlineLevel="4" collapsed="1" x14ac:dyDescent="0.35">
      <c r="A2825" s="14" t="s">
        <v>3</v>
      </c>
      <c r="B2825" s="14" t="s">
        <v>3</v>
      </c>
      <c r="C2825" s="13" t="s">
        <v>3</v>
      </c>
      <c r="D2825" s="12" t="s">
        <v>3</v>
      </c>
      <c r="E2825" s="12" t="s">
        <v>3</v>
      </c>
      <c r="F2825" s="96" t="s">
        <v>179</v>
      </c>
      <c r="G2825" s="86"/>
      <c r="H2825" s="10">
        <v>0</v>
      </c>
      <c r="I2825" s="10">
        <v>0</v>
      </c>
      <c r="J2825" s="10">
        <v>0</v>
      </c>
      <c r="K2825" s="10">
        <v>4569.4799999999996</v>
      </c>
      <c r="L2825" s="10">
        <v>0</v>
      </c>
      <c r="M2825" s="10">
        <v>4569.4799999999996</v>
      </c>
      <c r="N2825" s="11">
        <v>-4569.4799999999996</v>
      </c>
      <c r="O2825" s="24">
        <v>-1</v>
      </c>
      <c r="P2825" s="10">
        <v>6654.6566659999999</v>
      </c>
      <c r="Q2825" s="10">
        <v>0</v>
      </c>
      <c r="R2825" s="10">
        <v>6654.6566659999999</v>
      </c>
      <c r="S2825" s="11">
        <v>-6654.6566659999999</v>
      </c>
      <c r="T2825" s="24">
        <v>-1</v>
      </c>
    </row>
    <row r="2826" spans="1:20" hidden="1" outlineLevel="4" collapsed="1" x14ac:dyDescent="0.35">
      <c r="A2826" s="14" t="s">
        <v>3</v>
      </c>
      <c r="B2826" s="14" t="s">
        <v>3</v>
      </c>
      <c r="C2826" s="13" t="s">
        <v>3</v>
      </c>
      <c r="D2826" s="12" t="s">
        <v>3</v>
      </c>
      <c r="E2826" s="12" t="s">
        <v>3</v>
      </c>
      <c r="F2826" s="96" t="s">
        <v>179</v>
      </c>
      <c r="G2826" s="86"/>
      <c r="H2826" s="10">
        <v>0</v>
      </c>
      <c r="I2826" s="10">
        <v>0</v>
      </c>
      <c r="J2826" s="10">
        <v>0</v>
      </c>
      <c r="K2826" s="10">
        <v>45.3</v>
      </c>
      <c r="L2826" s="10">
        <v>0</v>
      </c>
      <c r="M2826" s="10">
        <v>45.3</v>
      </c>
      <c r="N2826" s="11">
        <v>-45.3</v>
      </c>
      <c r="O2826" s="24">
        <v>-1</v>
      </c>
      <c r="P2826" s="10">
        <v>45.3</v>
      </c>
      <c r="Q2826" s="10">
        <v>0</v>
      </c>
      <c r="R2826" s="10">
        <v>45.3</v>
      </c>
      <c r="S2826" s="11">
        <v>-45.3</v>
      </c>
      <c r="T2826" s="24">
        <v>-1</v>
      </c>
    </row>
    <row r="2827" spans="1:20" hidden="1" outlineLevel="4" collapsed="1" x14ac:dyDescent="0.35">
      <c r="A2827" s="14" t="s">
        <v>3</v>
      </c>
      <c r="B2827" s="14" t="s">
        <v>3</v>
      </c>
      <c r="C2827" s="13" t="s">
        <v>3</v>
      </c>
      <c r="D2827" s="12" t="s">
        <v>3</v>
      </c>
      <c r="E2827" s="12" t="s">
        <v>3</v>
      </c>
      <c r="F2827" s="96" t="s">
        <v>179</v>
      </c>
      <c r="G2827" s="86"/>
      <c r="H2827" s="10">
        <v>0</v>
      </c>
      <c r="I2827" s="10">
        <v>0</v>
      </c>
      <c r="J2827" s="10">
        <v>0</v>
      </c>
      <c r="K2827" s="10">
        <v>4127.8900000000003</v>
      </c>
      <c r="L2827" s="10">
        <v>0</v>
      </c>
      <c r="M2827" s="10">
        <v>4127.8900000000003</v>
      </c>
      <c r="N2827" s="11">
        <v>-4127.8900000000003</v>
      </c>
      <c r="O2827" s="24">
        <v>-1</v>
      </c>
      <c r="P2827" s="10">
        <v>4641.4766659999996</v>
      </c>
      <c r="Q2827" s="10">
        <v>0</v>
      </c>
      <c r="R2827" s="10">
        <v>4641.4766659999996</v>
      </c>
      <c r="S2827" s="11">
        <v>-4641.4766659999996</v>
      </c>
      <c r="T2827" s="24">
        <v>-1</v>
      </c>
    </row>
    <row r="2828" spans="1:20" hidden="1" outlineLevel="4" collapsed="1" x14ac:dyDescent="0.35">
      <c r="A2828" s="14" t="s">
        <v>3</v>
      </c>
      <c r="B2828" s="14" t="s">
        <v>3</v>
      </c>
      <c r="C2828" s="13" t="s">
        <v>3</v>
      </c>
      <c r="D2828" s="12" t="s">
        <v>3</v>
      </c>
      <c r="E2828" s="12" t="s">
        <v>3</v>
      </c>
      <c r="F2828" s="96" t="s">
        <v>318</v>
      </c>
      <c r="G2828" s="86"/>
      <c r="H2828" s="10">
        <v>3000</v>
      </c>
      <c r="I2828" s="10">
        <v>0</v>
      </c>
      <c r="J2828" s="10">
        <v>3000</v>
      </c>
      <c r="K2828" s="10">
        <v>0</v>
      </c>
      <c r="L2828" s="10">
        <v>0</v>
      </c>
      <c r="M2828" s="10">
        <v>0</v>
      </c>
      <c r="N2828" s="10">
        <v>3000</v>
      </c>
      <c r="O2828" s="9">
        <v>0</v>
      </c>
      <c r="P2828" s="10">
        <v>0</v>
      </c>
      <c r="Q2828" s="10">
        <v>0</v>
      </c>
      <c r="R2828" s="10">
        <v>0</v>
      </c>
      <c r="S2828" s="10">
        <v>3000</v>
      </c>
      <c r="T2828" s="9">
        <v>0</v>
      </c>
    </row>
    <row r="2829" spans="1:20" hidden="1" outlineLevel="4" collapsed="1" x14ac:dyDescent="0.35">
      <c r="A2829" s="14" t="s">
        <v>3</v>
      </c>
      <c r="B2829" s="14" t="s">
        <v>3</v>
      </c>
      <c r="C2829" s="13" t="s">
        <v>3</v>
      </c>
      <c r="D2829" s="12" t="s">
        <v>3</v>
      </c>
      <c r="E2829" s="12" t="s">
        <v>3</v>
      </c>
      <c r="F2829" s="96" t="s">
        <v>202</v>
      </c>
      <c r="G2829" s="86"/>
      <c r="H2829" s="10">
        <v>0</v>
      </c>
      <c r="I2829" s="10">
        <v>0</v>
      </c>
      <c r="J2829" s="10">
        <v>0</v>
      </c>
      <c r="K2829" s="10">
        <v>2761.93</v>
      </c>
      <c r="L2829" s="10">
        <v>0</v>
      </c>
      <c r="M2829" s="10">
        <v>2761.93</v>
      </c>
      <c r="N2829" s="11">
        <v>-2761.93</v>
      </c>
      <c r="O2829" s="24">
        <v>-1</v>
      </c>
      <c r="P2829" s="10">
        <v>10186.993333</v>
      </c>
      <c r="Q2829" s="10">
        <v>0</v>
      </c>
      <c r="R2829" s="10">
        <v>10186.993333</v>
      </c>
      <c r="S2829" s="11">
        <v>-10186.993333</v>
      </c>
      <c r="T2829" s="24">
        <v>-1</v>
      </c>
    </row>
    <row r="2830" spans="1:20" hidden="1" outlineLevel="4" collapsed="1" x14ac:dyDescent="0.35">
      <c r="A2830" s="14" t="s">
        <v>3</v>
      </c>
      <c r="B2830" s="14" t="s">
        <v>3</v>
      </c>
      <c r="C2830" s="13" t="s">
        <v>3</v>
      </c>
      <c r="D2830" s="12" t="s">
        <v>3</v>
      </c>
      <c r="E2830" s="12" t="s">
        <v>3</v>
      </c>
      <c r="F2830" s="96" t="s">
        <v>202</v>
      </c>
      <c r="G2830" s="86"/>
      <c r="H2830" s="10">
        <v>0</v>
      </c>
      <c r="I2830" s="10">
        <v>0</v>
      </c>
      <c r="J2830" s="10">
        <v>0</v>
      </c>
      <c r="K2830" s="10">
        <v>2092.46</v>
      </c>
      <c r="L2830" s="10">
        <v>0</v>
      </c>
      <c r="M2830" s="10">
        <v>2092.46</v>
      </c>
      <c r="N2830" s="11">
        <v>-2092.46</v>
      </c>
      <c r="O2830" s="24">
        <v>-1</v>
      </c>
      <c r="P2830" s="10">
        <v>6493.9733329999999</v>
      </c>
      <c r="Q2830" s="10">
        <v>0</v>
      </c>
      <c r="R2830" s="10">
        <v>6493.9733329999999</v>
      </c>
      <c r="S2830" s="11">
        <v>-6493.9733329999999</v>
      </c>
      <c r="T2830" s="24">
        <v>-1</v>
      </c>
    </row>
    <row r="2831" spans="1:20" hidden="1" outlineLevel="4" collapsed="1" x14ac:dyDescent="0.35">
      <c r="A2831" s="14" t="s">
        <v>3</v>
      </c>
      <c r="B2831" s="14" t="s">
        <v>3</v>
      </c>
      <c r="C2831" s="13" t="s">
        <v>3</v>
      </c>
      <c r="D2831" s="12" t="s">
        <v>3</v>
      </c>
      <c r="E2831" s="12" t="s">
        <v>3</v>
      </c>
      <c r="F2831" s="96" t="s">
        <v>202</v>
      </c>
      <c r="G2831" s="86"/>
      <c r="H2831" s="10">
        <v>0</v>
      </c>
      <c r="I2831" s="10">
        <v>0</v>
      </c>
      <c r="J2831" s="10">
        <v>0</v>
      </c>
      <c r="K2831" s="10">
        <v>0</v>
      </c>
      <c r="L2831" s="10">
        <v>0</v>
      </c>
      <c r="M2831" s="10">
        <v>0</v>
      </c>
      <c r="N2831" s="10">
        <v>0</v>
      </c>
      <c r="O2831" s="9">
        <v>0</v>
      </c>
      <c r="P2831" s="10">
        <v>2818.6</v>
      </c>
      <c r="Q2831" s="10">
        <v>0</v>
      </c>
      <c r="R2831" s="10">
        <v>2818.6</v>
      </c>
      <c r="S2831" s="11">
        <v>-2818.6</v>
      </c>
      <c r="T2831" s="24">
        <v>-1</v>
      </c>
    </row>
    <row r="2832" spans="1:20" hidden="1" outlineLevel="4" collapsed="1" x14ac:dyDescent="0.35">
      <c r="A2832" s="14" t="s">
        <v>3</v>
      </c>
      <c r="B2832" s="14" t="s">
        <v>3</v>
      </c>
      <c r="C2832" s="13" t="s">
        <v>3</v>
      </c>
      <c r="D2832" s="12" t="s">
        <v>3</v>
      </c>
      <c r="E2832" s="12" t="s">
        <v>3</v>
      </c>
      <c r="F2832" s="96" t="s">
        <v>202</v>
      </c>
      <c r="G2832" s="86"/>
      <c r="H2832" s="10">
        <v>0</v>
      </c>
      <c r="I2832" s="10">
        <v>0</v>
      </c>
      <c r="J2832" s="10">
        <v>0</v>
      </c>
      <c r="K2832" s="10">
        <v>2595.06</v>
      </c>
      <c r="L2832" s="10">
        <v>0</v>
      </c>
      <c r="M2832" s="10">
        <v>2595.06</v>
      </c>
      <c r="N2832" s="11">
        <v>-2595.06</v>
      </c>
      <c r="O2832" s="24">
        <v>-1</v>
      </c>
      <c r="P2832" s="10">
        <v>3297.7566660000002</v>
      </c>
      <c r="Q2832" s="10">
        <v>0</v>
      </c>
      <c r="R2832" s="10">
        <v>3297.7566660000002</v>
      </c>
      <c r="S2832" s="11">
        <v>-3297.7566660000002</v>
      </c>
      <c r="T2832" s="24">
        <v>-1</v>
      </c>
    </row>
    <row r="2833" spans="1:20" hidden="1" outlineLevel="4" collapsed="1" x14ac:dyDescent="0.35">
      <c r="A2833" s="14" t="s">
        <v>3</v>
      </c>
      <c r="B2833" s="14" t="s">
        <v>3</v>
      </c>
      <c r="C2833" s="13" t="s">
        <v>3</v>
      </c>
      <c r="D2833" s="12" t="s">
        <v>3</v>
      </c>
      <c r="E2833" s="12" t="s">
        <v>3</v>
      </c>
      <c r="F2833" s="96" t="s">
        <v>202</v>
      </c>
      <c r="G2833" s="86"/>
      <c r="H2833" s="10">
        <v>0</v>
      </c>
      <c r="I2833" s="10">
        <v>0</v>
      </c>
      <c r="J2833" s="10">
        <v>0</v>
      </c>
      <c r="K2833" s="10">
        <v>0</v>
      </c>
      <c r="L2833" s="10">
        <v>0</v>
      </c>
      <c r="M2833" s="10">
        <v>0</v>
      </c>
      <c r="N2833" s="10">
        <v>0</v>
      </c>
      <c r="O2833" s="9">
        <v>0</v>
      </c>
      <c r="P2833" s="10">
        <v>1150.56</v>
      </c>
      <c r="Q2833" s="10">
        <v>0</v>
      </c>
      <c r="R2833" s="10">
        <v>1150.56</v>
      </c>
      <c r="S2833" s="11">
        <v>-1150.56</v>
      </c>
      <c r="T2833" s="24">
        <v>-1</v>
      </c>
    </row>
    <row r="2834" spans="1:20" hidden="1" outlineLevel="4" collapsed="1" x14ac:dyDescent="0.35">
      <c r="A2834" s="14" t="s">
        <v>3</v>
      </c>
      <c r="B2834" s="14" t="s">
        <v>3</v>
      </c>
      <c r="C2834" s="13" t="s">
        <v>3</v>
      </c>
      <c r="D2834" s="12" t="s">
        <v>3</v>
      </c>
      <c r="E2834" s="12" t="s">
        <v>3</v>
      </c>
      <c r="F2834" s="96" t="s">
        <v>202</v>
      </c>
      <c r="G2834" s="86"/>
      <c r="H2834" s="10">
        <v>0</v>
      </c>
      <c r="I2834" s="10">
        <v>0</v>
      </c>
      <c r="J2834" s="10">
        <v>0</v>
      </c>
      <c r="K2834" s="10">
        <v>706.9</v>
      </c>
      <c r="L2834" s="10">
        <v>0</v>
      </c>
      <c r="M2834" s="10">
        <v>706.9</v>
      </c>
      <c r="N2834" s="11">
        <v>-706.9</v>
      </c>
      <c r="O2834" s="24">
        <v>-1</v>
      </c>
      <c r="P2834" s="10">
        <v>1674.67</v>
      </c>
      <c r="Q2834" s="10">
        <v>0</v>
      </c>
      <c r="R2834" s="10">
        <v>1674.67</v>
      </c>
      <c r="S2834" s="11">
        <v>-1674.67</v>
      </c>
      <c r="T2834" s="24">
        <v>-1</v>
      </c>
    </row>
    <row r="2835" spans="1:20" hidden="1" outlineLevel="4" collapsed="1" x14ac:dyDescent="0.35">
      <c r="A2835" s="14" t="s">
        <v>3</v>
      </c>
      <c r="B2835" s="14" t="s">
        <v>3</v>
      </c>
      <c r="C2835" s="13" t="s">
        <v>3</v>
      </c>
      <c r="D2835" s="12" t="s">
        <v>3</v>
      </c>
      <c r="E2835" s="12" t="s">
        <v>3</v>
      </c>
      <c r="F2835" s="96" t="s">
        <v>202</v>
      </c>
      <c r="G2835" s="86"/>
      <c r="H2835" s="10">
        <v>0</v>
      </c>
      <c r="I2835" s="10">
        <v>0</v>
      </c>
      <c r="J2835" s="10">
        <v>0</v>
      </c>
      <c r="K2835" s="10">
        <v>0</v>
      </c>
      <c r="L2835" s="10">
        <v>0</v>
      </c>
      <c r="M2835" s="10">
        <v>0</v>
      </c>
      <c r="N2835" s="10">
        <v>0</v>
      </c>
      <c r="O2835" s="9">
        <v>0</v>
      </c>
      <c r="P2835" s="10">
        <v>2368.0500000000002</v>
      </c>
      <c r="Q2835" s="10">
        <v>0</v>
      </c>
      <c r="R2835" s="10">
        <v>2368.0500000000002</v>
      </c>
      <c r="S2835" s="11">
        <v>-2368.0500000000002</v>
      </c>
      <c r="T2835" s="24">
        <v>-1</v>
      </c>
    </row>
    <row r="2836" spans="1:20" hidden="1" outlineLevel="4" collapsed="1" x14ac:dyDescent="0.35">
      <c r="A2836" s="14" t="s">
        <v>3</v>
      </c>
      <c r="B2836" s="14" t="s">
        <v>3</v>
      </c>
      <c r="C2836" s="13" t="s">
        <v>3</v>
      </c>
      <c r="D2836" s="12" t="s">
        <v>3</v>
      </c>
      <c r="E2836" s="12" t="s">
        <v>3</v>
      </c>
      <c r="F2836" s="96" t="s">
        <v>202</v>
      </c>
      <c r="G2836" s="86"/>
      <c r="H2836" s="10">
        <v>0</v>
      </c>
      <c r="I2836" s="10">
        <v>0</v>
      </c>
      <c r="J2836" s="10">
        <v>0</v>
      </c>
      <c r="K2836" s="10">
        <v>203.08</v>
      </c>
      <c r="L2836" s="10">
        <v>0</v>
      </c>
      <c r="M2836" s="10">
        <v>203.08</v>
      </c>
      <c r="N2836" s="11">
        <v>-203.08</v>
      </c>
      <c r="O2836" s="24">
        <v>-1</v>
      </c>
      <c r="P2836" s="10">
        <v>2458.5500000000002</v>
      </c>
      <c r="Q2836" s="10">
        <v>0</v>
      </c>
      <c r="R2836" s="10">
        <v>2458.5500000000002</v>
      </c>
      <c r="S2836" s="11">
        <v>-2458.5500000000002</v>
      </c>
      <c r="T2836" s="24">
        <v>-1</v>
      </c>
    </row>
    <row r="2837" spans="1:20" hidden="1" outlineLevel="4" collapsed="1" x14ac:dyDescent="0.35">
      <c r="A2837" s="14" t="s">
        <v>3</v>
      </c>
      <c r="B2837" s="14" t="s">
        <v>3</v>
      </c>
      <c r="C2837" s="13" t="s">
        <v>3</v>
      </c>
      <c r="D2837" s="12" t="s">
        <v>3</v>
      </c>
      <c r="E2837" s="12" t="s">
        <v>3</v>
      </c>
      <c r="F2837" s="96" t="s">
        <v>202</v>
      </c>
      <c r="G2837" s="86"/>
      <c r="H2837" s="10">
        <v>0</v>
      </c>
      <c r="I2837" s="10">
        <v>0</v>
      </c>
      <c r="J2837" s="10">
        <v>0</v>
      </c>
      <c r="K2837" s="10">
        <v>0</v>
      </c>
      <c r="L2837" s="10">
        <v>0</v>
      </c>
      <c r="M2837" s="10">
        <v>0</v>
      </c>
      <c r="N2837" s="10">
        <v>0</v>
      </c>
      <c r="O2837" s="9">
        <v>0</v>
      </c>
      <c r="P2837" s="10">
        <v>2054.87</v>
      </c>
      <c r="Q2837" s="10">
        <v>0</v>
      </c>
      <c r="R2837" s="10">
        <v>2054.87</v>
      </c>
      <c r="S2837" s="11">
        <v>-2054.87</v>
      </c>
      <c r="T2837" s="24">
        <v>-1</v>
      </c>
    </row>
    <row r="2838" spans="1:20" hidden="1" outlineLevel="4" collapsed="1" x14ac:dyDescent="0.35">
      <c r="A2838" s="14" t="s">
        <v>3</v>
      </c>
      <c r="B2838" s="14" t="s">
        <v>3</v>
      </c>
      <c r="C2838" s="13" t="s">
        <v>3</v>
      </c>
      <c r="D2838" s="12" t="s">
        <v>3</v>
      </c>
      <c r="E2838" s="12" t="s">
        <v>3</v>
      </c>
      <c r="F2838" s="96" t="s">
        <v>202</v>
      </c>
      <c r="G2838" s="86"/>
      <c r="H2838" s="10">
        <v>0</v>
      </c>
      <c r="I2838" s="10">
        <v>0</v>
      </c>
      <c r="J2838" s="10">
        <v>0</v>
      </c>
      <c r="K2838" s="10">
        <v>0</v>
      </c>
      <c r="L2838" s="10">
        <v>0</v>
      </c>
      <c r="M2838" s="10">
        <v>0</v>
      </c>
      <c r="N2838" s="10">
        <v>0</v>
      </c>
      <c r="O2838" s="9">
        <v>0</v>
      </c>
      <c r="P2838" s="10">
        <v>5443.2</v>
      </c>
      <c r="Q2838" s="10">
        <v>0</v>
      </c>
      <c r="R2838" s="10">
        <v>5443.2</v>
      </c>
      <c r="S2838" s="11">
        <v>-5443.2</v>
      </c>
      <c r="T2838" s="24">
        <v>-1</v>
      </c>
    </row>
    <row r="2839" spans="1:20" hidden="1" outlineLevel="4" collapsed="1" x14ac:dyDescent="0.35">
      <c r="A2839" s="14" t="s">
        <v>3</v>
      </c>
      <c r="B2839" s="14" t="s">
        <v>3</v>
      </c>
      <c r="C2839" s="13" t="s">
        <v>3</v>
      </c>
      <c r="D2839" s="12" t="s">
        <v>3</v>
      </c>
      <c r="E2839" s="12" t="s">
        <v>3</v>
      </c>
      <c r="F2839" s="96" t="s">
        <v>202</v>
      </c>
      <c r="G2839" s="86"/>
      <c r="H2839" s="10">
        <v>0</v>
      </c>
      <c r="I2839" s="10">
        <v>0</v>
      </c>
      <c r="J2839" s="10">
        <v>0</v>
      </c>
      <c r="K2839" s="10">
        <v>0</v>
      </c>
      <c r="L2839" s="10">
        <v>0</v>
      </c>
      <c r="M2839" s="10">
        <v>0</v>
      </c>
      <c r="N2839" s="10">
        <v>0</v>
      </c>
      <c r="O2839" s="9">
        <v>0</v>
      </c>
      <c r="P2839" s="10">
        <v>0</v>
      </c>
      <c r="Q2839" s="10">
        <v>12162</v>
      </c>
      <c r="R2839" s="10">
        <v>12162</v>
      </c>
      <c r="S2839" s="11">
        <v>-12162</v>
      </c>
      <c r="T2839" s="24">
        <v>-1</v>
      </c>
    </row>
    <row r="2840" spans="1:20" hidden="1" outlineLevel="4" collapsed="1" x14ac:dyDescent="0.35">
      <c r="A2840" s="14" t="s">
        <v>3</v>
      </c>
      <c r="B2840" s="14" t="s">
        <v>3</v>
      </c>
      <c r="C2840" s="13" t="s">
        <v>3</v>
      </c>
      <c r="D2840" s="12" t="s">
        <v>3</v>
      </c>
      <c r="E2840" s="12" t="s">
        <v>3</v>
      </c>
      <c r="F2840" s="96" t="s">
        <v>202</v>
      </c>
      <c r="G2840" s="86"/>
      <c r="H2840" s="10">
        <v>0</v>
      </c>
      <c r="I2840" s="10">
        <v>0</v>
      </c>
      <c r="J2840" s="10">
        <v>0</v>
      </c>
      <c r="K2840" s="10">
        <v>0</v>
      </c>
      <c r="L2840" s="10">
        <v>0</v>
      </c>
      <c r="M2840" s="10">
        <v>0</v>
      </c>
      <c r="N2840" s="10">
        <v>0</v>
      </c>
      <c r="O2840" s="9">
        <v>0</v>
      </c>
      <c r="P2840" s="10">
        <v>2853.17</v>
      </c>
      <c r="Q2840" s="10">
        <v>0</v>
      </c>
      <c r="R2840" s="10">
        <v>2853.17</v>
      </c>
      <c r="S2840" s="11">
        <v>-2853.17</v>
      </c>
      <c r="T2840" s="24">
        <v>-1</v>
      </c>
    </row>
    <row r="2841" spans="1:20" hidden="1" outlineLevel="4" collapsed="1" x14ac:dyDescent="0.35">
      <c r="A2841" s="14" t="s">
        <v>3</v>
      </c>
      <c r="B2841" s="14" t="s">
        <v>3</v>
      </c>
      <c r="C2841" s="13" t="s">
        <v>3</v>
      </c>
      <c r="D2841" s="12" t="s">
        <v>3</v>
      </c>
      <c r="E2841" s="12" t="s">
        <v>3</v>
      </c>
      <c r="F2841" s="96" t="s">
        <v>202</v>
      </c>
      <c r="G2841" s="86"/>
      <c r="H2841" s="10">
        <v>0</v>
      </c>
      <c r="I2841" s="10">
        <v>0</v>
      </c>
      <c r="J2841" s="10">
        <v>0</v>
      </c>
      <c r="K2841" s="10">
        <v>0</v>
      </c>
      <c r="L2841" s="10">
        <v>0</v>
      </c>
      <c r="M2841" s="10">
        <v>0</v>
      </c>
      <c r="N2841" s="10">
        <v>0</v>
      </c>
      <c r="O2841" s="9">
        <v>0</v>
      </c>
      <c r="P2841" s="10">
        <v>0</v>
      </c>
      <c r="Q2841" s="10">
        <v>29007</v>
      </c>
      <c r="R2841" s="10">
        <v>29007</v>
      </c>
      <c r="S2841" s="11">
        <v>-29007</v>
      </c>
      <c r="T2841" s="24">
        <v>-1</v>
      </c>
    </row>
    <row r="2842" spans="1:20" hidden="1" outlineLevel="4" collapsed="1" x14ac:dyDescent="0.35">
      <c r="A2842" s="14" t="s">
        <v>3</v>
      </c>
      <c r="B2842" s="14" t="s">
        <v>3</v>
      </c>
      <c r="C2842" s="13" t="s">
        <v>3</v>
      </c>
      <c r="D2842" s="12" t="s">
        <v>3</v>
      </c>
      <c r="E2842" s="12" t="s">
        <v>3</v>
      </c>
      <c r="F2842" s="96" t="s">
        <v>202</v>
      </c>
      <c r="G2842" s="86"/>
      <c r="H2842" s="10">
        <v>0</v>
      </c>
      <c r="I2842" s="10">
        <v>0</v>
      </c>
      <c r="J2842" s="10">
        <v>0</v>
      </c>
      <c r="K2842" s="10">
        <v>2884.52</v>
      </c>
      <c r="L2842" s="10">
        <v>0</v>
      </c>
      <c r="M2842" s="10">
        <v>2884.52</v>
      </c>
      <c r="N2842" s="11">
        <v>-2884.52</v>
      </c>
      <c r="O2842" s="24">
        <v>-1</v>
      </c>
      <c r="P2842" s="10">
        <v>3530.2766670000001</v>
      </c>
      <c r="Q2842" s="10">
        <v>0</v>
      </c>
      <c r="R2842" s="10">
        <v>3530.2766670000001</v>
      </c>
      <c r="S2842" s="11">
        <v>-3530.2766670000001</v>
      </c>
      <c r="T2842" s="24">
        <v>-1</v>
      </c>
    </row>
    <row r="2843" spans="1:20" hidden="1" outlineLevel="4" collapsed="1" x14ac:dyDescent="0.35">
      <c r="A2843" s="14" t="s">
        <v>3</v>
      </c>
      <c r="B2843" s="14" t="s">
        <v>3</v>
      </c>
      <c r="C2843" s="13" t="s">
        <v>3</v>
      </c>
      <c r="D2843" s="12" t="s">
        <v>3</v>
      </c>
      <c r="E2843" s="12" t="s">
        <v>3</v>
      </c>
      <c r="F2843" s="96" t="s">
        <v>202</v>
      </c>
      <c r="G2843" s="86"/>
      <c r="H2843" s="10">
        <v>0</v>
      </c>
      <c r="I2843" s="10">
        <v>0</v>
      </c>
      <c r="J2843" s="10">
        <v>0</v>
      </c>
      <c r="K2843" s="10">
        <v>0</v>
      </c>
      <c r="L2843" s="10">
        <v>0</v>
      </c>
      <c r="M2843" s="10">
        <v>0</v>
      </c>
      <c r="N2843" s="10">
        <v>0</v>
      </c>
      <c r="O2843" s="9">
        <v>0</v>
      </c>
      <c r="P2843" s="10">
        <v>272.27999999999997</v>
      </c>
      <c r="Q2843" s="10">
        <v>0</v>
      </c>
      <c r="R2843" s="10">
        <v>272.27999999999997</v>
      </c>
      <c r="S2843" s="11">
        <v>-272.27999999999997</v>
      </c>
      <c r="T2843" s="24">
        <v>-1</v>
      </c>
    </row>
    <row r="2844" spans="1:20" hidden="1" outlineLevel="4" collapsed="1" x14ac:dyDescent="0.35">
      <c r="A2844" s="14" t="s">
        <v>3</v>
      </c>
      <c r="B2844" s="14" t="s">
        <v>3</v>
      </c>
      <c r="C2844" s="13" t="s">
        <v>3</v>
      </c>
      <c r="D2844" s="12" t="s">
        <v>3</v>
      </c>
      <c r="E2844" s="12" t="s">
        <v>3</v>
      </c>
      <c r="F2844" s="96" t="s">
        <v>202</v>
      </c>
      <c r="G2844" s="86"/>
      <c r="H2844" s="10">
        <v>0</v>
      </c>
      <c r="I2844" s="10">
        <v>0</v>
      </c>
      <c r="J2844" s="10">
        <v>0</v>
      </c>
      <c r="K2844" s="10">
        <v>240.93</v>
      </c>
      <c r="L2844" s="10">
        <v>0</v>
      </c>
      <c r="M2844" s="10">
        <v>240.93</v>
      </c>
      <c r="N2844" s="11">
        <v>-240.93</v>
      </c>
      <c r="O2844" s="24">
        <v>-1</v>
      </c>
      <c r="P2844" s="10">
        <v>3564.9866659999998</v>
      </c>
      <c r="Q2844" s="10">
        <v>0</v>
      </c>
      <c r="R2844" s="10">
        <v>3564.9866659999998</v>
      </c>
      <c r="S2844" s="11">
        <v>-3564.9866659999998</v>
      </c>
      <c r="T2844" s="24">
        <v>-1</v>
      </c>
    </row>
    <row r="2845" spans="1:20" hidden="1" outlineLevel="4" collapsed="1" x14ac:dyDescent="0.35">
      <c r="A2845" s="14" t="s">
        <v>3</v>
      </c>
      <c r="B2845" s="14" t="s">
        <v>3</v>
      </c>
      <c r="C2845" s="13" t="s">
        <v>3</v>
      </c>
      <c r="D2845" s="12" t="s">
        <v>3</v>
      </c>
      <c r="E2845" s="12" t="s">
        <v>3</v>
      </c>
      <c r="F2845" s="96" t="s">
        <v>241</v>
      </c>
      <c r="G2845" s="86"/>
      <c r="H2845" s="10">
        <v>0</v>
      </c>
      <c r="I2845" s="10">
        <v>0</v>
      </c>
      <c r="J2845" s="10">
        <v>0</v>
      </c>
      <c r="K2845" s="10">
        <v>4481.5</v>
      </c>
      <c r="L2845" s="10">
        <v>0</v>
      </c>
      <c r="M2845" s="10">
        <v>4481.5</v>
      </c>
      <c r="N2845" s="11">
        <v>-4481.5</v>
      </c>
      <c r="O2845" s="24">
        <v>-1</v>
      </c>
      <c r="P2845" s="10">
        <v>4538.996666</v>
      </c>
      <c r="Q2845" s="10">
        <v>0</v>
      </c>
      <c r="R2845" s="10">
        <v>4538.996666</v>
      </c>
      <c r="S2845" s="11">
        <v>-4538.996666</v>
      </c>
      <c r="T2845" s="24">
        <v>-1</v>
      </c>
    </row>
    <row r="2846" spans="1:20" hidden="1" outlineLevel="4" collapsed="1" x14ac:dyDescent="0.35">
      <c r="A2846" s="14" t="s">
        <v>3</v>
      </c>
      <c r="B2846" s="14" t="s">
        <v>3</v>
      </c>
      <c r="C2846" s="13" t="s">
        <v>3</v>
      </c>
      <c r="D2846" s="12" t="s">
        <v>3</v>
      </c>
      <c r="E2846" s="12" t="s">
        <v>3</v>
      </c>
      <c r="F2846" s="96" t="s">
        <v>108</v>
      </c>
      <c r="G2846" s="86"/>
      <c r="H2846" s="10">
        <v>0</v>
      </c>
      <c r="I2846" s="10">
        <v>0</v>
      </c>
      <c r="J2846" s="10">
        <v>0</v>
      </c>
      <c r="K2846" s="11">
        <v>-4204.47</v>
      </c>
      <c r="L2846" s="10">
        <v>0</v>
      </c>
      <c r="M2846" s="11">
        <v>-4204.47</v>
      </c>
      <c r="N2846" s="10">
        <v>4204.47</v>
      </c>
      <c r="O2846" s="24">
        <v>-1</v>
      </c>
      <c r="P2846" s="11">
        <v>-7815.5266670000001</v>
      </c>
      <c r="Q2846" s="10">
        <v>0</v>
      </c>
      <c r="R2846" s="11">
        <v>-7815.5266670000001</v>
      </c>
      <c r="S2846" s="10">
        <v>7815.5266670000001</v>
      </c>
      <c r="T2846" s="24">
        <v>-1</v>
      </c>
    </row>
    <row r="2847" spans="1:20" hidden="1" outlineLevel="4" collapsed="1" x14ac:dyDescent="0.35">
      <c r="A2847" s="14" t="s">
        <v>3</v>
      </c>
      <c r="B2847" s="14" t="s">
        <v>3</v>
      </c>
      <c r="C2847" s="13" t="s">
        <v>3</v>
      </c>
      <c r="D2847" s="12" t="s">
        <v>3</v>
      </c>
      <c r="E2847" s="12" t="s">
        <v>3</v>
      </c>
      <c r="F2847" s="96" t="s">
        <v>149</v>
      </c>
      <c r="G2847" s="86"/>
      <c r="H2847" s="10">
        <v>0</v>
      </c>
      <c r="I2847" s="10">
        <v>0</v>
      </c>
      <c r="J2847" s="10">
        <v>0</v>
      </c>
      <c r="K2847" s="10">
        <v>990.6</v>
      </c>
      <c r="L2847" s="10">
        <v>0</v>
      </c>
      <c r="M2847" s="10">
        <v>990.6</v>
      </c>
      <c r="N2847" s="11">
        <v>-990.6</v>
      </c>
      <c r="O2847" s="24">
        <v>-1</v>
      </c>
      <c r="P2847" s="10">
        <v>1339.323333</v>
      </c>
      <c r="Q2847" s="10">
        <v>0</v>
      </c>
      <c r="R2847" s="10">
        <v>1339.323333</v>
      </c>
      <c r="S2847" s="11">
        <v>-1339.323333</v>
      </c>
      <c r="T2847" s="24">
        <v>-1</v>
      </c>
    </row>
    <row r="2848" spans="1:20" hidden="1" outlineLevel="4" collapsed="1" x14ac:dyDescent="0.35">
      <c r="A2848" s="14" t="s">
        <v>3</v>
      </c>
      <c r="B2848" s="14" t="s">
        <v>3</v>
      </c>
      <c r="C2848" s="13" t="s">
        <v>3</v>
      </c>
      <c r="D2848" s="12" t="s">
        <v>3</v>
      </c>
      <c r="E2848" s="12" t="s">
        <v>3</v>
      </c>
      <c r="F2848" s="96" t="s">
        <v>133</v>
      </c>
      <c r="G2848" s="86"/>
      <c r="H2848" s="10">
        <v>2000</v>
      </c>
      <c r="I2848" s="10">
        <v>0</v>
      </c>
      <c r="J2848" s="10">
        <v>2000</v>
      </c>
      <c r="K2848" s="10">
        <v>0</v>
      </c>
      <c r="L2848" s="10">
        <v>0</v>
      </c>
      <c r="M2848" s="10">
        <v>0</v>
      </c>
      <c r="N2848" s="10">
        <v>2000</v>
      </c>
      <c r="O2848" s="9">
        <v>0</v>
      </c>
      <c r="P2848" s="10">
        <v>0</v>
      </c>
      <c r="Q2848" s="10">
        <v>2000</v>
      </c>
      <c r="R2848" s="10">
        <v>2000</v>
      </c>
      <c r="S2848" s="10">
        <v>0</v>
      </c>
      <c r="T2848" s="9">
        <v>1</v>
      </c>
    </row>
    <row r="2849" spans="1:20" hidden="1" outlineLevel="4" collapsed="1" x14ac:dyDescent="0.35">
      <c r="A2849" s="14" t="s">
        <v>3</v>
      </c>
      <c r="B2849" s="14" t="s">
        <v>3</v>
      </c>
      <c r="C2849" s="13" t="s">
        <v>3</v>
      </c>
      <c r="D2849" s="12" t="s">
        <v>3</v>
      </c>
      <c r="E2849" s="12" t="s">
        <v>3</v>
      </c>
      <c r="F2849" s="96" t="s">
        <v>133</v>
      </c>
      <c r="G2849" s="86"/>
      <c r="H2849" s="10">
        <v>0</v>
      </c>
      <c r="I2849" s="10">
        <v>0</v>
      </c>
      <c r="J2849" s="10">
        <v>0</v>
      </c>
      <c r="K2849" s="10">
        <v>39.200000000000003</v>
      </c>
      <c r="L2849" s="10">
        <v>0</v>
      </c>
      <c r="M2849" s="10">
        <v>39.200000000000003</v>
      </c>
      <c r="N2849" s="11">
        <v>-39.200000000000003</v>
      </c>
      <c r="O2849" s="24">
        <v>-1</v>
      </c>
      <c r="P2849" s="10">
        <v>39.200000000000003</v>
      </c>
      <c r="Q2849" s="11">
        <v>-39</v>
      </c>
      <c r="R2849" s="10">
        <v>0.2</v>
      </c>
      <c r="S2849" s="11">
        <v>-0.2</v>
      </c>
      <c r="T2849" s="24">
        <v>-1</v>
      </c>
    </row>
    <row r="2850" spans="1:20" hidden="1" outlineLevel="4" collapsed="1" x14ac:dyDescent="0.35">
      <c r="A2850" s="14" t="s">
        <v>3</v>
      </c>
      <c r="B2850" s="14" t="s">
        <v>3</v>
      </c>
      <c r="C2850" s="13" t="s">
        <v>3</v>
      </c>
      <c r="D2850" s="12" t="s">
        <v>3</v>
      </c>
      <c r="E2850" s="12" t="s">
        <v>3</v>
      </c>
      <c r="F2850" s="96" t="s">
        <v>55</v>
      </c>
      <c r="G2850" s="86"/>
      <c r="H2850" s="10">
        <v>0</v>
      </c>
      <c r="I2850" s="10">
        <v>0</v>
      </c>
      <c r="J2850" s="10">
        <v>0</v>
      </c>
      <c r="K2850" s="10">
        <v>1856.03</v>
      </c>
      <c r="L2850" s="10">
        <v>0</v>
      </c>
      <c r="M2850" s="10">
        <v>1856.03</v>
      </c>
      <c r="N2850" s="11">
        <v>-1856.03</v>
      </c>
      <c r="O2850" s="24">
        <v>-1</v>
      </c>
      <c r="P2850" s="10">
        <v>1856.03</v>
      </c>
      <c r="Q2850" s="10">
        <v>0</v>
      </c>
      <c r="R2850" s="10">
        <v>1856.03</v>
      </c>
      <c r="S2850" s="11">
        <v>-1856.03</v>
      </c>
      <c r="T2850" s="24">
        <v>-1</v>
      </c>
    </row>
    <row r="2851" spans="1:20" hidden="1" outlineLevel="4" collapsed="1" x14ac:dyDescent="0.35">
      <c r="A2851" s="14" t="s">
        <v>3</v>
      </c>
      <c r="B2851" s="14" t="s">
        <v>3</v>
      </c>
      <c r="C2851" s="13" t="s">
        <v>3</v>
      </c>
      <c r="D2851" s="12" t="s">
        <v>3</v>
      </c>
      <c r="E2851" s="12" t="s">
        <v>3</v>
      </c>
      <c r="F2851" s="96" t="s">
        <v>81</v>
      </c>
      <c r="G2851" s="86"/>
      <c r="H2851" s="10">
        <v>0</v>
      </c>
      <c r="I2851" s="10">
        <v>5000</v>
      </c>
      <c r="J2851" s="10">
        <v>5000</v>
      </c>
      <c r="K2851" s="10">
        <v>0</v>
      </c>
      <c r="L2851" s="10">
        <v>0</v>
      </c>
      <c r="M2851" s="10">
        <v>0</v>
      </c>
      <c r="N2851" s="10">
        <v>5000</v>
      </c>
      <c r="O2851" s="9">
        <v>0</v>
      </c>
      <c r="P2851" s="10">
        <v>1138.33</v>
      </c>
      <c r="Q2851" s="10">
        <v>0</v>
      </c>
      <c r="R2851" s="10">
        <v>1138.33</v>
      </c>
      <c r="S2851" s="10">
        <v>3861.67</v>
      </c>
      <c r="T2851" s="9">
        <v>0.22766600000000001</v>
      </c>
    </row>
    <row r="2852" spans="1:20" hidden="1" outlineLevel="4" collapsed="1" x14ac:dyDescent="0.35">
      <c r="A2852" s="14" t="s">
        <v>3</v>
      </c>
      <c r="B2852" s="14" t="s">
        <v>3</v>
      </c>
      <c r="C2852" s="13" t="s">
        <v>3</v>
      </c>
      <c r="D2852" s="12" t="s">
        <v>3</v>
      </c>
      <c r="E2852" s="12" t="s">
        <v>3</v>
      </c>
      <c r="F2852" s="96" t="s">
        <v>201</v>
      </c>
      <c r="G2852" s="86"/>
      <c r="H2852" s="10">
        <v>0</v>
      </c>
      <c r="I2852" s="10">
        <v>0</v>
      </c>
      <c r="J2852" s="10">
        <v>0</v>
      </c>
      <c r="K2852" s="11">
        <v>-6557.8</v>
      </c>
      <c r="L2852" s="10">
        <v>0</v>
      </c>
      <c r="M2852" s="11">
        <v>-6557.8</v>
      </c>
      <c r="N2852" s="10">
        <v>6557.8</v>
      </c>
      <c r="O2852" s="24">
        <v>-1</v>
      </c>
      <c r="P2852" s="10">
        <v>4648.3466669999998</v>
      </c>
      <c r="Q2852" s="10">
        <v>0</v>
      </c>
      <c r="R2852" s="10">
        <v>4648.3466669999998</v>
      </c>
      <c r="S2852" s="11">
        <v>-4648.3466669999998</v>
      </c>
      <c r="T2852" s="24">
        <v>-1</v>
      </c>
    </row>
    <row r="2853" spans="1:20" hidden="1" outlineLevel="4" collapsed="1" x14ac:dyDescent="0.35">
      <c r="A2853" s="14" t="s">
        <v>3</v>
      </c>
      <c r="B2853" s="14" t="s">
        <v>3</v>
      </c>
      <c r="C2853" s="13" t="s">
        <v>3</v>
      </c>
      <c r="D2853" s="12" t="s">
        <v>3</v>
      </c>
      <c r="E2853" s="12" t="s">
        <v>3</v>
      </c>
      <c r="F2853" s="96" t="s">
        <v>45</v>
      </c>
      <c r="G2853" s="86"/>
      <c r="H2853" s="10">
        <v>0</v>
      </c>
      <c r="I2853" s="10">
        <v>0</v>
      </c>
      <c r="J2853" s="10">
        <v>0</v>
      </c>
      <c r="K2853" s="10">
        <v>0</v>
      </c>
      <c r="L2853" s="10">
        <v>0</v>
      </c>
      <c r="M2853" s="10">
        <v>0</v>
      </c>
      <c r="N2853" s="10">
        <v>0</v>
      </c>
      <c r="O2853" s="9">
        <v>0</v>
      </c>
      <c r="P2853" s="10">
        <v>216.88</v>
      </c>
      <c r="Q2853" s="10">
        <v>0</v>
      </c>
      <c r="R2853" s="10">
        <v>216.88</v>
      </c>
      <c r="S2853" s="11">
        <v>-216.88</v>
      </c>
      <c r="T2853" s="24">
        <v>-1</v>
      </c>
    </row>
    <row r="2854" spans="1:20" hidden="1" outlineLevel="4" collapsed="1" x14ac:dyDescent="0.35">
      <c r="A2854" s="14" t="s">
        <v>3</v>
      </c>
      <c r="B2854" s="14" t="s">
        <v>3</v>
      </c>
      <c r="C2854" s="13" t="s">
        <v>3</v>
      </c>
      <c r="D2854" s="12" t="s">
        <v>3</v>
      </c>
      <c r="E2854" s="12" t="s">
        <v>3</v>
      </c>
      <c r="F2854" s="96" t="s">
        <v>48</v>
      </c>
      <c r="G2854" s="86"/>
      <c r="H2854" s="10">
        <v>0</v>
      </c>
      <c r="I2854" s="10">
        <v>0</v>
      </c>
      <c r="J2854" s="10">
        <v>0</v>
      </c>
      <c r="K2854" s="10">
        <v>0</v>
      </c>
      <c r="L2854" s="10">
        <v>0</v>
      </c>
      <c r="M2854" s="10">
        <v>0</v>
      </c>
      <c r="N2854" s="10">
        <v>0</v>
      </c>
      <c r="O2854" s="9">
        <v>0</v>
      </c>
      <c r="P2854" s="10">
        <v>642.15</v>
      </c>
      <c r="Q2854" s="10">
        <v>0</v>
      </c>
      <c r="R2854" s="10">
        <v>642.15</v>
      </c>
      <c r="S2854" s="11">
        <v>-642.15</v>
      </c>
      <c r="T2854" s="24">
        <v>-1</v>
      </c>
    </row>
    <row r="2855" spans="1:20" hidden="1" outlineLevel="4" collapsed="1" x14ac:dyDescent="0.35">
      <c r="A2855" s="14" t="s">
        <v>3</v>
      </c>
      <c r="B2855" s="14" t="s">
        <v>3</v>
      </c>
      <c r="C2855" s="13" t="s">
        <v>3</v>
      </c>
      <c r="D2855" s="12" t="s">
        <v>3</v>
      </c>
      <c r="E2855" s="12" t="s">
        <v>3</v>
      </c>
      <c r="F2855" s="96" t="s">
        <v>200</v>
      </c>
      <c r="G2855" s="86"/>
      <c r="H2855" s="10">
        <v>0</v>
      </c>
      <c r="I2855" s="10">
        <v>0</v>
      </c>
      <c r="J2855" s="10">
        <v>0</v>
      </c>
      <c r="K2855" s="10">
        <v>0</v>
      </c>
      <c r="L2855" s="10">
        <v>0</v>
      </c>
      <c r="M2855" s="10">
        <v>0</v>
      </c>
      <c r="N2855" s="10">
        <v>0</v>
      </c>
      <c r="O2855" s="9">
        <v>0</v>
      </c>
      <c r="P2855" s="10">
        <v>1498.85</v>
      </c>
      <c r="Q2855" s="10">
        <v>0</v>
      </c>
      <c r="R2855" s="10">
        <v>1498.85</v>
      </c>
      <c r="S2855" s="11">
        <v>-1498.85</v>
      </c>
      <c r="T2855" s="24">
        <v>-1</v>
      </c>
    </row>
    <row r="2856" spans="1:20" hidden="1" outlineLevel="4" collapsed="1" x14ac:dyDescent="0.35">
      <c r="A2856" s="14" t="s">
        <v>3</v>
      </c>
      <c r="B2856" s="14" t="s">
        <v>3</v>
      </c>
      <c r="C2856" s="13" t="s">
        <v>3</v>
      </c>
      <c r="D2856" s="12" t="s">
        <v>3</v>
      </c>
      <c r="E2856" s="12" t="s">
        <v>3</v>
      </c>
      <c r="F2856" s="96" t="s">
        <v>59</v>
      </c>
      <c r="G2856" s="86"/>
      <c r="H2856" s="10">
        <v>0</v>
      </c>
      <c r="I2856" s="10">
        <v>0</v>
      </c>
      <c r="J2856" s="10">
        <v>0</v>
      </c>
      <c r="K2856" s="10">
        <v>0</v>
      </c>
      <c r="L2856" s="10">
        <v>0</v>
      </c>
      <c r="M2856" s="10">
        <v>0</v>
      </c>
      <c r="N2856" s="10">
        <v>0</v>
      </c>
      <c r="O2856" s="9">
        <v>0</v>
      </c>
      <c r="P2856" s="10">
        <v>1403.66</v>
      </c>
      <c r="Q2856" s="10">
        <v>0</v>
      </c>
      <c r="R2856" s="10">
        <v>1403.66</v>
      </c>
      <c r="S2856" s="11">
        <v>-1403.66</v>
      </c>
      <c r="T2856" s="24">
        <v>-1</v>
      </c>
    </row>
    <row r="2857" spans="1:20" hidden="1" outlineLevel="4" collapsed="1" x14ac:dyDescent="0.35">
      <c r="A2857" s="14" t="s">
        <v>3</v>
      </c>
      <c r="B2857" s="14" t="s">
        <v>3</v>
      </c>
      <c r="C2857" s="13" t="s">
        <v>3</v>
      </c>
      <c r="D2857" s="12" t="s">
        <v>3</v>
      </c>
      <c r="E2857" s="12" t="s">
        <v>3</v>
      </c>
      <c r="F2857" s="96" t="s">
        <v>59</v>
      </c>
      <c r="G2857" s="86"/>
      <c r="H2857" s="10">
        <v>0</v>
      </c>
      <c r="I2857" s="10">
        <v>1300</v>
      </c>
      <c r="J2857" s="10">
        <v>1300</v>
      </c>
      <c r="K2857" s="10">
        <v>0</v>
      </c>
      <c r="L2857" s="10">
        <v>0</v>
      </c>
      <c r="M2857" s="10">
        <v>0</v>
      </c>
      <c r="N2857" s="10">
        <v>1300</v>
      </c>
      <c r="O2857" s="9">
        <v>0</v>
      </c>
      <c r="P2857" s="10">
        <v>0</v>
      </c>
      <c r="Q2857" s="10">
        <v>0</v>
      </c>
      <c r="R2857" s="10">
        <v>0</v>
      </c>
      <c r="S2857" s="10">
        <v>1300</v>
      </c>
      <c r="T2857" s="9">
        <v>0</v>
      </c>
    </row>
    <row r="2858" spans="1:20" hidden="1" outlineLevel="4" collapsed="1" x14ac:dyDescent="0.35">
      <c r="A2858" s="14" t="s">
        <v>3</v>
      </c>
      <c r="B2858" s="14" t="s">
        <v>3</v>
      </c>
      <c r="C2858" s="13" t="s">
        <v>3</v>
      </c>
      <c r="D2858" s="12" t="s">
        <v>3</v>
      </c>
      <c r="E2858" s="12" t="s">
        <v>3</v>
      </c>
      <c r="F2858" s="96" t="s">
        <v>59</v>
      </c>
      <c r="G2858" s="86"/>
      <c r="H2858" s="10">
        <v>0</v>
      </c>
      <c r="I2858" s="10">
        <v>2000</v>
      </c>
      <c r="J2858" s="10">
        <v>2000</v>
      </c>
      <c r="K2858" s="10">
        <v>0</v>
      </c>
      <c r="L2858" s="10">
        <v>0</v>
      </c>
      <c r="M2858" s="10">
        <v>0</v>
      </c>
      <c r="N2858" s="10">
        <v>2000</v>
      </c>
      <c r="O2858" s="9">
        <v>0</v>
      </c>
      <c r="P2858" s="10">
        <v>0</v>
      </c>
      <c r="Q2858" s="10">
        <v>0</v>
      </c>
      <c r="R2858" s="10">
        <v>0</v>
      </c>
      <c r="S2858" s="10">
        <v>2000</v>
      </c>
      <c r="T2858" s="9">
        <v>0</v>
      </c>
    </row>
    <row r="2859" spans="1:20" hidden="1" outlineLevel="4" collapsed="1" x14ac:dyDescent="0.35">
      <c r="A2859" s="14" t="s">
        <v>3</v>
      </c>
      <c r="B2859" s="14" t="s">
        <v>3</v>
      </c>
      <c r="C2859" s="13" t="s">
        <v>3</v>
      </c>
      <c r="D2859" s="12" t="s">
        <v>3</v>
      </c>
      <c r="E2859" s="12" t="s">
        <v>3</v>
      </c>
      <c r="F2859" s="96" t="s">
        <v>59</v>
      </c>
      <c r="G2859" s="86"/>
      <c r="H2859" s="10">
        <v>0</v>
      </c>
      <c r="I2859" s="10">
        <v>6485</v>
      </c>
      <c r="J2859" s="10">
        <v>6485</v>
      </c>
      <c r="K2859" s="10">
        <v>0</v>
      </c>
      <c r="L2859" s="10">
        <v>0</v>
      </c>
      <c r="M2859" s="10">
        <v>0</v>
      </c>
      <c r="N2859" s="10">
        <v>6485</v>
      </c>
      <c r="O2859" s="9">
        <v>0</v>
      </c>
      <c r="P2859" s="10">
        <v>0</v>
      </c>
      <c r="Q2859" s="10">
        <v>0</v>
      </c>
      <c r="R2859" s="10">
        <v>0</v>
      </c>
      <c r="S2859" s="10">
        <v>6485</v>
      </c>
      <c r="T2859" s="9">
        <v>0</v>
      </c>
    </row>
    <row r="2860" spans="1:20" hidden="1" outlineLevel="4" collapsed="1" x14ac:dyDescent="0.35">
      <c r="A2860" s="14" t="s">
        <v>3</v>
      </c>
      <c r="B2860" s="14" t="s">
        <v>3</v>
      </c>
      <c r="C2860" s="13" t="s">
        <v>3</v>
      </c>
      <c r="D2860" s="12" t="s">
        <v>3</v>
      </c>
      <c r="E2860" s="12" t="s">
        <v>3</v>
      </c>
      <c r="F2860" s="96" t="s">
        <v>59</v>
      </c>
      <c r="G2860" s="86"/>
      <c r="H2860" s="10">
        <v>0</v>
      </c>
      <c r="I2860" s="10">
        <v>1400</v>
      </c>
      <c r="J2860" s="10">
        <v>1400</v>
      </c>
      <c r="K2860" s="10">
        <v>267.39999999999998</v>
      </c>
      <c r="L2860" s="10">
        <v>0</v>
      </c>
      <c r="M2860" s="10">
        <v>267.39999999999998</v>
      </c>
      <c r="N2860" s="10">
        <v>1132.5999999999999</v>
      </c>
      <c r="O2860" s="9">
        <v>0.191</v>
      </c>
      <c r="P2860" s="10">
        <v>629.17666599999995</v>
      </c>
      <c r="Q2860" s="10">
        <v>0</v>
      </c>
      <c r="R2860" s="10">
        <v>629.17666599999995</v>
      </c>
      <c r="S2860" s="10">
        <v>770.82333400000005</v>
      </c>
      <c r="T2860" s="9">
        <v>0.44941190428571426</v>
      </c>
    </row>
    <row r="2861" spans="1:20" hidden="1" outlineLevel="4" collapsed="1" x14ac:dyDescent="0.35">
      <c r="A2861" s="14" t="s">
        <v>3</v>
      </c>
      <c r="B2861" s="14" t="s">
        <v>3</v>
      </c>
      <c r="C2861" s="13" t="s">
        <v>3</v>
      </c>
      <c r="D2861" s="12" t="s">
        <v>3</v>
      </c>
      <c r="E2861" s="12" t="s">
        <v>3</v>
      </c>
      <c r="F2861" s="96" t="s">
        <v>199</v>
      </c>
      <c r="G2861" s="86"/>
      <c r="H2861" s="10">
        <v>0</v>
      </c>
      <c r="I2861" s="10">
        <v>0</v>
      </c>
      <c r="J2861" s="10">
        <v>0</v>
      </c>
      <c r="K2861" s="10">
        <v>0</v>
      </c>
      <c r="L2861" s="10">
        <v>0</v>
      </c>
      <c r="M2861" s="10">
        <v>0</v>
      </c>
      <c r="N2861" s="10">
        <v>0</v>
      </c>
      <c r="O2861" s="9">
        <v>0</v>
      </c>
      <c r="P2861" s="10">
        <v>664.54</v>
      </c>
      <c r="Q2861" s="10">
        <v>0</v>
      </c>
      <c r="R2861" s="10">
        <v>664.54</v>
      </c>
      <c r="S2861" s="11">
        <v>-664.54</v>
      </c>
      <c r="T2861" s="24">
        <v>-1</v>
      </c>
    </row>
    <row r="2862" spans="1:20" hidden="1" outlineLevel="4" collapsed="1" x14ac:dyDescent="0.35">
      <c r="A2862" s="14" t="s">
        <v>3</v>
      </c>
      <c r="B2862" s="14" t="s">
        <v>3</v>
      </c>
      <c r="C2862" s="13" t="s">
        <v>3</v>
      </c>
      <c r="D2862" s="12" t="s">
        <v>3</v>
      </c>
      <c r="E2862" s="12" t="s">
        <v>3</v>
      </c>
      <c r="F2862" s="96" t="s">
        <v>122</v>
      </c>
      <c r="G2862" s="86"/>
      <c r="H2862" s="10">
        <v>0</v>
      </c>
      <c r="I2862" s="10">
        <v>0</v>
      </c>
      <c r="J2862" s="10">
        <v>0</v>
      </c>
      <c r="K2862" s="10">
        <v>502.68</v>
      </c>
      <c r="L2862" s="10">
        <v>0</v>
      </c>
      <c r="M2862" s="10">
        <v>502.68</v>
      </c>
      <c r="N2862" s="11">
        <v>-502.68</v>
      </c>
      <c r="O2862" s="24">
        <v>-1</v>
      </c>
      <c r="P2862" s="10">
        <v>502.68</v>
      </c>
      <c r="Q2862" s="10">
        <v>0</v>
      </c>
      <c r="R2862" s="10">
        <v>502.68</v>
      </c>
      <c r="S2862" s="11">
        <v>-502.68</v>
      </c>
      <c r="T2862" s="24">
        <v>-1</v>
      </c>
    </row>
    <row r="2863" spans="1:20" hidden="1" outlineLevel="4" collapsed="1" x14ac:dyDescent="0.35">
      <c r="A2863" s="14" t="s">
        <v>3</v>
      </c>
      <c r="B2863" s="14" t="s">
        <v>3</v>
      </c>
      <c r="C2863" s="13" t="s">
        <v>3</v>
      </c>
      <c r="D2863" s="12" t="s">
        <v>3</v>
      </c>
      <c r="E2863" s="12" t="s">
        <v>3</v>
      </c>
      <c r="F2863" s="96" t="s">
        <v>252</v>
      </c>
      <c r="G2863" s="86"/>
      <c r="H2863" s="10">
        <v>0</v>
      </c>
      <c r="I2863" s="10">
        <v>0</v>
      </c>
      <c r="J2863" s="10">
        <v>0</v>
      </c>
      <c r="K2863" s="10">
        <v>1572.56</v>
      </c>
      <c r="L2863" s="10">
        <v>0</v>
      </c>
      <c r="M2863" s="10">
        <v>1572.56</v>
      </c>
      <c r="N2863" s="11">
        <v>-1572.56</v>
      </c>
      <c r="O2863" s="24">
        <v>-1</v>
      </c>
      <c r="P2863" s="10">
        <v>3668.6766659999998</v>
      </c>
      <c r="Q2863" s="10">
        <v>0</v>
      </c>
      <c r="R2863" s="10">
        <v>3668.6766659999998</v>
      </c>
      <c r="S2863" s="11">
        <v>-3668.6766659999998</v>
      </c>
      <c r="T2863" s="24">
        <v>-1</v>
      </c>
    </row>
    <row r="2864" spans="1:20" hidden="1" outlineLevel="4" collapsed="1" x14ac:dyDescent="0.35">
      <c r="A2864" s="14" t="s">
        <v>3</v>
      </c>
      <c r="B2864" s="14" t="s">
        <v>3</v>
      </c>
      <c r="C2864" s="13" t="s">
        <v>3</v>
      </c>
      <c r="D2864" s="12" t="s">
        <v>3</v>
      </c>
      <c r="E2864" s="12" t="s">
        <v>3</v>
      </c>
      <c r="F2864" s="96" t="s">
        <v>103</v>
      </c>
      <c r="G2864" s="86"/>
      <c r="H2864" s="10">
        <v>0</v>
      </c>
      <c r="I2864" s="10">
        <v>0</v>
      </c>
      <c r="J2864" s="10">
        <v>0</v>
      </c>
      <c r="K2864" s="10">
        <v>0</v>
      </c>
      <c r="L2864" s="10">
        <v>0</v>
      </c>
      <c r="M2864" s="10">
        <v>0</v>
      </c>
      <c r="N2864" s="10">
        <v>0</v>
      </c>
      <c r="O2864" s="9">
        <v>0</v>
      </c>
      <c r="P2864" s="10">
        <v>1341.78</v>
      </c>
      <c r="Q2864" s="10">
        <v>0</v>
      </c>
      <c r="R2864" s="10">
        <v>1341.78</v>
      </c>
      <c r="S2864" s="11">
        <v>-1341.78</v>
      </c>
      <c r="T2864" s="24">
        <v>-1</v>
      </c>
    </row>
    <row r="2865" spans="1:20" hidden="1" outlineLevel="4" collapsed="1" x14ac:dyDescent="0.35">
      <c r="A2865" s="14" t="s">
        <v>3</v>
      </c>
      <c r="B2865" s="14" t="s">
        <v>3</v>
      </c>
      <c r="C2865" s="13" t="s">
        <v>3</v>
      </c>
      <c r="D2865" s="12" t="s">
        <v>3</v>
      </c>
      <c r="E2865" s="12" t="s">
        <v>3</v>
      </c>
      <c r="F2865" s="96" t="s">
        <v>103</v>
      </c>
      <c r="G2865" s="86"/>
      <c r="H2865" s="10">
        <v>0</v>
      </c>
      <c r="I2865" s="10">
        <v>0</v>
      </c>
      <c r="J2865" s="10">
        <v>0</v>
      </c>
      <c r="K2865" s="10">
        <v>1724.81</v>
      </c>
      <c r="L2865" s="10">
        <v>0</v>
      </c>
      <c r="M2865" s="10">
        <v>1724.81</v>
      </c>
      <c r="N2865" s="11">
        <v>-1724.81</v>
      </c>
      <c r="O2865" s="24">
        <v>-1</v>
      </c>
      <c r="P2865" s="10">
        <v>5817.0333330000003</v>
      </c>
      <c r="Q2865" s="10">
        <v>0</v>
      </c>
      <c r="R2865" s="10">
        <v>5817.0333330000003</v>
      </c>
      <c r="S2865" s="11">
        <v>-5817.0333330000003</v>
      </c>
      <c r="T2865" s="24">
        <v>-1</v>
      </c>
    </row>
    <row r="2866" spans="1:20" hidden="1" outlineLevel="4" collapsed="1" x14ac:dyDescent="0.35">
      <c r="A2866" s="14" t="s">
        <v>3</v>
      </c>
      <c r="B2866" s="14" t="s">
        <v>3</v>
      </c>
      <c r="C2866" s="13" t="s">
        <v>3</v>
      </c>
      <c r="D2866" s="12" t="s">
        <v>3</v>
      </c>
      <c r="E2866" s="12" t="s">
        <v>3</v>
      </c>
      <c r="F2866" s="96" t="s">
        <v>103</v>
      </c>
      <c r="G2866" s="86"/>
      <c r="H2866" s="10">
        <v>0</v>
      </c>
      <c r="I2866" s="10">
        <v>19000</v>
      </c>
      <c r="J2866" s="10">
        <v>19000</v>
      </c>
      <c r="K2866" s="10">
        <v>0</v>
      </c>
      <c r="L2866" s="10">
        <v>0</v>
      </c>
      <c r="M2866" s="10">
        <v>0</v>
      </c>
      <c r="N2866" s="10">
        <v>19000</v>
      </c>
      <c r="O2866" s="9">
        <v>0</v>
      </c>
      <c r="P2866" s="10">
        <v>0</v>
      </c>
      <c r="Q2866" s="10">
        <v>0</v>
      </c>
      <c r="R2866" s="10">
        <v>0</v>
      </c>
      <c r="S2866" s="10">
        <v>19000</v>
      </c>
      <c r="T2866" s="9">
        <v>0</v>
      </c>
    </row>
    <row r="2867" spans="1:20" hidden="1" outlineLevel="4" collapsed="1" x14ac:dyDescent="0.35">
      <c r="A2867" s="14" t="s">
        <v>3</v>
      </c>
      <c r="B2867" s="14" t="s">
        <v>3</v>
      </c>
      <c r="C2867" s="13" t="s">
        <v>3</v>
      </c>
      <c r="D2867" s="12" t="s">
        <v>3</v>
      </c>
      <c r="E2867" s="12" t="s">
        <v>3</v>
      </c>
      <c r="F2867" s="96" t="s">
        <v>198</v>
      </c>
      <c r="G2867" s="86"/>
      <c r="H2867" s="10">
        <v>0</v>
      </c>
      <c r="I2867" s="10">
        <v>5500</v>
      </c>
      <c r="J2867" s="10">
        <v>5500</v>
      </c>
      <c r="K2867" s="10">
        <v>0</v>
      </c>
      <c r="L2867" s="10">
        <v>0</v>
      </c>
      <c r="M2867" s="10">
        <v>0</v>
      </c>
      <c r="N2867" s="10">
        <v>5500</v>
      </c>
      <c r="O2867" s="9">
        <v>0</v>
      </c>
      <c r="P2867" s="10">
        <v>0</v>
      </c>
      <c r="Q2867" s="10">
        <v>0</v>
      </c>
      <c r="R2867" s="10">
        <v>0</v>
      </c>
      <c r="S2867" s="10">
        <v>5500</v>
      </c>
      <c r="T2867" s="9">
        <v>0</v>
      </c>
    </row>
    <row r="2868" spans="1:20" hidden="1" outlineLevel="4" collapsed="1" x14ac:dyDescent="0.35">
      <c r="A2868" s="14" t="s">
        <v>3</v>
      </c>
      <c r="B2868" s="14" t="s">
        <v>3</v>
      </c>
      <c r="C2868" s="13" t="s">
        <v>3</v>
      </c>
      <c r="D2868" s="12" t="s">
        <v>3</v>
      </c>
      <c r="E2868" s="12" t="s">
        <v>3</v>
      </c>
      <c r="F2868" s="96" t="s">
        <v>197</v>
      </c>
      <c r="G2868" s="86"/>
      <c r="H2868" s="10">
        <v>0</v>
      </c>
      <c r="I2868" s="10">
        <v>0</v>
      </c>
      <c r="J2868" s="10">
        <v>0</v>
      </c>
      <c r="K2868" s="10">
        <v>1625.81</v>
      </c>
      <c r="L2868" s="10">
        <v>0</v>
      </c>
      <c r="M2868" s="10">
        <v>1625.81</v>
      </c>
      <c r="N2868" s="11">
        <v>-1625.81</v>
      </c>
      <c r="O2868" s="24">
        <v>-1</v>
      </c>
      <c r="P2868" s="10">
        <v>11645.486666000001</v>
      </c>
      <c r="Q2868" s="10">
        <v>0</v>
      </c>
      <c r="R2868" s="10">
        <v>11645.486666000001</v>
      </c>
      <c r="S2868" s="11">
        <v>-11645.486666000001</v>
      </c>
      <c r="T2868" s="24">
        <v>-1</v>
      </c>
    </row>
    <row r="2869" spans="1:20" hidden="1" outlineLevel="4" collapsed="1" x14ac:dyDescent="0.35">
      <c r="A2869" s="14" t="s">
        <v>3</v>
      </c>
      <c r="B2869" s="14" t="s">
        <v>3</v>
      </c>
      <c r="C2869" s="13" t="s">
        <v>3</v>
      </c>
      <c r="D2869" s="12" t="s">
        <v>3</v>
      </c>
      <c r="E2869" s="12" t="s">
        <v>3</v>
      </c>
      <c r="F2869" s="96" t="s">
        <v>250</v>
      </c>
      <c r="G2869" s="86"/>
      <c r="H2869" s="10">
        <v>0</v>
      </c>
      <c r="I2869" s="10">
        <v>0</v>
      </c>
      <c r="J2869" s="10">
        <v>0</v>
      </c>
      <c r="K2869" s="10">
        <v>0</v>
      </c>
      <c r="L2869" s="10">
        <v>0</v>
      </c>
      <c r="M2869" s="10">
        <v>0</v>
      </c>
      <c r="N2869" s="10">
        <v>0</v>
      </c>
      <c r="O2869" s="9">
        <v>0</v>
      </c>
      <c r="P2869" s="10">
        <v>294.35000000000002</v>
      </c>
      <c r="Q2869" s="10">
        <v>0</v>
      </c>
      <c r="R2869" s="10">
        <v>294.35000000000002</v>
      </c>
      <c r="S2869" s="11">
        <v>-294.35000000000002</v>
      </c>
      <c r="T2869" s="24">
        <v>-1</v>
      </c>
    </row>
    <row r="2870" spans="1:20" hidden="1" outlineLevel="3" collapsed="1" x14ac:dyDescent="0.35">
      <c r="A2870" s="14" t="s">
        <v>3</v>
      </c>
      <c r="B2870" s="14" t="s">
        <v>3</v>
      </c>
      <c r="C2870" s="13" t="s">
        <v>3</v>
      </c>
      <c r="D2870" s="12" t="s">
        <v>3</v>
      </c>
      <c r="E2870" s="96" t="s">
        <v>374</v>
      </c>
      <c r="F2870" s="86"/>
      <c r="G2870" s="86"/>
      <c r="H2870" s="16">
        <v>0</v>
      </c>
      <c r="I2870" s="16">
        <v>0</v>
      </c>
      <c r="J2870" s="16">
        <v>0</v>
      </c>
      <c r="K2870" s="18">
        <v>-807</v>
      </c>
      <c r="L2870" s="16">
        <v>0</v>
      </c>
      <c r="M2870" s="18">
        <v>-807</v>
      </c>
      <c r="N2870" s="16">
        <v>807</v>
      </c>
      <c r="O2870" s="34">
        <v>-1</v>
      </c>
      <c r="P2870" s="18">
        <v>-807</v>
      </c>
      <c r="Q2870" s="16">
        <v>0</v>
      </c>
      <c r="R2870" s="18">
        <v>-807</v>
      </c>
      <c r="S2870" s="16">
        <v>807</v>
      </c>
      <c r="T2870" s="33">
        <v>-1</v>
      </c>
    </row>
    <row r="2871" spans="1:20" hidden="1" outlineLevel="4" collapsed="1" x14ac:dyDescent="0.35">
      <c r="A2871" s="14" t="s">
        <v>3</v>
      </c>
      <c r="B2871" s="14" t="s">
        <v>3</v>
      </c>
      <c r="C2871" s="13" t="s">
        <v>3</v>
      </c>
      <c r="D2871" s="12" t="s">
        <v>3</v>
      </c>
      <c r="E2871" s="12" t="s">
        <v>3</v>
      </c>
      <c r="F2871" s="96" t="s">
        <v>150</v>
      </c>
      <c r="G2871" s="86"/>
      <c r="H2871" s="10">
        <v>0</v>
      </c>
      <c r="I2871" s="10">
        <v>0</v>
      </c>
      <c r="J2871" s="10">
        <v>0</v>
      </c>
      <c r="K2871" s="11">
        <v>-807</v>
      </c>
      <c r="L2871" s="10">
        <v>0</v>
      </c>
      <c r="M2871" s="11">
        <v>-807</v>
      </c>
      <c r="N2871" s="10">
        <v>807</v>
      </c>
      <c r="O2871" s="24">
        <v>-1</v>
      </c>
      <c r="P2871" s="11">
        <v>-807</v>
      </c>
      <c r="Q2871" s="10">
        <v>0</v>
      </c>
      <c r="R2871" s="11">
        <v>-807</v>
      </c>
      <c r="S2871" s="10">
        <v>807</v>
      </c>
      <c r="T2871" s="24">
        <v>-1</v>
      </c>
    </row>
    <row r="2872" spans="1:20" hidden="1" outlineLevel="2" collapsed="1" x14ac:dyDescent="0.35">
      <c r="A2872" s="14" t="s">
        <v>3</v>
      </c>
      <c r="B2872" s="14" t="s">
        <v>3</v>
      </c>
      <c r="C2872" s="13" t="s">
        <v>3</v>
      </c>
      <c r="D2872" s="94" t="s">
        <v>373</v>
      </c>
      <c r="E2872" s="86"/>
      <c r="F2872" s="86"/>
      <c r="G2872" s="86"/>
      <c r="H2872" s="16">
        <v>107795</v>
      </c>
      <c r="I2872" s="16">
        <v>67843</v>
      </c>
      <c r="J2872" s="16">
        <v>175638</v>
      </c>
      <c r="K2872" s="16">
        <v>131071.65</v>
      </c>
      <c r="L2872" s="16">
        <v>0</v>
      </c>
      <c r="M2872" s="16">
        <v>131071.65</v>
      </c>
      <c r="N2872" s="16">
        <v>44566.35</v>
      </c>
      <c r="O2872" s="17">
        <v>0.74626020565025797</v>
      </c>
      <c r="P2872" s="16">
        <v>512345.40666500002</v>
      </c>
      <c r="Q2872" s="18">
        <v>-1604</v>
      </c>
      <c r="R2872" s="16">
        <v>510741.40666500002</v>
      </c>
      <c r="S2872" s="18">
        <v>-335103.40666500002</v>
      </c>
      <c r="T2872" s="15">
        <v>2.9079208751238341</v>
      </c>
    </row>
    <row r="2873" spans="1:20" hidden="1" outlineLevel="3" collapsed="1" x14ac:dyDescent="0.35">
      <c r="A2873" s="14" t="s">
        <v>3</v>
      </c>
      <c r="B2873" s="14" t="s">
        <v>3</v>
      </c>
      <c r="C2873" s="13" t="s">
        <v>3</v>
      </c>
      <c r="D2873" s="12" t="s">
        <v>3</v>
      </c>
      <c r="E2873" s="96" t="s">
        <v>372</v>
      </c>
      <c r="F2873" s="86"/>
      <c r="G2873" s="86"/>
      <c r="H2873" s="16">
        <v>107795</v>
      </c>
      <c r="I2873" s="16">
        <v>67843</v>
      </c>
      <c r="J2873" s="16">
        <v>175638</v>
      </c>
      <c r="K2873" s="16">
        <v>131071.65</v>
      </c>
      <c r="L2873" s="16">
        <v>0</v>
      </c>
      <c r="M2873" s="16">
        <v>131071.65</v>
      </c>
      <c r="N2873" s="16">
        <v>44566.35</v>
      </c>
      <c r="O2873" s="17">
        <v>0.74626020565025797</v>
      </c>
      <c r="P2873" s="16">
        <v>512345.40666500002</v>
      </c>
      <c r="Q2873" s="18">
        <v>-1604</v>
      </c>
      <c r="R2873" s="16">
        <v>510741.40666500002</v>
      </c>
      <c r="S2873" s="18">
        <v>-335103.40666500002</v>
      </c>
      <c r="T2873" s="15">
        <v>2.9079208751238341</v>
      </c>
    </row>
    <row r="2874" spans="1:20" hidden="1" outlineLevel="4" collapsed="1" x14ac:dyDescent="0.35">
      <c r="A2874" s="14" t="s">
        <v>3</v>
      </c>
      <c r="B2874" s="14" t="s">
        <v>3</v>
      </c>
      <c r="C2874" s="13" t="s">
        <v>3</v>
      </c>
      <c r="D2874" s="12" t="s">
        <v>3</v>
      </c>
      <c r="E2874" s="12" t="s">
        <v>3</v>
      </c>
      <c r="F2874" s="96"/>
      <c r="G2874" s="86"/>
      <c r="H2874" s="10">
        <v>2500</v>
      </c>
      <c r="I2874" s="10">
        <v>0</v>
      </c>
      <c r="J2874" s="10">
        <v>2500</v>
      </c>
      <c r="K2874" s="10">
        <v>2219.09</v>
      </c>
      <c r="L2874" s="10">
        <v>0</v>
      </c>
      <c r="M2874" s="10">
        <v>2219.09</v>
      </c>
      <c r="N2874" s="10">
        <v>280.91000000000003</v>
      </c>
      <c r="O2874" s="9">
        <v>0.88763599999999998</v>
      </c>
      <c r="P2874" s="10">
        <v>5971.9</v>
      </c>
      <c r="Q2874" s="10">
        <v>0</v>
      </c>
      <c r="R2874" s="10">
        <v>5971.9</v>
      </c>
      <c r="S2874" s="11">
        <v>-3471.9</v>
      </c>
      <c r="T2874" s="9">
        <v>2.38876</v>
      </c>
    </row>
    <row r="2875" spans="1:20" hidden="1" outlineLevel="4" collapsed="1" x14ac:dyDescent="0.35">
      <c r="A2875" s="14" t="s">
        <v>3</v>
      </c>
      <c r="B2875" s="14" t="s">
        <v>3</v>
      </c>
      <c r="C2875" s="13" t="s">
        <v>3</v>
      </c>
      <c r="D2875" s="12" t="s">
        <v>3</v>
      </c>
      <c r="E2875" s="12" t="s">
        <v>3</v>
      </c>
      <c r="F2875" s="96"/>
      <c r="G2875" s="86"/>
      <c r="H2875" s="10">
        <v>2000</v>
      </c>
      <c r="I2875" s="10">
        <v>0</v>
      </c>
      <c r="J2875" s="10">
        <v>2000</v>
      </c>
      <c r="K2875" s="10">
        <v>3262.27</v>
      </c>
      <c r="L2875" s="10">
        <v>0</v>
      </c>
      <c r="M2875" s="10">
        <v>3262.27</v>
      </c>
      <c r="N2875" s="11">
        <v>-1262.27</v>
      </c>
      <c r="O2875" s="9">
        <v>1.631135</v>
      </c>
      <c r="P2875" s="10">
        <v>9977.7466659999991</v>
      </c>
      <c r="Q2875" s="10">
        <v>0</v>
      </c>
      <c r="R2875" s="10">
        <v>9977.7466659999991</v>
      </c>
      <c r="S2875" s="11">
        <v>-7977.746666</v>
      </c>
      <c r="T2875" s="9">
        <v>4.9888733329999999</v>
      </c>
    </row>
    <row r="2876" spans="1:20" hidden="1" outlineLevel="4" collapsed="1" x14ac:dyDescent="0.35">
      <c r="A2876" s="14" t="s">
        <v>3</v>
      </c>
      <c r="B2876" s="14" t="s">
        <v>3</v>
      </c>
      <c r="C2876" s="13" t="s">
        <v>3</v>
      </c>
      <c r="D2876" s="12" t="s">
        <v>3</v>
      </c>
      <c r="E2876" s="12" t="s">
        <v>3</v>
      </c>
      <c r="F2876" s="96"/>
      <c r="G2876" s="86"/>
      <c r="H2876" s="10">
        <v>0</v>
      </c>
      <c r="I2876" s="10">
        <v>0</v>
      </c>
      <c r="J2876" s="10">
        <v>0</v>
      </c>
      <c r="K2876" s="10">
        <v>8806.16</v>
      </c>
      <c r="L2876" s="10">
        <v>0</v>
      </c>
      <c r="M2876" s="10">
        <v>8806.16</v>
      </c>
      <c r="N2876" s="11">
        <v>-8806.16</v>
      </c>
      <c r="O2876" s="24">
        <v>-1</v>
      </c>
      <c r="P2876" s="10">
        <v>10174.603333999999</v>
      </c>
      <c r="Q2876" s="10">
        <v>0</v>
      </c>
      <c r="R2876" s="10">
        <v>10174.603333999999</v>
      </c>
      <c r="S2876" s="11">
        <v>-10174.603333999999</v>
      </c>
      <c r="T2876" s="24">
        <v>-1</v>
      </c>
    </row>
    <row r="2877" spans="1:20" hidden="1" outlineLevel="4" collapsed="1" x14ac:dyDescent="0.35">
      <c r="A2877" s="14" t="s">
        <v>3</v>
      </c>
      <c r="B2877" s="14" t="s">
        <v>3</v>
      </c>
      <c r="C2877" s="13" t="s">
        <v>3</v>
      </c>
      <c r="D2877" s="12" t="s">
        <v>3</v>
      </c>
      <c r="E2877" s="12" t="s">
        <v>3</v>
      </c>
      <c r="F2877" s="96"/>
      <c r="G2877" s="86"/>
      <c r="H2877" s="10">
        <v>0</v>
      </c>
      <c r="I2877" s="10">
        <v>0</v>
      </c>
      <c r="J2877" s="10">
        <v>0</v>
      </c>
      <c r="K2877" s="10">
        <v>1856.56</v>
      </c>
      <c r="L2877" s="10">
        <v>0</v>
      </c>
      <c r="M2877" s="10">
        <v>1856.56</v>
      </c>
      <c r="N2877" s="11">
        <v>-1856.56</v>
      </c>
      <c r="O2877" s="24">
        <v>-1</v>
      </c>
      <c r="P2877" s="10">
        <v>1899.87</v>
      </c>
      <c r="Q2877" s="10">
        <v>0</v>
      </c>
      <c r="R2877" s="10">
        <v>1899.87</v>
      </c>
      <c r="S2877" s="11">
        <v>-1899.87</v>
      </c>
      <c r="T2877" s="24">
        <v>-1</v>
      </c>
    </row>
    <row r="2878" spans="1:20" hidden="1" outlineLevel="4" collapsed="1" x14ac:dyDescent="0.35">
      <c r="A2878" s="14" t="s">
        <v>3</v>
      </c>
      <c r="B2878" s="14" t="s">
        <v>3</v>
      </c>
      <c r="C2878" s="13" t="s">
        <v>3</v>
      </c>
      <c r="D2878" s="12" t="s">
        <v>3</v>
      </c>
      <c r="E2878" s="12" t="s">
        <v>3</v>
      </c>
      <c r="F2878" s="96"/>
      <c r="G2878" s="86"/>
      <c r="H2878" s="10">
        <v>3000</v>
      </c>
      <c r="I2878" s="10">
        <v>0</v>
      </c>
      <c r="J2878" s="10">
        <v>3000</v>
      </c>
      <c r="K2878" s="10">
        <v>0</v>
      </c>
      <c r="L2878" s="10">
        <v>0</v>
      </c>
      <c r="M2878" s="10">
        <v>0</v>
      </c>
      <c r="N2878" s="10">
        <v>3000</v>
      </c>
      <c r="O2878" s="9">
        <v>0</v>
      </c>
      <c r="P2878" s="10">
        <v>0</v>
      </c>
      <c r="Q2878" s="10">
        <v>0</v>
      </c>
      <c r="R2878" s="10">
        <v>0</v>
      </c>
      <c r="S2878" s="10">
        <v>3000</v>
      </c>
      <c r="T2878" s="9">
        <v>0</v>
      </c>
    </row>
    <row r="2879" spans="1:20" hidden="1" outlineLevel="4" collapsed="1" x14ac:dyDescent="0.35">
      <c r="A2879" s="14" t="s">
        <v>3</v>
      </c>
      <c r="B2879" s="14" t="s">
        <v>3</v>
      </c>
      <c r="C2879" s="13" t="s">
        <v>3</v>
      </c>
      <c r="D2879" s="12" t="s">
        <v>3</v>
      </c>
      <c r="E2879" s="12" t="s">
        <v>3</v>
      </c>
      <c r="F2879" s="96"/>
      <c r="G2879" s="86"/>
      <c r="H2879" s="10">
        <v>7500</v>
      </c>
      <c r="I2879" s="10">
        <v>0</v>
      </c>
      <c r="J2879" s="10">
        <v>7500</v>
      </c>
      <c r="K2879" s="10">
        <v>0</v>
      </c>
      <c r="L2879" s="10">
        <v>0</v>
      </c>
      <c r="M2879" s="10">
        <v>0</v>
      </c>
      <c r="N2879" s="10">
        <v>7500</v>
      </c>
      <c r="O2879" s="9">
        <v>0</v>
      </c>
      <c r="P2879" s="10">
        <v>5663.21</v>
      </c>
      <c r="Q2879" s="10">
        <v>0</v>
      </c>
      <c r="R2879" s="10">
        <v>5663.21</v>
      </c>
      <c r="S2879" s="10">
        <v>1836.79</v>
      </c>
      <c r="T2879" s="9">
        <v>0.75509466666666669</v>
      </c>
    </row>
    <row r="2880" spans="1:20" hidden="1" outlineLevel="4" collapsed="1" x14ac:dyDescent="0.35">
      <c r="A2880" s="14" t="s">
        <v>3</v>
      </c>
      <c r="B2880" s="14" t="s">
        <v>3</v>
      </c>
      <c r="C2880" s="13" t="s">
        <v>3</v>
      </c>
      <c r="D2880" s="12" t="s">
        <v>3</v>
      </c>
      <c r="E2880" s="12" t="s">
        <v>3</v>
      </c>
      <c r="F2880" s="96"/>
      <c r="G2880" s="86"/>
      <c r="H2880" s="10">
        <v>5000</v>
      </c>
      <c r="I2880" s="10">
        <v>0</v>
      </c>
      <c r="J2880" s="10">
        <v>5000</v>
      </c>
      <c r="K2880" s="10">
        <v>2048.35</v>
      </c>
      <c r="L2880" s="10">
        <v>0</v>
      </c>
      <c r="M2880" s="10">
        <v>2048.35</v>
      </c>
      <c r="N2880" s="10">
        <v>2951.65</v>
      </c>
      <c r="O2880" s="9">
        <v>0.40966999999999998</v>
      </c>
      <c r="P2880" s="10">
        <v>3145.31</v>
      </c>
      <c r="Q2880" s="10">
        <v>0</v>
      </c>
      <c r="R2880" s="10">
        <v>3145.31</v>
      </c>
      <c r="S2880" s="10">
        <v>1854.69</v>
      </c>
      <c r="T2880" s="9">
        <v>0.62906200000000001</v>
      </c>
    </row>
    <row r="2881" spans="1:20" hidden="1" outlineLevel="4" collapsed="1" x14ac:dyDescent="0.35">
      <c r="A2881" s="14" t="s">
        <v>3</v>
      </c>
      <c r="B2881" s="14" t="s">
        <v>3</v>
      </c>
      <c r="C2881" s="13" t="s">
        <v>3</v>
      </c>
      <c r="D2881" s="12" t="s">
        <v>3</v>
      </c>
      <c r="E2881" s="12" t="s">
        <v>3</v>
      </c>
      <c r="F2881" s="96"/>
      <c r="G2881" s="86"/>
      <c r="H2881" s="10">
        <v>7000</v>
      </c>
      <c r="I2881" s="10">
        <v>0</v>
      </c>
      <c r="J2881" s="10">
        <v>7000</v>
      </c>
      <c r="K2881" s="10">
        <v>9330.92</v>
      </c>
      <c r="L2881" s="10">
        <v>0</v>
      </c>
      <c r="M2881" s="10">
        <v>9330.92</v>
      </c>
      <c r="N2881" s="11">
        <v>-2330.92</v>
      </c>
      <c r="O2881" s="9">
        <v>1.3329885714285714</v>
      </c>
      <c r="P2881" s="10">
        <v>14627.21</v>
      </c>
      <c r="Q2881" s="10">
        <v>0</v>
      </c>
      <c r="R2881" s="10">
        <v>14627.21</v>
      </c>
      <c r="S2881" s="11">
        <v>-7627.21</v>
      </c>
      <c r="T2881" s="9">
        <v>2.0896014285714286</v>
      </c>
    </row>
    <row r="2882" spans="1:20" hidden="1" outlineLevel="4" collapsed="1" x14ac:dyDescent="0.35">
      <c r="A2882" s="14" t="s">
        <v>3</v>
      </c>
      <c r="B2882" s="14" t="s">
        <v>3</v>
      </c>
      <c r="C2882" s="13" t="s">
        <v>3</v>
      </c>
      <c r="D2882" s="12" t="s">
        <v>3</v>
      </c>
      <c r="E2882" s="12" t="s">
        <v>3</v>
      </c>
      <c r="F2882" s="96"/>
      <c r="G2882" s="86"/>
      <c r="H2882" s="10">
        <v>0</v>
      </c>
      <c r="I2882" s="10">
        <v>0</v>
      </c>
      <c r="J2882" s="10">
        <v>0</v>
      </c>
      <c r="K2882" s="10">
        <v>805.36</v>
      </c>
      <c r="L2882" s="10">
        <v>0</v>
      </c>
      <c r="M2882" s="10">
        <v>805.36</v>
      </c>
      <c r="N2882" s="11">
        <v>-805.36</v>
      </c>
      <c r="O2882" s="24">
        <v>-1</v>
      </c>
      <c r="P2882" s="10">
        <v>1981.056666</v>
      </c>
      <c r="Q2882" s="10">
        <v>0</v>
      </c>
      <c r="R2882" s="10">
        <v>1981.056666</v>
      </c>
      <c r="S2882" s="11">
        <v>-1981.056666</v>
      </c>
      <c r="T2882" s="24">
        <v>-1</v>
      </c>
    </row>
    <row r="2883" spans="1:20" hidden="1" outlineLevel="4" collapsed="1" x14ac:dyDescent="0.35">
      <c r="A2883" s="14" t="s">
        <v>3</v>
      </c>
      <c r="B2883" s="14" t="s">
        <v>3</v>
      </c>
      <c r="C2883" s="13" t="s">
        <v>3</v>
      </c>
      <c r="D2883" s="12" t="s">
        <v>3</v>
      </c>
      <c r="E2883" s="12" t="s">
        <v>3</v>
      </c>
      <c r="F2883" s="96"/>
      <c r="G2883" s="86"/>
      <c r="H2883" s="10">
        <v>545</v>
      </c>
      <c r="I2883" s="10">
        <v>0</v>
      </c>
      <c r="J2883" s="10">
        <v>545</v>
      </c>
      <c r="K2883" s="10">
        <v>0</v>
      </c>
      <c r="L2883" s="10">
        <v>0</v>
      </c>
      <c r="M2883" s="10">
        <v>0</v>
      </c>
      <c r="N2883" s="10">
        <v>545</v>
      </c>
      <c r="O2883" s="9">
        <v>0</v>
      </c>
      <c r="P2883" s="10">
        <v>404.46</v>
      </c>
      <c r="Q2883" s="10">
        <v>0</v>
      </c>
      <c r="R2883" s="10">
        <v>404.46</v>
      </c>
      <c r="S2883" s="10">
        <v>140.54</v>
      </c>
      <c r="T2883" s="9">
        <v>0.74212844036697245</v>
      </c>
    </row>
    <row r="2884" spans="1:20" hidden="1" outlineLevel="4" collapsed="1" x14ac:dyDescent="0.35">
      <c r="A2884" s="14" t="s">
        <v>3</v>
      </c>
      <c r="B2884" s="14" t="s">
        <v>3</v>
      </c>
      <c r="C2884" s="13" t="s">
        <v>3</v>
      </c>
      <c r="D2884" s="12" t="s">
        <v>3</v>
      </c>
      <c r="E2884" s="12" t="s">
        <v>3</v>
      </c>
      <c r="F2884" s="96"/>
      <c r="G2884" s="86"/>
      <c r="H2884" s="10">
        <v>0</v>
      </c>
      <c r="I2884" s="10">
        <v>0</v>
      </c>
      <c r="J2884" s="10">
        <v>0</v>
      </c>
      <c r="K2884" s="10">
        <v>265.42</v>
      </c>
      <c r="L2884" s="10">
        <v>0</v>
      </c>
      <c r="M2884" s="10">
        <v>265.42</v>
      </c>
      <c r="N2884" s="11">
        <v>-265.42</v>
      </c>
      <c r="O2884" s="24">
        <v>-1</v>
      </c>
      <c r="P2884" s="10">
        <v>265.42</v>
      </c>
      <c r="Q2884" s="10">
        <v>0</v>
      </c>
      <c r="R2884" s="10">
        <v>265.42</v>
      </c>
      <c r="S2884" s="11">
        <v>-265.42</v>
      </c>
      <c r="T2884" s="24">
        <v>-1</v>
      </c>
    </row>
    <row r="2885" spans="1:20" hidden="1" outlineLevel="4" collapsed="1" x14ac:dyDescent="0.35">
      <c r="A2885" s="14" t="s">
        <v>3</v>
      </c>
      <c r="B2885" s="14" t="s">
        <v>3</v>
      </c>
      <c r="C2885" s="13" t="s">
        <v>3</v>
      </c>
      <c r="D2885" s="12" t="s">
        <v>3</v>
      </c>
      <c r="E2885" s="12" t="s">
        <v>3</v>
      </c>
      <c r="F2885" s="96"/>
      <c r="G2885" s="86"/>
      <c r="H2885" s="10">
        <v>0</v>
      </c>
      <c r="I2885" s="10">
        <v>899</v>
      </c>
      <c r="J2885" s="10">
        <v>899</v>
      </c>
      <c r="K2885" s="10">
        <v>898.78</v>
      </c>
      <c r="L2885" s="10">
        <v>0</v>
      </c>
      <c r="M2885" s="10">
        <v>898.78</v>
      </c>
      <c r="N2885" s="10">
        <v>0.22</v>
      </c>
      <c r="O2885" s="9">
        <v>0.99975528364849831</v>
      </c>
      <c r="P2885" s="10">
        <v>898.78</v>
      </c>
      <c r="Q2885" s="10">
        <v>0</v>
      </c>
      <c r="R2885" s="10">
        <v>898.78</v>
      </c>
      <c r="S2885" s="10">
        <v>0.22</v>
      </c>
      <c r="T2885" s="9">
        <v>0.99975528364849831</v>
      </c>
    </row>
    <row r="2886" spans="1:20" hidden="1" outlineLevel="4" collapsed="1" x14ac:dyDescent="0.35">
      <c r="A2886" s="14" t="s">
        <v>3</v>
      </c>
      <c r="B2886" s="14" t="s">
        <v>3</v>
      </c>
      <c r="C2886" s="13" t="s">
        <v>3</v>
      </c>
      <c r="D2886" s="12" t="s">
        <v>3</v>
      </c>
      <c r="E2886" s="12" t="s">
        <v>3</v>
      </c>
      <c r="F2886" s="96"/>
      <c r="G2886" s="86"/>
      <c r="H2886" s="10">
        <v>0</v>
      </c>
      <c r="I2886" s="10">
        <v>0</v>
      </c>
      <c r="J2886" s="10">
        <v>0</v>
      </c>
      <c r="K2886" s="10">
        <v>0</v>
      </c>
      <c r="L2886" s="10">
        <v>0</v>
      </c>
      <c r="M2886" s="10">
        <v>0</v>
      </c>
      <c r="N2886" s="10">
        <v>0</v>
      </c>
      <c r="O2886" s="9">
        <v>0</v>
      </c>
      <c r="P2886" s="10">
        <v>1695.29</v>
      </c>
      <c r="Q2886" s="10">
        <v>0</v>
      </c>
      <c r="R2886" s="10">
        <v>1695.29</v>
      </c>
      <c r="S2886" s="11">
        <v>-1695.29</v>
      </c>
      <c r="T2886" s="24">
        <v>-1</v>
      </c>
    </row>
    <row r="2887" spans="1:20" hidden="1" outlineLevel="4" collapsed="1" x14ac:dyDescent="0.35">
      <c r="A2887" s="14" t="s">
        <v>3</v>
      </c>
      <c r="B2887" s="14" t="s">
        <v>3</v>
      </c>
      <c r="C2887" s="13" t="s">
        <v>3</v>
      </c>
      <c r="D2887" s="12" t="s">
        <v>3</v>
      </c>
      <c r="E2887" s="12" t="s">
        <v>3</v>
      </c>
      <c r="F2887" s="96"/>
      <c r="G2887" s="86"/>
      <c r="H2887" s="10">
        <v>0</v>
      </c>
      <c r="I2887" s="10">
        <v>0</v>
      </c>
      <c r="J2887" s="10">
        <v>0</v>
      </c>
      <c r="K2887" s="10">
        <v>1063.1600000000001</v>
      </c>
      <c r="L2887" s="10">
        <v>0</v>
      </c>
      <c r="M2887" s="10">
        <v>1063.1600000000001</v>
      </c>
      <c r="N2887" s="11">
        <v>-1063.1600000000001</v>
      </c>
      <c r="O2887" s="24">
        <v>-1</v>
      </c>
      <c r="P2887" s="10">
        <v>1063.1600000000001</v>
      </c>
      <c r="Q2887" s="10">
        <v>0</v>
      </c>
      <c r="R2887" s="10">
        <v>1063.1600000000001</v>
      </c>
      <c r="S2887" s="11">
        <v>-1063.1600000000001</v>
      </c>
      <c r="T2887" s="24">
        <v>-1</v>
      </c>
    </row>
    <row r="2888" spans="1:20" hidden="1" outlineLevel="4" collapsed="1" x14ac:dyDescent="0.35">
      <c r="A2888" s="14" t="s">
        <v>3</v>
      </c>
      <c r="B2888" s="14" t="s">
        <v>3</v>
      </c>
      <c r="C2888" s="13" t="s">
        <v>3</v>
      </c>
      <c r="D2888" s="12" t="s">
        <v>3</v>
      </c>
      <c r="E2888" s="12" t="s">
        <v>3</v>
      </c>
      <c r="F2888" s="96"/>
      <c r="G2888" s="86"/>
      <c r="H2888" s="10">
        <v>0</v>
      </c>
      <c r="I2888" s="10">
        <v>0</v>
      </c>
      <c r="J2888" s="10">
        <v>0</v>
      </c>
      <c r="K2888" s="10">
        <v>0</v>
      </c>
      <c r="L2888" s="10">
        <v>0</v>
      </c>
      <c r="M2888" s="10">
        <v>0</v>
      </c>
      <c r="N2888" s="10">
        <v>0</v>
      </c>
      <c r="O2888" s="9">
        <v>0</v>
      </c>
      <c r="P2888" s="10">
        <v>1991.86</v>
      </c>
      <c r="Q2888" s="10">
        <v>0</v>
      </c>
      <c r="R2888" s="10">
        <v>1991.86</v>
      </c>
      <c r="S2888" s="11">
        <v>-1991.86</v>
      </c>
      <c r="T2888" s="24">
        <v>-1</v>
      </c>
    </row>
    <row r="2889" spans="1:20" hidden="1" outlineLevel="4" collapsed="1" x14ac:dyDescent="0.35">
      <c r="A2889" s="14" t="s">
        <v>3</v>
      </c>
      <c r="B2889" s="14" t="s">
        <v>3</v>
      </c>
      <c r="C2889" s="13" t="s">
        <v>3</v>
      </c>
      <c r="D2889" s="12" t="s">
        <v>3</v>
      </c>
      <c r="E2889" s="12" t="s">
        <v>3</v>
      </c>
      <c r="F2889" s="96"/>
      <c r="G2889" s="86"/>
      <c r="H2889" s="10">
        <v>5000</v>
      </c>
      <c r="I2889" s="10">
        <v>0</v>
      </c>
      <c r="J2889" s="10">
        <v>5000</v>
      </c>
      <c r="K2889" s="10">
        <v>1502.42</v>
      </c>
      <c r="L2889" s="10">
        <v>0</v>
      </c>
      <c r="M2889" s="10">
        <v>1502.42</v>
      </c>
      <c r="N2889" s="10">
        <v>3497.58</v>
      </c>
      <c r="O2889" s="9">
        <v>0.30048399999999997</v>
      </c>
      <c r="P2889" s="10">
        <v>10037.516667</v>
      </c>
      <c r="Q2889" s="10">
        <v>0</v>
      </c>
      <c r="R2889" s="10">
        <v>10037.516667</v>
      </c>
      <c r="S2889" s="11">
        <v>-5037.5166669999999</v>
      </c>
      <c r="T2889" s="9">
        <v>2.0075033333999999</v>
      </c>
    </row>
    <row r="2890" spans="1:20" hidden="1" outlineLevel="4" collapsed="1" x14ac:dyDescent="0.35">
      <c r="A2890" s="14" t="s">
        <v>3</v>
      </c>
      <c r="B2890" s="14" t="s">
        <v>3</v>
      </c>
      <c r="C2890" s="13" t="s">
        <v>3</v>
      </c>
      <c r="D2890" s="12" t="s">
        <v>3</v>
      </c>
      <c r="E2890" s="12" t="s">
        <v>3</v>
      </c>
      <c r="F2890" s="96"/>
      <c r="G2890" s="86"/>
      <c r="H2890" s="10">
        <v>1000</v>
      </c>
      <c r="I2890" s="10">
        <v>0</v>
      </c>
      <c r="J2890" s="10">
        <v>1000</v>
      </c>
      <c r="K2890" s="10">
        <v>0</v>
      </c>
      <c r="L2890" s="10">
        <v>0</v>
      </c>
      <c r="M2890" s="10">
        <v>0</v>
      </c>
      <c r="N2890" s="10">
        <v>1000</v>
      </c>
      <c r="O2890" s="9">
        <v>0</v>
      </c>
      <c r="P2890" s="10">
        <v>0</v>
      </c>
      <c r="Q2890" s="10">
        <v>0</v>
      </c>
      <c r="R2890" s="10">
        <v>0</v>
      </c>
      <c r="S2890" s="10">
        <v>1000</v>
      </c>
      <c r="T2890" s="9">
        <v>0</v>
      </c>
    </row>
    <row r="2891" spans="1:20" hidden="1" outlineLevel="4" collapsed="1" x14ac:dyDescent="0.35">
      <c r="A2891" s="14" t="s">
        <v>3</v>
      </c>
      <c r="B2891" s="14" t="s">
        <v>3</v>
      </c>
      <c r="C2891" s="13" t="s">
        <v>3</v>
      </c>
      <c r="D2891" s="12" t="s">
        <v>3</v>
      </c>
      <c r="E2891" s="12" t="s">
        <v>3</v>
      </c>
      <c r="F2891" s="96"/>
      <c r="G2891" s="86"/>
      <c r="H2891" s="10">
        <v>2700</v>
      </c>
      <c r="I2891" s="10">
        <v>0</v>
      </c>
      <c r="J2891" s="10">
        <v>2700</v>
      </c>
      <c r="K2891" s="10">
        <v>0</v>
      </c>
      <c r="L2891" s="10">
        <v>0</v>
      </c>
      <c r="M2891" s="10">
        <v>0</v>
      </c>
      <c r="N2891" s="10">
        <v>2700</v>
      </c>
      <c r="O2891" s="9">
        <v>0</v>
      </c>
      <c r="P2891" s="10">
        <v>5284.39</v>
      </c>
      <c r="Q2891" s="10">
        <v>0</v>
      </c>
      <c r="R2891" s="10">
        <v>5284.39</v>
      </c>
      <c r="S2891" s="11">
        <v>-2584.39</v>
      </c>
      <c r="T2891" s="9">
        <v>1.9571814814814814</v>
      </c>
    </row>
    <row r="2892" spans="1:20" hidden="1" outlineLevel="4" collapsed="1" x14ac:dyDescent="0.35">
      <c r="A2892" s="14" t="s">
        <v>3</v>
      </c>
      <c r="B2892" s="14" t="s">
        <v>3</v>
      </c>
      <c r="C2892" s="13" t="s">
        <v>3</v>
      </c>
      <c r="D2892" s="12" t="s">
        <v>3</v>
      </c>
      <c r="E2892" s="12" t="s">
        <v>3</v>
      </c>
      <c r="F2892" s="96"/>
      <c r="G2892" s="86"/>
      <c r="H2892" s="10">
        <v>0</v>
      </c>
      <c r="I2892" s="10">
        <v>0</v>
      </c>
      <c r="J2892" s="10">
        <v>0</v>
      </c>
      <c r="K2892" s="10">
        <v>1200</v>
      </c>
      <c r="L2892" s="10">
        <v>0</v>
      </c>
      <c r="M2892" s="10">
        <v>1200</v>
      </c>
      <c r="N2892" s="11">
        <v>-1200</v>
      </c>
      <c r="O2892" s="24">
        <v>-1</v>
      </c>
      <c r="P2892" s="10">
        <v>1784.4466669999999</v>
      </c>
      <c r="Q2892" s="10">
        <v>0</v>
      </c>
      <c r="R2892" s="10">
        <v>1784.4466669999999</v>
      </c>
      <c r="S2892" s="11">
        <v>-1784.4466669999999</v>
      </c>
      <c r="T2892" s="24">
        <v>-1</v>
      </c>
    </row>
    <row r="2893" spans="1:20" hidden="1" outlineLevel="4" collapsed="1" x14ac:dyDescent="0.35">
      <c r="A2893" s="14" t="s">
        <v>3</v>
      </c>
      <c r="B2893" s="14" t="s">
        <v>3</v>
      </c>
      <c r="C2893" s="13" t="s">
        <v>3</v>
      </c>
      <c r="D2893" s="12" t="s">
        <v>3</v>
      </c>
      <c r="E2893" s="12" t="s">
        <v>3</v>
      </c>
      <c r="F2893" s="96"/>
      <c r="G2893" s="86"/>
      <c r="H2893" s="10">
        <v>0</v>
      </c>
      <c r="I2893" s="10">
        <v>0</v>
      </c>
      <c r="J2893" s="10">
        <v>0</v>
      </c>
      <c r="K2893" s="10">
        <v>943.43</v>
      </c>
      <c r="L2893" s="10">
        <v>0</v>
      </c>
      <c r="M2893" s="10">
        <v>943.43</v>
      </c>
      <c r="N2893" s="11">
        <v>-943.43</v>
      </c>
      <c r="O2893" s="24">
        <v>-1</v>
      </c>
      <c r="P2893" s="10">
        <v>3038.646667</v>
      </c>
      <c r="Q2893" s="10">
        <v>0</v>
      </c>
      <c r="R2893" s="10">
        <v>3038.646667</v>
      </c>
      <c r="S2893" s="11">
        <v>-3038.646667</v>
      </c>
      <c r="T2893" s="24">
        <v>-1</v>
      </c>
    </row>
    <row r="2894" spans="1:20" hidden="1" outlineLevel="4" collapsed="1" x14ac:dyDescent="0.35">
      <c r="A2894" s="14" t="s">
        <v>3</v>
      </c>
      <c r="B2894" s="14" t="s">
        <v>3</v>
      </c>
      <c r="C2894" s="13" t="s">
        <v>3</v>
      </c>
      <c r="D2894" s="12" t="s">
        <v>3</v>
      </c>
      <c r="E2894" s="12" t="s">
        <v>3</v>
      </c>
      <c r="F2894" s="96"/>
      <c r="G2894" s="86"/>
      <c r="H2894" s="10">
        <v>0</v>
      </c>
      <c r="I2894" s="10">
        <v>0</v>
      </c>
      <c r="J2894" s="10">
        <v>0</v>
      </c>
      <c r="K2894" s="10">
        <v>0</v>
      </c>
      <c r="L2894" s="10">
        <v>0</v>
      </c>
      <c r="M2894" s="10">
        <v>0</v>
      </c>
      <c r="N2894" s="10">
        <v>0</v>
      </c>
      <c r="O2894" s="9">
        <v>0</v>
      </c>
      <c r="P2894" s="10">
        <v>1484.24</v>
      </c>
      <c r="Q2894" s="10">
        <v>0</v>
      </c>
      <c r="R2894" s="10">
        <v>1484.24</v>
      </c>
      <c r="S2894" s="11">
        <v>-1484.24</v>
      </c>
      <c r="T2894" s="24">
        <v>-1</v>
      </c>
    </row>
    <row r="2895" spans="1:20" hidden="1" outlineLevel="4" collapsed="1" x14ac:dyDescent="0.35">
      <c r="A2895" s="14" t="s">
        <v>3</v>
      </c>
      <c r="B2895" s="14" t="s">
        <v>3</v>
      </c>
      <c r="C2895" s="13" t="s">
        <v>3</v>
      </c>
      <c r="D2895" s="12" t="s">
        <v>3</v>
      </c>
      <c r="E2895" s="12" t="s">
        <v>3</v>
      </c>
      <c r="F2895" s="96"/>
      <c r="G2895" s="86"/>
      <c r="H2895" s="10">
        <v>0</v>
      </c>
      <c r="I2895" s="10">
        <v>0</v>
      </c>
      <c r="J2895" s="10">
        <v>0</v>
      </c>
      <c r="K2895" s="10">
        <v>0</v>
      </c>
      <c r="L2895" s="10">
        <v>0</v>
      </c>
      <c r="M2895" s="10">
        <v>0</v>
      </c>
      <c r="N2895" s="10">
        <v>0</v>
      </c>
      <c r="O2895" s="9">
        <v>0</v>
      </c>
      <c r="P2895" s="10">
        <v>2890.76</v>
      </c>
      <c r="Q2895" s="10">
        <v>0</v>
      </c>
      <c r="R2895" s="10">
        <v>2890.76</v>
      </c>
      <c r="S2895" s="11">
        <v>-2890.76</v>
      </c>
      <c r="T2895" s="24">
        <v>-1</v>
      </c>
    </row>
    <row r="2896" spans="1:20" hidden="1" outlineLevel="4" collapsed="1" x14ac:dyDescent="0.35">
      <c r="A2896" s="14" t="s">
        <v>3</v>
      </c>
      <c r="B2896" s="14" t="s">
        <v>3</v>
      </c>
      <c r="C2896" s="13" t="s">
        <v>3</v>
      </c>
      <c r="D2896" s="12" t="s">
        <v>3</v>
      </c>
      <c r="E2896" s="12" t="s">
        <v>3</v>
      </c>
      <c r="F2896" s="96"/>
      <c r="G2896" s="86"/>
      <c r="H2896" s="10">
        <v>650</v>
      </c>
      <c r="I2896" s="10">
        <v>0</v>
      </c>
      <c r="J2896" s="10">
        <v>650</v>
      </c>
      <c r="K2896" s="11">
        <v>-1695.29</v>
      </c>
      <c r="L2896" s="10">
        <v>0</v>
      </c>
      <c r="M2896" s="11">
        <v>-1695.29</v>
      </c>
      <c r="N2896" s="10">
        <v>2345.29</v>
      </c>
      <c r="O2896" s="24">
        <v>-2.6081384615384615</v>
      </c>
      <c r="P2896" s="11">
        <v>-1695.29</v>
      </c>
      <c r="Q2896" s="10">
        <v>0</v>
      </c>
      <c r="R2896" s="11">
        <v>-1695.29</v>
      </c>
      <c r="S2896" s="10">
        <v>2345.29</v>
      </c>
      <c r="T2896" s="24">
        <v>-2.6081384615384615</v>
      </c>
    </row>
    <row r="2897" spans="1:20" hidden="1" outlineLevel="4" collapsed="1" x14ac:dyDescent="0.35">
      <c r="A2897" s="14" t="s">
        <v>3</v>
      </c>
      <c r="B2897" s="14" t="s">
        <v>3</v>
      </c>
      <c r="C2897" s="13" t="s">
        <v>3</v>
      </c>
      <c r="D2897" s="12" t="s">
        <v>3</v>
      </c>
      <c r="E2897" s="12" t="s">
        <v>3</v>
      </c>
      <c r="F2897" s="96"/>
      <c r="G2897" s="86"/>
      <c r="H2897" s="10">
        <v>0</v>
      </c>
      <c r="I2897" s="10">
        <v>0</v>
      </c>
      <c r="J2897" s="10">
        <v>0</v>
      </c>
      <c r="K2897" s="11">
        <v>-0.01</v>
      </c>
      <c r="L2897" s="10">
        <v>0</v>
      </c>
      <c r="M2897" s="11">
        <v>-0.01</v>
      </c>
      <c r="N2897" s="10">
        <v>0.01</v>
      </c>
      <c r="O2897" s="24">
        <v>-1</v>
      </c>
      <c r="P2897" s="10">
        <v>290.39999999999998</v>
      </c>
      <c r="Q2897" s="10">
        <v>0</v>
      </c>
      <c r="R2897" s="10">
        <v>290.39999999999998</v>
      </c>
      <c r="S2897" s="11">
        <v>-290.39999999999998</v>
      </c>
      <c r="T2897" s="24">
        <v>-1</v>
      </c>
    </row>
    <row r="2898" spans="1:20" hidden="1" outlineLevel="4" collapsed="1" x14ac:dyDescent="0.35">
      <c r="A2898" s="14" t="s">
        <v>3</v>
      </c>
      <c r="B2898" s="14" t="s">
        <v>3</v>
      </c>
      <c r="C2898" s="13" t="s">
        <v>3</v>
      </c>
      <c r="D2898" s="12" t="s">
        <v>3</v>
      </c>
      <c r="E2898" s="12" t="s">
        <v>3</v>
      </c>
      <c r="F2898" s="96"/>
      <c r="G2898" s="86"/>
      <c r="H2898" s="10">
        <v>0</v>
      </c>
      <c r="I2898" s="10">
        <v>0</v>
      </c>
      <c r="J2898" s="10">
        <v>0</v>
      </c>
      <c r="K2898" s="10">
        <v>928.3</v>
      </c>
      <c r="L2898" s="10">
        <v>0</v>
      </c>
      <c r="M2898" s="10">
        <v>928.3</v>
      </c>
      <c r="N2898" s="11">
        <v>-928.3</v>
      </c>
      <c r="O2898" s="24">
        <v>-1</v>
      </c>
      <c r="P2898" s="10">
        <v>2427.7199999999998</v>
      </c>
      <c r="Q2898" s="10">
        <v>0</v>
      </c>
      <c r="R2898" s="10">
        <v>2427.7199999999998</v>
      </c>
      <c r="S2898" s="11">
        <v>-2427.7199999999998</v>
      </c>
      <c r="T2898" s="24">
        <v>-1</v>
      </c>
    </row>
    <row r="2899" spans="1:20" hidden="1" outlineLevel="4" collapsed="1" x14ac:dyDescent="0.35">
      <c r="A2899" s="14" t="s">
        <v>3</v>
      </c>
      <c r="B2899" s="14" t="s">
        <v>3</v>
      </c>
      <c r="C2899" s="13" t="s">
        <v>3</v>
      </c>
      <c r="D2899" s="12" t="s">
        <v>3</v>
      </c>
      <c r="E2899" s="12" t="s">
        <v>3</v>
      </c>
      <c r="F2899" s="96"/>
      <c r="G2899" s="86"/>
      <c r="H2899" s="10">
        <v>0</v>
      </c>
      <c r="I2899" s="10">
        <v>0</v>
      </c>
      <c r="J2899" s="10">
        <v>0</v>
      </c>
      <c r="K2899" s="10">
        <v>2230.77</v>
      </c>
      <c r="L2899" s="10">
        <v>0</v>
      </c>
      <c r="M2899" s="10">
        <v>2230.77</v>
      </c>
      <c r="N2899" s="11">
        <v>-2230.77</v>
      </c>
      <c r="O2899" s="24">
        <v>-1</v>
      </c>
      <c r="P2899" s="10">
        <v>3651.08</v>
      </c>
      <c r="Q2899" s="10">
        <v>0</v>
      </c>
      <c r="R2899" s="10">
        <v>3651.08</v>
      </c>
      <c r="S2899" s="11">
        <v>-3651.08</v>
      </c>
      <c r="T2899" s="24">
        <v>-1</v>
      </c>
    </row>
    <row r="2900" spans="1:20" hidden="1" outlineLevel="4" collapsed="1" x14ac:dyDescent="0.35">
      <c r="A2900" s="14" t="s">
        <v>3</v>
      </c>
      <c r="B2900" s="14" t="s">
        <v>3</v>
      </c>
      <c r="C2900" s="13" t="s">
        <v>3</v>
      </c>
      <c r="D2900" s="12" t="s">
        <v>3</v>
      </c>
      <c r="E2900" s="12" t="s">
        <v>3</v>
      </c>
      <c r="F2900" s="96"/>
      <c r="G2900" s="86"/>
      <c r="H2900" s="10">
        <v>0</v>
      </c>
      <c r="I2900" s="10">
        <v>0</v>
      </c>
      <c r="J2900" s="10">
        <v>0</v>
      </c>
      <c r="K2900" s="10">
        <v>63.34</v>
      </c>
      <c r="L2900" s="10">
        <v>0</v>
      </c>
      <c r="M2900" s="10">
        <v>63.34</v>
      </c>
      <c r="N2900" s="11">
        <v>-63.34</v>
      </c>
      <c r="O2900" s="24">
        <v>-1</v>
      </c>
      <c r="P2900" s="10">
        <v>410.36666700000001</v>
      </c>
      <c r="Q2900" s="10">
        <v>0</v>
      </c>
      <c r="R2900" s="10">
        <v>410.36666700000001</v>
      </c>
      <c r="S2900" s="11">
        <v>-410.36666700000001</v>
      </c>
      <c r="T2900" s="24">
        <v>-1</v>
      </c>
    </row>
    <row r="2901" spans="1:20" hidden="1" outlineLevel="4" collapsed="1" x14ac:dyDescent="0.35">
      <c r="A2901" s="14" t="s">
        <v>3</v>
      </c>
      <c r="B2901" s="14" t="s">
        <v>3</v>
      </c>
      <c r="C2901" s="13" t="s">
        <v>3</v>
      </c>
      <c r="D2901" s="12" t="s">
        <v>3</v>
      </c>
      <c r="E2901" s="12" t="s">
        <v>3</v>
      </c>
      <c r="F2901" s="96"/>
      <c r="G2901" s="86"/>
      <c r="H2901" s="10">
        <v>0</v>
      </c>
      <c r="I2901" s="10">
        <v>0</v>
      </c>
      <c r="J2901" s="10">
        <v>0</v>
      </c>
      <c r="K2901" s="10">
        <v>2076.19</v>
      </c>
      <c r="L2901" s="10">
        <v>0</v>
      </c>
      <c r="M2901" s="10">
        <v>2076.19</v>
      </c>
      <c r="N2901" s="11">
        <v>-2076.19</v>
      </c>
      <c r="O2901" s="24">
        <v>-1</v>
      </c>
      <c r="P2901" s="10">
        <v>2335.48</v>
      </c>
      <c r="Q2901" s="10">
        <v>0</v>
      </c>
      <c r="R2901" s="10">
        <v>2335.48</v>
      </c>
      <c r="S2901" s="11">
        <v>-2335.48</v>
      </c>
      <c r="T2901" s="24">
        <v>-1</v>
      </c>
    </row>
    <row r="2902" spans="1:20" hidden="1" outlineLevel="4" collapsed="1" x14ac:dyDescent="0.35">
      <c r="A2902" s="14" t="s">
        <v>3</v>
      </c>
      <c r="B2902" s="14" t="s">
        <v>3</v>
      </c>
      <c r="C2902" s="13" t="s">
        <v>3</v>
      </c>
      <c r="D2902" s="12" t="s">
        <v>3</v>
      </c>
      <c r="E2902" s="12" t="s">
        <v>3</v>
      </c>
      <c r="F2902" s="96"/>
      <c r="G2902" s="86"/>
      <c r="H2902" s="10">
        <v>0</v>
      </c>
      <c r="I2902" s="10">
        <v>0</v>
      </c>
      <c r="J2902" s="10">
        <v>0</v>
      </c>
      <c r="K2902" s="10">
        <v>2560.58</v>
      </c>
      <c r="L2902" s="10">
        <v>0</v>
      </c>
      <c r="M2902" s="10">
        <v>2560.58</v>
      </c>
      <c r="N2902" s="11">
        <v>-2560.58</v>
      </c>
      <c r="O2902" s="24">
        <v>-1</v>
      </c>
      <c r="P2902" s="10">
        <v>3279.9266670000002</v>
      </c>
      <c r="Q2902" s="10">
        <v>0</v>
      </c>
      <c r="R2902" s="10">
        <v>3279.9266670000002</v>
      </c>
      <c r="S2902" s="11">
        <v>-3279.9266670000002</v>
      </c>
      <c r="T2902" s="24">
        <v>-1</v>
      </c>
    </row>
    <row r="2903" spans="1:20" hidden="1" outlineLevel="4" collapsed="1" x14ac:dyDescent="0.35">
      <c r="A2903" s="14" t="s">
        <v>3</v>
      </c>
      <c r="B2903" s="14" t="s">
        <v>3</v>
      </c>
      <c r="C2903" s="13" t="s">
        <v>3</v>
      </c>
      <c r="D2903" s="12" t="s">
        <v>3</v>
      </c>
      <c r="E2903" s="12" t="s">
        <v>3</v>
      </c>
      <c r="F2903" s="96"/>
      <c r="G2903" s="86"/>
      <c r="H2903" s="10">
        <v>0</v>
      </c>
      <c r="I2903" s="10">
        <v>0</v>
      </c>
      <c r="J2903" s="10">
        <v>0</v>
      </c>
      <c r="K2903" s="10">
        <v>0</v>
      </c>
      <c r="L2903" s="10">
        <v>0</v>
      </c>
      <c r="M2903" s="10">
        <v>0</v>
      </c>
      <c r="N2903" s="10">
        <v>0</v>
      </c>
      <c r="O2903" s="9">
        <v>0</v>
      </c>
      <c r="P2903" s="10">
        <v>2617.9</v>
      </c>
      <c r="Q2903" s="10">
        <v>0</v>
      </c>
      <c r="R2903" s="10">
        <v>2617.9</v>
      </c>
      <c r="S2903" s="11">
        <v>-2617.9</v>
      </c>
      <c r="T2903" s="24">
        <v>-1</v>
      </c>
    </row>
    <row r="2904" spans="1:20" hidden="1" outlineLevel="4" collapsed="1" x14ac:dyDescent="0.35">
      <c r="A2904" s="14" t="s">
        <v>3</v>
      </c>
      <c r="B2904" s="14" t="s">
        <v>3</v>
      </c>
      <c r="C2904" s="13" t="s">
        <v>3</v>
      </c>
      <c r="D2904" s="12" t="s">
        <v>3</v>
      </c>
      <c r="E2904" s="12" t="s">
        <v>3</v>
      </c>
      <c r="F2904" s="96"/>
      <c r="G2904" s="86"/>
      <c r="H2904" s="10">
        <v>0</v>
      </c>
      <c r="I2904" s="10">
        <v>0</v>
      </c>
      <c r="J2904" s="10">
        <v>0</v>
      </c>
      <c r="K2904" s="10">
        <v>0</v>
      </c>
      <c r="L2904" s="10">
        <v>0</v>
      </c>
      <c r="M2904" s="10">
        <v>0</v>
      </c>
      <c r="N2904" s="10">
        <v>0</v>
      </c>
      <c r="O2904" s="9">
        <v>0</v>
      </c>
      <c r="P2904" s="10">
        <v>1431.12</v>
      </c>
      <c r="Q2904" s="10">
        <v>0</v>
      </c>
      <c r="R2904" s="10">
        <v>1431.12</v>
      </c>
      <c r="S2904" s="11">
        <v>-1431.12</v>
      </c>
      <c r="T2904" s="24">
        <v>-1</v>
      </c>
    </row>
    <row r="2905" spans="1:20" hidden="1" outlineLevel="4" collapsed="1" x14ac:dyDescent="0.35">
      <c r="A2905" s="14" t="s">
        <v>3</v>
      </c>
      <c r="B2905" s="14" t="s">
        <v>3</v>
      </c>
      <c r="C2905" s="13" t="s">
        <v>3</v>
      </c>
      <c r="D2905" s="12" t="s">
        <v>3</v>
      </c>
      <c r="E2905" s="12" t="s">
        <v>3</v>
      </c>
      <c r="F2905" s="96"/>
      <c r="G2905" s="86"/>
      <c r="H2905" s="10">
        <v>0</v>
      </c>
      <c r="I2905" s="10">
        <v>0</v>
      </c>
      <c r="J2905" s="10">
        <v>0</v>
      </c>
      <c r="K2905" s="11">
        <v>-282.47000000000003</v>
      </c>
      <c r="L2905" s="10">
        <v>0</v>
      </c>
      <c r="M2905" s="11">
        <v>-282.47000000000003</v>
      </c>
      <c r="N2905" s="10">
        <v>282.47000000000003</v>
      </c>
      <c r="O2905" s="24">
        <v>-1</v>
      </c>
      <c r="P2905" s="10">
        <v>893.52666699999997</v>
      </c>
      <c r="Q2905" s="10">
        <v>0</v>
      </c>
      <c r="R2905" s="10">
        <v>893.52666699999997</v>
      </c>
      <c r="S2905" s="11">
        <v>-893.52666699999997</v>
      </c>
      <c r="T2905" s="24">
        <v>-1</v>
      </c>
    </row>
    <row r="2906" spans="1:20" hidden="1" outlineLevel="4" collapsed="1" x14ac:dyDescent="0.35">
      <c r="A2906" s="14" t="s">
        <v>3</v>
      </c>
      <c r="B2906" s="14" t="s">
        <v>3</v>
      </c>
      <c r="C2906" s="13" t="s">
        <v>3</v>
      </c>
      <c r="D2906" s="12" t="s">
        <v>3</v>
      </c>
      <c r="E2906" s="12" t="s">
        <v>3</v>
      </c>
      <c r="F2906" s="96"/>
      <c r="G2906" s="86"/>
      <c r="H2906" s="10">
        <v>19000</v>
      </c>
      <c r="I2906" s="10">
        <v>2300</v>
      </c>
      <c r="J2906" s="10">
        <v>21300</v>
      </c>
      <c r="K2906" s="10">
        <v>4396.18</v>
      </c>
      <c r="L2906" s="10">
        <v>0</v>
      </c>
      <c r="M2906" s="10">
        <v>4396.18</v>
      </c>
      <c r="N2906" s="10">
        <v>16903.82</v>
      </c>
      <c r="O2906" s="9">
        <v>0.20639342723004694</v>
      </c>
      <c r="P2906" s="10">
        <v>13638.82</v>
      </c>
      <c r="Q2906" s="10">
        <v>7661</v>
      </c>
      <c r="R2906" s="10">
        <v>21299.82</v>
      </c>
      <c r="S2906" s="10">
        <v>0.18</v>
      </c>
      <c r="T2906" s="9">
        <v>0.99999154929577461</v>
      </c>
    </row>
    <row r="2907" spans="1:20" hidden="1" outlineLevel="4" collapsed="1" x14ac:dyDescent="0.35">
      <c r="A2907" s="14" t="s">
        <v>3</v>
      </c>
      <c r="B2907" s="14" t="s">
        <v>3</v>
      </c>
      <c r="C2907" s="13" t="s">
        <v>3</v>
      </c>
      <c r="D2907" s="12" t="s">
        <v>3</v>
      </c>
      <c r="E2907" s="12" t="s">
        <v>3</v>
      </c>
      <c r="F2907" s="96"/>
      <c r="G2907" s="86"/>
      <c r="H2907" s="10">
        <v>2500</v>
      </c>
      <c r="I2907" s="10">
        <v>0</v>
      </c>
      <c r="J2907" s="10">
        <v>2500</v>
      </c>
      <c r="K2907" s="10">
        <v>2714.33</v>
      </c>
      <c r="L2907" s="10">
        <v>0</v>
      </c>
      <c r="M2907" s="10">
        <v>2714.33</v>
      </c>
      <c r="N2907" s="11">
        <v>-214.33</v>
      </c>
      <c r="O2907" s="9">
        <v>1.0857319999999999</v>
      </c>
      <c r="P2907" s="10">
        <v>3717.87</v>
      </c>
      <c r="Q2907" s="10">
        <v>0</v>
      </c>
      <c r="R2907" s="10">
        <v>3717.87</v>
      </c>
      <c r="S2907" s="11">
        <v>-1217.8699999999999</v>
      </c>
      <c r="T2907" s="9">
        <v>1.4871479999999999</v>
      </c>
    </row>
    <row r="2908" spans="1:20" hidden="1" outlineLevel="4" collapsed="1" x14ac:dyDescent="0.35">
      <c r="A2908" s="14" t="s">
        <v>3</v>
      </c>
      <c r="B2908" s="14" t="s">
        <v>3</v>
      </c>
      <c r="C2908" s="13" t="s">
        <v>3</v>
      </c>
      <c r="D2908" s="12" t="s">
        <v>3</v>
      </c>
      <c r="E2908" s="12" t="s">
        <v>3</v>
      </c>
      <c r="F2908" s="96"/>
      <c r="G2908" s="86"/>
      <c r="H2908" s="10">
        <v>9100</v>
      </c>
      <c r="I2908" s="10">
        <v>0</v>
      </c>
      <c r="J2908" s="10">
        <v>9100</v>
      </c>
      <c r="K2908" s="10">
        <v>3636.64</v>
      </c>
      <c r="L2908" s="10">
        <v>0</v>
      </c>
      <c r="M2908" s="10">
        <v>3636.64</v>
      </c>
      <c r="N2908" s="10">
        <v>5463.36</v>
      </c>
      <c r="O2908" s="9">
        <v>0.39963076923076923</v>
      </c>
      <c r="P2908" s="10">
        <v>5711.23</v>
      </c>
      <c r="Q2908" s="10">
        <v>3389</v>
      </c>
      <c r="R2908" s="10">
        <v>9100.23</v>
      </c>
      <c r="S2908" s="11">
        <v>-0.23</v>
      </c>
      <c r="T2908" s="9">
        <v>1.0000252747252747</v>
      </c>
    </row>
    <row r="2909" spans="1:20" hidden="1" outlineLevel="4" collapsed="1" x14ac:dyDescent="0.35">
      <c r="A2909" s="14" t="s">
        <v>3</v>
      </c>
      <c r="B2909" s="14" t="s">
        <v>3</v>
      </c>
      <c r="C2909" s="13" t="s">
        <v>3</v>
      </c>
      <c r="D2909" s="12" t="s">
        <v>3</v>
      </c>
      <c r="E2909" s="12" t="s">
        <v>3</v>
      </c>
      <c r="F2909" s="96"/>
      <c r="G2909" s="86"/>
      <c r="H2909" s="10">
        <v>5000</v>
      </c>
      <c r="I2909" s="10">
        <v>0</v>
      </c>
      <c r="J2909" s="10">
        <v>5000</v>
      </c>
      <c r="K2909" s="10">
        <v>0</v>
      </c>
      <c r="L2909" s="10">
        <v>0</v>
      </c>
      <c r="M2909" s="10">
        <v>0</v>
      </c>
      <c r="N2909" s="10">
        <v>5000</v>
      </c>
      <c r="O2909" s="9">
        <v>0</v>
      </c>
      <c r="P2909" s="10">
        <v>11771.68</v>
      </c>
      <c r="Q2909" s="11">
        <v>-6772</v>
      </c>
      <c r="R2909" s="10">
        <v>4999.68</v>
      </c>
      <c r="S2909" s="10">
        <v>0.32</v>
      </c>
      <c r="T2909" s="9">
        <v>0.99993600000000005</v>
      </c>
    </row>
    <row r="2910" spans="1:20" hidden="1" outlineLevel="4" collapsed="1" x14ac:dyDescent="0.35">
      <c r="A2910" s="14" t="s">
        <v>3</v>
      </c>
      <c r="B2910" s="14" t="s">
        <v>3</v>
      </c>
      <c r="C2910" s="13" t="s">
        <v>3</v>
      </c>
      <c r="D2910" s="12" t="s">
        <v>3</v>
      </c>
      <c r="E2910" s="12" t="s">
        <v>3</v>
      </c>
      <c r="F2910" s="96"/>
      <c r="G2910" s="86"/>
      <c r="H2910" s="10">
        <v>2500</v>
      </c>
      <c r="I2910" s="10">
        <v>0</v>
      </c>
      <c r="J2910" s="10">
        <v>2500</v>
      </c>
      <c r="K2910" s="10">
        <v>0</v>
      </c>
      <c r="L2910" s="10">
        <v>0</v>
      </c>
      <c r="M2910" s="10">
        <v>0</v>
      </c>
      <c r="N2910" s="10">
        <v>2500</v>
      </c>
      <c r="O2910" s="9">
        <v>0</v>
      </c>
      <c r="P2910" s="10">
        <v>9792.1299999999992</v>
      </c>
      <c r="Q2910" s="11">
        <v>-7292</v>
      </c>
      <c r="R2910" s="10">
        <v>2500.13</v>
      </c>
      <c r="S2910" s="11">
        <v>-0.13</v>
      </c>
      <c r="T2910" s="9">
        <v>1.0000519999999999</v>
      </c>
    </row>
    <row r="2911" spans="1:20" hidden="1" outlineLevel="4" collapsed="1" x14ac:dyDescent="0.35">
      <c r="A2911" s="14" t="s">
        <v>3</v>
      </c>
      <c r="B2911" s="14" t="s">
        <v>3</v>
      </c>
      <c r="C2911" s="13" t="s">
        <v>3</v>
      </c>
      <c r="D2911" s="12" t="s">
        <v>3</v>
      </c>
      <c r="E2911" s="12" t="s">
        <v>3</v>
      </c>
      <c r="F2911" s="96"/>
      <c r="G2911" s="86"/>
      <c r="H2911" s="10">
        <v>5000</v>
      </c>
      <c r="I2911" s="10">
        <v>0</v>
      </c>
      <c r="J2911" s="10">
        <v>5000</v>
      </c>
      <c r="K2911" s="10">
        <v>0</v>
      </c>
      <c r="L2911" s="10">
        <v>0</v>
      </c>
      <c r="M2911" s="10">
        <v>0</v>
      </c>
      <c r="N2911" s="10">
        <v>5000</v>
      </c>
      <c r="O2911" s="9">
        <v>0</v>
      </c>
      <c r="P2911" s="10">
        <v>1684.27</v>
      </c>
      <c r="Q2911" s="10">
        <v>0</v>
      </c>
      <c r="R2911" s="10">
        <v>1684.27</v>
      </c>
      <c r="S2911" s="10">
        <v>3315.73</v>
      </c>
      <c r="T2911" s="9">
        <v>0.33685399999999999</v>
      </c>
    </row>
    <row r="2912" spans="1:20" hidden="1" outlineLevel="4" collapsed="1" x14ac:dyDescent="0.35">
      <c r="A2912" s="14" t="s">
        <v>3</v>
      </c>
      <c r="B2912" s="14" t="s">
        <v>3</v>
      </c>
      <c r="C2912" s="13" t="s">
        <v>3</v>
      </c>
      <c r="D2912" s="12" t="s">
        <v>3</v>
      </c>
      <c r="E2912" s="12" t="s">
        <v>3</v>
      </c>
      <c r="F2912" s="96"/>
      <c r="G2912" s="86"/>
      <c r="H2912" s="10">
        <v>3300</v>
      </c>
      <c r="I2912" s="10">
        <v>0</v>
      </c>
      <c r="J2912" s="10">
        <v>3300</v>
      </c>
      <c r="K2912" s="10">
        <v>0</v>
      </c>
      <c r="L2912" s="10">
        <v>0</v>
      </c>
      <c r="M2912" s="10">
        <v>0</v>
      </c>
      <c r="N2912" s="10">
        <v>3300</v>
      </c>
      <c r="O2912" s="9">
        <v>0</v>
      </c>
      <c r="P2912" s="10">
        <v>0</v>
      </c>
      <c r="Q2912" s="10">
        <v>3300</v>
      </c>
      <c r="R2912" s="10">
        <v>3300</v>
      </c>
      <c r="S2912" s="10">
        <v>0</v>
      </c>
      <c r="T2912" s="9">
        <v>1</v>
      </c>
    </row>
    <row r="2913" spans="1:20" hidden="1" outlineLevel="4" collapsed="1" x14ac:dyDescent="0.35">
      <c r="A2913" s="14" t="s">
        <v>3</v>
      </c>
      <c r="B2913" s="14" t="s">
        <v>3</v>
      </c>
      <c r="C2913" s="13" t="s">
        <v>3</v>
      </c>
      <c r="D2913" s="12" t="s">
        <v>3</v>
      </c>
      <c r="E2913" s="12" t="s">
        <v>3</v>
      </c>
      <c r="F2913" s="96"/>
      <c r="G2913" s="86"/>
      <c r="H2913" s="10">
        <v>10000</v>
      </c>
      <c r="I2913" s="10">
        <v>0</v>
      </c>
      <c r="J2913" s="10">
        <v>10000</v>
      </c>
      <c r="K2913" s="10">
        <v>362.5</v>
      </c>
      <c r="L2913" s="10">
        <v>0</v>
      </c>
      <c r="M2913" s="10">
        <v>362.5</v>
      </c>
      <c r="N2913" s="10">
        <v>9637.5</v>
      </c>
      <c r="O2913" s="9">
        <v>3.6249999999999998E-2</v>
      </c>
      <c r="P2913" s="10">
        <v>4267.043334</v>
      </c>
      <c r="Q2913" s="10">
        <v>0</v>
      </c>
      <c r="R2913" s="10">
        <v>4267.043334</v>
      </c>
      <c r="S2913" s="10">
        <v>5732.956666</v>
      </c>
      <c r="T2913" s="9">
        <v>0.42670433340000002</v>
      </c>
    </row>
    <row r="2914" spans="1:20" hidden="1" outlineLevel="4" collapsed="1" x14ac:dyDescent="0.35">
      <c r="A2914" s="14" t="s">
        <v>3</v>
      </c>
      <c r="B2914" s="14" t="s">
        <v>3</v>
      </c>
      <c r="C2914" s="13" t="s">
        <v>3</v>
      </c>
      <c r="D2914" s="12" t="s">
        <v>3</v>
      </c>
      <c r="E2914" s="12" t="s">
        <v>3</v>
      </c>
      <c r="F2914" s="96"/>
      <c r="G2914" s="86"/>
      <c r="H2914" s="10">
        <v>4500</v>
      </c>
      <c r="I2914" s="10">
        <v>0</v>
      </c>
      <c r="J2914" s="10">
        <v>4500</v>
      </c>
      <c r="K2914" s="10">
        <v>1837.87</v>
      </c>
      <c r="L2914" s="10">
        <v>0</v>
      </c>
      <c r="M2914" s="10">
        <v>1837.87</v>
      </c>
      <c r="N2914" s="10">
        <v>2662.13</v>
      </c>
      <c r="O2914" s="9">
        <v>0.40841555555555553</v>
      </c>
      <c r="P2914" s="10">
        <v>3578.456666</v>
      </c>
      <c r="Q2914" s="10">
        <v>0</v>
      </c>
      <c r="R2914" s="10">
        <v>3578.456666</v>
      </c>
      <c r="S2914" s="10">
        <v>921.54333399999996</v>
      </c>
      <c r="T2914" s="9">
        <v>0.79521259244444442</v>
      </c>
    </row>
    <row r="2915" spans="1:20" hidden="1" outlineLevel="4" collapsed="1" x14ac:dyDescent="0.35">
      <c r="A2915" s="14" t="s">
        <v>3</v>
      </c>
      <c r="B2915" s="14" t="s">
        <v>3</v>
      </c>
      <c r="C2915" s="13" t="s">
        <v>3</v>
      </c>
      <c r="D2915" s="12" t="s">
        <v>3</v>
      </c>
      <c r="E2915" s="12" t="s">
        <v>3</v>
      </c>
      <c r="F2915" s="96"/>
      <c r="G2915" s="86"/>
      <c r="H2915" s="10">
        <v>0</v>
      </c>
      <c r="I2915" s="10">
        <v>0</v>
      </c>
      <c r="J2915" s="10">
        <v>0</v>
      </c>
      <c r="K2915" s="10">
        <v>9096.82</v>
      </c>
      <c r="L2915" s="10">
        <v>0</v>
      </c>
      <c r="M2915" s="10">
        <v>9096.82</v>
      </c>
      <c r="N2915" s="11">
        <v>-9096.82</v>
      </c>
      <c r="O2915" s="24">
        <v>-1</v>
      </c>
      <c r="P2915" s="10">
        <v>11889.82</v>
      </c>
      <c r="Q2915" s="11">
        <v>-8084</v>
      </c>
      <c r="R2915" s="10">
        <v>3805.82</v>
      </c>
      <c r="S2915" s="11">
        <v>-3805.82</v>
      </c>
      <c r="T2915" s="24">
        <v>-1</v>
      </c>
    </row>
    <row r="2916" spans="1:20" hidden="1" outlineLevel="4" collapsed="1" x14ac:dyDescent="0.35">
      <c r="A2916" s="14" t="s">
        <v>3</v>
      </c>
      <c r="B2916" s="14" t="s">
        <v>3</v>
      </c>
      <c r="C2916" s="13" t="s">
        <v>3</v>
      </c>
      <c r="D2916" s="12" t="s">
        <v>3</v>
      </c>
      <c r="E2916" s="12" t="s">
        <v>3</v>
      </c>
      <c r="F2916" s="96"/>
      <c r="G2916" s="86"/>
      <c r="H2916" s="10">
        <v>0</v>
      </c>
      <c r="I2916" s="10">
        <v>0</v>
      </c>
      <c r="J2916" s="10">
        <v>0</v>
      </c>
      <c r="K2916" s="10">
        <v>0</v>
      </c>
      <c r="L2916" s="10">
        <v>0</v>
      </c>
      <c r="M2916" s="10">
        <v>0</v>
      </c>
      <c r="N2916" s="10">
        <v>0</v>
      </c>
      <c r="O2916" s="9">
        <v>0</v>
      </c>
      <c r="P2916" s="10">
        <v>1728.08</v>
      </c>
      <c r="Q2916" s="10">
        <v>0</v>
      </c>
      <c r="R2916" s="10">
        <v>1728.08</v>
      </c>
      <c r="S2916" s="11">
        <v>-1728.08</v>
      </c>
      <c r="T2916" s="24">
        <v>-1</v>
      </c>
    </row>
    <row r="2917" spans="1:20" hidden="1" outlineLevel="4" collapsed="1" x14ac:dyDescent="0.35">
      <c r="A2917" s="14" t="s">
        <v>3</v>
      </c>
      <c r="B2917" s="14" t="s">
        <v>3</v>
      </c>
      <c r="C2917" s="13" t="s">
        <v>3</v>
      </c>
      <c r="D2917" s="12" t="s">
        <v>3</v>
      </c>
      <c r="E2917" s="12" t="s">
        <v>3</v>
      </c>
      <c r="F2917" s="96"/>
      <c r="G2917" s="86"/>
      <c r="H2917" s="10">
        <v>0</v>
      </c>
      <c r="I2917" s="10">
        <v>0</v>
      </c>
      <c r="J2917" s="10">
        <v>0</v>
      </c>
      <c r="K2917" s="10">
        <v>32.799999999999997</v>
      </c>
      <c r="L2917" s="10">
        <v>0</v>
      </c>
      <c r="M2917" s="10">
        <v>32.799999999999997</v>
      </c>
      <c r="N2917" s="11">
        <v>-32.799999999999997</v>
      </c>
      <c r="O2917" s="24">
        <v>-1</v>
      </c>
      <c r="P2917" s="10">
        <v>2928.5333329999999</v>
      </c>
      <c r="Q2917" s="10">
        <v>0</v>
      </c>
      <c r="R2917" s="10">
        <v>2928.5333329999999</v>
      </c>
      <c r="S2917" s="11">
        <v>-2928.5333329999999</v>
      </c>
      <c r="T2917" s="24">
        <v>-1</v>
      </c>
    </row>
    <row r="2918" spans="1:20" hidden="1" outlineLevel="4" collapsed="1" x14ac:dyDescent="0.35">
      <c r="A2918" s="14" t="s">
        <v>3</v>
      </c>
      <c r="B2918" s="14" t="s">
        <v>3</v>
      </c>
      <c r="C2918" s="13" t="s">
        <v>3</v>
      </c>
      <c r="D2918" s="12" t="s">
        <v>3</v>
      </c>
      <c r="E2918" s="12" t="s">
        <v>3</v>
      </c>
      <c r="F2918" s="96"/>
      <c r="G2918" s="86"/>
      <c r="H2918" s="10">
        <v>0</v>
      </c>
      <c r="I2918" s="10">
        <v>6700</v>
      </c>
      <c r="J2918" s="10">
        <v>6700</v>
      </c>
      <c r="K2918" s="10">
        <v>3315.03</v>
      </c>
      <c r="L2918" s="10">
        <v>0</v>
      </c>
      <c r="M2918" s="10">
        <v>3315.03</v>
      </c>
      <c r="N2918" s="10">
        <v>3384.97</v>
      </c>
      <c r="O2918" s="9">
        <v>0.49478059701492538</v>
      </c>
      <c r="P2918" s="10">
        <v>3315.03</v>
      </c>
      <c r="Q2918" s="10">
        <v>0</v>
      </c>
      <c r="R2918" s="10">
        <v>3315.03</v>
      </c>
      <c r="S2918" s="10">
        <v>3384.97</v>
      </c>
      <c r="T2918" s="9">
        <v>0.49478059701492538</v>
      </c>
    </row>
    <row r="2919" spans="1:20" hidden="1" outlineLevel="4" collapsed="1" x14ac:dyDescent="0.35">
      <c r="A2919" s="14" t="s">
        <v>3</v>
      </c>
      <c r="B2919" s="14" t="s">
        <v>3</v>
      </c>
      <c r="C2919" s="13" t="s">
        <v>3</v>
      </c>
      <c r="D2919" s="12" t="s">
        <v>3</v>
      </c>
      <c r="E2919" s="12" t="s">
        <v>3</v>
      </c>
      <c r="F2919" s="96"/>
      <c r="G2919" s="86"/>
      <c r="H2919" s="10">
        <v>0</v>
      </c>
      <c r="I2919" s="10">
        <v>0</v>
      </c>
      <c r="J2919" s="10">
        <v>0</v>
      </c>
      <c r="K2919" s="10">
        <v>0</v>
      </c>
      <c r="L2919" s="10">
        <v>0</v>
      </c>
      <c r="M2919" s="10">
        <v>0</v>
      </c>
      <c r="N2919" s="10">
        <v>0</v>
      </c>
      <c r="O2919" s="9">
        <v>0</v>
      </c>
      <c r="P2919" s="10">
        <v>5211.01</v>
      </c>
      <c r="Q2919" s="10">
        <v>0</v>
      </c>
      <c r="R2919" s="10">
        <v>5211.01</v>
      </c>
      <c r="S2919" s="11">
        <v>-5211.01</v>
      </c>
      <c r="T2919" s="24">
        <v>-1</v>
      </c>
    </row>
    <row r="2920" spans="1:20" hidden="1" outlineLevel="4" collapsed="1" x14ac:dyDescent="0.35">
      <c r="A2920" s="14" t="s">
        <v>3</v>
      </c>
      <c r="B2920" s="14" t="s">
        <v>3</v>
      </c>
      <c r="C2920" s="13" t="s">
        <v>3</v>
      </c>
      <c r="D2920" s="12" t="s">
        <v>3</v>
      </c>
      <c r="E2920" s="12" t="s">
        <v>3</v>
      </c>
      <c r="F2920" s="96"/>
      <c r="G2920" s="86"/>
      <c r="H2920" s="10">
        <v>0</v>
      </c>
      <c r="I2920" s="10">
        <v>0</v>
      </c>
      <c r="J2920" s="10">
        <v>0</v>
      </c>
      <c r="K2920" s="10">
        <v>65</v>
      </c>
      <c r="L2920" s="10">
        <v>0</v>
      </c>
      <c r="M2920" s="10">
        <v>65</v>
      </c>
      <c r="N2920" s="11">
        <v>-65</v>
      </c>
      <c r="O2920" s="24">
        <v>-1</v>
      </c>
      <c r="P2920" s="10">
        <v>65</v>
      </c>
      <c r="Q2920" s="10">
        <v>0</v>
      </c>
      <c r="R2920" s="10">
        <v>65</v>
      </c>
      <c r="S2920" s="11">
        <v>-65</v>
      </c>
      <c r="T2920" s="24">
        <v>-1</v>
      </c>
    </row>
    <row r="2921" spans="1:20" hidden="1" outlineLevel="4" collapsed="1" x14ac:dyDescent="0.35">
      <c r="A2921" s="14" t="s">
        <v>3</v>
      </c>
      <c r="B2921" s="14" t="s">
        <v>3</v>
      </c>
      <c r="C2921" s="13" t="s">
        <v>3</v>
      </c>
      <c r="D2921" s="12" t="s">
        <v>3</v>
      </c>
      <c r="E2921" s="12" t="s">
        <v>3</v>
      </c>
      <c r="F2921" s="96"/>
      <c r="G2921" s="86"/>
      <c r="H2921" s="10">
        <v>0</v>
      </c>
      <c r="I2921" s="10">
        <v>4209</v>
      </c>
      <c r="J2921" s="10">
        <v>4209</v>
      </c>
      <c r="K2921" s="10">
        <v>4208.42</v>
      </c>
      <c r="L2921" s="10">
        <v>0</v>
      </c>
      <c r="M2921" s="10">
        <v>4208.42</v>
      </c>
      <c r="N2921" s="10">
        <v>0.57999999999999996</v>
      </c>
      <c r="O2921" s="9">
        <v>0.99986220004751725</v>
      </c>
      <c r="P2921" s="10">
        <v>9219.18</v>
      </c>
      <c r="Q2921" s="10">
        <v>0</v>
      </c>
      <c r="R2921" s="10">
        <v>9219.18</v>
      </c>
      <c r="S2921" s="11">
        <v>-5010.18</v>
      </c>
      <c r="T2921" s="9">
        <v>2.1903492516037062</v>
      </c>
    </row>
    <row r="2922" spans="1:20" hidden="1" outlineLevel="4" collapsed="1" x14ac:dyDescent="0.35">
      <c r="A2922" s="14" t="s">
        <v>3</v>
      </c>
      <c r="B2922" s="14" t="s">
        <v>3</v>
      </c>
      <c r="C2922" s="13" t="s">
        <v>3</v>
      </c>
      <c r="D2922" s="12" t="s">
        <v>3</v>
      </c>
      <c r="E2922" s="12" t="s">
        <v>3</v>
      </c>
      <c r="F2922" s="96"/>
      <c r="G2922" s="86"/>
      <c r="H2922" s="10">
        <v>0</v>
      </c>
      <c r="I2922" s="10">
        <v>0</v>
      </c>
      <c r="J2922" s="10">
        <v>0</v>
      </c>
      <c r="K2922" s="10">
        <v>3625.78</v>
      </c>
      <c r="L2922" s="10">
        <v>0</v>
      </c>
      <c r="M2922" s="10">
        <v>3625.78</v>
      </c>
      <c r="N2922" s="11">
        <v>-3625.78</v>
      </c>
      <c r="O2922" s="24">
        <v>-1</v>
      </c>
      <c r="P2922" s="10">
        <v>5139.2633329999999</v>
      </c>
      <c r="Q2922" s="10">
        <v>0</v>
      </c>
      <c r="R2922" s="10">
        <v>5139.2633329999999</v>
      </c>
      <c r="S2922" s="11">
        <v>-5139.2633329999999</v>
      </c>
      <c r="T2922" s="24">
        <v>-1</v>
      </c>
    </row>
    <row r="2923" spans="1:20" hidden="1" outlineLevel="4" collapsed="1" x14ac:dyDescent="0.35">
      <c r="A2923" s="14" t="s">
        <v>3</v>
      </c>
      <c r="B2923" s="14" t="s">
        <v>3</v>
      </c>
      <c r="C2923" s="13" t="s">
        <v>3</v>
      </c>
      <c r="D2923" s="12" t="s">
        <v>3</v>
      </c>
      <c r="E2923" s="12" t="s">
        <v>3</v>
      </c>
      <c r="F2923" s="96"/>
      <c r="G2923" s="86"/>
      <c r="H2923" s="10">
        <v>0</v>
      </c>
      <c r="I2923" s="10">
        <v>0</v>
      </c>
      <c r="J2923" s="10">
        <v>0</v>
      </c>
      <c r="K2923" s="10">
        <v>1356.7</v>
      </c>
      <c r="L2923" s="10">
        <v>0</v>
      </c>
      <c r="M2923" s="10">
        <v>1356.7</v>
      </c>
      <c r="N2923" s="11">
        <v>-1356.7</v>
      </c>
      <c r="O2923" s="24">
        <v>-1</v>
      </c>
      <c r="P2923" s="10">
        <v>4349.1933330000002</v>
      </c>
      <c r="Q2923" s="10">
        <v>0</v>
      </c>
      <c r="R2923" s="10">
        <v>4349.1933330000002</v>
      </c>
      <c r="S2923" s="11">
        <v>-4349.1933330000002</v>
      </c>
      <c r="T2923" s="24">
        <v>-1</v>
      </c>
    </row>
    <row r="2924" spans="1:20" hidden="1" outlineLevel="4" collapsed="1" x14ac:dyDescent="0.35">
      <c r="A2924" s="14" t="s">
        <v>3</v>
      </c>
      <c r="B2924" s="14" t="s">
        <v>3</v>
      </c>
      <c r="C2924" s="13" t="s">
        <v>3</v>
      </c>
      <c r="D2924" s="12" t="s">
        <v>3</v>
      </c>
      <c r="E2924" s="12" t="s">
        <v>3</v>
      </c>
      <c r="F2924" s="96"/>
      <c r="G2924" s="86"/>
      <c r="H2924" s="10">
        <v>0</v>
      </c>
      <c r="I2924" s="10">
        <v>0</v>
      </c>
      <c r="J2924" s="10">
        <v>0</v>
      </c>
      <c r="K2924" s="10">
        <v>2194.4699999999998</v>
      </c>
      <c r="L2924" s="10">
        <v>0</v>
      </c>
      <c r="M2924" s="10">
        <v>2194.4699999999998</v>
      </c>
      <c r="N2924" s="11">
        <v>-2194.4699999999998</v>
      </c>
      <c r="O2924" s="24">
        <v>-1</v>
      </c>
      <c r="P2924" s="10">
        <v>4292.853333</v>
      </c>
      <c r="Q2924" s="10">
        <v>0</v>
      </c>
      <c r="R2924" s="10">
        <v>4292.853333</v>
      </c>
      <c r="S2924" s="11">
        <v>-4292.853333</v>
      </c>
      <c r="T2924" s="24">
        <v>-1</v>
      </c>
    </row>
    <row r="2925" spans="1:20" hidden="1" outlineLevel="4" collapsed="1" x14ac:dyDescent="0.35">
      <c r="A2925" s="14" t="s">
        <v>3</v>
      </c>
      <c r="B2925" s="14" t="s">
        <v>3</v>
      </c>
      <c r="C2925" s="13" t="s">
        <v>3</v>
      </c>
      <c r="D2925" s="12" t="s">
        <v>3</v>
      </c>
      <c r="E2925" s="12" t="s">
        <v>3</v>
      </c>
      <c r="F2925" s="96"/>
      <c r="G2925" s="86"/>
      <c r="H2925" s="10">
        <v>0</v>
      </c>
      <c r="I2925" s="10">
        <v>0</v>
      </c>
      <c r="J2925" s="10">
        <v>0</v>
      </c>
      <c r="K2925" s="10">
        <v>0</v>
      </c>
      <c r="L2925" s="10">
        <v>0</v>
      </c>
      <c r="M2925" s="10">
        <v>0</v>
      </c>
      <c r="N2925" s="10">
        <v>0</v>
      </c>
      <c r="O2925" s="9">
        <v>0</v>
      </c>
      <c r="P2925" s="10">
        <v>3140.6</v>
      </c>
      <c r="Q2925" s="10">
        <v>0</v>
      </c>
      <c r="R2925" s="10">
        <v>3140.6</v>
      </c>
      <c r="S2925" s="11">
        <v>-3140.6</v>
      </c>
      <c r="T2925" s="24">
        <v>-1</v>
      </c>
    </row>
    <row r="2926" spans="1:20" hidden="1" outlineLevel="4" collapsed="1" x14ac:dyDescent="0.35">
      <c r="A2926" s="14" t="s">
        <v>3</v>
      </c>
      <c r="B2926" s="14" t="s">
        <v>3</v>
      </c>
      <c r="C2926" s="13" t="s">
        <v>3</v>
      </c>
      <c r="D2926" s="12" t="s">
        <v>3</v>
      </c>
      <c r="E2926" s="12" t="s">
        <v>3</v>
      </c>
      <c r="F2926" s="96"/>
      <c r="G2926" s="86"/>
      <c r="H2926" s="10">
        <v>0</v>
      </c>
      <c r="I2926" s="10">
        <v>0</v>
      </c>
      <c r="J2926" s="10">
        <v>0</v>
      </c>
      <c r="K2926" s="10">
        <v>4022.51</v>
      </c>
      <c r="L2926" s="10">
        <v>0</v>
      </c>
      <c r="M2926" s="10">
        <v>4022.51</v>
      </c>
      <c r="N2926" s="11">
        <v>-4022.51</v>
      </c>
      <c r="O2926" s="24">
        <v>-1</v>
      </c>
      <c r="P2926" s="10">
        <v>4022.51</v>
      </c>
      <c r="Q2926" s="10">
        <v>0</v>
      </c>
      <c r="R2926" s="10">
        <v>4022.51</v>
      </c>
      <c r="S2926" s="11">
        <v>-4022.51</v>
      </c>
      <c r="T2926" s="24">
        <v>-1</v>
      </c>
    </row>
    <row r="2927" spans="1:20" hidden="1" outlineLevel="4" collapsed="1" x14ac:dyDescent="0.35">
      <c r="A2927" s="14" t="s">
        <v>3</v>
      </c>
      <c r="B2927" s="14" t="s">
        <v>3</v>
      </c>
      <c r="C2927" s="13" t="s">
        <v>3</v>
      </c>
      <c r="D2927" s="12" t="s">
        <v>3</v>
      </c>
      <c r="E2927" s="12" t="s">
        <v>3</v>
      </c>
      <c r="F2927" s="96"/>
      <c r="G2927" s="86"/>
      <c r="H2927" s="10">
        <v>0</v>
      </c>
      <c r="I2927" s="10">
        <v>0</v>
      </c>
      <c r="J2927" s="10">
        <v>0</v>
      </c>
      <c r="K2927" s="10">
        <v>0</v>
      </c>
      <c r="L2927" s="10">
        <v>0</v>
      </c>
      <c r="M2927" s="10">
        <v>0</v>
      </c>
      <c r="N2927" s="10">
        <v>0</v>
      </c>
      <c r="O2927" s="9">
        <v>0</v>
      </c>
      <c r="P2927" s="10">
        <v>3281.87</v>
      </c>
      <c r="Q2927" s="10">
        <v>0</v>
      </c>
      <c r="R2927" s="10">
        <v>3281.87</v>
      </c>
      <c r="S2927" s="11">
        <v>-3281.87</v>
      </c>
      <c r="T2927" s="24">
        <v>-1</v>
      </c>
    </row>
    <row r="2928" spans="1:20" hidden="1" outlineLevel="4" collapsed="1" x14ac:dyDescent="0.35">
      <c r="A2928" s="14" t="s">
        <v>3</v>
      </c>
      <c r="B2928" s="14" t="s">
        <v>3</v>
      </c>
      <c r="C2928" s="13" t="s">
        <v>3</v>
      </c>
      <c r="D2928" s="12" t="s">
        <v>3</v>
      </c>
      <c r="E2928" s="12" t="s">
        <v>3</v>
      </c>
      <c r="F2928" s="96"/>
      <c r="G2928" s="86"/>
      <c r="H2928" s="10">
        <v>0</v>
      </c>
      <c r="I2928" s="10">
        <v>0</v>
      </c>
      <c r="J2928" s="10">
        <v>0</v>
      </c>
      <c r="K2928" s="10">
        <v>3825.15</v>
      </c>
      <c r="L2928" s="10">
        <v>0</v>
      </c>
      <c r="M2928" s="10">
        <v>3825.15</v>
      </c>
      <c r="N2928" s="11">
        <v>-3825.15</v>
      </c>
      <c r="O2928" s="24">
        <v>-1</v>
      </c>
      <c r="P2928" s="10">
        <v>3825.15</v>
      </c>
      <c r="Q2928" s="10">
        <v>3282</v>
      </c>
      <c r="R2928" s="10">
        <v>7107.15</v>
      </c>
      <c r="S2928" s="11">
        <v>-7107.15</v>
      </c>
      <c r="T2928" s="24">
        <v>-1</v>
      </c>
    </row>
    <row r="2929" spans="1:20" hidden="1" outlineLevel="4" collapsed="1" x14ac:dyDescent="0.35">
      <c r="A2929" s="14" t="s">
        <v>3</v>
      </c>
      <c r="B2929" s="14" t="s">
        <v>3</v>
      </c>
      <c r="C2929" s="13" t="s">
        <v>3</v>
      </c>
      <c r="D2929" s="12" t="s">
        <v>3</v>
      </c>
      <c r="E2929" s="12" t="s">
        <v>3</v>
      </c>
      <c r="F2929" s="96"/>
      <c r="G2929" s="86"/>
      <c r="H2929" s="10">
        <v>0</v>
      </c>
      <c r="I2929" s="10">
        <v>1439</v>
      </c>
      <c r="J2929" s="10">
        <v>1439</v>
      </c>
      <c r="K2929" s="10">
        <v>1438.26</v>
      </c>
      <c r="L2929" s="10">
        <v>0</v>
      </c>
      <c r="M2929" s="10">
        <v>1438.26</v>
      </c>
      <c r="N2929" s="10">
        <v>0.74</v>
      </c>
      <c r="O2929" s="9">
        <v>0.99948575399583039</v>
      </c>
      <c r="P2929" s="10">
        <v>1438.26</v>
      </c>
      <c r="Q2929" s="10">
        <v>0</v>
      </c>
      <c r="R2929" s="10">
        <v>1438.26</v>
      </c>
      <c r="S2929" s="10">
        <v>0.74</v>
      </c>
      <c r="T2929" s="9">
        <v>0.99948575399583039</v>
      </c>
    </row>
    <row r="2930" spans="1:20" hidden="1" outlineLevel="4" collapsed="1" x14ac:dyDescent="0.35">
      <c r="A2930" s="14" t="s">
        <v>3</v>
      </c>
      <c r="B2930" s="14" t="s">
        <v>3</v>
      </c>
      <c r="C2930" s="13" t="s">
        <v>3</v>
      </c>
      <c r="D2930" s="12" t="s">
        <v>3</v>
      </c>
      <c r="E2930" s="12" t="s">
        <v>3</v>
      </c>
      <c r="F2930" s="96"/>
      <c r="G2930" s="86"/>
      <c r="H2930" s="10">
        <v>7000</v>
      </c>
      <c r="I2930" s="10">
        <v>0</v>
      </c>
      <c r="J2930" s="10">
        <v>7000</v>
      </c>
      <c r="K2930" s="10">
        <v>0</v>
      </c>
      <c r="L2930" s="10">
        <v>0</v>
      </c>
      <c r="M2930" s="10">
        <v>0</v>
      </c>
      <c r="N2930" s="10">
        <v>7000</v>
      </c>
      <c r="O2930" s="9">
        <v>0</v>
      </c>
      <c r="P2930" s="10">
        <v>0</v>
      </c>
      <c r="Q2930" s="10">
        <v>0</v>
      </c>
      <c r="R2930" s="10">
        <v>0</v>
      </c>
      <c r="S2930" s="10">
        <v>7000</v>
      </c>
      <c r="T2930" s="9">
        <v>0</v>
      </c>
    </row>
    <row r="2931" spans="1:20" hidden="1" outlineLevel="4" collapsed="1" x14ac:dyDescent="0.35">
      <c r="A2931" s="14" t="s">
        <v>3</v>
      </c>
      <c r="B2931" s="14" t="s">
        <v>3</v>
      </c>
      <c r="C2931" s="13" t="s">
        <v>3</v>
      </c>
      <c r="D2931" s="12" t="s">
        <v>3</v>
      </c>
      <c r="E2931" s="12" t="s">
        <v>3</v>
      </c>
      <c r="F2931" s="96" t="s">
        <v>206</v>
      </c>
      <c r="G2931" s="86"/>
      <c r="H2931" s="10">
        <v>0</v>
      </c>
      <c r="I2931" s="10">
        <v>0</v>
      </c>
      <c r="J2931" s="10">
        <v>0</v>
      </c>
      <c r="K2931" s="10">
        <v>1732.95</v>
      </c>
      <c r="L2931" s="10">
        <v>0</v>
      </c>
      <c r="M2931" s="10">
        <v>1732.95</v>
      </c>
      <c r="N2931" s="11">
        <v>-1732.95</v>
      </c>
      <c r="O2931" s="24">
        <v>-1</v>
      </c>
      <c r="P2931" s="10">
        <v>1732.95</v>
      </c>
      <c r="Q2931" s="10">
        <v>0</v>
      </c>
      <c r="R2931" s="10">
        <v>1732.95</v>
      </c>
      <c r="S2931" s="11">
        <v>-1732.95</v>
      </c>
      <c r="T2931" s="24">
        <v>-1</v>
      </c>
    </row>
    <row r="2932" spans="1:20" hidden="1" outlineLevel="4" collapsed="1" x14ac:dyDescent="0.35">
      <c r="A2932" s="14" t="s">
        <v>3</v>
      </c>
      <c r="B2932" s="14" t="s">
        <v>3</v>
      </c>
      <c r="C2932" s="13" t="s">
        <v>3</v>
      </c>
      <c r="D2932" s="12" t="s">
        <v>3</v>
      </c>
      <c r="E2932" s="12" t="s">
        <v>3</v>
      </c>
      <c r="F2932" s="96" t="s">
        <v>327</v>
      </c>
      <c r="G2932" s="86"/>
      <c r="H2932" s="10">
        <v>0</v>
      </c>
      <c r="I2932" s="10">
        <v>0</v>
      </c>
      <c r="J2932" s="10">
        <v>0</v>
      </c>
      <c r="K2932" s="10">
        <v>259.04000000000002</v>
      </c>
      <c r="L2932" s="10">
        <v>0</v>
      </c>
      <c r="M2932" s="10">
        <v>259.04000000000002</v>
      </c>
      <c r="N2932" s="11">
        <v>-259.04000000000002</v>
      </c>
      <c r="O2932" s="24">
        <v>-1</v>
      </c>
      <c r="P2932" s="10">
        <v>259.04000000000002</v>
      </c>
      <c r="Q2932" s="10">
        <v>0</v>
      </c>
      <c r="R2932" s="10">
        <v>259.04000000000002</v>
      </c>
      <c r="S2932" s="11">
        <v>-259.04000000000002</v>
      </c>
      <c r="T2932" s="24">
        <v>-1</v>
      </c>
    </row>
    <row r="2933" spans="1:20" hidden="1" outlineLevel="4" collapsed="1" x14ac:dyDescent="0.35">
      <c r="A2933" s="14" t="s">
        <v>3</v>
      </c>
      <c r="B2933" s="14" t="s">
        <v>3</v>
      </c>
      <c r="C2933" s="13" t="s">
        <v>3</v>
      </c>
      <c r="D2933" s="12" t="s">
        <v>3</v>
      </c>
      <c r="E2933" s="12" t="s">
        <v>3</v>
      </c>
      <c r="F2933" s="96" t="s">
        <v>205</v>
      </c>
      <c r="G2933" s="86"/>
      <c r="H2933" s="10">
        <v>0</v>
      </c>
      <c r="I2933" s="10">
        <v>0</v>
      </c>
      <c r="J2933" s="10">
        <v>0</v>
      </c>
      <c r="K2933" s="10">
        <v>1000</v>
      </c>
      <c r="L2933" s="10">
        <v>0</v>
      </c>
      <c r="M2933" s="10">
        <v>1000</v>
      </c>
      <c r="N2933" s="11">
        <v>-1000</v>
      </c>
      <c r="O2933" s="24">
        <v>-1</v>
      </c>
      <c r="P2933" s="10">
        <v>1000</v>
      </c>
      <c r="Q2933" s="10">
        <v>0</v>
      </c>
      <c r="R2933" s="10">
        <v>1000</v>
      </c>
      <c r="S2933" s="11">
        <v>-1000</v>
      </c>
      <c r="T2933" s="24">
        <v>-1</v>
      </c>
    </row>
    <row r="2934" spans="1:20" hidden="1" outlineLevel="4" collapsed="1" x14ac:dyDescent="0.35">
      <c r="A2934" s="14" t="s">
        <v>3</v>
      </c>
      <c r="B2934" s="14" t="s">
        <v>3</v>
      </c>
      <c r="C2934" s="13" t="s">
        <v>3</v>
      </c>
      <c r="D2934" s="12" t="s">
        <v>3</v>
      </c>
      <c r="E2934" s="12" t="s">
        <v>3</v>
      </c>
      <c r="F2934" s="96" t="s">
        <v>205</v>
      </c>
      <c r="G2934" s="86"/>
      <c r="H2934" s="10">
        <v>0</v>
      </c>
      <c r="I2934" s="10">
        <v>2967</v>
      </c>
      <c r="J2934" s="10">
        <v>2967</v>
      </c>
      <c r="K2934" s="10">
        <v>3049.78</v>
      </c>
      <c r="L2934" s="10">
        <v>0</v>
      </c>
      <c r="M2934" s="10">
        <v>3049.78</v>
      </c>
      <c r="N2934" s="11">
        <v>-82.78</v>
      </c>
      <c r="O2934" s="9">
        <v>1.0279002359285474</v>
      </c>
      <c r="P2934" s="10">
        <v>3049.78</v>
      </c>
      <c r="Q2934" s="10">
        <v>0</v>
      </c>
      <c r="R2934" s="10">
        <v>3049.78</v>
      </c>
      <c r="S2934" s="11">
        <v>-82.78</v>
      </c>
      <c r="T2934" s="9">
        <v>1.0279002359285474</v>
      </c>
    </row>
    <row r="2935" spans="1:20" hidden="1" outlineLevel="4" collapsed="1" x14ac:dyDescent="0.35">
      <c r="A2935" s="14" t="s">
        <v>3</v>
      </c>
      <c r="B2935" s="14" t="s">
        <v>3</v>
      </c>
      <c r="C2935" s="13" t="s">
        <v>3</v>
      </c>
      <c r="D2935" s="12" t="s">
        <v>3</v>
      </c>
      <c r="E2935" s="12" t="s">
        <v>3</v>
      </c>
      <c r="F2935" s="96" t="s">
        <v>242</v>
      </c>
      <c r="G2935" s="86"/>
      <c r="H2935" s="10">
        <v>0</v>
      </c>
      <c r="I2935" s="10">
        <v>0</v>
      </c>
      <c r="J2935" s="10">
        <v>0</v>
      </c>
      <c r="K2935" s="10">
        <v>0</v>
      </c>
      <c r="L2935" s="10">
        <v>0</v>
      </c>
      <c r="M2935" s="10">
        <v>0</v>
      </c>
      <c r="N2935" s="10">
        <v>0</v>
      </c>
      <c r="O2935" s="9">
        <v>0</v>
      </c>
      <c r="P2935" s="10">
        <v>5187.09</v>
      </c>
      <c r="Q2935" s="10">
        <v>0</v>
      </c>
      <c r="R2935" s="10">
        <v>5187.09</v>
      </c>
      <c r="S2935" s="11">
        <v>-5187.09</v>
      </c>
      <c r="T2935" s="24">
        <v>-1</v>
      </c>
    </row>
    <row r="2936" spans="1:20" hidden="1" outlineLevel="4" collapsed="1" x14ac:dyDescent="0.35">
      <c r="A2936" s="14" t="s">
        <v>3</v>
      </c>
      <c r="B2936" s="14" t="s">
        <v>3</v>
      </c>
      <c r="C2936" s="13" t="s">
        <v>3</v>
      </c>
      <c r="D2936" s="12" t="s">
        <v>3</v>
      </c>
      <c r="E2936" s="12" t="s">
        <v>3</v>
      </c>
      <c r="F2936" s="96" t="s">
        <v>195</v>
      </c>
      <c r="G2936" s="86"/>
      <c r="H2936" s="10">
        <v>0</v>
      </c>
      <c r="I2936" s="10">
        <v>15000</v>
      </c>
      <c r="J2936" s="10">
        <v>15000</v>
      </c>
      <c r="K2936" s="10">
        <v>1063.54</v>
      </c>
      <c r="L2936" s="10">
        <v>0</v>
      </c>
      <c r="M2936" s="10">
        <v>1063.54</v>
      </c>
      <c r="N2936" s="10">
        <v>13936.46</v>
      </c>
      <c r="O2936" s="9">
        <v>7.0902666666666669E-2</v>
      </c>
      <c r="P2936" s="10">
        <v>2382.6366670000002</v>
      </c>
      <c r="Q2936" s="10">
        <v>0</v>
      </c>
      <c r="R2936" s="10">
        <v>2382.6366670000002</v>
      </c>
      <c r="S2936" s="10">
        <v>12617.363332999999</v>
      </c>
      <c r="T2936" s="9">
        <v>0.15884244446666668</v>
      </c>
    </row>
    <row r="2937" spans="1:20" hidden="1" outlineLevel="4" collapsed="1" x14ac:dyDescent="0.35">
      <c r="A2937" s="14" t="s">
        <v>3</v>
      </c>
      <c r="B2937" s="14" t="s">
        <v>3</v>
      </c>
      <c r="C2937" s="13" t="s">
        <v>3</v>
      </c>
      <c r="D2937" s="12" t="s">
        <v>3</v>
      </c>
      <c r="E2937" s="12" t="s">
        <v>3</v>
      </c>
      <c r="F2937" s="96" t="s">
        <v>189</v>
      </c>
      <c r="G2937" s="86"/>
      <c r="H2937" s="10">
        <v>0</v>
      </c>
      <c r="I2937" s="10">
        <v>5000</v>
      </c>
      <c r="J2937" s="10">
        <v>5000</v>
      </c>
      <c r="K2937" s="10">
        <v>0</v>
      </c>
      <c r="L2937" s="10">
        <v>0</v>
      </c>
      <c r="M2937" s="10">
        <v>0</v>
      </c>
      <c r="N2937" s="10">
        <v>5000</v>
      </c>
      <c r="O2937" s="9">
        <v>0</v>
      </c>
      <c r="P2937" s="10">
        <v>0</v>
      </c>
      <c r="Q2937" s="10">
        <v>0</v>
      </c>
      <c r="R2937" s="10">
        <v>0</v>
      </c>
      <c r="S2937" s="10">
        <v>5000</v>
      </c>
      <c r="T2937" s="9">
        <v>0</v>
      </c>
    </row>
    <row r="2938" spans="1:20" hidden="1" outlineLevel="4" collapsed="1" x14ac:dyDescent="0.35">
      <c r="A2938" s="14" t="s">
        <v>3</v>
      </c>
      <c r="B2938" s="14" t="s">
        <v>3</v>
      </c>
      <c r="C2938" s="13" t="s">
        <v>3</v>
      </c>
      <c r="D2938" s="12" t="s">
        <v>3</v>
      </c>
      <c r="E2938" s="12" t="s">
        <v>3</v>
      </c>
      <c r="F2938" s="96" t="s">
        <v>203</v>
      </c>
      <c r="G2938" s="86"/>
      <c r="H2938" s="10">
        <v>0</v>
      </c>
      <c r="I2938" s="10">
        <v>0</v>
      </c>
      <c r="J2938" s="10">
        <v>0</v>
      </c>
      <c r="K2938" s="10">
        <v>2450.14</v>
      </c>
      <c r="L2938" s="10">
        <v>0</v>
      </c>
      <c r="M2938" s="10">
        <v>2450.14</v>
      </c>
      <c r="N2938" s="11">
        <v>-2450.14</v>
      </c>
      <c r="O2938" s="24">
        <v>-1</v>
      </c>
      <c r="P2938" s="10">
        <v>3803.8233329999998</v>
      </c>
      <c r="Q2938" s="10">
        <v>0</v>
      </c>
      <c r="R2938" s="10">
        <v>3803.8233329999998</v>
      </c>
      <c r="S2938" s="11">
        <v>-3803.8233329999998</v>
      </c>
      <c r="T2938" s="24">
        <v>-1</v>
      </c>
    </row>
    <row r="2939" spans="1:20" hidden="1" outlineLevel="4" collapsed="1" x14ac:dyDescent="0.35">
      <c r="A2939" s="14" t="s">
        <v>3</v>
      </c>
      <c r="B2939" s="14" t="s">
        <v>3</v>
      </c>
      <c r="C2939" s="13" t="s">
        <v>3</v>
      </c>
      <c r="D2939" s="12" t="s">
        <v>3</v>
      </c>
      <c r="E2939" s="12" t="s">
        <v>3</v>
      </c>
      <c r="F2939" s="96" t="s">
        <v>203</v>
      </c>
      <c r="G2939" s="86"/>
      <c r="H2939" s="10">
        <v>0</v>
      </c>
      <c r="I2939" s="10">
        <v>0</v>
      </c>
      <c r="J2939" s="10">
        <v>0</v>
      </c>
      <c r="K2939" s="10">
        <v>0</v>
      </c>
      <c r="L2939" s="10">
        <v>0</v>
      </c>
      <c r="M2939" s="10">
        <v>0</v>
      </c>
      <c r="N2939" s="10">
        <v>0</v>
      </c>
      <c r="O2939" s="9">
        <v>0</v>
      </c>
      <c r="P2939" s="10">
        <v>5089.32</v>
      </c>
      <c r="Q2939" s="10">
        <v>0</v>
      </c>
      <c r="R2939" s="10">
        <v>5089.32</v>
      </c>
      <c r="S2939" s="11">
        <v>-5089.32</v>
      </c>
      <c r="T2939" s="24">
        <v>-1</v>
      </c>
    </row>
    <row r="2940" spans="1:20" hidden="1" outlineLevel="4" collapsed="1" x14ac:dyDescent="0.35">
      <c r="A2940" s="14" t="s">
        <v>3</v>
      </c>
      <c r="B2940" s="14" t="s">
        <v>3</v>
      </c>
      <c r="C2940" s="13" t="s">
        <v>3</v>
      </c>
      <c r="D2940" s="12" t="s">
        <v>3</v>
      </c>
      <c r="E2940" s="12" t="s">
        <v>3</v>
      </c>
      <c r="F2940" s="96" t="s">
        <v>203</v>
      </c>
      <c r="G2940" s="86"/>
      <c r="H2940" s="10">
        <v>0</v>
      </c>
      <c r="I2940" s="10">
        <v>0</v>
      </c>
      <c r="J2940" s="10">
        <v>0</v>
      </c>
      <c r="K2940" s="10">
        <v>0</v>
      </c>
      <c r="L2940" s="10">
        <v>0</v>
      </c>
      <c r="M2940" s="10">
        <v>0</v>
      </c>
      <c r="N2940" s="10">
        <v>0</v>
      </c>
      <c r="O2940" s="9">
        <v>0</v>
      </c>
      <c r="P2940" s="10">
        <v>2890.33</v>
      </c>
      <c r="Q2940" s="10">
        <v>0</v>
      </c>
      <c r="R2940" s="10">
        <v>2890.33</v>
      </c>
      <c r="S2940" s="11">
        <v>-2890.33</v>
      </c>
      <c r="T2940" s="24">
        <v>-1</v>
      </c>
    </row>
    <row r="2941" spans="1:20" hidden="1" outlineLevel="4" collapsed="1" x14ac:dyDescent="0.35">
      <c r="A2941" s="14" t="s">
        <v>3</v>
      </c>
      <c r="B2941" s="14" t="s">
        <v>3</v>
      </c>
      <c r="C2941" s="13" t="s">
        <v>3</v>
      </c>
      <c r="D2941" s="12" t="s">
        <v>3</v>
      </c>
      <c r="E2941" s="12" t="s">
        <v>3</v>
      </c>
      <c r="F2941" s="96" t="s">
        <v>203</v>
      </c>
      <c r="G2941" s="86"/>
      <c r="H2941" s="10">
        <v>0</v>
      </c>
      <c r="I2941" s="10">
        <v>1445</v>
      </c>
      <c r="J2941" s="10">
        <v>1445</v>
      </c>
      <c r="K2941" s="10">
        <v>1195.4000000000001</v>
      </c>
      <c r="L2941" s="10">
        <v>0</v>
      </c>
      <c r="M2941" s="10">
        <v>1195.4000000000001</v>
      </c>
      <c r="N2941" s="10">
        <v>249.6</v>
      </c>
      <c r="O2941" s="9">
        <v>0.82726643598615912</v>
      </c>
      <c r="P2941" s="10">
        <v>4676.37</v>
      </c>
      <c r="Q2941" s="10">
        <v>0</v>
      </c>
      <c r="R2941" s="10">
        <v>4676.37</v>
      </c>
      <c r="S2941" s="11">
        <v>-3231.37</v>
      </c>
      <c r="T2941" s="9">
        <v>3.2362422145328718</v>
      </c>
    </row>
    <row r="2942" spans="1:20" hidden="1" outlineLevel="4" collapsed="1" x14ac:dyDescent="0.35">
      <c r="A2942" s="14" t="s">
        <v>3</v>
      </c>
      <c r="B2942" s="14" t="s">
        <v>3</v>
      </c>
      <c r="C2942" s="13" t="s">
        <v>3</v>
      </c>
      <c r="D2942" s="12" t="s">
        <v>3</v>
      </c>
      <c r="E2942" s="12" t="s">
        <v>3</v>
      </c>
      <c r="F2942" s="96" t="s">
        <v>203</v>
      </c>
      <c r="G2942" s="86"/>
      <c r="H2942" s="10">
        <v>0</v>
      </c>
      <c r="I2942" s="10">
        <v>0</v>
      </c>
      <c r="J2942" s="10">
        <v>0</v>
      </c>
      <c r="K2942" s="10">
        <v>1515.58</v>
      </c>
      <c r="L2942" s="10">
        <v>0</v>
      </c>
      <c r="M2942" s="10">
        <v>1515.58</v>
      </c>
      <c r="N2942" s="11">
        <v>-1515.58</v>
      </c>
      <c r="O2942" s="24">
        <v>-1</v>
      </c>
      <c r="P2942" s="10">
        <v>2447.6999999999998</v>
      </c>
      <c r="Q2942" s="10">
        <v>0</v>
      </c>
      <c r="R2942" s="10">
        <v>2447.6999999999998</v>
      </c>
      <c r="S2942" s="11">
        <v>-2447.6999999999998</v>
      </c>
      <c r="T2942" s="24">
        <v>-1</v>
      </c>
    </row>
    <row r="2943" spans="1:20" hidden="1" outlineLevel="4" collapsed="1" x14ac:dyDescent="0.35">
      <c r="A2943" s="14" t="s">
        <v>3</v>
      </c>
      <c r="B2943" s="14" t="s">
        <v>3</v>
      </c>
      <c r="C2943" s="13" t="s">
        <v>3</v>
      </c>
      <c r="D2943" s="12" t="s">
        <v>3</v>
      </c>
      <c r="E2943" s="12" t="s">
        <v>3</v>
      </c>
      <c r="F2943" s="96" t="s">
        <v>203</v>
      </c>
      <c r="G2943" s="86"/>
      <c r="H2943" s="10">
        <v>0</v>
      </c>
      <c r="I2943" s="10">
        <v>0</v>
      </c>
      <c r="J2943" s="10">
        <v>0</v>
      </c>
      <c r="K2943" s="10">
        <v>6547.71</v>
      </c>
      <c r="L2943" s="10">
        <v>0</v>
      </c>
      <c r="M2943" s="10">
        <v>6547.71</v>
      </c>
      <c r="N2943" s="11">
        <v>-6547.71</v>
      </c>
      <c r="O2943" s="24">
        <v>-1</v>
      </c>
      <c r="P2943" s="10">
        <v>6638.3233339999997</v>
      </c>
      <c r="Q2943" s="10">
        <v>0</v>
      </c>
      <c r="R2943" s="10">
        <v>6638.3233339999997</v>
      </c>
      <c r="S2943" s="11">
        <v>-6638.3233339999997</v>
      </c>
      <c r="T2943" s="24">
        <v>-1</v>
      </c>
    </row>
    <row r="2944" spans="1:20" hidden="1" outlineLevel="4" collapsed="1" x14ac:dyDescent="0.35">
      <c r="A2944" s="14" t="s">
        <v>3</v>
      </c>
      <c r="B2944" s="14" t="s">
        <v>3</v>
      </c>
      <c r="C2944" s="13" t="s">
        <v>3</v>
      </c>
      <c r="D2944" s="12" t="s">
        <v>3</v>
      </c>
      <c r="E2944" s="12" t="s">
        <v>3</v>
      </c>
      <c r="F2944" s="96" t="s">
        <v>203</v>
      </c>
      <c r="G2944" s="86"/>
      <c r="H2944" s="10">
        <v>0</v>
      </c>
      <c r="I2944" s="10">
        <v>0</v>
      </c>
      <c r="J2944" s="10">
        <v>0</v>
      </c>
      <c r="K2944" s="10">
        <v>11119.07</v>
      </c>
      <c r="L2944" s="10">
        <v>0</v>
      </c>
      <c r="M2944" s="10">
        <v>11119.07</v>
      </c>
      <c r="N2944" s="11">
        <v>-11119.07</v>
      </c>
      <c r="O2944" s="24">
        <v>-1</v>
      </c>
      <c r="P2944" s="10">
        <v>11790.036667</v>
      </c>
      <c r="Q2944" s="10">
        <v>0</v>
      </c>
      <c r="R2944" s="10">
        <v>11790.036667</v>
      </c>
      <c r="S2944" s="11">
        <v>-11790.036667</v>
      </c>
      <c r="T2944" s="24">
        <v>-1</v>
      </c>
    </row>
    <row r="2945" spans="1:20" hidden="1" outlineLevel="4" collapsed="1" x14ac:dyDescent="0.35">
      <c r="A2945" s="14" t="s">
        <v>3</v>
      </c>
      <c r="B2945" s="14" t="s">
        <v>3</v>
      </c>
      <c r="C2945" s="13" t="s">
        <v>3</v>
      </c>
      <c r="D2945" s="12" t="s">
        <v>3</v>
      </c>
      <c r="E2945" s="12" t="s">
        <v>3</v>
      </c>
      <c r="F2945" s="96" t="s">
        <v>203</v>
      </c>
      <c r="G2945" s="86"/>
      <c r="H2945" s="10">
        <v>0</v>
      </c>
      <c r="I2945" s="10">
        <v>0</v>
      </c>
      <c r="J2945" s="10">
        <v>0</v>
      </c>
      <c r="K2945" s="10">
        <v>2333.65</v>
      </c>
      <c r="L2945" s="10">
        <v>0</v>
      </c>
      <c r="M2945" s="10">
        <v>2333.65</v>
      </c>
      <c r="N2945" s="11">
        <v>-2333.65</v>
      </c>
      <c r="O2945" s="24">
        <v>-1</v>
      </c>
      <c r="P2945" s="10">
        <v>7265.9433330000002</v>
      </c>
      <c r="Q2945" s="10">
        <v>0</v>
      </c>
      <c r="R2945" s="10">
        <v>7265.9433330000002</v>
      </c>
      <c r="S2945" s="11">
        <v>-7265.9433330000002</v>
      </c>
      <c r="T2945" s="24">
        <v>-1</v>
      </c>
    </row>
    <row r="2946" spans="1:20" hidden="1" outlineLevel="4" collapsed="1" x14ac:dyDescent="0.35">
      <c r="A2946" s="14" t="s">
        <v>3</v>
      </c>
      <c r="B2946" s="14" t="s">
        <v>3</v>
      </c>
      <c r="C2946" s="13" t="s">
        <v>3</v>
      </c>
      <c r="D2946" s="12" t="s">
        <v>3</v>
      </c>
      <c r="E2946" s="12" t="s">
        <v>3</v>
      </c>
      <c r="F2946" s="96" t="s">
        <v>203</v>
      </c>
      <c r="G2946" s="86"/>
      <c r="H2946" s="10">
        <v>0</v>
      </c>
      <c r="I2946" s="10">
        <v>0</v>
      </c>
      <c r="J2946" s="10">
        <v>0</v>
      </c>
      <c r="K2946" s="10">
        <v>2281.67</v>
      </c>
      <c r="L2946" s="10">
        <v>0</v>
      </c>
      <c r="M2946" s="10">
        <v>2281.67</v>
      </c>
      <c r="N2946" s="11">
        <v>-2281.67</v>
      </c>
      <c r="O2946" s="24">
        <v>-1</v>
      </c>
      <c r="P2946" s="10">
        <v>2649.306666</v>
      </c>
      <c r="Q2946" s="10">
        <v>0</v>
      </c>
      <c r="R2946" s="10">
        <v>2649.306666</v>
      </c>
      <c r="S2946" s="11">
        <v>-2649.306666</v>
      </c>
      <c r="T2946" s="24">
        <v>-1</v>
      </c>
    </row>
    <row r="2947" spans="1:20" hidden="1" outlineLevel="4" collapsed="1" x14ac:dyDescent="0.35">
      <c r="A2947" s="14" t="s">
        <v>3</v>
      </c>
      <c r="B2947" s="14" t="s">
        <v>3</v>
      </c>
      <c r="C2947" s="13" t="s">
        <v>3</v>
      </c>
      <c r="D2947" s="12" t="s">
        <v>3</v>
      </c>
      <c r="E2947" s="12" t="s">
        <v>3</v>
      </c>
      <c r="F2947" s="96" t="s">
        <v>203</v>
      </c>
      <c r="G2947" s="86"/>
      <c r="H2947" s="10">
        <v>0</v>
      </c>
      <c r="I2947" s="10">
        <v>0</v>
      </c>
      <c r="J2947" s="10">
        <v>0</v>
      </c>
      <c r="K2947" s="10">
        <v>7245.33</v>
      </c>
      <c r="L2947" s="10">
        <v>0</v>
      </c>
      <c r="M2947" s="10">
        <v>7245.33</v>
      </c>
      <c r="N2947" s="11">
        <v>-7245.33</v>
      </c>
      <c r="O2947" s="24">
        <v>-1</v>
      </c>
      <c r="P2947" s="10">
        <v>7905.7533329999997</v>
      </c>
      <c r="Q2947" s="10">
        <v>0</v>
      </c>
      <c r="R2947" s="10">
        <v>7905.7533329999997</v>
      </c>
      <c r="S2947" s="11">
        <v>-7905.7533329999997</v>
      </c>
      <c r="T2947" s="24">
        <v>-1</v>
      </c>
    </row>
    <row r="2948" spans="1:20" hidden="1" outlineLevel="4" collapsed="1" x14ac:dyDescent="0.35">
      <c r="A2948" s="14" t="s">
        <v>3</v>
      </c>
      <c r="B2948" s="14" t="s">
        <v>3</v>
      </c>
      <c r="C2948" s="13" t="s">
        <v>3</v>
      </c>
      <c r="D2948" s="12" t="s">
        <v>3</v>
      </c>
      <c r="E2948" s="12" t="s">
        <v>3</v>
      </c>
      <c r="F2948" s="96" t="s">
        <v>203</v>
      </c>
      <c r="G2948" s="86"/>
      <c r="H2948" s="10">
        <v>0</v>
      </c>
      <c r="I2948" s="10">
        <v>0</v>
      </c>
      <c r="J2948" s="10">
        <v>0</v>
      </c>
      <c r="K2948" s="10">
        <v>872.49</v>
      </c>
      <c r="L2948" s="10">
        <v>0</v>
      </c>
      <c r="M2948" s="10">
        <v>872.49</v>
      </c>
      <c r="N2948" s="11">
        <v>-872.49</v>
      </c>
      <c r="O2948" s="24">
        <v>-1</v>
      </c>
      <c r="P2948" s="10">
        <v>989.66</v>
      </c>
      <c r="Q2948" s="10">
        <v>0</v>
      </c>
      <c r="R2948" s="10">
        <v>989.66</v>
      </c>
      <c r="S2948" s="11">
        <v>-989.66</v>
      </c>
      <c r="T2948" s="24">
        <v>-1</v>
      </c>
    </row>
    <row r="2949" spans="1:20" hidden="1" outlineLevel="4" collapsed="1" x14ac:dyDescent="0.35">
      <c r="A2949" s="14" t="s">
        <v>3</v>
      </c>
      <c r="B2949" s="14" t="s">
        <v>3</v>
      </c>
      <c r="C2949" s="13" t="s">
        <v>3</v>
      </c>
      <c r="D2949" s="12" t="s">
        <v>3</v>
      </c>
      <c r="E2949" s="12" t="s">
        <v>3</v>
      </c>
      <c r="F2949" s="96" t="s">
        <v>203</v>
      </c>
      <c r="G2949" s="86"/>
      <c r="H2949" s="10">
        <v>0</v>
      </c>
      <c r="I2949" s="10">
        <v>0</v>
      </c>
      <c r="J2949" s="10">
        <v>0</v>
      </c>
      <c r="K2949" s="10">
        <v>2045.89</v>
      </c>
      <c r="L2949" s="10">
        <v>0</v>
      </c>
      <c r="M2949" s="10">
        <v>2045.89</v>
      </c>
      <c r="N2949" s="11">
        <v>-2045.89</v>
      </c>
      <c r="O2949" s="24">
        <v>-1</v>
      </c>
      <c r="P2949" s="10">
        <v>2045.89</v>
      </c>
      <c r="Q2949" s="10">
        <v>0</v>
      </c>
      <c r="R2949" s="10">
        <v>2045.89</v>
      </c>
      <c r="S2949" s="11">
        <v>-2045.89</v>
      </c>
      <c r="T2949" s="24">
        <v>-1</v>
      </c>
    </row>
    <row r="2950" spans="1:20" hidden="1" outlineLevel="4" collapsed="1" x14ac:dyDescent="0.35">
      <c r="A2950" s="14" t="s">
        <v>3</v>
      </c>
      <c r="B2950" s="14" t="s">
        <v>3</v>
      </c>
      <c r="C2950" s="13" t="s">
        <v>3</v>
      </c>
      <c r="D2950" s="12" t="s">
        <v>3</v>
      </c>
      <c r="E2950" s="12" t="s">
        <v>3</v>
      </c>
      <c r="F2950" s="96" t="s">
        <v>203</v>
      </c>
      <c r="G2950" s="86"/>
      <c r="H2950" s="10">
        <v>0</v>
      </c>
      <c r="I2950" s="10">
        <v>0</v>
      </c>
      <c r="J2950" s="10">
        <v>0</v>
      </c>
      <c r="K2950" s="10">
        <v>3369.26</v>
      </c>
      <c r="L2950" s="10">
        <v>0</v>
      </c>
      <c r="M2950" s="10">
        <v>3369.26</v>
      </c>
      <c r="N2950" s="11">
        <v>-3369.26</v>
      </c>
      <c r="O2950" s="24">
        <v>-1</v>
      </c>
      <c r="P2950" s="10">
        <v>5757.5433329999996</v>
      </c>
      <c r="Q2950" s="10">
        <v>0</v>
      </c>
      <c r="R2950" s="10">
        <v>5757.5433329999996</v>
      </c>
      <c r="S2950" s="11">
        <v>-5757.5433329999996</v>
      </c>
      <c r="T2950" s="24">
        <v>-1</v>
      </c>
    </row>
    <row r="2951" spans="1:20" hidden="1" outlineLevel="4" collapsed="1" x14ac:dyDescent="0.35">
      <c r="A2951" s="14" t="s">
        <v>3</v>
      </c>
      <c r="B2951" s="14" t="s">
        <v>3</v>
      </c>
      <c r="C2951" s="13" t="s">
        <v>3</v>
      </c>
      <c r="D2951" s="12" t="s">
        <v>3</v>
      </c>
      <c r="E2951" s="12" t="s">
        <v>3</v>
      </c>
      <c r="F2951" s="96" t="s">
        <v>179</v>
      </c>
      <c r="G2951" s="86"/>
      <c r="H2951" s="10">
        <v>0</v>
      </c>
      <c r="I2951" s="10">
        <v>0</v>
      </c>
      <c r="J2951" s="10">
        <v>0</v>
      </c>
      <c r="K2951" s="10">
        <v>2298.73</v>
      </c>
      <c r="L2951" s="10">
        <v>0</v>
      </c>
      <c r="M2951" s="10">
        <v>2298.73</v>
      </c>
      <c r="N2951" s="11">
        <v>-2298.73</v>
      </c>
      <c r="O2951" s="24">
        <v>-1</v>
      </c>
      <c r="P2951" s="10">
        <v>2298.73</v>
      </c>
      <c r="Q2951" s="10">
        <v>0</v>
      </c>
      <c r="R2951" s="10">
        <v>2298.73</v>
      </c>
      <c r="S2951" s="11">
        <v>-2298.73</v>
      </c>
      <c r="T2951" s="24">
        <v>-1</v>
      </c>
    </row>
    <row r="2952" spans="1:20" hidden="1" outlineLevel="4" collapsed="1" x14ac:dyDescent="0.35">
      <c r="A2952" s="14" t="s">
        <v>3</v>
      </c>
      <c r="B2952" s="14" t="s">
        <v>3</v>
      </c>
      <c r="C2952" s="13" t="s">
        <v>3</v>
      </c>
      <c r="D2952" s="12" t="s">
        <v>3</v>
      </c>
      <c r="E2952" s="12" t="s">
        <v>3</v>
      </c>
      <c r="F2952" s="96" t="s">
        <v>202</v>
      </c>
      <c r="G2952" s="86"/>
      <c r="H2952" s="10">
        <v>0</v>
      </c>
      <c r="I2952" s="10">
        <v>0</v>
      </c>
      <c r="J2952" s="10">
        <v>0</v>
      </c>
      <c r="K2952" s="10">
        <v>0</v>
      </c>
      <c r="L2952" s="10">
        <v>0</v>
      </c>
      <c r="M2952" s="10">
        <v>0</v>
      </c>
      <c r="N2952" s="10">
        <v>0</v>
      </c>
      <c r="O2952" s="9">
        <v>0</v>
      </c>
      <c r="P2952" s="10">
        <v>25250.41</v>
      </c>
      <c r="Q2952" s="10">
        <v>0</v>
      </c>
      <c r="R2952" s="10">
        <v>25250.41</v>
      </c>
      <c r="S2952" s="11">
        <v>-25250.41</v>
      </c>
      <c r="T2952" s="24">
        <v>-1</v>
      </c>
    </row>
    <row r="2953" spans="1:20" hidden="1" outlineLevel="4" collapsed="1" x14ac:dyDescent="0.35">
      <c r="A2953" s="14" t="s">
        <v>3</v>
      </c>
      <c r="B2953" s="14" t="s">
        <v>3</v>
      </c>
      <c r="C2953" s="13" t="s">
        <v>3</v>
      </c>
      <c r="D2953" s="12" t="s">
        <v>3</v>
      </c>
      <c r="E2953" s="12" t="s">
        <v>3</v>
      </c>
      <c r="F2953" s="96" t="s">
        <v>202</v>
      </c>
      <c r="G2953" s="86"/>
      <c r="H2953" s="10">
        <v>0</v>
      </c>
      <c r="I2953" s="10">
        <v>0</v>
      </c>
      <c r="J2953" s="10">
        <v>0</v>
      </c>
      <c r="K2953" s="10">
        <v>4663.16</v>
      </c>
      <c r="L2953" s="10">
        <v>0</v>
      </c>
      <c r="M2953" s="10">
        <v>4663.16</v>
      </c>
      <c r="N2953" s="11">
        <v>-4663.16</v>
      </c>
      <c r="O2953" s="24">
        <v>-1</v>
      </c>
      <c r="P2953" s="10">
        <v>5246.5633330000001</v>
      </c>
      <c r="Q2953" s="10">
        <v>0</v>
      </c>
      <c r="R2953" s="10">
        <v>5246.5633330000001</v>
      </c>
      <c r="S2953" s="11">
        <v>-5246.5633330000001</v>
      </c>
      <c r="T2953" s="24">
        <v>-1</v>
      </c>
    </row>
    <row r="2954" spans="1:20" hidden="1" outlineLevel="4" collapsed="1" x14ac:dyDescent="0.35">
      <c r="A2954" s="14" t="s">
        <v>3</v>
      </c>
      <c r="B2954" s="14" t="s">
        <v>3</v>
      </c>
      <c r="C2954" s="13" t="s">
        <v>3</v>
      </c>
      <c r="D2954" s="12" t="s">
        <v>3</v>
      </c>
      <c r="E2954" s="12" t="s">
        <v>3</v>
      </c>
      <c r="F2954" s="96" t="s">
        <v>202</v>
      </c>
      <c r="G2954" s="86"/>
      <c r="H2954" s="10">
        <v>0</v>
      </c>
      <c r="I2954" s="10">
        <v>0</v>
      </c>
      <c r="J2954" s="10">
        <v>0</v>
      </c>
      <c r="K2954" s="10">
        <v>4864.5</v>
      </c>
      <c r="L2954" s="10">
        <v>0</v>
      </c>
      <c r="M2954" s="10">
        <v>4864.5</v>
      </c>
      <c r="N2954" s="11">
        <v>-4864.5</v>
      </c>
      <c r="O2954" s="24">
        <v>-1</v>
      </c>
      <c r="P2954" s="10">
        <v>7894.68</v>
      </c>
      <c r="Q2954" s="10">
        <v>0</v>
      </c>
      <c r="R2954" s="10">
        <v>7894.68</v>
      </c>
      <c r="S2954" s="11">
        <v>-7894.68</v>
      </c>
      <c r="T2954" s="24">
        <v>-1</v>
      </c>
    </row>
    <row r="2955" spans="1:20" hidden="1" outlineLevel="4" collapsed="1" x14ac:dyDescent="0.35">
      <c r="A2955" s="14" t="s">
        <v>3</v>
      </c>
      <c r="B2955" s="14" t="s">
        <v>3</v>
      </c>
      <c r="C2955" s="13" t="s">
        <v>3</v>
      </c>
      <c r="D2955" s="12" t="s">
        <v>3</v>
      </c>
      <c r="E2955" s="12" t="s">
        <v>3</v>
      </c>
      <c r="F2955" s="96" t="s">
        <v>202</v>
      </c>
      <c r="G2955" s="86"/>
      <c r="H2955" s="10">
        <v>0</v>
      </c>
      <c r="I2955" s="10">
        <v>0</v>
      </c>
      <c r="J2955" s="10">
        <v>0</v>
      </c>
      <c r="K2955" s="10">
        <v>794.48</v>
      </c>
      <c r="L2955" s="10">
        <v>0</v>
      </c>
      <c r="M2955" s="10">
        <v>794.48</v>
      </c>
      <c r="N2955" s="11">
        <v>-794.48</v>
      </c>
      <c r="O2955" s="24">
        <v>-1</v>
      </c>
      <c r="P2955" s="10">
        <v>794.48</v>
      </c>
      <c r="Q2955" s="10">
        <v>0</v>
      </c>
      <c r="R2955" s="10">
        <v>794.48</v>
      </c>
      <c r="S2955" s="11">
        <v>-794.48</v>
      </c>
      <c r="T2955" s="24">
        <v>-1</v>
      </c>
    </row>
    <row r="2956" spans="1:20" hidden="1" outlineLevel="4" collapsed="1" x14ac:dyDescent="0.35">
      <c r="A2956" s="14" t="s">
        <v>3</v>
      </c>
      <c r="B2956" s="14" t="s">
        <v>3</v>
      </c>
      <c r="C2956" s="13" t="s">
        <v>3</v>
      </c>
      <c r="D2956" s="12" t="s">
        <v>3</v>
      </c>
      <c r="E2956" s="12" t="s">
        <v>3</v>
      </c>
      <c r="F2956" s="96" t="s">
        <v>202</v>
      </c>
      <c r="G2956" s="86"/>
      <c r="H2956" s="10">
        <v>0</v>
      </c>
      <c r="I2956" s="10">
        <v>0</v>
      </c>
      <c r="J2956" s="10">
        <v>0</v>
      </c>
      <c r="K2956" s="10">
        <v>1228</v>
      </c>
      <c r="L2956" s="10">
        <v>0</v>
      </c>
      <c r="M2956" s="10">
        <v>1228</v>
      </c>
      <c r="N2956" s="11">
        <v>-1228</v>
      </c>
      <c r="O2956" s="24">
        <v>-1</v>
      </c>
      <c r="P2956" s="10">
        <v>1228</v>
      </c>
      <c r="Q2956" s="10">
        <v>0</v>
      </c>
      <c r="R2956" s="10">
        <v>1228</v>
      </c>
      <c r="S2956" s="11">
        <v>-1228</v>
      </c>
      <c r="T2956" s="24">
        <v>-1</v>
      </c>
    </row>
    <row r="2957" spans="1:20" hidden="1" outlineLevel="4" collapsed="1" x14ac:dyDescent="0.35">
      <c r="A2957" s="14" t="s">
        <v>3</v>
      </c>
      <c r="B2957" s="14" t="s">
        <v>3</v>
      </c>
      <c r="C2957" s="13" t="s">
        <v>3</v>
      </c>
      <c r="D2957" s="12" t="s">
        <v>3</v>
      </c>
      <c r="E2957" s="12" t="s">
        <v>3</v>
      </c>
      <c r="F2957" s="96" t="s">
        <v>202</v>
      </c>
      <c r="G2957" s="86"/>
      <c r="H2957" s="10">
        <v>0</v>
      </c>
      <c r="I2957" s="10">
        <v>7631</v>
      </c>
      <c r="J2957" s="10">
        <v>7631</v>
      </c>
      <c r="K2957" s="10">
        <v>10845.82</v>
      </c>
      <c r="L2957" s="10">
        <v>0</v>
      </c>
      <c r="M2957" s="10">
        <v>10845.82</v>
      </c>
      <c r="N2957" s="11">
        <v>-3214.82</v>
      </c>
      <c r="O2957" s="9">
        <v>1.4212842353557855</v>
      </c>
      <c r="P2957" s="10">
        <v>16202.063334</v>
      </c>
      <c r="Q2957" s="10">
        <v>0</v>
      </c>
      <c r="R2957" s="10">
        <v>16202.063334</v>
      </c>
      <c r="S2957" s="11">
        <v>-8571.0633340000004</v>
      </c>
      <c r="T2957" s="9">
        <v>2.1231900581837242</v>
      </c>
    </row>
    <row r="2958" spans="1:20" hidden="1" outlineLevel="4" collapsed="1" x14ac:dyDescent="0.35">
      <c r="A2958" s="14" t="s">
        <v>3</v>
      </c>
      <c r="B2958" s="14" t="s">
        <v>3</v>
      </c>
      <c r="C2958" s="13" t="s">
        <v>3</v>
      </c>
      <c r="D2958" s="12" t="s">
        <v>3</v>
      </c>
      <c r="E2958" s="12" t="s">
        <v>3</v>
      </c>
      <c r="F2958" s="96" t="s">
        <v>202</v>
      </c>
      <c r="G2958" s="86"/>
      <c r="H2958" s="10">
        <v>0</v>
      </c>
      <c r="I2958" s="10">
        <v>0</v>
      </c>
      <c r="J2958" s="10">
        <v>0</v>
      </c>
      <c r="K2958" s="10">
        <v>2844.18</v>
      </c>
      <c r="L2958" s="10">
        <v>0</v>
      </c>
      <c r="M2958" s="10">
        <v>2844.18</v>
      </c>
      <c r="N2958" s="11">
        <v>-2844.18</v>
      </c>
      <c r="O2958" s="24">
        <v>-1</v>
      </c>
      <c r="P2958" s="10">
        <v>5245.8166670000001</v>
      </c>
      <c r="Q2958" s="10">
        <v>0</v>
      </c>
      <c r="R2958" s="10">
        <v>5245.8166670000001</v>
      </c>
      <c r="S2958" s="11">
        <v>-5245.8166670000001</v>
      </c>
      <c r="T2958" s="24">
        <v>-1</v>
      </c>
    </row>
    <row r="2959" spans="1:20" hidden="1" outlineLevel="4" collapsed="1" x14ac:dyDescent="0.35">
      <c r="A2959" s="14" t="s">
        <v>3</v>
      </c>
      <c r="B2959" s="14" t="s">
        <v>3</v>
      </c>
      <c r="C2959" s="13" t="s">
        <v>3</v>
      </c>
      <c r="D2959" s="12" t="s">
        <v>3</v>
      </c>
      <c r="E2959" s="12" t="s">
        <v>3</v>
      </c>
      <c r="F2959" s="96" t="s">
        <v>202</v>
      </c>
      <c r="G2959" s="86"/>
      <c r="H2959" s="10">
        <v>0</v>
      </c>
      <c r="I2959" s="10">
        <v>264</v>
      </c>
      <c r="J2959" s="10">
        <v>264</v>
      </c>
      <c r="K2959" s="10">
        <v>3121.12</v>
      </c>
      <c r="L2959" s="10">
        <v>0</v>
      </c>
      <c r="M2959" s="10">
        <v>3121.12</v>
      </c>
      <c r="N2959" s="11">
        <v>-2857.12</v>
      </c>
      <c r="O2959" s="9">
        <v>9.99</v>
      </c>
      <c r="P2959" s="10">
        <v>5926.76</v>
      </c>
      <c r="Q2959" s="10">
        <v>0</v>
      </c>
      <c r="R2959" s="10">
        <v>5926.76</v>
      </c>
      <c r="S2959" s="11">
        <v>-5662.76</v>
      </c>
      <c r="T2959" s="9">
        <v>9.99</v>
      </c>
    </row>
    <row r="2960" spans="1:20" hidden="1" outlineLevel="4" collapsed="1" x14ac:dyDescent="0.35">
      <c r="A2960" s="14" t="s">
        <v>3</v>
      </c>
      <c r="B2960" s="14" t="s">
        <v>3</v>
      </c>
      <c r="C2960" s="13" t="s">
        <v>3</v>
      </c>
      <c r="D2960" s="12" t="s">
        <v>3</v>
      </c>
      <c r="E2960" s="12" t="s">
        <v>3</v>
      </c>
      <c r="F2960" s="96" t="s">
        <v>202</v>
      </c>
      <c r="G2960" s="86"/>
      <c r="H2960" s="10">
        <v>0</v>
      </c>
      <c r="I2960" s="10">
        <v>0</v>
      </c>
      <c r="J2960" s="10">
        <v>0</v>
      </c>
      <c r="K2960" s="10">
        <v>0</v>
      </c>
      <c r="L2960" s="10">
        <v>0</v>
      </c>
      <c r="M2960" s="10">
        <v>0</v>
      </c>
      <c r="N2960" s="10">
        <v>0</v>
      </c>
      <c r="O2960" s="9">
        <v>0</v>
      </c>
      <c r="P2960" s="10">
        <v>2804.96</v>
      </c>
      <c r="Q2960" s="10">
        <v>0</v>
      </c>
      <c r="R2960" s="10">
        <v>2804.96</v>
      </c>
      <c r="S2960" s="11">
        <v>-2804.96</v>
      </c>
      <c r="T2960" s="24">
        <v>-1</v>
      </c>
    </row>
    <row r="2961" spans="1:20" hidden="1" outlineLevel="4" collapsed="1" x14ac:dyDescent="0.35">
      <c r="A2961" s="14" t="s">
        <v>3</v>
      </c>
      <c r="B2961" s="14" t="s">
        <v>3</v>
      </c>
      <c r="C2961" s="13" t="s">
        <v>3</v>
      </c>
      <c r="D2961" s="12" t="s">
        <v>3</v>
      </c>
      <c r="E2961" s="12" t="s">
        <v>3</v>
      </c>
      <c r="F2961" s="96" t="s">
        <v>202</v>
      </c>
      <c r="G2961" s="86"/>
      <c r="H2961" s="10">
        <v>0</v>
      </c>
      <c r="I2961" s="10">
        <v>0</v>
      </c>
      <c r="J2961" s="10">
        <v>0</v>
      </c>
      <c r="K2961" s="10">
        <v>0</v>
      </c>
      <c r="L2961" s="10">
        <v>0</v>
      </c>
      <c r="M2961" s="10">
        <v>0</v>
      </c>
      <c r="N2961" s="10">
        <v>0</v>
      </c>
      <c r="O2961" s="9">
        <v>0</v>
      </c>
      <c r="P2961" s="10">
        <v>1500</v>
      </c>
      <c r="Q2961" s="10">
        <v>0</v>
      </c>
      <c r="R2961" s="10">
        <v>1500</v>
      </c>
      <c r="S2961" s="11">
        <v>-1500</v>
      </c>
      <c r="T2961" s="24">
        <v>-1</v>
      </c>
    </row>
    <row r="2962" spans="1:20" hidden="1" outlineLevel="4" collapsed="1" x14ac:dyDescent="0.35">
      <c r="A2962" s="14" t="s">
        <v>3</v>
      </c>
      <c r="B2962" s="14" t="s">
        <v>3</v>
      </c>
      <c r="C2962" s="13" t="s">
        <v>3</v>
      </c>
      <c r="D2962" s="12" t="s">
        <v>3</v>
      </c>
      <c r="E2962" s="12" t="s">
        <v>3</v>
      </c>
      <c r="F2962" s="96" t="s">
        <v>202</v>
      </c>
      <c r="G2962" s="86"/>
      <c r="H2962" s="10">
        <v>0</v>
      </c>
      <c r="I2962" s="10">
        <v>0</v>
      </c>
      <c r="J2962" s="10">
        <v>0</v>
      </c>
      <c r="K2962" s="10">
        <v>0</v>
      </c>
      <c r="L2962" s="10">
        <v>0</v>
      </c>
      <c r="M2962" s="10">
        <v>0</v>
      </c>
      <c r="N2962" s="10">
        <v>0</v>
      </c>
      <c r="O2962" s="9">
        <v>0</v>
      </c>
      <c r="P2962" s="10">
        <v>194.42</v>
      </c>
      <c r="Q2962" s="10">
        <v>0</v>
      </c>
      <c r="R2962" s="10">
        <v>194.42</v>
      </c>
      <c r="S2962" s="11">
        <v>-194.42</v>
      </c>
      <c r="T2962" s="24">
        <v>-1</v>
      </c>
    </row>
    <row r="2963" spans="1:20" hidden="1" outlineLevel="4" collapsed="1" x14ac:dyDescent="0.35">
      <c r="A2963" s="14" t="s">
        <v>3</v>
      </c>
      <c r="B2963" s="14" t="s">
        <v>3</v>
      </c>
      <c r="C2963" s="13" t="s">
        <v>3</v>
      </c>
      <c r="D2963" s="12" t="s">
        <v>3</v>
      </c>
      <c r="E2963" s="12" t="s">
        <v>3</v>
      </c>
      <c r="F2963" s="96" t="s">
        <v>202</v>
      </c>
      <c r="G2963" s="86"/>
      <c r="H2963" s="10">
        <v>0</v>
      </c>
      <c r="I2963" s="10">
        <v>820</v>
      </c>
      <c r="J2963" s="10">
        <v>820</v>
      </c>
      <c r="K2963" s="10">
        <v>820.23</v>
      </c>
      <c r="L2963" s="10">
        <v>0</v>
      </c>
      <c r="M2963" s="10">
        <v>820.23</v>
      </c>
      <c r="N2963" s="11">
        <v>-0.23</v>
      </c>
      <c r="O2963" s="9">
        <v>1.0002804878048781</v>
      </c>
      <c r="P2963" s="10">
        <v>1487.216666</v>
      </c>
      <c r="Q2963" s="10">
        <v>0</v>
      </c>
      <c r="R2963" s="10">
        <v>1487.216666</v>
      </c>
      <c r="S2963" s="11">
        <v>-667.21666600000003</v>
      </c>
      <c r="T2963" s="9">
        <v>1.8136788609756098</v>
      </c>
    </row>
    <row r="2964" spans="1:20" hidden="1" outlineLevel="4" collapsed="1" x14ac:dyDescent="0.35">
      <c r="A2964" s="14" t="s">
        <v>3</v>
      </c>
      <c r="B2964" s="14" t="s">
        <v>3</v>
      </c>
      <c r="C2964" s="13" t="s">
        <v>3</v>
      </c>
      <c r="D2964" s="12" t="s">
        <v>3</v>
      </c>
      <c r="E2964" s="12" t="s">
        <v>3</v>
      </c>
      <c r="F2964" s="96" t="s">
        <v>202</v>
      </c>
      <c r="G2964" s="86"/>
      <c r="H2964" s="10">
        <v>0</v>
      </c>
      <c r="I2964" s="10">
        <v>1780</v>
      </c>
      <c r="J2964" s="10">
        <v>1780</v>
      </c>
      <c r="K2964" s="10">
        <v>2781.26</v>
      </c>
      <c r="L2964" s="10">
        <v>0</v>
      </c>
      <c r="M2964" s="10">
        <v>2781.26</v>
      </c>
      <c r="N2964" s="11">
        <v>-1001.26</v>
      </c>
      <c r="O2964" s="9">
        <v>1.5625056179775281</v>
      </c>
      <c r="P2964" s="10">
        <v>5162.9399999999996</v>
      </c>
      <c r="Q2964" s="10">
        <v>0</v>
      </c>
      <c r="R2964" s="10">
        <v>5162.9399999999996</v>
      </c>
      <c r="S2964" s="11">
        <v>-3382.94</v>
      </c>
      <c r="T2964" s="9">
        <v>2.9005280898876404</v>
      </c>
    </row>
    <row r="2965" spans="1:20" hidden="1" outlineLevel="4" collapsed="1" x14ac:dyDescent="0.35">
      <c r="A2965" s="14" t="s">
        <v>3</v>
      </c>
      <c r="B2965" s="14" t="s">
        <v>3</v>
      </c>
      <c r="C2965" s="13" t="s">
        <v>3</v>
      </c>
      <c r="D2965" s="12" t="s">
        <v>3</v>
      </c>
      <c r="E2965" s="12" t="s">
        <v>3</v>
      </c>
      <c r="F2965" s="96" t="s">
        <v>202</v>
      </c>
      <c r="G2965" s="86"/>
      <c r="H2965" s="10">
        <v>0</v>
      </c>
      <c r="I2965" s="10">
        <v>2723</v>
      </c>
      <c r="J2965" s="10">
        <v>2723</v>
      </c>
      <c r="K2965" s="10">
        <v>2815.22</v>
      </c>
      <c r="L2965" s="10">
        <v>0</v>
      </c>
      <c r="M2965" s="10">
        <v>2815.22</v>
      </c>
      <c r="N2965" s="11">
        <v>-92.22</v>
      </c>
      <c r="O2965" s="9">
        <v>1.03386705839148</v>
      </c>
      <c r="P2965" s="10">
        <v>3257.9533329999999</v>
      </c>
      <c r="Q2965" s="10">
        <v>0</v>
      </c>
      <c r="R2965" s="10">
        <v>3257.9533329999999</v>
      </c>
      <c r="S2965" s="11">
        <v>-534.95333300000004</v>
      </c>
      <c r="T2965" s="9">
        <v>1.1964573385971355</v>
      </c>
    </row>
    <row r="2966" spans="1:20" hidden="1" outlineLevel="4" collapsed="1" x14ac:dyDescent="0.35">
      <c r="A2966" s="14" t="s">
        <v>3</v>
      </c>
      <c r="B2966" s="14" t="s">
        <v>3</v>
      </c>
      <c r="C2966" s="13" t="s">
        <v>3</v>
      </c>
      <c r="D2966" s="12" t="s">
        <v>3</v>
      </c>
      <c r="E2966" s="12" t="s">
        <v>3</v>
      </c>
      <c r="F2966" s="96" t="s">
        <v>202</v>
      </c>
      <c r="G2966" s="86"/>
      <c r="H2966" s="10">
        <v>0</v>
      </c>
      <c r="I2966" s="10">
        <v>0</v>
      </c>
      <c r="J2966" s="10">
        <v>0</v>
      </c>
      <c r="K2966" s="10">
        <v>1606.76</v>
      </c>
      <c r="L2966" s="10">
        <v>0</v>
      </c>
      <c r="M2966" s="10">
        <v>1606.76</v>
      </c>
      <c r="N2966" s="11">
        <v>-1606.76</v>
      </c>
      <c r="O2966" s="24">
        <v>-1</v>
      </c>
      <c r="P2966" s="10">
        <v>4376.99</v>
      </c>
      <c r="Q2966" s="10">
        <v>0</v>
      </c>
      <c r="R2966" s="10">
        <v>4376.99</v>
      </c>
      <c r="S2966" s="11">
        <v>-4376.99</v>
      </c>
      <c r="T2966" s="24">
        <v>-1</v>
      </c>
    </row>
    <row r="2967" spans="1:20" hidden="1" outlineLevel="4" collapsed="1" x14ac:dyDescent="0.35">
      <c r="A2967" s="14" t="s">
        <v>3</v>
      </c>
      <c r="B2967" s="14" t="s">
        <v>3</v>
      </c>
      <c r="C2967" s="13" t="s">
        <v>3</v>
      </c>
      <c r="D2967" s="12" t="s">
        <v>3</v>
      </c>
      <c r="E2967" s="12" t="s">
        <v>3</v>
      </c>
      <c r="F2967" s="96" t="s">
        <v>202</v>
      </c>
      <c r="G2967" s="86"/>
      <c r="H2967" s="10">
        <v>0</v>
      </c>
      <c r="I2967" s="10">
        <v>0</v>
      </c>
      <c r="J2967" s="10">
        <v>0</v>
      </c>
      <c r="K2967" s="10">
        <v>1451.4</v>
      </c>
      <c r="L2967" s="10">
        <v>0</v>
      </c>
      <c r="M2967" s="10">
        <v>1451.4</v>
      </c>
      <c r="N2967" s="11">
        <v>-1451.4</v>
      </c>
      <c r="O2967" s="24">
        <v>-1</v>
      </c>
      <c r="P2967" s="10">
        <v>4650.55</v>
      </c>
      <c r="Q2967" s="10">
        <v>0</v>
      </c>
      <c r="R2967" s="10">
        <v>4650.55</v>
      </c>
      <c r="S2967" s="11">
        <v>-4650.55</v>
      </c>
      <c r="T2967" s="24">
        <v>-1</v>
      </c>
    </row>
    <row r="2968" spans="1:20" hidden="1" outlineLevel="4" collapsed="1" x14ac:dyDescent="0.35">
      <c r="A2968" s="14" t="s">
        <v>3</v>
      </c>
      <c r="B2968" s="14" t="s">
        <v>3</v>
      </c>
      <c r="C2968" s="13" t="s">
        <v>3</v>
      </c>
      <c r="D2968" s="12" t="s">
        <v>3</v>
      </c>
      <c r="E2968" s="12" t="s">
        <v>3</v>
      </c>
      <c r="F2968" s="96" t="s">
        <v>202</v>
      </c>
      <c r="G2968" s="86"/>
      <c r="H2968" s="10">
        <v>0</v>
      </c>
      <c r="I2968" s="10">
        <v>2000</v>
      </c>
      <c r="J2968" s="10">
        <v>2000</v>
      </c>
      <c r="K2968" s="10">
        <v>3959.82</v>
      </c>
      <c r="L2968" s="10">
        <v>0</v>
      </c>
      <c r="M2968" s="10">
        <v>3959.82</v>
      </c>
      <c r="N2968" s="11">
        <v>-1959.82</v>
      </c>
      <c r="O2968" s="9">
        <v>1.9799100000000001</v>
      </c>
      <c r="P2968" s="10">
        <v>3959.82</v>
      </c>
      <c r="Q2968" s="10">
        <v>0</v>
      </c>
      <c r="R2968" s="10">
        <v>3959.82</v>
      </c>
      <c r="S2968" s="11">
        <v>-1959.82</v>
      </c>
      <c r="T2968" s="9">
        <v>1.9799100000000001</v>
      </c>
    </row>
    <row r="2969" spans="1:20" hidden="1" outlineLevel="4" collapsed="1" x14ac:dyDescent="0.35">
      <c r="A2969" s="14" t="s">
        <v>3</v>
      </c>
      <c r="B2969" s="14" t="s">
        <v>3</v>
      </c>
      <c r="C2969" s="13" t="s">
        <v>3</v>
      </c>
      <c r="D2969" s="12" t="s">
        <v>3</v>
      </c>
      <c r="E2969" s="12" t="s">
        <v>3</v>
      </c>
      <c r="F2969" s="96" t="s">
        <v>202</v>
      </c>
      <c r="G2969" s="86"/>
      <c r="H2969" s="10">
        <v>0</v>
      </c>
      <c r="I2969" s="10">
        <v>891</v>
      </c>
      <c r="J2969" s="10">
        <v>891</v>
      </c>
      <c r="K2969" s="10">
        <v>891.12</v>
      </c>
      <c r="L2969" s="10">
        <v>0</v>
      </c>
      <c r="M2969" s="10">
        <v>891.12</v>
      </c>
      <c r="N2969" s="11">
        <v>-0.12</v>
      </c>
      <c r="O2969" s="9">
        <v>1.0001346801346802</v>
      </c>
      <c r="P2969" s="10">
        <v>1789.8766659999999</v>
      </c>
      <c r="Q2969" s="10">
        <v>0</v>
      </c>
      <c r="R2969" s="10">
        <v>1789.8766659999999</v>
      </c>
      <c r="S2969" s="11">
        <v>-898.876666</v>
      </c>
      <c r="T2969" s="9">
        <v>2.0088402536475871</v>
      </c>
    </row>
    <row r="2970" spans="1:20" hidden="1" outlineLevel="4" collapsed="1" x14ac:dyDescent="0.35">
      <c r="A2970" s="14" t="s">
        <v>3</v>
      </c>
      <c r="B2970" s="14" t="s">
        <v>3</v>
      </c>
      <c r="C2970" s="13" t="s">
        <v>3</v>
      </c>
      <c r="D2970" s="12" t="s">
        <v>3</v>
      </c>
      <c r="E2970" s="12" t="s">
        <v>3</v>
      </c>
      <c r="F2970" s="96" t="s">
        <v>202</v>
      </c>
      <c r="G2970" s="86"/>
      <c r="H2970" s="10">
        <v>0</v>
      </c>
      <c r="I2970" s="10">
        <v>0</v>
      </c>
      <c r="J2970" s="10">
        <v>0</v>
      </c>
      <c r="K2970" s="10">
        <v>0</v>
      </c>
      <c r="L2970" s="10">
        <v>0</v>
      </c>
      <c r="M2970" s="10">
        <v>0</v>
      </c>
      <c r="N2970" s="10">
        <v>0</v>
      </c>
      <c r="O2970" s="9">
        <v>0</v>
      </c>
      <c r="P2970" s="10">
        <v>7731.22</v>
      </c>
      <c r="Q2970" s="10">
        <v>0</v>
      </c>
      <c r="R2970" s="10">
        <v>7731.22</v>
      </c>
      <c r="S2970" s="11">
        <v>-7731.22</v>
      </c>
      <c r="T2970" s="24">
        <v>-1</v>
      </c>
    </row>
    <row r="2971" spans="1:20" hidden="1" outlineLevel="4" collapsed="1" x14ac:dyDescent="0.35">
      <c r="A2971" s="14" t="s">
        <v>3</v>
      </c>
      <c r="B2971" s="14" t="s">
        <v>3</v>
      </c>
      <c r="C2971" s="13" t="s">
        <v>3</v>
      </c>
      <c r="D2971" s="12" t="s">
        <v>3</v>
      </c>
      <c r="E2971" s="12" t="s">
        <v>3</v>
      </c>
      <c r="F2971" s="96" t="s">
        <v>202</v>
      </c>
      <c r="G2971" s="86"/>
      <c r="H2971" s="10">
        <v>0</v>
      </c>
      <c r="I2971" s="10">
        <v>0</v>
      </c>
      <c r="J2971" s="10">
        <v>0</v>
      </c>
      <c r="K2971" s="10">
        <v>0</v>
      </c>
      <c r="L2971" s="10">
        <v>0</v>
      </c>
      <c r="M2971" s="10">
        <v>0</v>
      </c>
      <c r="N2971" s="10">
        <v>0</v>
      </c>
      <c r="O2971" s="9">
        <v>0</v>
      </c>
      <c r="P2971" s="10">
        <v>1138.3599999999999</v>
      </c>
      <c r="Q2971" s="10">
        <v>0</v>
      </c>
      <c r="R2971" s="10">
        <v>1138.3599999999999</v>
      </c>
      <c r="S2971" s="11">
        <v>-1138.3599999999999</v>
      </c>
      <c r="T2971" s="24">
        <v>-1</v>
      </c>
    </row>
    <row r="2972" spans="1:20" hidden="1" outlineLevel="4" collapsed="1" x14ac:dyDescent="0.35">
      <c r="A2972" s="14" t="s">
        <v>3</v>
      </c>
      <c r="B2972" s="14" t="s">
        <v>3</v>
      </c>
      <c r="C2972" s="13" t="s">
        <v>3</v>
      </c>
      <c r="D2972" s="12" t="s">
        <v>3</v>
      </c>
      <c r="E2972" s="12" t="s">
        <v>3</v>
      </c>
      <c r="F2972" s="96" t="s">
        <v>202</v>
      </c>
      <c r="G2972" s="86"/>
      <c r="H2972" s="10">
        <v>0</v>
      </c>
      <c r="I2972" s="10">
        <v>0</v>
      </c>
      <c r="J2972" s="10">
        <v>0</v>
      </c>
      <c r="K2972" s="10">
        <v>3168.58</v>
      </c>
      <c r="L2972" s="10">
        <v>0</v>
      </c>
      <c r="M2972" s="10">
        <v>3168.58</v>
      </c>
      <c r="N2972" s="11">
        <v>-3168.58</v>
      </c>
      <c r="O2972" s="24">
        <v>-1</v>
      </c>
      <c r="P2972" s="10">
        <v>3876.2833329999999</v>
      </c>
      <c r="Q2972" s="10">
        <v>0</v>
      </c>
      <c r="R2972" s="10">
        <v>3876.2833329999999</v>
      </c>
      <c r="S2972" s="11">
        <v>-3876.2833329999999</v>
      </c>
      <c r="T2972" s="24">
        <v>-1</v>
      </c>
    </row>
    <row r="2973" spans="1:20" hidden="1" outlineLevel="4" collapsed="1" x14ac:dyDescent="0.35">
      <c r="A2973" s="14" t="s">
        <v>3</v>
      </c>
      <c r="B2973" s="14" t="s">
        <v>3</v>
      </c>
      <c r="C2973" s="13" t="s">
        <v>3</v>
      </c>
      <c r="D2973" s="12" t="s">
        <v>3</v>
      </c>
      <c r="E2973" s="12" t="s">
        <v>3</v>
      </c>
      <c r="F2973" s="96" t="s">
        <v>202</v>
      </c>
      <c r="G2973" s="86"/>
      <c r="H2973" s="10">
        <v>0</v>
      </c>
      <c r="I2973" s="10">
        <v>0</v>
      </c>
      <c r="J2973" s="10">
        <v>0</v>
      </c>
      <c r="K2973" s="10">
        <v>0</v>
      </c>
      <c r="L2973" s="10">
        <v>0</v>
      </c>
      <c r="M2973" s="10">
        <v>0</v>
      </c>
      <c r="N2973" s="10">
        <v>0</v>
      </c>
      <c r="O2973" s="9">
        <v>0</v>
      </c>
      <c r="P2973" s="10">
        <v>1001.66</v>
      </c>
      <c r="Q2973" s="10">
        <v>0</v>
      </c>
      <c r="R2973" s="10">
        <v>1001.66</v>
      </c>
      <c r="S2973" s="11">
        <v>-1001.66</v>
      </c>
      <c r="T2973" s="24">
        <v>-1</v>
      </c>
    </row>
    <row r="2974" spans="1:20" hidden="1" outlineLevel="4" collapsed="1" x14ac:dyDescent="0.35">
      <c r="A2974" s="14" t="s">
        <v>3</v>
      </c>
      <c r="B2974" s="14" t="s">
        <v>3</v>
      </c>
      <c r="C2974" s="13" t="s">
        <v>3</v>
      </c>
      <c r="D2974" s="12" t="s">
        <v>3</v>
      </c>
      <c r="E2974" s="12" t="s">
        <v>3</v>
      </c>
      <c r="F2974" s="96" t="s">
        <v>202</v>
      </c>
      <c r="G2974" s="86"/>
      <c r="H2974" s="10">
        <v>0</v>
      </c>
      <c r="I2974" s="10">
        <v>0</v>
      </c>
      <c r="J2974" s="10">
        <v>0</v>
      </c>
      <c r="K2974" s="10">
        <v>1429.76</v>
      </c>
      <c r="L2974" s="10">
        <v>0</v>
      </c>
      <c r="M2974" s="10">
        <v>1429.76</v>
      </c>
      <c r="N2974" s="11">
        <v>-1429.76</v>
      </c>
      <c r="O2974" s="24">
        <v>-1</v>
      </c>
      <c r="P2974" s="10">
        <v>2097.46</v>
      </c>
      <c r="Q2974" s="10">
        <v>0</v>
      </c>
      <c r="R2974" s="10">
        <v>2097.46</v>
      </c>
      <c r="S2974" s="11">
        <v>-2097.46</v>
      </c>
      <c r="T2974" s="24">
        <v>-1</v>
      </c>
    </row>
    <row r="2975" spans="1:20" hidden="1" outlineLevel="4" collapsed="1" x14ac:dyDescent="0.35">
      <c r="A2975" s="14" t="s">
        <v>3</v>
      </c>
      <c r="B2975" s="14" t="s">
        <v>3</v>
      </c>
      <c r="C2975" s="13" t="s">
        <v>3</v>
      </c>
      <c r="D2975" s="12" t="s">
        <v>3</v>
      </c>
      <c r="E2975" s="12" t="s">
        <v>3</v>
      </c>
      <c r="F2975" s="96" t="s">
        <v>202</v>
      </c>
      <c r="G2975" s="86"/>
      <c r="H2975" s="10">
        <v>0</v>
      </c>
      <c r="I2975" s="10">
        <v>0</v>
      </c>
      <c r="J2975" s="10">
        <v>0</v>
      </c>
      <c r="K2975" s="10">
        <v>0</v>
      </c>
      <c r="L2975" s="10">
        <v>0</v>
      </c>
      <c r="M2975" s="10">
        <v>0</v>
      </c>
      <c r="N2975" s="10">
        <v>0</v>
      </c>
      <c r="O2975" s="9">
        <v>0</v>
      </c>
      <c r="P2975" s="10">
        <v>2342.44</v>
      </c>
      <c r="Q2975" s="10">
        <v>0</v>
      </c>
      <c r="R2975" s="10">
        <v>2342.44</v>
      </c>
      <c r="S2975" s="11">
        <v>-2342.44</v>
      </c>
      <c r="T2975" s="24">
        <v>-1</v>
      </c>
    </row>
    <row r="2976" spans="1:20" hidden="1" outlineLevel="4" collapsed="1" x14ac:dyDescent="0.35">
      <c r="A2976" s="14" t="s">
        <v>3</v>
      </c>
      <c r="B2976" s="14" t="s">
        <v>3</v>
      </c>
      <c r="C2976" s="13" t="s">
        <v>3</v>
      </c>
      <c r="D2976" s="12" t="s">
        <v>3</v>
      </c>
      <c r="E2976" s="12" t="s">
        <v>3</v>
      </c>
      <c r="F2976" s="96" t="s">
        <v>202</v>
      </c>
      <c r="G2976" s="86"/>
      <c r="H2976" s="10">
        <v>0</v>
      </c>
      <c r="I2976" s="10">
        <v>0</v>
      </c>
      <c r="J2976" s="10">
        <v>0</v>
      </c>
      <c r="K2976" s="10">
        <v>1768.78</v>
      </c>
      <c r="L2976" s="10">
        <v>0</v>
      </c>
      <c r="M2976" s="10">
        <v>1768.78</v>
      </c>
      <c r="N2976" s="11">
        <v>-1768.78</v>
      </c>
      <c r="O2976" s="24">
        <v>-1</v>
      </c>
      <c r="P2976" s="10">
        <v>2348.8166670000001</v>
      </c>
      <c r="Q2976" s="10">
        <v>0</v>
      </c>
      <c r="R2976" s="10">
        <v>2348.8166670000001</v>
      </c>
      <c r="S2976" s="11">
        <v>-2348.8166670000001</v>
      </c>
      <c r="T2976" s="24">
        <v>-1</v>
      </c>
    </row>
    <row r="2977" spans="1:20" hidden="1" outlineLevel="4" collapsed="1" x14ac:dyDescent="0.35">
      <c r="A2977" s="14" t="s">
        <v>3</v>
      </c>
      <c r="B2977" s="14" t="s">
        <v>3</v>
      </c>
      <c r="C2977" s="13" t="s">
        <v>3</v>
      </c>
      <c r="D2977" s="12" t="s">
        <v>3</v>
      </c>
      <c r="E2977" s="12" t="s">
        <v>3</v>
      </c>
      <c r="F2977" s="96" t="s">
        <v>202</v>
      </c>
      <c r="G2977" s="86"/>
      <c r="H2977" s="10">
        <v>0</v>
      </c>
      <c r="I2977" s="10">
        <v>0</v>
      </c>
      <c r="J2977" s="10">
        <v>0</v>
      </c>
      <c r="K2977" s="10">
        <v>1268.9000000000001</v>
      </c>
      <c r="L2977" s="10">
        <v>0</v>
      </c>
      <c r="M2977" s="10">
        <v>1268.9000000000001</v>
      </c>
      <c r="N2977" s="11">
        <v>-1268.9000000000001</v>
      </c>
      <c r="O2977" s="24">
        <v>-1</v>
      </c>
      <c r="P2977" s="10">
        <v>5706.28</v>
      </c>
      <c r="Q2977" s="10">
        <v>0</v>
      </c>
      <c r="R2977" s="10">
        <v>5706.28</v>
      </c>
      <c r="S2977" s="11">
        <v>-5706.28</v>
      </c>
      <c r="T2977" s="24">
        <v>-1</v>
      </c>
    </row>
    <row r="2978" spans="1:20" hidden="1" outlineLevel="4" collapsed="1" x14ac:dyDescent="0.35">
      <c r="A2978" s="14" t="s">
        <v>3</v>
      </c>
      <c r="B2978" s="14" t="s">
        <v>3</v>
      </c>
      <c r="C2978" s="13" t="s">
        <v>3</v>
      </c>
      <c r="D2978" s="12" t="s">
        <v>3</v>
      </c>
      <c r="E2978" s="12" t="s">
        <v>3</v>
      </c>
      <c r="F2978" s="96" t="s">
        <v>202</v>
      </c>
      <c r="G2978" s="86"/>
      <c r="H2978" s="10">
        <v>0</v>
      </c>
      <c r="I2978" s="10">
        <v>0</v>
      </c>
      <c r="J2978" s="10">
        <v>0</v>
      </c>
      <c r="K2978" s="10">
        <v>0</v>
      </c>
      <c r="L2978" s="10">
        <v>0</v>
      </c>
      <c r="M2978" s="10">
        <v>0</v>
      </c>
      <c r="N2978" s="10">
        <v>0</v>
      </c>
      <c r="O2978" s="9">
        <v>0</v>
      </c>
      <c r="P2978" s="10">
        <v>2000.17</v>
      </c>
      <c r="Q2978" s="10">
        <v>0</v>
      </c>
      <c r="R2978" s="10">
        <v>2000.17</v>
      </c>
      <c r="S2978" s="11">
        <v>-2000.17</v>
      </c>
      <c r="T2978" s="24">
        <v>-1</v>
      </c>
    </row>
    <row r="2979" spans="1:20" hidden="1" outlineLevel="4" collapsed="1" x14ac:dyDescent="0.35">
      <c r="A2979" s="14" t="s">
        <v>3</v>
      </c>
      <c r="B2979" s="14" t="s">
        <v>3</v>
      </c>
      <c r="C2979" s="13" t="s">
        <v>3</v>
      </c>
      <c r="D2979" s="12" t="s">
        <v>3</v>
      </c>
      <c r="E2979" s="12" t="s">
        <v>3</v>
      </c>
      <c r="F2979" s="96" t="s">
        <v>202</v>
      </c>
      <c r="G2979" s="86"/>
      <c r="H2979" s="10">
        <v>0</v>
      </c>
      <c r="I2979" s="10">
        <v>0</v>
      </c>
      <c r="J2979" s="10">
        <v>0</v>
      </c>
      <c r="K2979" s="10">
        <v>964.46</v>
      </c>
      <c r="L2979" s="10">
        <v>0</v>
      </c>
      <c r="M2979" s="10">
        <v>964.46</v>
      </c>
      <c r="N2979" s="11">
        <v>-964.46</v>
      </c>
      <c r="O2979" s="24">
        <v>-1</v>
      </c>
      <c r="P2979" s="10">
        <v>2625.6533340000001</v>
      </c>
      <c r="Q2979" s="10">
        <v>0</v>
      </c>
      <c r="R2979" s="10">
        <v>2625.6533340000001</v>
      </c>
      <c r="S2979" s="11">
        <v>-2625.6533340000001</v>
      </c>
      <c r="T2979" s="24">
        <v>-1</v>
      </c>
    </row>
    <row r="2980" spans="1:20" hidden="1" outlineLevel="4" collapsed="1" x14ac:dyDescent="0.35">
      <c r="A2980" s="14" t="s">
        <v>3</v>
      </c>
      <c r="B2980" s="14" t="s">
        <v>3</v>
      </c>
      <c r="C2980" s="13" t="s">
        <v>3</v>
      </c>
      <c r="D2980" s="12" t="s">
        <v>3</v>
      </c>
      <c r="E2980" s="12" t="s">
        <v>3</v>
      </c>
      <c r="F2980" s="96" t="s">
        <v>133</v>
      </c>
      <c r="G2980" s="86"/>
      <c r="H2980" s="10">
        <v>1000</v>
      </c>
      <c r="I2980" s="10">
        <v>0</v>
      </c>
      <c r="J2980" s="10">
        <v>1000</v>
      </c>
      <c r="K2980" s="10">
        <v>0</v>
      </c>
      <c r="L2980" s="10">
        <v>0</v>
      </c>
      <c r="M2980" s="10">
        <v>0</v>
      </c>
      <c r="N2980" s="10">
        <v>1000</v>
      </c>
      <c r="O2980" s="9">
        <v>0</v>
      </c>
      <c r="P2980" s="10">
        <v>0</v>
      </c>
      <c r="Q2980" s="10">
        <v>1000</v>
      </c>
      <c r="R2980" s="10">
        <v>1000</v>
      </c>
      <c r="S2980" s="10">
        <v>0</v>
      </c>
      <c r="T2980" s="9">
        <v>1</v>
      </c>
    </row>
    <row r="2981" spans="1:20" hidden="1" outlineLevel="4" collapsed="1" x14ac:dyDescent="0.35">
      <c r="A2981" s="14" t="s">
        <v>3</v>
      </c>
      <c r="B2981" s="14" t="s">
        <v>3</v>
      </c>
      <c r="C2981" s="13" t="s">
        <v>3</v>
      </c>
      <c r="D2981" s="12" t="s">
        <v>3</v>
      </c>
      <c r="E2981" s="12" t="s">
        <v>3</v>
      </c>
      <c r="F2981" s="96" t="s">
        <v>133</v>
      </c>
      <c r="G2981" s="86"/>
      <c r="H2981" s="10">
        <v>2000</v>
      </c>
      <c r="I2981" s="10">
        <v>0</v>
      </c>
      <c r="J2981" s="10">
        <v>2000</v>
      </c>
      <c r="K2981" s="10">
        <v>0</v>
      </c>
      <c r="L2981" s="10">
        <v>0</v>
      </c>
      <c r="M2981" s="10">
        <v>0</v>
      </c>
      <c r="N2981" s="10">
        <v>2000</v>
      </c>
      <c r="O2981" s="9">
        <v>0</v>
      </c>
      <c r="P2981" s="10">
        <v>1985.47</v>
      </c>
      <c r="Q2981" s="10">
        <v>15</v>
      </c>
      <c r="R2981" s="10">
        <v>2000.47</v>
      </c>
      <c r="S2981" s="11">
        <v>-0.47</v>
      </c>
      <c r="T2981" s="9">
        <v>1.000235</v>
      </c>
    </row>
    <row r="2982" spans="1:20" hidden="1" outlineLevel="4" collapsed="1" x14ac:dyDescent="0.35">
      <c r="A2982" s="14" t="s">
        <v>3</v>
      </c>
      <c r="B2982" s="14" t="s">
        <v>3</v>
      </c>
      <c r="C2982" s="13" t="s">
        <v>3</v>
      </c>
      <c r="D2982" s="12" t="s">
        <v>3</v>
      </c>
      <c r="E2982" s="12" t="s">
        <v>3</v>
      </c>
      <c r="F2982" s="96" t="s">
        <v>81</v>
      </c>
      <c r="G2982" s="86"/>
      <c r="H2982" s="10">
        <v>0</v>
      </c>
      <c r="I2982" s="10">
        <v>5000</v>
      </c>
      <c r="J2982" s="10">
        <v>5000</v>
      </c>
      <c r="K2982" s="10">
        <v>0</v>
      </c>
      <c r="L2982" s="10">
        <v>0</v>
      </c>
      <c r="M2982" s="10">
        <v>0</v>
      </c>
      <c r="N2982" s="10">
        <v>5000</v>
      </c>
      <c r="O2982" s="9">
        <v>0</v>
      </c>
      <c r="P2982" s="10">
        <v>0</v>
      </c>
      <c r="Q2982" s="10">
        <v>0</v>
      </c>
      <c r="R2982" s="10">
        <v>0</v>
      </c>
      <c r="S2982" s="10">
        <v>5000</v>
      </c>
      <c r="T2982" s="9">
        <v>0</v>
      </c>
    </row>
    <row r="2983" spans="1:20" hidden="1" outlineLevel="4" collapsed="1" x14ac:dyDescent="0.35">
      <c r="A2983" s="14" t="s">
        <v>3</v>
      </c>
      <c r="B2983" s="14" t="s">
        <v>3</v>
      </c>
      <c r="C2983" s="13" t="s">
        <v>3</v>
      </c>
      <c r="D2983" s="12" t="s">
        <v>3</v>
      </c>
      <c r="E2983" s="12" t="s">
        <v>3</v>
      </c>
      <c r="F2983" s="96" t="s">
        <v>47</v>
      </c>
      <c r="G2983" s="86"/>
      <c r="H2983" s="10">
        <v>0</v>
      </c>
      <c r="I2983" s="10">
        <v>0</v>
      </c>
      <c r="J2983" s="10">
        <v>0</v>
      </c>
      <c r="K2983" s="10">
        <v>708.88</v>
      </c>
      <c r="L2983" s="10">
        <v>0</v>
      </c>
      <c r="M2983" s="10">
        <v>708.88</v>
      </c>
      <c r="N2983" s="11">
        <v>-708.88</v>
      </c>
      <c r="O2983" s="24">
        <v>-1</v>
      </c>
      <c r="P2983" s="10">
        <v>708.88</v>
      </c>
      <c r="Q2983" s="10">
        <v>0</v>
      </c>
      <c r="R2983" s="10">
        <v>708.88</v>
      </c>
      <c r="S2983" s="11">
        <v>-708.88</v>
      </c>
      <c r="T2983" s="24">
        <v>-1</v>
      </c>
    </row>
    <row r="2984" spans="1:20" hidden="1" outlineLevel="4" collapsed="1" x14ac:dyDescent="0.35">
      <c r="A2984" s="14" t="s">
        <v>3</v>
      </c>
      <c r="B2984" s="14" t="s">
        <v>3</v>
      </c>
      <c r="C2984" s="13" t="s">
        <v>3</v>
      </c>
      <c r="D2984" s="12" t="s">
        <v>3</v>
      </c>
      <c r="E2984" s="12" t="s">
        <v>3</v>
      </c>
      <c r="F2984" s="96" t="s">
        <v>59</v>
      </c>
      <c r="G2984" s="86"/>
      <c r="H2984" s="10">
        <v>0</v>
      </c>
      <c r="I2984" s="10">
        <v>2700</v>
      </c>
      <c r="J2984" s="10">
        <v>2700</v>
      </c>
      <c r="K2984" s="10">
        <v>0</v>
      </c>
      <c r="L2984" s="10">
        <v>0</v>
      </c>
      <c r="M2984" s="10">
        <v>0</v>
      </c>
      <c r="N2984" s="10">
        <v>2700</v>
      </c>
      <c r="O2984" s="9">
        <v>0</v>
      </c>
      <c r="P2984" s="10">
        <v>1396.44</v>
      </c>
      <c r="Q2984" s="10">
        <v>0</v>
      </c>
      <c r="R2984" s="10">
        <v>1396.44</v>
      </c>
      <c r="S2984" s="10">
        <v>1303.56</v>
      </c>
      <c r="T2984" s="9">
        <v>0.51719999999999999</v>
      </c>
    </row>
    <row r="2985" spans="1:20" hidden="1" outlineLevel="4" collapsed="1" x14ac:dyDescent="0.35">
      <c r="A2985" s="14" t="s">
        <v>3</v>
      </c>
      <c r="B2985" s="14" t="s">
        <v>3</v>
      </c>
      <c r="C2985" s="13" t="s">
        <v>3</v>
      </c>
      <c r="D2985" s="12" t="s">
        <v>3</v>
      </c>
      <c r="E2985" s="12" t="s">
        <v>3</v>
      </c>
      <c r="F2985" s="96" t="s">
        <v>59</v>
      </c>
      <c r="G2985" s="86"/>
      <c r="H2985" s="10">
        <v>0</v>
      </c>
      <c r="I2985" s="10">
        <v>2500</v>
      </c>
      <c r="J2985" s="10">
        <v>2500</v>
      </c>
      <c r="K2985" s="10">
        <v>0</v>
      </c>
      <c r="L2985" s="10">
        <v>0</v>
      </c>
      <c r="M2985" s="10">
        <v>0</v>
      </c>
      <c r="N2985" s="10">
        <v>2500</v>
      </c>
      <c r="O2985" s="9">
        <v>0</v>
      </c>
      <c r="P2985" s="10">
        <v>2375.81</v>
      </c>
      <c r="Q2985" s="10">
        <v>0</v>
      </c>
      <c r="R2985" s="10">
        <v>2375.81</v>
      </c>
      <c r="S2985" s="10">
        <v>124.19</v>
      </c>
      <c r="T2985" s="9">
        <v>0.95032399999999995</v>
      </c>
    </row>
    <row r="2986" spans="1:20" hidden="1" outlineLevel="4" collapsed="1" x14ac:dyDescent="0.35">
      <c r="A2986" s="14" t="s">
        <v>3</v>
      </c>
      <c r="B2986" s="14" t="s">
        <v>3</v>
      </c>
      <c r="C2986" s="13" t="s">
        <v>3</v>
      </c>
      <c r="D2986" s="12" t="s">
        <v>3</v>
      </c>
      <c r="E2986" s="12" t="s">
        <v>3</v>
      </c>
      <c r="F2986" s="96" t="s">
        <v>59</v>
      </c>
      <c r="G2986" s="86"/>
      <c r="H2986" s="10">
        <v>0</v>
      </c>
      <c r="I2986" s="10">
        <v>1575</v>
      </c>
      <c r="J2986" s="10">
        <v>1575</v>
      </c>
      <c r="K2986" s="10">
        <v>0</v>
      </c>
      <c r="L2986" s="10">
        <v>0</v>
      </c>
      <c r="M2986" s="10">
        <v>0</v>
      </c>
      <c r="N2986" s="10">
        <v>1575</v>
      </c>
      <c r="O2986" s="9">
        <v>0</v>
      </c>
      <c r="P2986" s="10">
        <v>0</v>
      </c>
      <c r="Q2986" s="10">
        <v>0</v>
      </c>
      <c r="R2986" s="10">
        <v>0</v>
      </c>
      <c r="S2986" s="10">
        <v>1575</v>
      </c>
      <c r="T2986" s="9">
        <v>0</v>
      </c>
    </row>
    <row r="2987" spans="1:20" hidden="1" outlineLevel="4" collapsed="1" x14ac:dyDescent="0.35">
      <c r="A2987" s="14" t="s">
        <v>3</v>
      </c>
      <c r="B2987" s="14" t="s">
        <v>3</v>
      </c>
      <c r="C2987" s="13" t="s">
        <v>3</v>
      </c>
      <c r="D2987" s="12" t="s">
        <v>3</v>
      </c>
      <c r="E2987" s="12" t="s">
        <v>3</v>
      </c>
      <c r="F2987" s="96" t="s">
        <v>199</v>
      </c>
      <c r="G2987" s="86"/>
      <c r="H2987" s="10">
        <v>0</v>
      </c>
      <c r="I2987" s="10">
        <v>0</v>
      </c>
      <c r="J2987" s="10">
        <v>0</v>
      </c>
      <c r="K2987" s="11">
        <v>-61520.03</v>
      </c>
      <c r="L2987" s="10">
        <v>0</v>
      </c>
      <c r="M2987" s="11">
        <v>-61520.03</v>
      </c>
      <c r="N2987" s="10">
        <v>61520.03</v>
      </c>
      <c r="O2987" s="24">
        <v>-1</v>
      </c>
      <c r="P2987" s="11">
        <v>-20984.603333999999</v>
      </c>
      <c r="Q2987" s="10">
        <v>0</v>
      </c>
      <c r="R2987" s="11">
        <v>-20984.603333999999</v>
      </c>
      <c r="S2987" s="10">
        <v>20984.603333999999</v>
      </c>
      <c r="T2987" s="24">
        <v>-1</v>
      </c>
    </row>
    <row r="2988" spans="1:20" hidden="1" outlineLevel="4" collapsed="1" x14ac:dyDescent="0.35">
      <c r="A2988" s="14" t="s">
        <v>3</v>
      </c>
      <c r="B2988" s="14" t="s">
        <v>3</v>
      </c>
      <c r="C2988" s="13" t="s">
        <v>3</v>
      </c>
      <c r="D2988" s="12" t="s">
        <v>3</v>
      </c>
      <c r="E2988" s="12" t="s">
        <v>3</v>
      </c>
      <c r="F2988" s="96" t="s">
        <v>122</v>
      </c>
      <c r="G2988" s="86"/>
      <c r="H2988" s="10">
        <v>0</v>
      </c>
      <c r="I2988" s="10">
        <v>0</v>
      </c>
      <c r="J2988" s="10">
        <v>0</v>
      </c>
      <c r="K2988" s="10">
        <v>0</v>
      </c>
      <c r="L2988" s="10">
        <v>0</v>
      </c>
      <c r="M2988" s="10">
        <v>0</v>
      </c>
      <c r="N2988" s="10">
        <v>0</v>
      </c>
      <c r="O2988" s="9">
        <v>0</v>
      </c>
      <c r="P2988" s="10">
        <v>10819.73</v>
      </c>
      <c r="Q2988" s="10">
        <v>1897</v>
      </c>
      <c r="R2988" s="10">
        <v>12716.73</v>
      </c>
      <c r="S2988" s="11">
        <v>-12716.73</v>
      </c>
      <c r="T2988" s="24">
        <v>-1</v>
      </c>
    </row>
    <row r="2989" spans="1:20" hidden="1" outlineLevel="4" collapsed="1" x14ac:dyDescent="0.35">
      <c r="A2989" s="14" t="s">
        <v>3</v>
      </c>
      <c r="B2989" s="14" t="s">
        <v>3</v>
      </c>
      <c r="C2989" s="13" t="s">
        <v>3</v>
      </c>
      <c r="D2989" s="12" t="s">
        <v>3</v>
      </c>
      <c r="E2989" s="12" t="s">
        <v>3</v>
      </c>
      <c r="F2989" s="96" t="s">
        <v>52</v>
      </c>
      <c r="G2989" s="86"/>
      <c r="H2989" s="10">
        <v>0</v>
      </c>
      <c r="I2989" s="10">
        <v>0</v>
      </c>
      <c r="J2989" s="10">
        <v>0</v>
      </c>
      <c r="K2989" s="10">
        <v>0</v>
      </c>
      <c r="L2989" s="10">
        <v>0</v>
      </c>
      <c r="M2989" s="10">
        <v>0</v>
      </c>
      <c r="N2989" s="10">
        <v>0</v>
      </c>
      <c r="O2989" s="9">
        <v>0</v>
      </c>
      <c r="P2989" s="10">
        <v>63735.03</v>
      </c>
      <c r="Q2989" s="10">
        <v>0</v>
      </c>
      <c r="R2989" s="10">
        <v>63735.03</v>
      </c>
      <c r="S2989" s="11">
        <v>-63735.03</v>
      </c>
      <c r="T2989" s="24">
        <v>-1</v>
      </c>
    </row>
    <row r="2990" spans="1:20" hidden="1" outlineLevel="4" collapsed="1" x14ac:dyDescent="0.35">
      <c r="A2990" s="14" t="s">
        <v>3</v>
      </c>
      <c r="B2990" s="14" t="s">
        <v>3</v>
      </c>
      <c r="C2990" s="13" t="s">
        <v>3</v>
      </c>
      <c r="D2990" s="12" t="s">
        <v>3</v>
      </c>
      <c r="E2990" s="12" t="s">
        <v>3</v>
      </c>
      <c r="F2990" s="96" t="s">
        <v>103</v>
      </c>
      <c r="G2990" s="86"/>
      <c r="H2990" s="10">
        <v>0</v>
      </c>
      <c r="I2990" s="10">
        <v>0</v>
      </c>
      <c r="J2990" s="10">
        <v>0</v>
      </c>
      <c r="K2990" s="10">
        <v>0</v>
      </c>
      <c r="L2990" s="10">
        <v>0</v>
      </c>
      <c r="M2990" s="10">
        <v>0</v>
      </c>
      <c r="N2990" s="10">
        <v>0</v>
      </c>
      <c r="O2990" s="9">
        <v>0</v>
      </c>
      <c r="P2990" s="10">
        <v>4930.3900000000003</v>
      </c>
      <c r="Q2990" s="10">
        <v>0</v>
      </c>
      <c r="R2990" s="10">
        <v>4930.3900000000003</v>
      </c>
      <c r="S2990" s="11">
        <v>-4930.3900000000003</v>
      </c>
      <c r="T2990" s="24">
        <v>-1</v>
      </c>
    </row>
    <row r="2991" spans="1:20" hidden="1" outlineLevel="4" collapsed="1" x14ac:dyDescent="0.35">
      <c r="A2991" s="14" t="s">
        <v>3</v>
      </c>
      <c r="B2991" s="14" t="s">
        <v>3</v>
      </c>
      <c r="C2991" s="13" t="s">
        <v>3</v>
      </c>
      <c r="D2991" s="12" t="s">
        <v>3</v>
      </c>
      <c r="E2991" s="12" t="s">
        <v>3</v>
      </c>
      <c r="F2991" s="96" t="s">
        <v>103</v>
      </c>
      <c r="G2991" s="86"/>
      <c r="H2991" s="10">
        <v>0</v>
      </c>
      <c r="I2991" s="10">
        <v>0</v>
      </c>
      <c r="J2991" s="10">
        <v>0</v>
      </c>
      <c r="K2991" s="10">
        <v>3131.81</v>
      </c>
      <c r="L2991" s="10">
        <v>0</v>
      </c>
      <c r="M2991" s="10">
        <v>3131.81</v>
      </c>
      <c r="N2991" s="11">
        <v>-3131.81</v>
      </c>
      <c r="O2991" s="24">
        <v>-1</v>
      </c>
      <c r="P2991" s="10">
        <v>5352.85</v>
      </c>
      <c r="Q2991" s="10">
        <v>0</v>
      </c>
      <c r="R2991" s="10">
        <v>5352.85</v>
      </c>
      <c r="S2991" s="11">
        <v>-5352.85</v>
      </c>
      <c r="T2991" s="24">
        <v>-1</v>
      </c>
    </row>
    <row r="2992" spans="1:20" hidden="1" outlineLevel="4" collapsed="1" x14ac:dyDescent="0.35">
      <c r="A2992" s="14" t="s">
        <v>3</v>
      </c>
      <c r="B2992" s="14" t="s">
        <v>3</v>
      </c>
      <c r="C2992" s="13" t="s">
        <v>3</v>
      </c>
      <c r="D2992" s="12" t="s">
        <v>3</v>
      </c>
      <c r="E2992" s="12" t="s">
        <v>3</v>
      </c>
      <c r="F2992" s="96" t="s">
        <v>197</v>
      </c>
      <c r="G2992" s="86"/>
      <c r="H2992" s="10">
        <v>0</v>
      </c>
      <c r="I2992" s="10">
        <v>0</v>
      </c>
      <c r="J2992" s="10">
        <v>0</v>
      </c>
      <c r="K2992" s="10">
        <v>871.42</v>
      </c>
      <c r="L2992" s="10">
        <v>0</v>
      </c>
      <c r="M2992" s="10">
        <v>871.42</v>
      </c>
      <c r="N2992" s="11">
        <v>-871.42</v>
      </c>
      <c r="O2992" s="24">
        <v>-1</v>
      </c>
      <c r="P2992" s="10">
        <v>16393.38</v>
      </c>
      <c r="Q2992" s="10">
        <v>0</v>
      </c>
      <c r="R2992" s="10">
        <v>16393.38</v>
      </c>
      <c r="S2992" s="11">
        <v>-16393.38</v>
      </c>
      <c r="T2992" s="24">
        <v>-1</v>
      </c>
    </row>
    <row r="2993" spans="1:20" hidden="1" outlineLevel="1" collapsed="1" x14ac:dyDescent="0.35">
      <c r="A2993" s="23" t="s">
        <v>3</v>
      </c>
      <c r="B2993" s="23" t="s">
        <v>3</v>
      </c>
      <c r="C2993" s="93" t="s">
        <v>371</v>
      </c>
      <c r="D2993" s="86"/>
      <c r="E2993" s="86"/>
      <c r="F2993" s="86"/>
      <c r="G2993" s="86"/>
      <c r="H2993" s="20">
        <v>43668</v>
      </c>
      <c r="I2993" s="20">
        <v>123707</v>
      </c>
      <c r="J2993" s="20">
        <v>167375</v>
      </c>
      <c r="K2993" s="20">
        <v>51054.3</v>
      </c>
      <c r="L2993" s="20">
        <v>2087.11</v>
      </c>
      <c r="M2993" s="20">
        <v>53141.41</v>
      </c>
      <c r="N2993" s="20">
        <v>114233.59</v>
      </c>
      <c r="O2993" s="21">
        <v>0.31749908887229278</v>
      </c>
      <c r="P2993" s="20">
        <v>59886.756666000001</v>
      </c>
      <c r="Q2993" s="20">
        <v>0</v>
      </c>
      <c r="R2993" s="20">
        <v>59886.756666000001</v>
      </c>
      <c r="S2993" s="20">
        <v>105401.133334</v>
      </c>
      <c r="T2993" s="19">
        <v>0.37026955438984316</v>
      </c>
    </row>
    <row r="2994" spans="1:20" hidden="1" outlineLevel="2" collapsed="1" x14ac:dyDescent="0.35">
      <c r="A2994" s="14" t="s">
        <v>3</v>
      </c>
      <c r="B2994" s="14" t="s">
        <v>3</v>
      </c>
      <c r="C2994" s="13" t="s">
        <v>3</v>
      </c>
      <c r="D2994" s="94" t="s">
        <v>370</v>
      </c>
      <c r="E2994" s="86"/>
      <c r="F2994" s="86"/>
      <c r="G2994" s="86"/>
      <c r="H2994" s="16">
        <v>14543</v>
      </c>
      <c r="I2994" s="16">
        <v>87485</v>
      </c>
      <c r="J2994" s="16">
        <v>102028</v>
      </c>
      <c r="K2994" s="16">
        <v>32.270000000000003</v>
      </c>
      <c r="L2994" s="16">
        <v>102.21</v>
      </c>
      <c r="M2994" s="16">
        <v>134.47999999999999</v>
      </c>
      <c r="N2994" s="16">
        <v>101893.52</v>
      </c>
      <c r="O2994" s="17">
        <v>1.3180695495354216E-3</v>
      </c>
      <c r="P2994" s="16">
        <v>4874.8666659999999</v>
      </c>
      <c r="Q2994" s="16">
        <v>0</v>
      </c>
      <c r="R2994" s="16">
        <v>4874.8666659999999</v>
      </c>
      <c r="S2994" s="16">
        <v>97050.923334000006</v>
      </c>
      <c r="T2994" s="15">
        <v>4.8781478280472031E-2</v>
      </c>
    </row>
    <row r="2995" spans="1:20" hidden="1" outlineLevel="3" collapsed="1" x14ac:dyDescent="0.35">
      <c r="A2995" s="14" t="s">
        <v>3</v>
      </c>
      <c r="B2995" s="14" t="s">
        <v>3</v>
      </c>
      <c r="C2995" s="13" t="s">
        <v>3</v>
      </c>
      <c r="D2995" s="12" t="s">
        <v>3</v>
      </c>
      <c r="E2995" s="96" t="s">
        <v>369</v>
      </c>
      <c r="F2995" s="86"/>
      <c r="G2995" s="86"/>
      <c r="H2995" s="16">
        <v>14543</v>
      </c>
      <c r="I2995" s="16">
        <v>87485</v>
      </c>
      <c r="J2995" s="16">
        <v>102028</v>
      </c>
      <c r="K2995" s="16">
        <v>32.270000000000003</v>
      </c>
      <c r="L2995" s="16">
        <v>102.21</v>
      </c>
      <c r="M2995" s="16">
        <v>134.47999999999999</v>
      </c>
      <c r="N2995" s="16">
        <v>101893.52</v>
      </c>
      <c r="O2995" s="17">
        <v>1.3180695495354216E-3</v>
      </c>
      <c r="P2995" s="16">
        <v>4874.8666659999999</v>
      </c>
      <c r="Q2995" s="16">
        <v>0</v>
      </c>
      <c r="R2995" s="16">
        <v>4874.8666659999999</v>
      </c>
      <c r="S2995" s="16">
        <v>97050.923334000006</v>
      </c>
      <c r="T2995" s="15">
        <v>4.8781478280472031E-2</v>
      </c>
    </row>
    <row r="2996" spans="1:20" hidden="1" outlineLevel="4" collapsed="1" x14ac:dyDescent="0.35">
      <c r="A2996" s="14" t="s">
        <v>3</v>
      </c>
      <c r="B2996" s="14" t="s">
        <v>3</v>
      </c>
      <c r="C2996" s="13" t="s">
        <v>3</v>
      </c>
      <c r="D2996" s="12" t="s">
        <v>3</v>
      </c>
      <c r="E2996" s="12" t="s">
        <v>3</v>
      </c>
      <c r="F2996" s="96" t="s">
        <v>288</v>
      </c>
      <c r="G2996" s="86"/>
      <c r="H2996" s="10">
        <v>0</v>
      </c>
      <c r="I2996" s="10">
        <v>2000</v>
      </c>
      <c r="J2996" s="10">
        <v>2000</v>
      </c>
      <c r="K2996" s="10">
        <v>0</v>
      </c>
      <c r="L2996" s="10">
        <v>0</v>
      </c>
      <c r="M2996" s="10">
        <v>0</v>
      </c>
      <c r="N2996" s="10">
        <v>2000</v>
      </c>
      <c r="O2996" s="9">
        <v>0</v>
      </c>
      <c r="P2996" s="10">
        <v>0</v>
      </c>
      <c r="Q2996" s="10">
        <v>0</v>
      </c>
      <c r="R2996" s="10">
        <v>0</v>
      </c>
      <c r="S2996" s="10">
        <v>2000</v>
      </c>
      <c r="T2996" s="9">
        <v>0</v>
      </c>
    </row>
    <row r="2997" spans="1:20" hidden="1" outlineLevel="4" collapsed="1" x14ac:dyDescent="0.35">
      <c r="A2997" s="14" t="s">
        <v>3</v>
      </c>
      <c r="B2997" s="14" t="s">
        <v>3</v>
      </c>
      <c r="C2997" s="13" t="s">
        <v>3</v>
      </c>
      <c r="D2997" s="12" t="s">
        <v>3</v>
      </c>
      <c r="E2997" s="12" t="s">
        <v>3</v>
      </c>
      <c r="F2997" s="96" t="s">
        <v>65</v>
      </c>
      <c r="G2997" s="86"/>
      <c r="H2997" s="10">
        <v>14543</v>
      </c>
      <c r="I2997" s="10">
        <v>85485</v>
      </c>
      <c r="J2997" s="10">
        <v>100028</v>
      </c>
      <c r="K2997" s="10">
        <v>32.270000000000003</v>
      </c>
      <c r="L2997" s="10">
        <v>102.21</v>
      </c>
      <c r="M2997" s="10">
        <v>134.47999999999999</v>
      </c>
      <c r="N2997" s="10">
        <v>99893.52</v>
      </c>
      <c r="O2997" s="9">
        <v>1.3444235614028072E-3</v>
      </c>
      <c r="P2997" s="10">
        <v>4874.8666659999999</v>
      </c>
      <c r="Q2997" s="10">
        <v>0</v>
      </c>
      <c r="R2997" s="10">
        <v>4874.8666659999999</v>
      </c>
      <c r="S2997" s="10">
        <v>95050.923334000006</v>
      </c>
      <c r="T2997" s="9">
        <v>4.9756834746271045E-2</v>
      </c>
    </row>
    <row r="2998" spans="1:20" hidden="1" outlineLevel="2" collapsed="1" x14ac:dyDescent="0.35">
      <c r="A2998" s="14" t="s">
        <v>3</v>
      </c>
      <c r="B2998" s="14" t="s">
        <v>3</v>
      </c>
      <c r="C2998" s="13" t="s">
        <v>3</v>
      </c>
      <c r="D2998" s="94" t="s">
        <v>368</v>
      </c>
      <c r="E2998" s="86"/>
      <c r="F2998" s="86"/>
      <c r="G2998" s="86"/>
      <c r="H2998" s="16">
        <v>0</v>
      </c>
      <c r="I2998" s="16">
        <v>4000</v>
      </c>
      <c r="J2998" s="16">
        <v>4000</v>
      </c>
      <c r="K2998" s="16">
        <v>0</v>
      </c>
      <c r="L2998" s="16">
        <v>1984.88</v>
      </c>
      <c r="M2998" s="16">
        <v>1984.88</v>
      </c>
      <c r="N2998" s="16">
        <v>2015.12</v>
      </c>
      <c r="O2998" s="17">
        <v>0.49621999999999999</v>
      </c>
      <c r="P2998" s="16">
        <v>892.86</v>
      </c>
      <c r="Q2998" s="16">
        <v>0</v>
      </c>
      <c r="R2998" s="16">
        <v>892.86</v>
      </c>
      <c r="S2998" s="16">
        <v>1122.26</v>
      </c>
      <c r="T2998" s="15">
        <v>0.71943500000000005</v>
      </c>
    </row>
    <row r="2999" spans="1:20" hidden="1" outlineLevel="3" collapsed="1" x14ac:dyDescent="0.35">
      <c r="A2999" s="14" t="s">
        <v>3</v>
      </c>
      <c r="B2999" s="14" t="s">
        <v>3</v>
      </c>
      <c r="C2999" s="13" t="s">
        <v>3</v>
      </c>
      <c r="D2999" s="12" t="s">
        <v>3</v>
      </c>
      <c r="E2999" s="96" t="s">
        <v>367</v>
      </c>
      <c r="F2999" s="86"/>
      <c r="G2999" s="86"/>
      <c r="H2999" s="16">
        <v>0</v>
      </c>
      <c r="I2999" s="16">
        <v>4000</v>
      </c>
      <c r="J2999" s="16">
        <v>4000</v>
      </c>
      <c r="K2999" s="16">
        <v>0</v>
      </c>
      <c r="L2999" s="16">
        <v>1984.88</v>
      </c>
      <c r="M2999" s="16">
        <v>1984.88</v>
      </c>
      <c r="N2999" s="16">
        <v>2015.12</v>
      </c>
      <c r="O2999" s="17">
        <v>0.49621999999999999</v>
      </c>
      <c r="P2999" s="16">
        <v>892.86</v>
      </c>
      <c r="Q2999" s="16">
        <v>0</v>
      </c>
      <c r="R2999" s="16">
        <v>892.86</v>
      </c>
      <c r="S2999" s="16">
        <v>1122.26</v>
      </c>
      <c r="T2999" s="15">
        <v>0.71943500000000005</v>
      </c>
    </row>
    <row r="3000" spans="1:20" hidden="1" outlineLevel="4" collapsed="1" x14ac:dyDescent="0.35">
      <c r="A3000" s="14" t="s">
        <v>3</v>
      </c>
      <c r="B3000" s="14" t="s">
        <v>3</v>
      </c>
      <c r="C3000" s="13" t="s">
        <v>3</v>
      </c>
      <c r="D3000" s="12" t="s">
        <v>3</v>
      </c>
      <c r="E3000" s="12" t="s">
        <v>3</v>
      </c>
      <c r="F3000" s="96"/>
      <c r="G3000" s="86"/>
      <c r="H3000" s="10">
        <v>0</v>
      </c>
      <c r="I3000" s="10">
        <v>4000</v>
      </c>
      <c r="J3000" s="10">
        <v>4000</v>
      </c>
      <c r="K3000" s="10">
        <v>0</v>
      </c>
      <c r="L3000" s="10">
        <v>1984.88</v>
      </c>
      <c r="M3000" s="10">
        <v>1984.88</v>
      </c>
      <c r="N3000" s="10">
        <v>2015.12</v>
      </c>
      <c r="O3000" s="9">
        <v>0.49621999999999999</v>
      </c>
      <c r="P3000" s="10">
        <v>892.86</v>
      </c>
      <c r="Q3000" s="10">
        <v>0</v>
      </c>
      <c r="R3000" s="10">
        <v>892.86</v>
      </c>
      <c r="S3000" s="10">
        <v>1122.26</v>
      </c>
      <c r="T3000" s="9">
        <v>0.71943500000000005</v>
      </c>
    </row>
    <row r="3001" spans="1:20" hidden="1" outlineLevel="2" collapsed="1" x14ac:dyDescent="0.35">
      <c r="A3001" s="14" t="s">
        <v>3</v>
      </c>
      <c r="B3001" s="14" t="s">
        <v>3</v>
      </c>
      <c r="C3001" s="13" t="s">
        <v>3</v>
      </c>
      <c r="D3001" s="94" t="s">
        <v>366</v>
      </c>
      <c r="E3001" s="86"/>
      <c r="F3001" s="86"/>
      <c r="G3001" s="86"/>
      <c r="H3001" s="16">
        <v>29125</v>
      </c>
      <c r="I3001" s="16">
        <v>32222</v>
      </c>
      <c r="J3001" s="16">
        <v>61347</v>
      </c>
      <c r="K3001" s="16">
        <v>51022.03</v>
      </c>
      <c r="L3001" s="16">
        <v>0.02</v>
      </c>
      <c r="M3001" s="16">
        <v>51022.05</v>
      </c>
      <c r="N3001" s="16">
        <v>10324.950000000001</v>
      </c>
      <c r="O3001" s="17">
        <v>0.83169592645117119</v>
      </c>
      <c r="P3001" s="16">
        <v>54119.03</v>
      </c>
      <c r="Q3001" s="16">
        <v>0</v>
      </c>
      <c r="R3001" s="16">
        <v>54119.03</v>
      </c>
      <c r="S3001" s="16">
        <v>7227.95</v>
      </c>
      <c r="T3001" s="15">
        <v>0.88217924266875314</v>
      </c>
    </row>
    <row r="3002" spans="1:20" hidden="1" outlineLevel="3" collapsed="1" x14ac:dyDescent="0.35">
      <c r="A3002" s="14" t="s">
        <v>3</v>
      </c>
      <c r="B3002" s="14" t="s">
        <v>3</v>
      </c>
      <c r="C3002" s="13" t="s">
        <v>3</v>
      </c>
      <c r="D3002" s="12" t="s">
        <v>3</v>
      </c>
      <c r="E3002" s="96" t="s">
        <v>365</v>
      </c>
      <c r="F3002" s="86"/>
      <c r="G3002" s="86"/>
      <c r="H3002" s="16">
        <v>29125</v>
      </c>
      <c r="I3002" s="16">
        <v>32222</v>
      </c>
      <c r="J3002" s="16">
        <v>61347</v>
      </c>
      <c r="K3002" s="16">
        <v>51022.03</v>
      </c>
      <c r="L3002" s="16">
        <v>0.02</v>
      </c>
      <c r="M3002" s="16">
        <v>51022.05</v>
      </c>
      <c r="N3002" s="16">
        <v>10324.950000000001</v>
      </c>
      <c r="O3002" s="17">
        <v>0.83169592645117119</v>
      </c>
      <c r="P3002" s="16">
        <v>54119.03</v>
      </c>
      <c r="Q3002" s="16">
        <v>0</v>
      </c>
      <c r="R3002" s="16">
        <v>54119.03</v>
      </c>
      <c r="S3002" s="16">
        <v>7227.95</v>
      </c>
      <c r="T3002" s="15">
        <v>0.88217924266875314</v>
      </c>
    </row>
    <row r="3003" spans="1:20" hidden="1" outlineLevel="4" collapsed="1" x14ac:dyDescent="0.35">
      <c r="A3003" s="14" t="s">
        <v>3</v>
      </c>
      <c r="B3003" s="14" t="s">
        <v>3</v>
      </c>
      <c r="C3003" s="13" t="s">
        <v>3</v>
      </c>
      <c r="D3003" s="12" t="s">
        <v>3</v>
      </c>
      <c r="E3003" s="12" t="s">
        <v>3</v>
      </c>
      <c r="F3003" s="96"/>
      <c r="G3003" s="86"/>
      <c r="H3003" s="10">
        <v>29125</v>
      </c>
      <c r="I3003" s="10">
        <v>29125</v>
      </c>
      <c r="J3003" s="10">
        <v>58250</v>
      </c>
      <c r="K3003" s="10">
        <v>51022.03</v>
      </c>
      <c r="L3003" s="10">
        <v>0.02</v>
      </c>
      <c r="M3003" s="10">
        <v>51022.05</v>
      </c>
      <c r="N3003" s="10">
        <v>7227.95</v>
      </c>
      <c r="O3003" s="9">
        <v>0.87591502145922751</v>
      </c>
      <c r="P3003" s="10">
        <v>51022.03</v>
      </c>
      <c r="Q3003" s="10">
        <v>0</v>
      </c>
      <c r="R3003" s="10">
        <v>51022.03</v>
      </c>
      <c r="S3003" s="10">
        <v>7227.95</v>
      </c>
      <c r="T3003" s="9">
        <v>0.87591502145922751</v>
      </c>
    </row>
    <row r="3004" spans="1:20" hidden="1" outlineLevel="4" collapsed="1" x14ac:dyDescent="0.35">
      <c r="A3004" s="14" t="s">
        <v>3</v>
      </c>
      <c r="B3004" s="14" t="s">
        <v>3</v>
      </c>
      <c r="C3004" s="13" t="s">
        <v>3</v>
      </c>
      <c r="D3004" s="12" t="s">
        <v>3</v>
      </c>
      <c r="E3004" s="12" t="s">
        <v>3</v>
      </c>
      <c r="F3004" s="96" t="s">
        <v>59</v>
      </c>
      <c r="G3004" s="86"/>
      <c r="H3004" s="10">
        <v>0</v>
      </c>
      <c r="I3004" s="10">
        <v>3097</v>
      </c>
      <c r="J3004" s="10">
        <v>3097</v>
      </c>
      <c r="K3004" s="10">
        <v>0</v>
      </c>
      <c r="L3004" s="10">
        <v>0</v>
      </c>
      <c r="M3004" s="10">
        <v>0</v>
      </c>
      <c r="N3004" s="10">
        <v>3097</v>
      </c>
      <c r="O3004" s="9">
        <v>0</v>
      </c>
      <c r="P3004" s="10">
        <v>3097</v>
      </c>
      <c r="Q3004" s="10">
        <v>0</v>
      </c>
      <c r="R3004" s="10">
        <v>3097</v>
      </c>
      <c r="S3004" s="10">
        <v>0</v>
      </c>
      <c r="T3004" s="9">
        <v>1</v>
      </c>
    </row>
    <row r="3005" spans="1:20" hidden="1" outlineLevel="1" collapsed="1" x14ac:dyDescent="0.35">
      <c r="A3005" s="23" t="s">
        <v>3</v>
      </c>
      <c r="B3005" s="23" t="s">
        <v>3</v>
      </c>
      <c r="C3005" s="93" t="s">
        <v>364</v>
      </c>
      <c r="D3005" s="86"/>
      <c r="E3005" s="86"/>
      <c r="F3005" s="86"/>
      <c r="G3005" s="86"/>
      <c r="H3005" s="20">
        <v>0</v>
      </c>
      <c r="I3005" s="20">
        <v>0</v>
      </c>
      <c r="J3005" s="20">
        <v>0</v>
      </c>
      <c r="K3005" s="20">
        <v>49</v>
      </c>
      <c r="L3005" s="20">
        <v>0</v>
      </c>
      <c r="M3005" s="20">
        <v>49</v>
      </c>
      <c r="N3005" s="22">
        <v>-49</v>
      </c>
      <c r="O3005" s="36">
        <v>-1</v>
      </c>
      <c r="P3005" s="20">
        <v>49</v>
      </c>
      <c r="Q3005" s="20">
        <v>0</v>
      </c>
      <c r="R3005" s="20">
        <v>49</v>
      </c>
      <c r="S3005" s="22">
        <v>-49</v>
      </c>
      <c r="T3005" s="35">
        <v>-1</v>
      </c>
    </row>
    <row r="3006" spans="1:20" hidden="1" outlineLevel="2" collapsed="1" x14ac:dyDescent="0.35">
      <c r="A3006" s="14" t="s">
        <v>3</v>
      </c>
      <c r="B3006" s="14" t="s">
        <v>3</v>
      </c>
      <c r="C3006" s="13" t="s">
        <v>3</v>
      </c>
      <c r="D3006" s="94" t="s">
        <v>363</v>
      </c>
      <c r="E3006" s="86"/>
      <c r="F3006" s="86"/>
      <c r="G3006" s="86"/>
      <c r="H3006" s="16">
        <v>0</v>
      </c>
      <c r="I3006" s="16">
        <v>0</v>
      </c>
      <c r="J3006" s="16">
        <v>0</v>
      </c>
      <c r="K3006" s="16">
        <v>49</v>
      </c>
      <c r="L3006" s="16">
        <v>0</v>
      </c>
      <c r="M3006" s="16">
        <v>49</v>
      </c>
      <c r="N3006" s="18">
        <v>-49</v>
      </c>
      <c r="O3006" s="34">
        <v>-1</v>
      </c>
      <c r="P3006" s="16">
        <v>49</v>
      </c>
      <c r="Q3006" s="16">
        <v>0</v>
      </c>
      <c r="R3006" s="16">
        <v>49</v>
      </c>
      <c r="S3006" s="18">
        <v>-49</v>
      </c>
      <c r="T3006" s="33">
        <v>-1</v>
      </c>
    </row>
    <row r="3007" spans="1:20" hidden="1" outlineLevel="3" collapsed="1" x14ac:dyDescent="0.35">
      <c r="A3007" s="14" t="s">
        <v>3</v>
      </c>
      <c r="B3007" s="14" t="s">
        <v>3</v>
      </c>
      <c r="C3007" s="13" t="s">
        <v>3</v>
      </c>
      <c r="D3007" s="12" t="s">
        <v>3</v>
      </c>
      <c r="E3007" s="96" t="s">
        <v>362</v>
      </c>
      <c r="F3007" s="86"/>
      <c r="G3007" s="86"/>
      <c r="H3007" s="16">
        <v>0</v>
      </c>
      <c r="I3007" s="16">
        <v>0</v>
      </c>
      <c r="J3007" s="16">
        <v>0</v>
      </c>
      <c r="K3007" s="16">
        <v>49</v>
      </c>
      <c r="L3007" s="16">
        <v>0</v>
      </c>
      <c r="M3007" s="16">
        <v>49</v>
      </c>
      <c r="N3007" s="18">
        <v>-49</v>
      </c>
      <c r="O3007" s="34">
        <v>-1</v>
      </c>
      <c r="P3007" s="16">
        <v>49</v>
      </c>
      <c r="Q3007" s="16">
        <v>0</v>
      </c>
      <c r="R3007" s="16">
        <v>49</v>
      </c>
      <c r="S3007" s="18">
        <v>-49</v>
      </c>
      <c r="T3007" s="33">
        <v>-1</v>
      </c>
    </row>
    <row r="3008" spans="1:20" hidden="1" outlineLevel="4" collapsed="1" x14ac:dyDescent="0.35">
      <c r="A3008" s="14" t="s">
        <v>3</v>
      </c>
      <c r="B3008" s="14" t="s">
        <v>3</v>
      </c>
      <c r="C3008" s="13" t="s">
        <v>3</v>
      </c>
      <c r="D3008" s="12" t="s">
        <v>3</v>
      </c>
      <c r="E3008" s="12" t="s">
        <v>3</v>
      </c>
      <c r="F3008" s="96"/>
      <c r="G3008" s="86"/>
      <c r="H3008" s="10">
        <v>0</v>
      </c>
      <c r="I3008" s="10">
        <v>0</v>
      </c>
      <c r="J3008" s="10">
        <v>0</v>
      </c>
      <c r="K3008" s="10">
        <v>49</v>
      </c>
      <c r="L3008" s="10">
        <v>0</v>
      </c>
      <c r="M3008" s="10">
        <v>49</v>
      </c>
      <c r="N3008" s="11">
        <v>-49</v>
      </c>
      <c r="O3008" s="24">
        <v>-1</v>
      </c>
      <c r="P3008" s="10">
        <v>49</v>
      </c>
      <c r="Q3008" s="10">
        <v>0</v>
      </c>
      <c r="R3008" s="10">
        <v>49</v>
      </c>
      <c r="S3008" s="11">
        <v>-49</v>
      </c>
      <c r="T3008" s="24">
        <v>-1</v>
      </c>
    </row>
    <row r="3009" spans="1:20" hidden="1" outlineLevel="1" collapsed="1" x14ac:dyDescent="0.35">
      <c r="A3009" s="23" t="s">
        <v>3</v>
      </c>
      <c r="B3009" s="23" t="s">
        <v>3</v>
      </c>
      <c r="C3009" s="93" t="s">
        <v>361</v>
      </c>
      <c r="D3009" s="86"/>
      <c r="E3009" s="86"/>
      <c r="F3009" s="86"/>
      <c r="G3009" s="86"/>
      <c r="H3009" s="20">
        <v>631705</v>
      </c>
      <c r="I3009" s="20">
        <v>296362</v>
      </c>
      <c r="J3009" s="20">
        <v>928067</v>
      </c>
      <c r="K3009" s="20">
        <v>729833.37</v>
      </c>
      <c r="L3009" s="20">
        <v>450942.99</v>
      </c>
      <c r="M3009" s="20">
        <v>1180776.3600000001</v>
      </c>
      <c r="N3009" s="22">
        <v>-252709.36</v>
      </c>
      <c r="O3009" s="21">
        <v>1.2722964613546219</v>
      </c>
      <c r="P3009" s="20">
        <v>1229905.503329</v>
      </c>
      <c r="Q3009" s="20">
        <v>37381</v>
      </c>
      <c r="R3009" s="20">
        <v>1267286.503329</v>
      </c>
      <c r="S3009" s="22">
        <v>-790162.49332899996</v>
      </c>
      <c r="T3009" s="19">
        <v>1.8514067339200726</v>
      </c>
    </row>
    <row r="3010" spans="1:20" hidden="1" outlineLevel="2" collapsed="1" x14ac:dyDescent="0.35">
      <c r="A3010" s="14" t="s">
        <v>3</v>
      </c>
      <c r="B3010" s="14" t="s">
        <v>3</v>
      </c>
      <c r="C3010" s="13" t="s">
        <v>3</v>
      </c>
      <c r="D3010" s="94" t="s">
        <v>360</v>
      </c>
      <c r="E3010" s="86"/>
      <c r="F3010" s="86"/>
      <c r="G3010" s="86"/>
      <c r="H3010" s="16">
        <v>631705</v>
      </c>
      <c r="I3010" s="16">
        <v>296362</v>
      </c>
      <c r="J3010" s="16">
        <v>928067</v>
      </c>
      <c r="K3010" s="16">
        <v>729833.37</v>
      </c>
      <c r="L3010" s="16">
        <v>450942.99</v>
      </c>
      <c r="M3010" s="16">
        <v>1180776.3600000001</v>
      </c>
      <c r="N3010" s="18">
        <v>-252709.36</v>
      </c>
      <c r="O3010" s="17">
        <v>1.2722964613546219</v>
      </c>
      <c r="P3010" s="16">
        <v>1229905.503329</v>
      </c>
      <c r="Q3010" s="16">
        <v>37381</v>
      </c>
      <c r="R3010" s="16">
        <v>1267286.503329</v>
      </c>
      <c r="S3010" s="18">
        <v>-790162.49332899996</v>
      </c>
      <c r="T3010" s="15">
        <v>1.8514067339200726</v>
      </c>
    </row>
    <row r="3011" spans="1:20" hidden="1" outlineLevel="3" collapsed="1" x14ac:dyDescent="0.35">
      <c r="A3011" s="14" t="s">
        <v>3</v>
      </c>
      <c r="B3011" s="14" t="s">
        <v>3</v>
      </c>
      <c r="C3011" s="13" t="s">
        <v>3</v>
      </c>
      <c r="D3011" s="12" t="s">
        <v>3</v>
      </c>
      <c r="E3011" s="96" t="s">
        <v>359</v>
      </c>
      <c r="F3011" s="86"/>
      <c r="G3011" s="86"/>
      <c r="H3011" s="16">
        <v>631705</v>
      </c>
      <c r="I3011" s="16">
        <v>296362</v>
      </c>
      <c r="J3011" s="16">
        <v>928067</v>
      </c>
      <c r="K3011" s="16">
        <v>729833.37</v>
      </c>
      <c r="L3011" s="16">
        <v>450942.99</v>
      </c>
      <c r="M3011" s="16">
        <v>1180776.3600000001</v>
      </c>
      <c r="N3011" s="18">
        <v>-252709.36</v>
      </c>
      <c r="O3011" s="17">
        <v>1.2722964613546219</v>
      </c>
      <c r="P3011" s="16">
        <v>1229905.503329</v>
      </c>
      <c r="Q3011" s="16">
        <v>37381</v>
      </c>
      <c r="R3011" s="16">
        <v>1267286.503329</v>
      </c>
      <c r="S3011" s="18">
        <v>-790162.49332899996</v>
      </c>
      <c r="T3011" s="15">
        <v>1.8514067339200726</v>
      </c>
    </row>
    <row r="3012" spans="1:20" hidden="1" outlineLevel="4" collapsed="1" x14ac:dyDescent="0.35">
      <c r="A3012" s="14" t="s">
        <v>3</v>
      </c>
      <c r="B3012" s="14" t="s">
        <v>3</v>
      </c>
      <c r="C3012" s="13" t="s">
        <v>3</v>
      </c>
      <c r="D3012" s="12" t="s">
        <v>3</v>
      </c>
      <c r="E3012" s="12" t="s">
        <v>3</v>
      </c>
      <c r="F3012" s="96"/>
      <c r="G3012" s="86"/>
      <c r="H3012" s="10">
        <v>0</v>
      </c>
      <c r="I3012" s="10">
        <v>6368</v>
      </c>
      <c r="J3012" s="10">
        <v>6368</v>
      </c>
      <c r="K3012" s="10">
        <v>11900</v>
      </c>
      <c r="L3012" s="10">
        <v>416</v>
      </c>
      <c r="M3012" s="10">
        <v>12316</v>
      </c>
      <c r="N3012" s="11">
        <v>-5948</v>
      </c>
      <c r="O3012" s="9">
        <v>1.9340452261306533</v>
      </c>
      <c r="P3012" s="10">
        <v>21078.666666000001</v>
      </c>
      <c r="Q3012" s="11">
        <v>-21495</v>
      </c>
      <c r="R3012" s="11">
        <v>-416.33333399999998</v>
      </c>
      <c r="S3012" s="10">
        <v>6368.3333339999999</v>
      </c>
      <c r="T3012" s="24">
        <v>-5.2345163316582915E-5</v>
      </c>
    </row>
    <row r="3013" spans="1:20" hidden="1" outlineLevel="4" collapsed="1" x14ac:dyDescent="0.35">
      <c r="A3013" s="14" t="s">
        <v>3</v>
      </c>
      <c r="B3013" s="14" t="s">
        <v>3</v>
      </c>
      <c r="C3013" s="13" t="s">
        <v>3</v>
      </c>
      <c r="D3013" s="12" t="s">
        <v>3</v>
      </c>
      <c r="E3013" s="12" t="s">
        <v>3</v>
      </c>
      <c r="F3013" s="96"/>
      <c r="G3013" s="86"/>
      <c r="H3013" s="10">
        <v>0</v>
      </c>
      <c r="I3013" s="10">
        <v>0</v>
      </c>
      <c r="J3013" s="10">
        <v>0</v>
      </c>
      <c r="K3013" s="10">
        <v>2565</v>
      </c>
      <c r="L3013" s="10">
        <v>0</v>
      </c>
      <c r="M3013" s="10">
        <v>2565</v>
      </c>
      <c r="N3013" s="11">
        <v>-2565</v>
      </c>
      <c r="O3013" s="24">
        <v>-1</v>
      </c>
      <c r="P3013" s="10">
        <v>2565</v>
      </c>
      <c r="Q3013" s="10">
        <v>0</v>
      </c>
      <c r="R3013" s="10">
        <v>2565</v>
      </c>
      <c r="S3013" s="11">
        <v>-2565</v>
      </c>
      <c r="T3013" s="24">
        <v>-1</v>
      </c>
    </row>
    <row r="3014" spans="1:20" hidden="1" outlineLevel="4" collapsed="1" x14ac:dyDescent="0.35">
      <c r="A3014" s="14" t="s">
        <v>3</v>
      </c>
      <c r="B3014" s="14" t="s">
        <v>3</v>
      </c>
      <c r="C3014" s="13" t="s">
        <v>3</v>
      </c>
      <c r="D3014" s="12" t="s">
        <v>3</v>
      </c>
      <c r="E3014" s="12" t="s">
        <v>3</v>
      </c>
      <c r="F3014" s="96"/>
      <c r="G3014" s="86"/>
      <c r="H3014" s="10">
        <v>325</v>
      </c>
      <c r="I3014" s="10">
        <v>0</v>
      </c>
      <c r="J3014" s="10">
        <v>325</v>
      </c>
      <c r="K3014" s="10">
        <v>0</v>
      </c>
      <c r="L3014" s="10">
        <v>0</v>
      </c>
      <c r="M3014" s="10">
        <v>0</v>
      </c>
      <c r="N3014" s="10">
        <v>325</v>
      </c>
      <c r="O3014" s="9">
        <v>0</v>
      </c>
      <c r="P3014" s="10">
        <v>0</v>
      </c>
      <c r="Q3014" s="10">
        <v>0</v>
      </c>
      <c r="R3014" s="10">
        <v>0</v>
      </c>
      <c r="S3014" s="10">
        <v>325</v>
      </c>
      <c r="T3014" s="9">
        <v>0</v>
      </c>
    </row>
    <row r="3015" spans="1:20" hidden="1" outlineLevel="4" collapsed="1" x14ac:dyDescent="0.35">
      <c r="A3015" s="14" t="s">
        <v>3</v>
      </c>
      <c r="B3015" s="14" t="s">
        <v>3</v>
      </c>
      <c r="C3015" s="13" t="s">
        <v>3</v>
      </c>
      <c r="D3015" s="12" t="s">
        <v>3</v>
      </c>
      <c r="E3015" s="12" t="s">
        <v>3</v>
      </c>
      <c r="F3015" s="96"/>
      <c r="G3015" s="86"/>
      <c r="H3015" s="10">
        <v>1000</v>
      </c>
      <c r="I3015" s="10">
        <v>0</v>
      </c>
      <c r="J3015" s="10">
        <v>1000</v>
      </c>
      <c r="K3015" s="10">
        <v>0</v>
      </c>
      <c r="L3015" s="10">
        <v>0</v>
      </c>
      <c r="M3015" s="10">
        <v>0</v>
      </c>
      <c r="N3015" s="10">
        <v>1000</v>
      </c>
      <c r="O3015" s="9">
        <v>0</v>
      </c>
      <c r="P3015" s="10">
        <v>0</v>
      </c>
      <c r="Q3015" s="10">
        <v>0</v>
      </c>
      <c r="R3015" s="10">
        <v>0</v>
      </c>
      <c r="S3015" s="10">
        <v>1000</v>
      </c>
      <c r="T3015" s="9">
        <v>0</v>
      </c>
    </row>
    <row r="3016" spans="1:20" hidden="1" outlineLevel="4" collapsed="1" x14ac:dyDescent="0.35">
      <c r="A3016" s="14" t="s">
        <v>3</v>
      </c>
      <c r="B3016" s="14" t="s">
        <v>3</v>
      </c>
      <c r="C3016" s="13" t="s">
        <v>3</v>
      </c>
      <c r="D3016" s="12" t="s">
        <v>3</v>
      </c>
      <c r="E3016" s="12" t="s">
        <v>3</v>
      </c>
      <c r="F3016" s="96"/>
      <c r="G3016" s="86"/>
      <c r="H3016" s="10">
        <v>1500</v>
      </c>
      <c r="I3016" s="10">
        <v>0</v>
      </c>
      <c r="J3016" s="10">
        <v>1500</v>
      </c>
      <c r="K3016" s="10">
        <v>0</v>
      </c>
      <c r="L3016" s="10">
        <v>0</v>
      </c>
      <c r="M3016" s="10">
        <v>0</v>
      </c>
      <c r="N3016" s="10">
        <v>1500</v>
      </c>
      <c r="O3016" s="9">
        <v>0</v>
      </c>
      <c r="P3016" s="10">
        <v>0</v>
      </c>
      <c r="Q3016" s="10">
        <v>1500</v>
      </c>
      <c r="R3016" s="10">
        <v>1500</v>
      </c>
      <c r="S3016" s="10">
        <v>0</v>
      </c>
      <c r="T3016" s="9">
        <v>1</v>
      </c>
    </row>
    <row r="3017" spans="1:20" hidden="1" outlineLevel="4" collapsed="1" x14ac:dyDescent="0.35">
      <c r="A3017" s="14" t="s">
        <v>3</v>
      </c>
      <c r="B3017" s="14" t="s">
        <v>3</v>
      </c>
      <c r="C3017" s="13" t="s">
        <v>3</v>
      </c>
      <c r="D3017" s="12" t="s">
        <v>3</v>
      </c>
      <c r="E3017" s="12" t="s">
        <v>3</v>
      </c>
      <c r="F3017" s="96"/>
      <c r="G3017" s="86"/>
      <c r="H3017" s="10">
        <v>0</v>
      </c>
      <c r="I3017" s="10">
        <v>36375</v>
      </c>
      <c r="J3017" s="10">
        <v>36375</v>
      </c>
      <c r="K3017" s="10">
        <v>17700</v>
      </c>
      <c r="L3017" s="10">
        <v>18675</v>
      </c>
      <c r="M3017" s="10">
        <v>36375</v>
      </c>
      <c r="N3017" s="10">
        <v>0</v>
      </c>
      <c r="O3017" s="9">
        <v>1</v>
      </c>
      <c r="P3017" s="10">
        <v>22125</v>
      </c>
      <c r="Q3017" s="10">
        <v>0</v>
      </c>
      <c r="R3017" s="10">
        <v>22125</v>
      </c>
      <c r="S3017" s="11">
        <v>-4425</v>
      </c>
      <c r="T3017" s="9">
        <v>1.1216494845360825</v>
      </c>
    </row>
    <row r="3018" spans="1:20" hidden="1" outlineLevel="4" collapsed="1" x14ac:dyDescent="0.35">
      <c r="A3018" s="14" t="s">
        <v>3</v>
      </c>
      <c r="B3018" s="14" t="s">
        <v>3</v>
      </c>
      <c r="C3018" s="13" t="s">
        <v>3</v>
      </c>
      <c r="D3018" s="12" t="s">
        <v>3</v>
      </c>
      <c r="E3018" s="12" t="s">
        <v>3</v>
      </c>
      <c r="F3018" s="96"/>
      <c r="G3018" s="86"/>
      <c r="H3018" s="10">
        <v>0</v>
      </c>
      <c r="I3018" s="10">
        <v>0</v>
      </c>
      <c r="J3018" s="10">
        <v>0</v>
      </c>
      <c r="K3018" s="10">
        <v>9695.81</v>
      </c>
      <c r="L3018" s="10">
        <v>0</v>
      </c>
      <c r="M3018" s="10">
        <v>9695.81</v>
      </c>
      <c r="N3018" s="11">
        <v>-9695.81</v>
      </c>
      <c r="O3018" s="24">
        <v>-1</v>
      </c>
      <c r="P3018" s="10">
        <v>9695.81</v>
      </c>
      <c r="Q3018" s="10">
        <v>0</v>
      </c>
      <c r="R3018" s="10">
        <v>9695.81</v>
      </c>
      <c r="S3018" s="11">
        <v>-9695.81</v>
      </c>
      <c r="T3018" s="24">
        <v>-1</v>
      </c>
    </row>
    <row r="3019" spans="1:20" hidden="1" outlineLevel="4" collapsed="1" x14ac:dyDescent="0.35">
      <c r="A3019" s="14" t="s">
        <v>3</v>
      </c>
      <c r="B3019" s="14" t="s">
        <v>3</v>
      </c>
      <c r="C3019" s="13" t="s">
        <v>3</v>
      </c>
      <c r="D3019" s="12" t="s">
        <v>3</v>
      </c>
      <c r="E3019" s="12" t="s">
        <v>3</v>
      </c>
      <c r="F3019" s="96"/>
      <c r="G3019" s="86"/>
      <c r="H3019" s="10">
        <v>4500</v>
      </c>
      <c r="I3019" s="10">
        <v>0</v>
      </c>
      <c r="J3019" s="10">
        <v>4500</v>
      </c>
      <c r="K3019" s="10">
        <v>0</v>
      </c>
      <c r="L3019" s="10">
        <v>0</v>
      </c>
      <c r="M3019" s="10">
        <v>0</v>
      </c>
      <c r="N3019" s="10">
        <v>4500</v>
      </c>
      <c r="O3019" s="9">
        <v>0</v>
      </c>
      <c r="P3019" s="10">
        <v>0</v>
      </c>
      <c r="Q3019" s="10">
        <v>66577</v>
      </c>
      <c r="R3019" s="10">
        <v>66577</v>
      </c>
      <c r="S3019" s="11">
        <v>-62077</v>
      </c>
      <c r="T3019" s="9">
        <v>9.99</v>
      </c>
    </row>
    <row r="3020" spans="1:20" hidden="1" outlineLevel="4" collapsed="1" x14ac:dyDescent="0.35">
      <c r="A3020" s="14" t="s">
        <v>3</v>
      </c>
      <c r="B3020" s="14" t="s">
        <v>3</v>
      </c>
      <c r="C3020" s="13" t="s">
        <v>3</v>
      </c>
      <c r="D3020" s="12" t="s">
        <v>3</v>
      </c>
      <c r="E3020" s="12" t="s">
        <v>3</v>
      </c>
      <c r="F3020" s="96"/>
      <c r="G3020" s="86"/>
      <c r="H3020" s="10">
        <v>15000</v>
      </c>
      <c r="I3020" s="10">
        <v>0</v>
      </c>
      <c r="J3020" s="10">
        <v>15000</v>
      </c>
      <c r="K3020" s="10">
        <v>0</v>
      </c>
      <c r="L3020" s="10">
        <v>0</v>
      </c>
      <c r="M3020" s="10">
        <v>0</v>
      </c>
      <c r="N3020" s="10">
        <v>15000</v>
      </c>
      <c r="O3020" s="9">
        <v>0</v>
      </c>
      <c r="P3020" s="10">
        <v>785.78</v>
      </c>
      <c r="Q3020" s="10">
        <v>0</v>
      </c>
      <c r="R3020" s="10">
        <v>785.78</v>
      </c>
      <c r="S3020" s="10">
        <v>14214.22</v>
      </c>
      <c r="T3020" s="9">
        <v>5.2385333333333332E-2</v>
      </c>
    </row>
    <row r="3021" spans="1:20" hidden="1" outlineLevel="4" collapsed="1" x14ac:dyDescent="0.35">
      <c r="A3021" s="14" t="s">
        <v>3</v>
      </c>
      <c r="B3021" s="14" t="s">
        <v>3</v>
      </c>
      <c r="C3021" s="13" t="s">
        <v>3</v>
      </c>
      <c r="D3021" s="12" t="s">
        <v>3</v>
      </c>
      <c r="E3021" s="12" t="s">
        <v>3</v>
      </c>
      <c r="F3021" s="96"/>
      <c r="G3021" s="86"/>
      <c r="H3021" s="10">
        <v>2000</v>
      </c>
      <c r="I3021" s="10">
        <v>0</v>
      </c>
      <c r="J3021" s="10">
        <v>2000</v>
      </c>
      <c r="K3021" s="10">
        <v>0</v>
      </c>
      <c r="L3021" s="10">
        <v>0</v>
      </c>
      <c r="M3021" s="10">
        <v>0</v>
      </c>
      <c r="N3021" s="10">
        <v>2000</v>
      </c>
      <c r="O3021" s="9">
        <v>0</v>
      </c>
      <c r="P3021" s="10">
        <v>0</v>
      </c>
      <c r="Q3021" s="10">
        <v>0</v>
      </c>
      <c r="R3021" s="10">
        <v>0</v>
      </c>
      <c r="S3021" s="10">
        <v>2000</v>
      </c>
      <c r="T3021" s="9">
        <v>0</v>
      </c>
    </row>
    <row r="3022" spans="1:20" hidden="1" outlineLevel="4" collapsed="1" x14ac:dyDescent="0.35">
      <c r="A3022" s="14" t="s">
        <v>3</v>
      </c>
      <c r="B3022" s="14" t="s">
        <v>3</v>
      </c>
      <c r="C3022" s="13" t="s">
        <v>3</v>
      </c>
      <c r="D3022" s="12" t="s">
        <v>3</v>
      </c>
      <c r="E3022" s="12" t="s">
        <v>3</v>
      </c>
      <c r="F3022" s="96"/>
      <c r="G3022" s="86"/>
      <c r="H3022" s="10">
        <v>0</v>
      </c>
      <c r="I3022" s="10">
        <v>3230</v>
      </c>
      <c r="J3022" s="10">
        <v>3230</v>
      </c>
      <c r="K3022" s="10">
        <v>0</v>
      </c>
      <c r="L3022" s="10">
        <v>0</v>
      </c>
      <c r="M3022" s="10">
        <v>0</v>
      </c>
      <c r="N3022" s="10">
        <v>3230</v>
      </c>
      <c r="O3022" s="9">
        <v>0</v>
      </c>
      <c r="P3022" s="10">
        <v>770</v>
      </c>
      <c r="Q3022" s="10">
        <v>0</v>
      </c>
      <c r="R3022" s="10">
        <v>770</v>
      </c>
      <c r="S3022" s="10">
        <v>2460</v>
      </c>
      <c r="T3022" s="9">
        <v>0.23839009287925697</v>
      </c>
    </row>
    <row r="3023" spans="1:20" hidden="1" outlineLevel="4" collapsed="1" x14ac:dyDescent="0.35">
      <c r="A3023" s="14" t="s">
        <v>3</v>
      </c>
      <c r="B3023" s="14" t="s">
        <v>3</v>
      </c>
      <c r="C3023" s="13" t="s">
        <v>3</v>
      </c>
      <c r="D3023" s="12" t="s">
        <v>3</v>
      </c>
      <c r="E3023" s="12" t="s">
        <v>3</v>
      </c>
      <c r="F3023" s="96"/>
      <c r="G3023" s="86"/>
      <c r="H3023" s="10">
        <v>8000</v>
      </c>
      <c r="I3023" s="10">
        <v>8000</v>
      </c>
      <c r="J3023" s="10">
        <v>16000</v>
      </c>
      <c r="K3023" s="10">
        <v>600</v>
      </c>
      <c r="L3023" s="10">
        <v>16220</v>
      </c>
      <c r="M3023" s="10">
        <v>16820</v>
      </c>
      <c r="N3023" s="11">
        <v>-820</v>
      </c>
      <c r="O3023" s="9">
        <v>1.05125</v>
      </c>
      <c r="P3023" s="10">
        <v>3200</v>
      </c>
      <c r="Q3023" s="11">
        <v>-3420</v>
      </c>
      <c r="R3023" s="11">
        <v>-220</v>
      </c>
      <c r="S3023" s="10">
        <v>0</v>
      </c>
      <c r="T3023" s="9">
        <v>1</v>
      </c>
    </row>
    <row r="3024" spans="1:20" hidden="1" outlineLevel="4" collapsed="1" x14ac:dyDescent="0.35">
      <c r="A3024" s="14" t="s">
        <v>3</v>
      </c>
      <c r="B3024" s="14" t="s">
        <v>3</v>
      </c>
      <c r="C3024" s="13" t="s">
        <v>3</v>
      </c>
      <c r="D3024" s="12" t="s">
        <v>3</v>
      </c>
      <c r="E3024" s="12" t="s">
        <v>3</v>
      </c>
      <c r="F3024" s="96"/>
      <c r="G3024" s="86"/>
      <c r="H3024" s="10">
        <v>13250</v>
      </c>
      <c r="I3024" s="10">
        <v>0</v>
      </c>
      <c r="J3024" s="10">
        <v>13250</v>
      </c>
      <c r="K3024" s="10">
        <v>13250</v>
      </c>
      <c r="L3024" s="10">
        <v>0</v>
      </c>
      <c r="M3024" s="10">
        <v>13250</v>
      </c>
      <c r="N3024" s="10">
        <v>0</v>
      </c>
      <c r="O3024" s="9">
        <v>1</v>
      </c>
      <c r="P3024" s="10">
        <v>13250</v>
      </c>
      <c r="Q3024" s="10">
        <v>0</v>
      </c>
      <c r="R3024" s="10">
        <v>13250</v>
      </c>
      <c r="S3024" s="10">
        <v>0</v>
      </c>
      <c r="T3024" s="9">
        <v>1</v>
      </c>
    </row>
    <row r="3025" spans="1:20" hidden="1" outlineLevel="4" collapsed="1" x14ac:dyDescent="0.35">
      <c r="A3025" s="14" t="s">
        <v>3</v>
      </c>
      <c r="B3025" s="14" t="s">
        <v>3</v>
      </c>
      <c r="C3025" s="13" t="s">
        <v>3</v>
      </c>
      <c r="D3025" s="12" t="s">
        <v>3</v>
      </c>
      <c r="E3025" s="12" t="s">
        <v>3</v>
      </c>
      <c r="F3025" s="96"/>
      <c r="G3025" s="86"/>
      <c r="H3025" s="10">
        <v>8920</v>
      </c>
      <c r="I3025" s="10">
        <v>7080</v>
      </c>
      <c r="J3025" s="10">
        <v>16000</v>
      </c>
      <c r="K3025" s="10">
        <v>1562.22</v>
      </c>
      <c r="L3025" s="10">
        <v>0</v>
      </c>
      <c r="M3025" s="10">
        <v>1562.22</v>
      </c>
      <c r="N3025" s="10">
        <v>14437.78</v>
      </c>
      <c r="O3025" s="9">
        <v>9.7638749999999996E-2</v>
      </c>
      <c r="P3025" s="10">
        <v>5726.3633330000002</v>
      </c>
      <c r="Q3025" s="10">
        <v>10274</v>
      </c>
      <c r="R3025" s="10">
        <v>16000.363332999999</v>
      </c>
      <c r="S3025" s="11">
        <v>-0.36333300000000002</v>
      </c>
      <c r="T3025" s="9">
        <v>1.0000227083125</v>
      </c>
    </row>
    <row r="3026" spans="1:20" hidden="1" outlineLevel="4" collapsed="1" x14ac:dyDescent="0.35">
      <c r="A3026" s="14" t="s">
        <v>3</v>
      </c>
      <c r="B3026" s="14" t="s">
        <v>3</v>
      </c>
      <c r="C3026" s="13" t="s">
        <v>3</v>
      </c>
      <c r="D3026" s="12" t="s">
        <v>3</v>
      </c>
      <c r="E3026" s="12" t="s">
        <v>3</v>
      </c>
      <c r="F3026" s="96"/>
      <c r="G3026" s="86"/>
      <c r="H3026" s="10">
        <v>0</v>
      </c>
      <c r="I3026" s="10">
        <v>25822</v>
      </c>
      <c r="J3026" s="10">
        <v>25822</v>
      </c>
      <c r="K3026" s="10">
        <v>21978</v>
      </c>
      <c r="L3026" s="10">
        <v>0</v>
      </c>
      <c r="M3026" s="10">
        <v>21978</v>
      </c>
      <c r="N3026" s="10">
        <v>3844</v>
      </c>
      <c r="O3026" s="9">
        <v>0.85113469134846254</v>
      </c>
      <c r="P3026" s="10">
        <v>24778</v>
      </c>
      <c r="Q3026" s="10">
        <v>0</v>
      </c>
      <c r="R3026" s="10">
        <v>24778</v>
      </c>
      <c r="S3026" s="10">
        <v>1044</v>
      </c>
      <c r="T3026" s="9">
        <v>0.95956935946092481</v>
      </c>
    </row>
    <row r="3027" spans="1:20" hidden="1" outlineLevel="4" collapsed="1" x14ac:dyDescent="0.35">
      <c r="A3027" s="14" t="s">
        <v>3</v>
      </c>
      <c r="B3027" s="14" t="s">
        <v>3</v>
      </c>
      <c r="C3027" s="13" t="s">
        <v>3</v>
      </c>
      <c r="D3027" s="12" t="s">
        <v>3</v>
      </c>
      <c r="E3027" s="12" t="s">
        <v>3</v>
      </c>
      <c r="F3027" s="96"/>
      <c r="G3027" s="86"/>
      <c r="H3027" s="10">
        <v>0</v>
      </c>
      <c r="I3027" s="10">
        <v>69447</v>
      </c>
      <c r="J3027" s="10">
        <v>69447</v>
      </c>
      <c r="K3027" s="10">
        <v>0</v>
      </c>
      <c r="L3027" s="10">
        <v>69447.14</v>
      </c>
      <c r="M3027" s="10">
        <v>69447.14</v>
      </c>
      <c r="N3027" s="11">
        <v>-0.14000000000000001</v>
      </c>
      <c r="O3027" s="9">
        <v>1.0000020159258138</v>
      </c>
      <c r="P3027" s="10">
        <v>0</v>
      </c>
      <c r="Q3027" s="10">
        <v>0</v>
      </c>
      <c r="R3027" s="10">
        <v>0</v>
      </c>
      <c r="S3027" s="11">
        <v>-0.14000000000000001</v>
      </c>
      <c r="T3027" s="9">
        <v>1.0000020159258138</v>
      </c>
    </row>
    <row r="3028" spans="1:20" hidden="1" outlineLevel="4" collapsed="1" x14ac:dyDescent="0.35">
      <c r="A3028" s="14" t="s">
        <v>3</v>
      </c>
      <c r="B3028" s="14" t="s">
        <v>3</v>
      </c>
      <c r="C3028" s="13" t="s">
        <v>3</v>
      </c>
      <c r="D3028" s="12" t="s">
        <v>3</v>
      </c>
      <c r="E3028" s="12" t="s">
        <v>3</v>
      </c>
      <c r="F3028" s="96"/>
      <c r="G3028" s="86"/>
      <c r="H3028" s="10">
        <v>11650</v>
      </c>
      <c r="I3028" s="10">
        <v>18647</v>
      </c>
      <c r="J3028" s="10">
        <v>30297</v>
      </c>
      <c r="K3028" s="10">
        <v>8067</v>
      </c>
      <c r="L3028" s="10">
        <v>17074.25</v>
      </c>
      <c r="M3028" s="10">
        <v>25141.25</v>
      </c>
      <c r="N3028" s="10">
        <v>5155.75</v>
      </c>
      <c r="O3028" s="9">
        <v>0.82982638545070464</v>
      </c>
      <c r="P3028" s="10">
        <v>24858.276666000002</v>
      </c>
      <c r="Q3028" s="10">
        <v>0</v>
      </c>
      <c r="R3028" s="10">
        <v>24858.276666000002</v>
      </c>
      <c r="S3028" s="11">
        <v>-11635.526666</v>
      </c>
      <c r="T3028" s="9">
        <v>1.3840488056903324</v>
      </c>
    </row>
    <row r="3029" spans="1:20" hidden="1" outlineLevel="4" collapsed="1" x14ac:dyDescent="0.35">
      <c r="A3029" s="14" t="s">
        <v>3</v>
      </c>
      <c r="B3029" s="14" t="s">
        <v>3</v>
      </c>
      <c r="C3029" s="13" t="s">
        <v>3</v>
      </c>
      <c r="D3029" s="12" t="s">
        <v>3</v>
      </c>
      <c r="E3029" s="12" t="s">
        <v>3</v>
      </c>
      <c r="F3029" s="96"/>
      <c r="G3029" s="86"/>
      <c r="H3029" s="10">
        <v>102186</v>
      </c>
      <c r="I3029" s="10">
        <v>3286</v>
      </c>
      <c r="J3029" s="10">
        <v>105472</v>
      </c>
      <c r="K3029" s="10">
        <v>22296.75</v>
      </c>
      <c r="L3029" s="10">
        <v>0</v>
      </c>
      <c r="M3029" s="10">
        <v>22296.75</v>
      </c>
      <c r="N3029" s="10">
        <v>83175.25</v>
      </c>
      <c r="O3029" s="9">
        <v>0.21139970797936894</v>
      </c>
      <c r="P3029" s="10">
        <v>74036.75</v>
      </c>
      <c r="Q3029" s="10">
        <v>0</v>
      </c>
      <c r="R3029" s="10">
        <v>74036.75</v>
      </c>
      <c r="S3029" s="10">
        <v>31435.25</v>
      </c>
      <c r="T3029" s="9">
        <v>0.70195644341626218</v>
      </c>
    </row>
    <row r="3030" spans="1:20" hidden="1" outlineLevel="4" collapsed="1" x14ac:dyDescent="0.35">
      <c r="A3030" s="14" t="s">
        <v>3</v>
      </c>
      <c r="B3030" s="14" t="s">
        <v>3</v>
      </c>
      <c r="C3030" s="13" t="s">
        <v>3</v>
      </c>
      <c r="D3030" s="12" t="s">
        <v>3</v>
      </c>
      <c r="E3030" s="12" t="s">
        <v>3</v>
      </c>
      <c r="F3030" s="96"/>
      <c r="G3030" s="86"/>
      <c r="H3030" s="10">
        <v>26522</v>
      </c>
      <c r="I3030" s="10">
        <v>0</v>
      </c>
      <c r="J3030" s="10">
        <v>26522</v>
      </c>
      <c r="K3030" s="10">
        <v>0</v>
      </c>
      <c r="L3030" s="10">
        <v>0</v>
      </c>
      <c r="M3030" s="10">
        <v>0</v>
      </c>
      <c r="N3030" s="10">
        <v>26522</v>
      </c>
      <c r="O3030" s="9">
        <v>0</v>
      </c>
      <c r="P3030" s="10">
        <v>26521.74</v>
      </c>
      <c r="Q3030" s="10">
        <v>0</v>
      </c>
      <c r="R3030" s="10">
        <v>26521.74</v>
      </c>
      <c r="S3030" s="10">
        <v>0.26</v>
      </c>
      <c r="T3030" s="9">
        <v>0.99999019681773627</v>
      </c>
    </row>
    <row r="3031" spans="1:20" hidden="1" outlineLevel="4" collapsed="1" x14ac:dyDescent="0.35">
      <c r="A3031" s="14" t="s">
        <v>3</v>
      </c>
      <c r="B3031" s="14" t="s">
        <v>3</v>
      </c>
      <c r="C3031" s="13" t="s">
        <v>3</v>
      </c>
      <c r="D3031" s="12" t="s">
        <v>3</v>
      </c>
      <c r="E3031" s="12" t="s">
        <v>3</v>
      </c>
      <c r="F3031" s="96"/>
      <c r="G3031" s="86"/>
      <c r="H3031" s="10">
        <v>19100</v>
      </c>
      <c r="I3031" s="10">
        <v>495</v>
      </c>
      <c r="J3031" s="10">
        <v>19595</v>
      </c>
      <c r="K3031" s="10">
        <v>0</v>
      </c>
      <c r="L3031" s="10">
        <v>495</v>
      </c>
      <c r="M3031" s="10">
        <v>495</v>
      </c>
      <c r="N3031" s="10">
        <v>19100</v>
      </c>
      <c r="O3031" s="9">
        <v>2.5261546312834907E-2</v>
      </c>
      <c r="P3031" s="10">
        <v>22241.87</v>
      </c>
      <c r="Q3031" s="10">
        <v>0</v>
      </c>
      <c r="R3031" s="10">
        <v>22241.87</v>
      </c>
      <c r="S3031" s="11">
        <v>-3141.87</v>
      </c>
      <c r="T3031" s="9">
        <v>1.160340392957387</v>
      </c>
    </row>
    <row r="3032" spans="1:20" hidden="1" outlineLevel="4" collapsed="1" x14ac:dyDescent="0.35">
      <c r="A3032" s="14" t="s">
        <v>3</v>
      </c>
      <c r="B3032" s="14" t="s">
        <v>3</v>
      </c>
      <c r="C3032" s="13" t="s">
        <v>3</v>
      </c>
      <c r="D3032" s="12" t="s">
        <v>3</v>
      </c>
      <c r="E3032" s="12" t="s">
        <v>3</v>
      </c>
      <c r="F3032" s="96"/>
      <c r="G3032" s="86"/>
      <c r="H3032" s="10">
        <v>0</v>
      </c>
      <c r="I3032" s="10">
        <v>53563</v>
      </c>
      <c r="J3032" s="10">
        <v>53563</v>
      </c>
      <c r="K3032" s="10">
        <v>136440.5</v>
      </c>
      <c r="L3032" s="10">
        <v>108372.32</v>
      </c>
      <c r="M3032" s="10">
        <v>244812.82</v>
      </c>
      <c r="N3032" s="11">
        <v>-191249.82</v>
      </c>
      <c r="O3032" s="9">
        <v>4.5705584078561694</v>
      </c>
      <c r="P3032" s="10">
        <v>281130.06</v>
      </c>
      <c r="Q3032" s="10">
        <v>0</v>
      </c>
      <c r="R3032" s="10">
        <v>281130.06</v>
      </c>
      <c r="S3032" s="11">
        <v>-335939.38</v>
      </c>
      <c r="T3032" s="9">
        <v>7.271855198551239</v>
      </c>
    </row>
    <row r="3033" spans="1:20" hidden="1" outlineLevel="4" collapsed="1" x14ac:dyDescent="0.35">
      <c r="A3033" s="14" t="s">
        <v>3</v>
      </c>
      <c r="B3033" s="14" t="s">
        <v>3</v>
      </c>
      <c r="C3033" s="13" t="s">
        <v>3</v>
      </c>
      <c r="D3033" s="12" t="s">
        <v>3</v>
      </c>
      <c r="E3033" s="12" t="s">
        <v>3</v>
      </c>
      <c r="F3033" s="96"/>
      <c r="G3033" s="86"/>
      <c r="H3033" s="10">
        <v>1000</v>
      </c>
      <c r="I3033" s="10">
        <v>0</v>
      </c>
      <c r="J3033" s="10">
        <v>1000</v>
      </c>
      <c r="K3033" s="10">
        <v>0</v>
      </c>
      <c r="L3033" s="10">
        <v>0</v>
      </c>
      <c r="M3033" s="10">
        <v>0</v>
      </c>
      <c r="N3033" s="10">
        <v>1000</v>
      </c>
      <c r="O3033" s="9">
        <v>0</v>
      </c>
      <c r="P3033" s="10">
        <v>0</v>
      </c>
      <c r="Q3033" s="10">
        <v>0</v>
      </c>
      <c r="R3033" s="10">
        <v>0</v>
      </c>
      <c r="S3033" s="10">
        <v>1000</v>
      </c>
      <c r="T3033" s="9">
        <v>0</v>
      </c>
    </row>
    <row r="3034" spans="1:20" hidden="1" outlineLevel="4" collapsed="1" x14ac:dyDescent="0.35">
      <c r="A3034" s="14" t="s">
        <v>3</v>
      </c>
      <c r="B3034" s="14" t="s">
        <v>3</v>
      </c>
      <c r="C3034" s="13" t="s">
        <v>3</v>
      </c>
      <c r="D3034" s="12" t="s">
        <v>3</v>
      </c>
      <c r="E3034" s="12" t="s">
        <v>3</v>
      </c>
      <c r="F3034" s="96"/>
      <c r="G3034" s="86"/>
      <c r="H3034" s="10">
        <v>27400</v>
      </c>
      <c r="I3034" s="10">
        <v>0</v>
      </c>
      <c r="J3034" s="10">
        <v>27400</v>
      </c>
      <c r="K3034" s="10">
        <v>1649.87</v>
      </c>
      <c r="L3034" s="10">
        <v>833.42</v>
      </c>
      <c r="M3034" s="10">
        <v>2483.29</v>
      </c>
      <c r="N3034" s="10">
        <v>24916.71</v>
      </c>
      <c r="O3034" s="9">
        <v>9.0631021897810221E-2</v>
      </c>
      <c r="P3034" s="10">
        <v>33415.963333</v>
      </c>
      <c r="Q3034" s="11">
        <v>-6849</v>
      </c>
      <c r="R3034" s="10">
        <v>26566.963333</v>
      </c>
      <c r="S3034" s="11">
        <v>-0.38333299999999998</v>
      </c>
      <c r="T3034" s="9">
        <v>1.0000139902554745</v>
      </c>
    </row>
    <row r="3035" spans="1:20" hidden="1" outlineLevel="4" collapsed="1" x14ac:dyDescent="0.35">
      <c r="A3035" s="14" t="s">
        <v>3</v>
      </c>
      <c r="B3035" s="14" t="s">
        <v>3</v>
      </c>
      <c r="C3035" s="13" t="s">
        <v>3</v>
      </c>
      <c r="D3035" s="12" t="s">
        <v>3</v>
      </c>
      <c r="E3035" s="12" t="s">
        <v>3</v>
      </c>
      <c r="F3035" s="96"/>
      <c r="G3035" s="86"/>
      <c r="H3035" s="10">
        <v>0</v>
      </c>
      <c r="I3035" s="10">
        <v>3108</v>
      </c>
      <c r="J3035" s="10">
        <v>3108</v>
      </c>
      <c r="K3035" s="10">
        <v>1416</v>
      </c>
      <c r="L3035" s="10">
        <v>6024</v>
      </c>
      <c r="M3035" s="10">
        <v>7440</v>
      </c>
      <c r="N3035" s="11">
        <v>-4332</v>
      </c>
      <c r="O3035" s="9">
        <v>2.3938223938223939</v>
      </c>
      <c r="P3035" s="10">
        <v>3378.106667</v>
      </c>
      <c r="Q3035" s="11">
        <v>-6294</v>
      </c>
      <c r="R3035" s="11">
        <v>-2915.893333</v>
      </c>
      <c r="S3035" s="11">
        <v>-0.106667</v>
      </c>
      <c r="T3035" s="9">
        <v>1.0000343201415702</v>
      </c>
    </row>
    <row r="3036" spans="1:20" hidden="1" outlineLevel="4" collapsed="1" x14ac:dyDescent="0.35">
      <c r="A3036" s="14" t="s">
        <v>3</v>
      </c>
      <c r="B3036" s="14" t="s">
        <v>3</v>
      </c>
      <c r="C3036" s="13" t="s">
        <v>3</v>
      </c>
      <c r="D3036" s="12" t="s">
        <v>3</v>
      </c>
      <c r="E3036" s="12" t="s">
        <v>3</v>
      </c>
      <c r="F3036" s="96"/>
      <c r="G3036" s="86"/>
      <c r="H3036" s="10">
        <v>5500</v>
      </c>
      <c r="I3036" s="10">
        <v>0</v>
      </c>
      <c r="J3036" s="10">
        <v>5500</v>
      </c>
      <c r="K3036" s="10">
        <v>7133.06</v>
      </c>
      <c r="L3036" s="10">
        <v>0</v>
      </c>
      <c r="M3036" s="10">
        <v>7133.06</v>
      </c>
      <c r="N3036" s="11">
        <v>-1633.06</v>
      </c>
      <c r="O3036" s="9">
        <v>1.2969200000000001</v>
      </c>
      <c r="P3036" s="10">
        <v>10512.473333</v>
      </c>
      <c r="Q3036" s="10">
        <v>0</v>
      </c>
      <c r="R3036" s="10">
        <v>10512.473333</v>
      </c>
      <c r="S3036" s="11">
        <v>-5012.4733329999999</v>
      </c>
      <c r="T3036" s="9">
        <v>1.9113587878181819</v>
      </c>
    </row>
    <row r="3037" spans="1:20" hidden="1" outlineLevel="4" collapsed="1" x14ac:dyDescent="0.35">
      <c r="A3037" s="14" t="s">
        <v>3</v>
      </c>
      <c r="B3037" s="14" t="s">
        <v>3</v>
      </c>
      <c r="C3037" s="13" t="s">
        <v>3</v>
      </c>
      <c r="D3037" s="12" t="s">
        <v>3</v>
      </c>
      <c r="E3037" s="12" t="s">
        <v>3</v>
      </c>
      <c r="F3037" s="96"/>
      <c r="G3037" s="86"/>
      <c r="H3037" s="10">
        <v>5000</v>
      </c>
      <c r="I3037" s="10">
        <v>0</v>
      </c>
      <c r="J3037" s="10">
        <v>5000</v>
      </c>
      <c r="K3037" s="10">
        <v>1788.48</v>
      </c>
      <c r="L3037" s="10">
        <v>1899.52</v>
      </c>
      <c r="M3037" s="10">
        <v>3688</v>
      </c>
      <c r="N3037" s="10">
        <v>1312</v>
      </c>
      <c r="O3037" s="9">
        <v>0.73760000000000003</v>
      </c>
      <c r="P3037" s="10">
        <v>4408.4933330000003</v>
      </c>
      <c r="Q3037" s="11">
        <v>-1308</v>
      </c>
      <c r="R3037" s="10">
        <v>3100.4933329999999</v>
      </c>
      <c r="S3037" s="11">
        <v>-1.3332999999999999E-2</v>
      </c>
      <c r="T3037" s="9">
        <v>1.0000026665999999</v>
      </c>
    </row>
    <row r="3038" spans="1:20" hidden="1" outlineLevel="4" collapsed="1" x14ac:dyDescent="0.35">
      <c r="A3038" s="14" t="s">
        <v>3</v>
      </c>
      <c r="B3038" s="14" t="s">
        <v>3</v>
      </c>
      <c r="C3038" s="13" t="s">
        <v>3</v>
      </c>
      <c r="D3038" s="12" t="s">
        <v>3</v>
      </c>
      <c r="E3038" s="12" t="s">
        <v>3</v>
      </c>
      <c r="F3038" s="96"/>
      <c r="G3038" s="86"/>
      <c r="H3038" s="10">
        <v>0</v>
      </c>
      <c r="I3038" s="10">
        <v>4216</v>
      </c>
      <c r="J3038" s="10">
        <v>4216</v>
      </c>
      <c r="K3038" s="10">
        <v>2690</v>
      </c>
      <c r="L3038" s="10">
        <v>8966</v>
      </c>
      <c r="M3038" s="10">
        <v>11656</v>
      </c>
      <c r="N3038" s="11">
        <v>-7440</v>
      </c>
      <c r="O3038" s="9">
        <v>2.7647058823529411</v>
      </c>
      <c r="P3038" s="10">
        <v>4254.3333329999996</v>
      </c>
      <c r="Q3038" s="11">
        <v>-9004</v>
      </c>
      <c r="R3038" s="11">
        <v>-4749.6666670000004</v>
      </c>
      <c r="S3038" s="11">
        <v>-0.33333299999999999</v>
      </c>
      <c r="T3038" s="9">
        <v>1.000079063804554</v>
      </c>
    </row>
    <row r="3039" spans="1:20" hidden="1" outlineLevel="4" collapsed="1" x14ac:dyDescent="0.35">
      <c r="A3039" s="14" t="s">
        <v>3</v>
      </c>
      <c r="B3039" s="14" t="s">
        <v>3</v>
      </c>
      <c r="C3039" s="13" t="s">
        <v>3</v>
      </c>
      <c r="D3039" s="12" t="s">
        <v>3</v>
      </c>
      <c r="E3039" s="12" t="s">
        <v>3</v>
      </c>
      <c r="F3039" s="96"/>
      <c r="G3039" s="86"/>
      <c r="H3039" s="10">
        <v>0</v>
      </c>
      <c r="I3039" s="10">
        <v>119273</v>
      </c>
      <c r="J3039" s="10">
        <v>119273</v>
      </c>
      <c r="K3039" s="10">
        <v>11124.46</v>
      </c>
      <c r="L3039" s="10">
        <v>6258.54</v>
      </c>
      <c r="M3039" s="10">
        <v>17383</v>
      </c>
      <c r="N3039" s="10">
        <v>101890</v>
      </c>
      <c r="O3039" s="9">
        <v>0.14574128260377453</v>
      </c>
      <c r="P3039" s="10">
        <v>19424.98</v>
      </c>
      <c r="Q3039" s="10">
        <v>1784</v>
      </c>
      <c r="R3039" s="10">
        <v>21208.98</v>
      </c>
      <c r="S3039" s="10">
        <v>91805.48</v>
      </c>
      <c r="T3039" s="9">
        <v>0.23029118073662941</v>
      </c>
    </row>
    <row r="3040" spans="1:20" hidden="1" outlineLevel="4" collapsed="1" x14ac:dyDescent="0.35">
      <c r="A3040" s="14" t="s">
        <v>3</v>
      </c>
      <c r="B3040" s="14" t="s">
        <v>3</v>
      </c>
      <c r="C3040" s="13" t="s">
        <v>3</v>
      </c>
      <c r="D3040" s="12" t="s">
        <v>3</v>
      </c>
      <c r="E3040" s="12" t="s">
        <v>3</v>
      </c>
      <c r="F3040" s="96"/>
      <c r="G3040" s="86"/>
      <c r="H3040" s="10">
        <v>320137</v>
      </c>
      <c r="I3040" s="11">
        <v>-163060</v>
      </c>
      <c r="J3040" s="10">
        <v>157077</v>
      </c>
      <c r="K3040" s="10">
        <v>104701</v>
      </c>
      <c r="L3040" s="10">
        <v>6540</v>
      </c>
      <c r="M3040" s="10">
        <v>111241</v>
      </c>
      <c r="N3040" s="10">
        <v>45836</v>
      </c>
      <c r="O3040" s="9">
        <v>0.70819407042405957</v>
      </c>
      <c r="P3040" s="10">
        <v>135111.316666</v>
      </c>
      <c r="Q3040" s="10">
        <v>15246</v>
      </c>
      <c r="R3040" s="10">
        <v>150357.316666</v>
      </c>
      <c r="S3040" s="10">
        <v>179.683334</v>
      </c>
      <c r="T3040" s="9">
        <v>0.99885608119584657</v>
      </c>
    </row>
    <row r="3041" spans="1:20" hidden="1" outlineLevel="4" collapsed="1" x14ac:dyDescent="0.35">
      <c r="A3041" s="14" t="s">
        <v>3</v>
      </c>
      <c r="B3041" s="14" t="s">
        <v>3</v>
      </c>
      <c r="C3041" s="13" t="s">
        <v>3</v>
      </c>
      <c r="D3041" s="12" t="s">
        <v>3</v>
      </c>
      <c r="E3041" s="12" t="s">
        <v>3</v>
      </c>
      <c r="F3041" s="96"/>
      <c r="G3041" s="86"/>
      <c r="H3041" s="10">
        <v>0</v>
      </c>
      <c r="I3041" s="10">
        <v>7700</v>
      </c>
      <c r="J3041" s="10">
        <v>7700</v>
      </c>
      <c r="K3041" s="10">
        <v>0</v>
      </c>
      <c r="L3041" s="10">
        <v>0</v>
      </c>
      <c r="M3041" s="10">
        <v>0</v>
      </c>
      <c r="N3041" s="10">
        <v>7700</v>
      </c>
      <c r="O3041" s="9">
        <v>0</v>
      </c>
      <c r="P3041" s="10">
        <v>0</v>
      </c>
      <c r="Q3041" s="10">
        <v>0</v>
      </c>
      <c r="R3041" s="10">
        <v>0</v>
      </c>
      <c r="S3041" s="10">
        <v>7700</v>
      </c>
      <c r="T3041" s="9">
        <v>0</v>
      </c>
    </row>
    <row r="3042" spans="1:20" hidden="1" outlineLevel="4" collapsed="1" x14ac:dyDescent="0.35">
      <c r="A3042" s="14" t="s">
        <v>3</v>
      </c>
      <c r="B3042" s="14" t="s">
        <v>3</v>
      </c>
      <c r="C3042" s="13" t="s">
        <v>3</v>
      </c>
      <c r="D3042" s="12" t="s">
        <v>3</v>
      </c>
      <c r="E3042" s="12" t="s">
        <v>3</v>
      </c>
      <c r="F3042" s="96"/>
      <c r="G3042" s="86"/>
      <c r="H3042" s="10">
        <v>0</v>
      </c>
      <c r="I3042" s="10">
        <v>28661</v>
      </c>
      <c r="J3042" s="10">
        <v>28661</v>
      </c>
      <c r="K3042" s="10">
        <v>233926.22</v>
      </c>
      <c r="L3042" s="10">
        <v>105509.3</v>
      </c>
      <c r="M3042" s="10">
        <v>339435.52000000002</v>
      </c>
      <c r="N3042" s="11">
        <v>-310774.52</v>
      </c>
      <c r="O3042" s="9">
        <v>9.99</v>
      </c>
      <c r="P3042" s="10">
        <v>318968.17666599998</v>
      </c>
      <c r="Q3042" s="10">
        <v>0</v>
      </c>
      <c r="R3042" s="10">
        <v>318968.17666599998</v>
      </c>
      <c r="S3042" s="11">
        <v>-395816.47666599997</v>
      </c>
      <c r="T3042" s="9">
        <v>9.99</v>
      </c>
    </row>
    <row r="3043" spans="1:20" hidden="1" outlineLevel="4" collapsed="1" x14ac:dyDescent="0.35">
      <c r="A3043" s="14" t="s">
        <v>3</v>
      </c>
      <c r="B3043" s="14" t="s">
        <v>3</v>
      </c>
      <c r="C3043" s="13" t="s">
        <v>3</v>
      </c>
      <c r="D3043" s="12" t="s">
        <v>3</v>
      </c>
      <c r="E3043" s="12" t="s">
        <v>3</v>
      </c>
      <c r="F3043" s="96"/>
      <c r="G3043" s="86"/>
      <c r="H3043" s="10">
        <v>35000</v>
      </c>
      <c r="I3043" s="10">
        <v>0</v>
      </c>
      <c r="J3043" s="10">
        <v>35000</v>
      </c>
      <c r="K3043" s="10">
        <v>0</v>
      </c>
      <c r="L3043" s="10">
        <v>0</v>
      </c>
      <c r="M3043" s="10">
        <v>0</v>
      </c>
      <c r="N3043" s="10">
        <v>35000</v>
      </c>
      <c r="O3043" s="9">
        <v>0</v>
      </c>
      <c r="P3043" s="10">
        <v>37919.51</v>
      </c>
      <c r="Q3043" s="10">
        <v>0</v>
      </c>
      <c r="R3043" s="10">
        <v>37919.51</v>
      </c>
      <c r="S3043" s="11">
        <v>-2919.51</v>
      </c>
      <c r="T3043" s="9">
        <v>1.0834145714285714</v>
      </c>
    </row>
    <row r="3044" spans="1:20" hidden="1" outlineLevel="4" collapsed="1" x14ac:dyDescent="0.35">
      <c r="A3044" s="14" t="s">
        <v>3</v>
      </c>
      <c r="B3044" s="14" t="s">
        <v>3</v>
      </c>
      <c r="C3044" s="13" t="s">
        <v>3</v>
      </c>
      <c r="D3044" s="12" t="s">
        <v>3</v>
      </c>
      <c r="E3044" s="12" t="s">
        <v>3</v>
      </c>
      <c r="F3044" s="96" t="s">
        <v>319</v>
      </c>
      <c r="G3044" s="86"/>
      <c r="H3044" s="10">
        <v>0</v>
      </c>
      <c r="I3044" s="10">
        <v>50000</v>
      </c>
      <c r="J3044" s="10">
        <v>50000</v>
      </c>
      <c r="K3044" s="10">
        <v>0</v>
      </c>
      <c r="L3044" s="10">
        <v>50000</v>
      </c>
      <c r="M3044" s="10">
        <v>50000</v>
      </c>
      <c r="N3044" s="10">
        <v>0</v>
      </c>
      <c r="O3044" s="9">
        <v>1</v>
      </c>
      <c r="P3044" s="10">
        <v>0</v>
      </c>
      <c r="Q3044" s="10">
        <v>0</v>
      </c>
      <c r="R3044" s="10">
        <v>0</v>
      </c>
      <c r="S3044" s="10">
        <v>0</v>
      </c>
      <c r="T3044" s="9">
        <v>1</v>
      </c>
    </row>
    <row r="3045" spans="1:20" hidden="1" outlineLevel="4" collapsed="1" x14ac:dyDescent="0.35">
      <c r="A3045" s="14" t="s">
        <v>3</v>
      </c>
      <c r="B3045" s="14" t="s">
        <v>3</v>
      </c>
      <c r="C3045" s="13" t="s">
        <v>3</v>
      </c>
      <c r="D3045" s="12" t="s">
        <v>3</v>
      </c>
      <c r="E3045" s="12" t="s">
        <v>3</v>
      </c>
      <c r="F3045" s="96" t="s">
        <v>179</v>
      </c>
      <c r="G3045" s="86"/>
      <c r="H3045" s="10">
        <v>0</v>
      </c>
      <c r="I3045" s="10">
        <v>0</v>
      </c>
      <c r="J3045" s="10">
        <v>0</v>
      </c>
      <c r="K3045" s="10">
        <v>0</v>
      </c>
      <c r="L3045" s="10">
        <v>0</v>
      </c>
      <c r="M3045" s="10">
        <v>0</v>
      </c>
      <c r="N3045" s="10">
        <v>0</v>
      </c>
      <c r="O3045" s="9">
        <v>0</v>
      </c>
      <c r="P3045" s="10">
        <v>1000</v>
      </c>
      <c r="Q3045" s="10">
        <v>0</v>
      </c>
      <c r="R3045" s="10">
        <v>1000</v>
      </c>
      <c r="S3045" s="11">
        <v>-1000</v>
      </c>
      <c r="T3045" s="24">
        <v>-1</v>
      </c>
    </row>
    <row r="3046" spans="1:20" hidden="1" outlineLevel="4" collapsed="1" x14ac:dyDescent="0.35">
      <c r="A3046" s="14" t="s">
        <v>3</v>
      </c>
      <c r="B3046" s="14" t="s">
        <v>3</v>
      </c>
      <c r="C3046" s="13" t="s">
        <v>3</v>
      </c>
      <c r="D3046" s="12" t="s">
        <v>3</v>
      </c>
      <c r="E3046" s="12" t="s">
        <v>3</v>
      </c>
      <c r="F3046" s="96" t="s">
        <v>179</v>
      </c>
      <c r="G3046" s="86"/>
      <c r="H3046" s="10">
        <v>0</v>
      </c>
      <c r="I3046" s="10">
        <v>0</v>
      </c>
      <c r="J3046" s="10">
        <v>0</v>
      </c>
      <c r="K3046" s="10">
        <v>108525</v>
      </c>
      <c r="L3046" s="10">
        <v>0</v>
      </c>
      <c r="M3046" s="10">
        <v>108525</v>
      </c>
      <c r="N3046" s="11">
        <v>-108525</v>
      </c>
      <c r="O3046" s="24">
        <v>-1</v>
      </c>
      <c r="P3046" s="10">
        <v>108525</v>
      </c>
      <c r="Q3046" s="10">
        <v>0</v>
      </c>
      <c r="R3046" s="10">
        <v>108525</v>
      </c>
      <c r="S3046" s="11">
        <v>-108525</v>
      </c>
      <c r="T3046" s="24">
        <v>-1</v>
      </c>
    </row>
    <row r="3047" spans="1:20" hidden="1" outlineLevel="4" collapsed="1" x14ac:dyDescent="0.35">
      <c r="A3047" s="14" t="s">
        <v>3</v>
      </c>
      <c r="B3047" s="14" t="s">
        <v>3</v>
      </c>
      <c r="C3047" s="13" t="s">
        <v>3</v>
      </c>
      <c r="D3047" s="12" t="s">
        <v>3</v>
      </c>
      <c r="E3047" s="12" t="s">
        <v>3</v>
      </c>
      <c r="F3047" s="96" t="s">
        <v>236</v>
      </c>
      <c r="G3047" s="86"/>
      <c r="H3047" s="10">
        <v>17000</v>
      </c>
      <c r="I3047" s="10">
        <v>0</v>
      </c>
      <c r="J3047" s="10">
        <v>17000</v>
      </c>
      <c r="K3047" s="10">
        <v>0</v>
      </c>
      <c r="L3047" s="10">
        <v>0</v>
      </c>
      <c r="M3047" s="10">
        <v>0</v>
      </c>
      <c r="N3047" s="10">
        <v>17000</v>
      </c>
      <c r="O3047" s="9">
        <v>0</v>
      </c>
      <c r="P3047" s="10">
        <v>0</v>
      </c>
      <c r="Q3047" s="10">
        <v>0</v>
      </c>
      <c r="R3047" s="10">
        <v>0</v>
      </c>
      <c r="S3047" s="10">
        <v>17000</v>
      </c>
      <c r="T3047" s="9">
        <v>0</v>
      </c>
    </row>
    <row r="3048" spans="1:20" hidden="1" outlineLevel="4" collapsed="1" x14ac:dyDescent="0.35">
      <c r="A3048" s="14" t="s">
        <v>3</v>
      </c>
      <c r="B3048" s="14" t="s">
        <v>3</v>
      </c>
      <c r="C3048" s="13" t="s">
        <v>3</v>
      </c>
      <c r="D3048" s="12" t="s">
        <v>3</v>
      </c>
      <c r="E3048" s="12" t="s">
        <v>3</v>
      </c>
      <c r="F3048" s="96" t="s">
        <v>133</v>
      </c>
      <c r="G3048" s="86"/>
      <c r="H3048" s="10">
        <v>4215</v>
      </c>
      <c r="I3048" s="10">
        <v>2011</v>
      </c>
      <c r="J3048" s="10">
        <v>6226</v>
      </c>
      <c r="K3048" s="10">
        <v>3770</v>
      </c>
      <c r="L3048" s="10">
        <v>9921</v>
      </c>
      <c r="M3048" s="10">
        <v>13691</v>
      </c>
      <c r="N3048" s="11">
        <v>-7465</v>
      </c>
      <c r="O3048" s="9">
        <v>2.1990041760359782</v>
      </c>
      <c r="P3048" s="10">
        <v>5960</v>
      </c>
      <c r="Q3048" s="11">
        <v>-9655</v>
      </c>
      <c r="R3048" s="11">
        <v>-3695</v>
      </c>
      <c r="S3048" s="10">
        <v>0</v>
      </c>
      <c r="T3048" s="9">
        <v>1</v>
      </c>
    </row>
    <row r="3049" spans="1:20" hidden="1" outlineLevel="4" collapsed="1" x14ac:dyDescent="0.35">
      <c r="A3049" s="14" t="s">
        <v>3</v>
      </c>
      <c r="B3049" s="14" t="s">
        <v>3</v>
      </c>
      <c r="C3049" s="13" t="s">
        <v>3</v>
      </c>
      <c r="D3049" s="12" t="s">
        <v>3</v>
      </c>
      <c r="E3049" s="12" t="s">
        <v>3</v>
      </c>
      <c r="F3049" s="96" t="s">
        <v>133</v>
      </c>
      <c r="G3049" s="86"/>
      <c r="H3049" s="10">
        <v>2500</v>
      </c>
      <c r="I3049" s="10">
        <v>0</v>
      </c>
      <c r="J3049" s="10">
        <v>2500</v>
      </c>
      <c r="K3049" s="10">
        <v>1800</v>
      </c>
      <c r="L3049" s="10">
        <v>0</v>
      </c>
      <c r="M3049" s="10">
        <v>1800</v>
      </c>
      <c r="N3049" s="10">
        <v>700</v>
      </c>
      <c r="O3049" s="9">
        <v>0.72</v>
      </c>
      <c r="P3049" s="10">
        <v>2475</v>
      </c>
      <c r="Q3049" s="10">
        <v>25</v>
      </c>
      <c r="R3049" s="10">
        <v>2500</v>
      </c>
      <c r="S3049" s="10">
        <v>0</v>
      </c>
      <c r="T3049" s="9">
        <v>1</v>
      </c>
    </row>
    <row r="3050" spans="1:20" hidden="1" outlineLevel="4" collapsed="1" x14ac:dyDescent="0.35">
      <c r="A3050" s="14" t="s">
        <v>3</v>
      </c>
      <c r="B3050" s="14" t="s">
        <v>3</v>
      </c>
      <c r="C3050" s="13" t="s">
        <v>3</v>
      </c>
      <c r="D3050" s="12" t="s">
        <v>3</v>
      </c>
      <c r="E3050" s="12" t="s">
        <v>3</v>
      </c>
      <c r="F3050" s="96" t="s">
        <v>56</v>
      </c>
      <c r="G3050" s="86"/>
      <c r="H3050" s="10">
        <v>0</v>
      </c>
      <c r="I3050" s="10">
        <v>0</v>
      </c>
      <c r="J3050" s="10">
        <v>0</v>
      </c>
      <c r="K3050" s="10">
        <v>1906</v>
      </c>
      <c r="L3050" s="10">
        <v>0</v>
      </c>
      <c r="M3050" s="10">
        <v>1906</v>
      </c>
      <c r="N3050" s="11">
        <v>-1906</v>
      </c>
      <c r="O3050" s="24">
        <v>-1</v>
      </c>
      <c r="P3050" s="10">
        <v>1906</v>
      </c>
      <c r="Q3050" s="10">
        <v>0</v>
      </c>
      <c r="R3050" s="10">
        <v>1906</v>
      </c>
      <c r="S3050" s="11">
        <v>-1906</v>
      </c>
      <c r="T3050" s="24">
        <v>-1</v>
      </c>
    </row>
    <row r="3051" spans="1:20" hidden="1" outlineLevel="4" collapsed="1" x14ac:dyDescent="0.35">
      <c r="A3051" s="14" t="s">
        <v>3</v>
      </c>
      <c r="B3051" s="14" t="s">
        <v>3</v>
      </c>
      <c r="C3051" s="13" t="s">
        <v>3</v>
      </c>
      <c r="D3051" s="12" t="s">
        <v>3</v>
      </c>
      <c r="E3051" s="12" t="s">
        <v>3</v>
      </c>
      <c r="F3051" s="96" t="s">
        <v>118</v>
      </c>
      <c r="G3051" s="86"/>
      <c r="H3051" s="10">
        <v>0</v>
      </c>
      <c r="I3051" s="10">
        <v>0</v>
      </c>
      <c r="J3051" s="10">
        <v>0</v>
      </c>
      <c r="K3051" s="10">
        <v>0</v>
      </c>
      <c r="L3051" s="10">
        <v>500</v>
      </c>
      <c r="M3051" s="10">
        <v>500</v>
      </c>
      <c r="N3051" s="11">
        <v>-500</v>
      </c>
      <c r="O3051" s="24">
        <v>-1</v>
      </c>
      <c r="P3051" s="10">
        <v>0</v>
      </c>
      <c r="Q3051" s="10">
        <v>0</v>
      </c>
      <c r="R3051" s="10">
        <v>0</v>
      </c>
      <c r="S3051" s="11">
        <v>-500</v>
      </c>
      <c r="T3051" s="24">
        <v>-1</v>
      </c>
    </row>
    <row r="3052" spans="1:20" hidden="1" outlineLevel="4" collapsed="1" x14ac:dyDescent="0.35">
      <c r="A3052" s="14" t="s">
        <v>3</v>
      </c>
      <c r="B3052" s="14" t="s">
        <v>3</v>
      </c>
      <c r="C3052" s="13" t="s">
        <v>3</v>
      </c>
      <c r="D3052" s="12" t="s">
        <v>3</v>
      </c>
      <c r="E3052" s="12" t="s">
        <v>3</v>
      </c>
      <c r="F3052" s="96" t="s">
        <v>122</v>
      </c>
      <c r="G3052" s="86"/>
      <c r="H3052" s="10">
        <v>0</v>
      </c>
      <c r="I3052" s="10">
        <v>2073</v>
      </c>
      <c r="J3052" s="10">
        <v>2073</v>
      </c>
      <c r="K3052" s="10">
        <v>0</v>
      </c>
      <c r="L3052" s="10">
        <v>2072.5</v>
      </c>
      <c r="M3052" s="10">
        <v>2072.5</v>
      </c>
      <c r="N3052" s="10">
        <v>0.5</v>
      </c>
      <c r="O3052" s="9">
        <v>0.9997588036661843</v>
      </c>
      <c r="P3052" s="10">
        <v>2327.5</v>
      </c>
      <c r="Q3052" s="10">
        <v>0</v>
      </c>
      <c r="R3052" s="10">
        <v>2327.5</v>
      </c>
      <c r="S3052" s="11">
        <v>-2327</v>
      </c>
      <c r="T3052" s="9">
        <v>2.1225277375783889</v>
      </c>
    </row>
    <row r="3053" spans="1:20" hidden="1" outlineLevel="4" collapsed="1" x14ac:dyDescent="0.35">
      <c r="A3053" s="14" t="s">
        <v>3</v>
      </c>
      <c r="B3053" s="14" t="s">
        <v>3</v>
      </c>
      <c r="C3053" s="13" t="s">
        <v>3</v>
      </c>
      <c r="D3053" s="12" t="s">
        <v>3</v>
      </c>
      <c r="E3053" s="12" t="s">
        <v>3</v>
      </c>
      <c r="F3053" s="96" t="s">
        <v>75</v>
      </c>
      <c r="G3053" s="86"/>
      <c r="H3053" s="10">
        <v>0</v>
      </c>
      <c r="I3053" s="10">
        <v>10067</v>
      </c>
      <c r="J3053" s="10">
        <v>10067</v>
      </c>
      <c r="K3053" s="10">
        <v>3348</v>
      </c>
      <c r="L3053" s="10">
        <v>21719</v>
      </c>
      <c r="M3053" s="10">
        <v>25067</v>
      </c>
      <c r="N3053" s="11">
        <v>-15000</v>
      </c>
      <c r="O3053" s="9">
        <v>2.4900168868580512</v>
      </c>
      <c r="P3053" s="10">
        <v>7555.3333329999996</v>
      </c>
      <c r="Q3053" s="10">
        <v>0</v>
      </c>
      <c r="R3053" s="10">
        <v>7555.3333329999996</v>
      </c>
      <c r="S3053" s="11">
        <v>-19207.333332999999</v>
      </c>
      <c r="T3053" s="9">
        <v>2.9079500678454355</v>
      </c>
    </row>
    <row r="3054" spans="1:20" hidden="1" outlineLevel="1" collapsed="1" x14ac:dyDescent="0.35">
      <c r="A3054" s="23" t="s">
        <v>3</v>
      </c>
      <c r="B3054" s="23" t="s">
        <v>3</v>
      </c>
      <c r="C3054" s="93" t="s">
        <v>358</v>
      </c>
      <c r="D3054" s="86"/>
      <c r="E3054" s="86"/>
      <c r="F3054" s="86"/>
      <c r="G3054" s="86"/>
      <c r="H3054" s="20">
        <v>2292174</v>
      </c>
      <c r="I3054" s="20">
        <v>1554529</v>
      </c>
      <c r="J3054" s="20">
        <v>3846703</v>
      </c>
      <c r="K3054" s="20">
        <v>1864808.74</v>
      </c>
      <c r="L3054" s="20">
        <v>660613.55000000005</v>
      </c>
      <c r="M3054" s="20">
        <v>2525422.29</v>
      </c>
      <c r="N3054" s="20">
        <v>1321280.71</v>
      </c>
      <c r="O3054" s="21">
        <v>0.65651605803723345</v>
      </c>
      <c r="P3054" s="20">
        <v>3853831.4366600001</v>
      </c>
      <c r="Q3054" s="22">
        <v>-784100</v>
      </c>
      <c r="R3054" s="20">
        <v>3069731.4366600001</v>
      </c>
      <c r="S3054" s="20">
        <v>116358.01334</v>
      </c>
      <c r="T3054" s="19">
        <v>0.96975123545020236</v>
      </c>
    </row>
    <row r="3055" spans="1:20" hidden="1" outlineLevel="2" collapsed="1" x14ac:dyDescent="0.35">
      <c r="A3055" s="14" t="s">
        <v>3</v>
      </c>
      <c r="B3055" s="14" t="s">
        <v>3</v>
      </c>
      <c r="C3055" s="13" t="s">
        <v>3</v>
      </c>
      <c r="D3055" s="94" t="s">
        <v>357</v>
      </c>
      <c r="E3055" s="86"/>
      <c r="F3055" s="86"/>
      <c r="G3055" s="86"/>
      <c r="H3055" s="16">
        <v>2000</v>
      </c>
      <c r="I3055" s="16">
        <v>0</v>
      </c>
      <c r="J3055" s="16">
        <v>2000</v>
      </c>
      <c r="K3055" s="16">
        <v>898.1</v>
      </c>
      <c r="L3055" s="16">
        <v>0</v>
      </c>
      <c r="M3055" s="16">
        <v>898.1</v>
      </c>
      <c r="N3055" s="16">
        <v>1101.9000000000001</v>
      </c>
      <c r="O3055" s="17">
        <v>0.44905</v>
      </c>
      <c r="P3055" s="16">
        <v>71274.133333000005</v>
      </c>
      <c r="Q3055" s="18">
        <v>-66437</v>
      </c>
      <c r="R3055" s="16">
        <v>4837.1333329999998</v>
      </c>
      <c r="S3055" s="18">
        <v>-2837.1333330000002</v>
      </c>
      <c r="T3055" s="15">
        <v>2.4185666664999999</v>
      </c>
    </row>
    <row r="3056" spans="1:20" hidden="1" outlineLevel="3" collapsed="1" x14ac:dyDescent="0.35">
      <c r="A3056" s="14" t="s">
        <v>3</v>
      </c>
      <c r="B3056" s="14" t="s">
        <v>3</v>
      </c>
      <c r="C3056" s="13" t="s">
        <v>3</v>
      </c>
      <c r="D3056" s="12" t="s">
        <v>3</v>
      </c>
      <c r="E3056" s="96" t="s">
        <v>356</v>
      </c>
      <c r="F3056" s="86"/>
      <c r="G3056" s="86"/>
      <c r="H3056" s="16">
        <v>2000</v>
      </c>
      <c r="I3056" s="16">
        <v>0</v>
      </c>
      <c r="J3056" s="16">
        <v>2000</v>
      </c>
      <c r="K3056" s="16">
        <v>898.1</v>
      </c>
      <c r="L3056" s="16">
        <v>0</v>
      </c>
      <c r="M3056" s="16">
        <v>898.1</v>
      </c>
      <c r="N3056" s="16">
        <v>1101.9000000000001</v>
      </c>
      <c r="O3056" s="17">
        <v>0.44905</v>
      </c>
      <c r="P3056" s="16">
        <v>71274.133333000005</v>
      </c>
      <c r="Q3056" s="18">
        <v>-66437</v>
      </c>
      <c r="R3056" s="16">
        <v>4837.1333329999998</v>
      </c>
      <c r="S3056" s="18">
        <v>-2837.1333330000002</v>
      </c>
      <c r="T3056" s="15">
        <v>2.4185666664999999</v>
      </c>
    </row>
    <row r="3057" spans="1:20" hidden="1" outlineLevel="4" collapsed="1" x14ac:dyDescent="0.35">
      <c r="A3057" s="14" t="s">
        <v>3</v>
      </c>
      <c r="B3057" s="14" t="s">
        <v>3</v>
      </c>
      <c r="C3057" s="13" t="s">
        <v>3</v>
      </c>
      <c r="D3057" s="12" t="s">
        <v>3</v>
      </c>
      <c r="E3057" s="12" t="s">
        <v>3</v>
      </c>
      <c r="F3057" s="96"/>
      <c r="G3057" s="86"/>
      <c r="H3057" s="10">
        <v>0</v>
      </c>
      <c r="I3057" s="10">
        <v>0</v>
      </c>
      <c r="J3057" s="10">
        <v>0</v>
      </c>
      <c r="K3057" s="10">
        <v>88.19</v>
      </c>
      <c r="L3057" s="10">
        <v>0</v>
      </c>
      <c r="M3057" s="10">
        <v>88.19</v>
      </c>
      <c r="N3057" s="11">
        <v>-88.19</v>
      </c>
      <c r="O3057" s="24">
        <v>-1</v>
      </c>
      <c r="P3057" s="10">
        <v>88.19</v>
      </c>
      <c r="Q3057" s="10">
        <v>0</v>
      </c>
      <c r="R3057" s="10">
        <v>88.19</v>
      </c>
      <c r="S3057" s="11">
        <v>-88.19</v>
      </c>
      <c r="T3057" s="24">
        <v>-1</v>
      </c>
    </row>
    <row r="3058" spans="1:20" hidden="1" outlineLevel="4" collapsed="1" x14ac:dyDescent="0.35">
      <c r="A3058" s="14" t="s">
        <v>3</v>
      </c>
      <c r="B3058" s="14" t="s">
        <v>3</v>
      </c>
      <c r="C3058" s="13" t="s">
        <v>3</v>
      </c>
      <c r="D3058" s="12" t="s">
        <v>3</v>
      </c>
      <c r="E3058" s="12" t="s">
        <v>3</v>
      </c>
      <c r="F3058" s="96"/>
      <c r="G3058" s="86"/>
      <c r="H3058" s="10">
        <v>2000</v>
      </c>
      <c r="I3058" s="10">
        <v>0</v>
      </c>
      <c r="J3058" s="10">
        <v>2000</v>
      </c>
      <c r="K3058" s="10">
        <v>48.5</v>
      </c>
      <c r="L3058" s="10">
        <v>0</v>
      </c>
      <c r="M3058" s="10">
        <v>48.5</v>
      </c>
      <c r="N3058" s="10">
        <v>1951.5</v>
      </c>
      <c r="O3058" s="9">
        <v>2.4250000000000001E-2</v>
      </c>
      <c r="P3058" s="10">
        <v>48.5</v>
      </c>
      <c r="Q3058" s="10">
        <v>0</v>
      </c>
      <c r="R3058" s="10">
        <v>48.5</v>
      </c>
      <c r="S3058" s="10">
        <v>1951.5</v>
      </c>
      <c r="T3058" s="9">
        <v>2.4250000000000001E-2</v>
      </c>
    </row>
    <row r="3059" spans="1:20" hidden="1" outlineLevel="4" collapsed="1" x14ac:dyDescent="0.35">
      <c r="A3059" s="14" t="s">
        <v>3</v>
      </c>
      <c r="B3059" s="14" t="s">
        <v>3</v>
      </c>
      <c r="C3059" s="13" t="s">
        <v>3</v>
      </c>
      <c r="D3059" s="12" t="s">
        <v>3</v>
      </c>
      <c r="E3059" s="12" t="s">
        <v>3</v>
      </c>
      <c r="F3059" s="96"/>
      <c r="G3059" s="86"/>
      <c r="H3059" s="10">
        <v>0</v>
      </c>
      <c r="I3059" s="10">
        <v>0</v>
      </c>
      <c r="J3059" s="10">
        <v>0</v>
      </c>
      <c r="K3059" s="10">
        <v>0</v>
      </c>
      <c r="L3059" s="10">
        <v>0</v>
      </c>
      <c r="M3059" s="10">
        <v>0</v>
      </c>
      <c r="N3059" s="10">
        <v>0</v>
      </c>
      <c r="O3059" s="9">
        <v>0</v>
      </c>
      <c r="P3059" s="10">
        <v>65980.55</v>
      </c>
      <c r="Q3059" s="11">
        <v>-65981</v>
      </c>
      <c r="R3059" s="11">
        <v>-0.45</v>
      </c>
      <c r="S3059" s="10">
        <v>0.45</v>
      </c>
      <c r="T3059" s="24">
        <v>-1</v>
      </c>
    </row>
    <row r="3060" spans="1:20" hidden="1" outlineLevel="4" collapsed="1" x14ac:dyDescent="0.35">
      <c r="A3060" s="14" t="s">
        <v>3</v>
      </c>
      <c r="B3060" s="14" t="s">
        <v>3</v>
      </c>
      <c r="C3060" s="13" t="s">
        <v>3</v>
      </c>
      <c r="D3060" s="12" t="s">
        <v>3</v>
      </c>
      <c r="E3060" s="12" t="s">
        <v>3</v>
      </c>
      <c r="F3060" s="96"/>
      <c r="G3060" s="86"/>
      <c r="H3060" s="10">
        <v>0</v>
      </c>
      <c r="I3060" s="10">
        <v>0</v>
      </c>
      <c r="J3060" s="10">
        <v>0</v>
      </c>
      <c r="K3060" s="10">
        <v>409.03</v>
      </c>
      <c r="L3060" s="10">
        <v>0</v>
      </c>
      <c r="M3060" s="10">
        <v>409.03</v>
      </c>
      <c r="N3060" s="11">
        <v>-409.03</v>
      </c>
      <c r="O3060" s="24">
        <v>-1</v>
      </c>
      <c r="P3060" s="10">
        <v>409.03</v>
      </c>
      <c r="Q3060" s="10">
        <v>0</v>
      </c>
      <c r="R3060" s="10">
        <v>409.03</v>
      </c>
      <c r="S3060" s="11">
        <v>-409.03</v>
      </c>
      <c r="T3060" s="24">
        <v>-1</v>
      </c>
    </row>
    <row r="3061" spans="1:20" hidden="1" outlineLevel="4" collapsed="1" x14ac:dyDescent="0.35">
      <c r="A3061" s="14" t="s">
        <v>3</v>
      </c>
      <c r="B3061" s="14" t="s">
        <v>3</v>
      </c>
      <c r="C3061" s="13" t="s">
        <v>3</v>
      </c>
      <c r="D3061" s="12" t="s">
        <v>3</v>
      </c>
      <c r="E3061" s="12" t="s">
        <v>3</v>
      </c>
      <c r="F3061" s="96"/>
      <c r="G3061" s="86"/>
      <c r="H3061" s="10">
        <v>0</v>
      </c>
      <c r="I3061" s="10">
        <v>0</v>
      </c>
      <c r="J3061" s="10">
        <v>0</v>
      </c>
      <c r="K3061" s="10">
        <v>131.94</v>
      </c>
      <c r="L3061" s="10">
        <v>0</v>
      </c>
      <c r="M3061" s="10">
        <v>131.94</v>
      </c>
      <c r="N3061" s="11">
        <v>-131.94</v>
      </c>
      <c r="O3061" s="24">
        <v>-1</v>
      </c>
      <c r="P3061" s="10">
        <v>4527.4233329999997</v>
      </c>
      <c r="Q3061" s="11">
        <v>-456</v>
      </c>
      <c r="R3061" s="10">
        <v>4071.4233330000002</v>
      </c>
      <c r="S3061" s="11">
        <v>-4071.4233330000002</v>
      </c>
      <c r="T3061" s="24">
        <v>-1</v>
      </c>
    </row>
    <row r="3062" spans="1:20" hidden="1" outlineLevel="4" collapsed="1" x14ac:dyDescent="0.35">
      <c r="A3062" s="14" t="s">
        <v>3</v>
      </c>
      <c r="B3062" s="14" t="s">
        <v>3</v>
      </c>
      <c r="C3062" s="13" t="s">
        <v>3</v>
      </c>
      <c r="D3062" s="12" t="s">
        <v>3</v>
      </c>
      <c r="E3062" s="12" t="s">
        <v>3</v>
      </c>
      <c r="F3062" s="96" t="s">
        <v>195</v>
      </c>
      <c r="G3062" s="86"/>
      <c r="H3062" s="10">
        <v>0</v>
      </c>
      <c r="I3062" s="10">
        <v>0</v>
      </c>
      <c r="J3062" s="10">
        <v>0</v>
      </c>
      <c r="K3062" s="10">
        <v>220.44</v>
      </c>
      <c r="L3062" s="10">
        <v>0</v>
      </c>
      <c r="M3062" s="10">
        <v>220.44</v>
      </c>
      <c r="N3062" s="11">
        <v>-220.44</v>
      </c>
      <c r="O3062" s="24">
        <v>-1</v>
      </c>
      <c r="P3062" s="10">
        <v>220.44</v>
      </c>
      <c r="Q3062" s="10">
        <v>0</v>
      </c>
      <c r="R3062" s="10">
        <v>220.44</v>
      </c>
      <c r="S3062" s="11">
        <v>-220.44</v>
      </c>
      <c r="T3062" s="24">
        <v>-1</v>
      </c>
    </row>
    <row r="3063" spans="1:20" hidden="1" outlineLevel="2" collapsed="1" x14ac:dyDescent="0.35">
      <c r="A3063" s="14" t="s">
        <v>3</v>
      </c>
      <c r="B3063" s="14" t="s">
        <v>3</v>
      </c>
      <c r="C3063" s="13" t="s">
        <v>3</v>
      </c>
      <c r="D3063" s="94" t="s">
        <v>355</v>
      </c>
      <c r="E3063" s="86"/>
      <c r="F3063" s="86"/>
      <c r="G3063" s="86"/>
      <c r="H3063" s="16">
        <v>307023</v>
      </c>
      <c r="I3063" s="16">
        <v>861724</v>
      </c>
      <c r="J3063" s="16">
        <v>1168747</v>
      </c>
      <c r="K3063" s="16">
        <v>207622.71</v>
      </c>
      <c r="L3063" s="16">
        <v>261288.94</v>
      </c>
      <c r="M3063" s="16">
        <v>468911.65</v>
      </c>
      <c r="N3063" s="16">
        <v>699835.35</v>
      </c>
      <c r="O3063" s="17">
        <v>0.40120885871792611</v>
      </c>
      <c r="P3063" s="16">
        <v>900197.84999899997</v>
      </c>
      <c r="Q3063" s="18">
        <v>-332985</v>
      </c>
      <c r="R3063" s="16">
        <v>567212.84999899997</v>
      </c>
      <c r="S3063" s="16">
        <v>340245.21000100003</v>
      </c>
      <c r="T3063" s="15">
        <v>0.70888035648348191</v>
      </c>
    </row>
    <row r="3064" spans="1:20" hidden="1" outlineLevel="3" collapsed="1" x14ac:dyDescent="0.35">
      <c r="A3064" s="14" t="s">
        <v>3</v>
      </c>
      <c r="B3064" s="14" t="s">
        <v>3</v>
      </c>
      <c r="C3064" s="13" t="s">
        <v>3</v>
      </c>
      <c r="D3064" s="12" t="s">
        <v>3</v>
      </c>
      <c r="E3064" s="96" t="s">
        <v>354</v>
      </c>
      <c r="F3064" s="86"/>
      <c r="G3064" s="86"/>
      <c r="H3064" s="16">
        <v>307023</v>
      </c>
      <c r="I3064" s="16">
        <v>861724</v>
      </c>
      <c r="J3064" s="16">
        <v>1168747</v>
      </c>
      <c r="K3064" s="16">
        <v>207622.71</v>
      </c>
      <c r="L3064" s="16">
        <v>261288.94</v>
      </c>
      <c r="M3064" s="16">
        <v>468911.65</v>
      </c>
      <c r="N3064" s="16">
        <v>699835.35</v>
      </c>
      <c r="O3064" s="17">
        <v>0.40120885871792611</v>
      </c>
      <c r="P3064" s="16">
        <v>900197.84999899997</v>
      </c>
      <c r="Q3064" s="18">
        <v>-332985</v>
      </c>
      <c r="R3064" s="16">
        <v>567212.84999899997</v>
      </c>
      <c r="S3064" s="16">
        <v>340245.21000100003</v>
      </c>
      <c r="T3064" s="15">
        <v>0.70888035648348191</v>
      </c>
    </row>
    <row r="3065" spans="1:20" hidden="1" outlineLevel="4" collapsed="1" x14ac:dyDescent="0.35">
      <c r="A3065" s="14" t="s">
        <v>3</v>
      </c>
      <c r="B3065" s="14" t="s">
        <v>3</v>
      </c>
      <c r="C3065" s="13" t="s">
        <v>3</v>
      </c>
      <c r="D3065" s="12" t="s">
        <v>3</v>
      </c>
      <c r="E3065" s="12" t="s">
        <v>3</v>
      </c>
      <c r="F3065" s="96"/>
      <c r="G3065" s="86"/>
      <c r="H3065" s="10">
        <v>3000</v>
      </c>
      <c r="I3065" s="10">
        <v>0</v>
      </c>
      <c r="J3065" s="10">
        <v>3000</v>
      </c>
      <c r="K3065" s="10">
        <v>2967.78</v>
      </c>
      <c r="L3065" s="10">
        <v>1931.14</v>
      </c>
      <c r="M3065" s="10">
        <v>4898.92</v>
      </c>
      <c r="N3065" s="11">
        <v>-1898.92</v>
      </c>
      <c r="O3065" s="9">
        <v>1.6329733333333334</v>
      </c>
      <c r="P3065" s="10">
        <v>3459.95</v>
      </c>
      <c r="Q3065" s="10">
        <v>0</v>
      </c>
      <c r="R3065" s="10">
        <v>3459.95</v>
      </c>
      <c r="S3065" s="11">
        <v>-2391.09</v>
      </c>
      <c r="T3065" s="9">
        <v>1.7970299999999999</v>
      </c>
    </row>
    <row r="3066" spans="1:20" hidden="1" outlineLevel="4" collapsed="1" x14ac:dyDescent="0.35">
      <c r="A3066" s="14" t="s">
        <v>3</v>
      </c>
      <c r="B3066" s="14" t="s">
        <v>3</v>
      </c>
      <c r="C3066" s="13" t="s">
        <v>3</v>
      </c>
      <c r="D3066" s="12" t="s">
        <v>3</v>
      </c>
      <c r="E3066" s="12" t="s">
        <v>3</v>
      </c>
      <c r="F3066" s="96"/>
      <c r="G3066" s="86"/>
      <c r="H3066" s="10">
        <v>0</v>
      </c>
      <c r="I3066" s="10">
        <v>2362</v>
      </c>
      <c r="J3066" s="10">
        <v>2362</v>
      </c>
      <c r="K3066" s="10">
        <v>0</v>
      </c>
      <c r="L3066" s="10">
        <v>2361.56</v>
      </c>
      <c r="M3066" s="10">
        <v>2361.56</v>
      </c>
      <c r="N3066" s="10">
        <v>0.44</v>
      </c>
      <c r="O3066" s="9">
        <v>0.99981371718882306</v>
      </c>
      <c r="P3066" s="10">
        <v>0</v>
      </c>
      <c r="Q3066" s="10">
        <v>0</v>
      </c>
      <c r="R3066" s="10">
        <v>0</v>
      </c>
      <c r="S3066" s="10">
        <v>0.44</v>
      </c>
      <c r="T3066" s="9">
        <v>0.99981371718882306</v>
      </c>
    </row>
    <row r="3067" spans="1:20" hidden="1" outlineLevel="4" collapsed="1" x14ac:dyDescent="0.35">
      <c r="A3067" s="14" t="s">
        <v>3</v>
      </c>
      <c r="B3067" s="14" t="s">
        <v>3</v>
      </c>
      <c r="C3067" s="13" t="s">
        <v>3</v>
      </c>
      <c r="D3067" s="12" t="s">
        <v>3</v>
      </c>
      <c r="E3067" s="12" t="s">
        <v>3</v>
      </c>
      <c r="F3067" s="96"/>
      <c r="G3067" s="86"/>
      <c r="H3067" s="10">
        <v>0</v>
      </c>
      <c r="I3067" s="10">
        <v>1902</v>
      </c>
      <c r="J3067" s="10">
        <v>1902</v>
      </c>
      <c r="K3067" s="10">
        <v>0</v>
      </c>
      <c r="L3067" s="10">
        <v>1901.57</v>
      </c>
      <c r="M3067" s="10">
        <v>1901.57</v>
      </c>
      <c r="N3067" s="10">
        <v>0.43</v>
      </c>
      <c r="O3067" s="9">
        <v>0.99977392218717143</v>
      </c>
      <c r="P3067" s="10">
        <v>6056.93</v>
      </c>
      <c r="Q3067" s="10">
        <v>0</v>
      </c>
      <c r="R3067" s="10">
        <v>6056.93</v>
      </c>
      <c r="S3067" s="11">
        <v>-6056.5</v>
      </c>
      <c r="T3067" s="9">
        <v>4.1842797055730809</v>
      </c>
    </row>
    <row r="3068" spans="1:20" hidden="1" outlineLevel="4" collapsed="1" x14ac:dyDescent="0.35">
      <c r="A3068" s="14" t="s">
        <v>3</v>
      </c>
      <c r="B3068" s="14" t="s">
        <v>3</v>
      </c>
      <c r="C3068" s="13" t="s">
        <v>3</v>
      </c>
      <c r="D3068" s="12" t="s">
        <v>3</v>
      </c>
      <c r="E3068" s="12" t="s">
        <v>3</v>
      </c>
      <c r="F3068" s="96"/>
      <c r="G3068" s="86"/>
      <c r="H3068" s="10">
        <v>1400</v>
      </c>
      <c r="I3068" s="10">
        <v>0</v>
      </c>
      <c r="J3068" s="10">
        <v>1400</v>
      </c>
      <c r="K3068" s="10">
        <v>0</v>
      </c>
      <c r="L3068" s="10">
        <v>0</v>
      </c>
      <c r="M3068" s="10">
        <v>0</v>
      </c>
      <c r="N3068" s="10">
        <v>1400</v>
      </c>
      <c r="O3068" s="9">
        <v>0</v>
      </c>
      <c r="P3068" s="10">
        <v>0</v>
      </c>
      <c r="Q3068" s="10">
        <v>0</v>
      </c>
      <c r="R3068" s="10">
        <v>0</v>
      </c>
      <c r="S3068" s="10">
        <v>1400</v>
      </c>
      <c r="T3068" s="9">
        <v>0</v>
      </c>
    </row>
    <row r="3069" spans="1:20" hidden="1" outlineLevel="4" collapsed="1" x14ac:dyDescent="0.35">
      <c r="A3069" s="14" t="s">
        <v>3</v>
      </c>
      <c r="B3069" s="14" t="s">
        <v>3</v>
      </c>
      <c r="C3069" s="13" t="s">
        <v>3</v>
      </c>
      <c r="D3069" s="12" t="s">
        <v>3</v>
      </c>
      <c r="E3069" s="12" t="s">
        <v>3</v>
      </c>
      <c r="F3069" s="96"/>
      <c r="G3069" s="86"/>
      <c r="H3069" s="10">
        <v>0</v>
      </c>
      <c r="I3069" s="10">
        <v>0</v>
      </c>
      <c r="J3069" s="10">
        <v>0</v>
      </c>
      <c r="K3069" s="10">
        <v>2702.96</v>
      </c>
      <c r="L3069" s="10">
        <v>0</v>
      </c>
      <c r="M3069" s="10">
        <v>2702.96</v>
      </c>
      <c r="N3069" s="11">
        <v>-2702.96</v>
      </c>
      <c r="O3069" s="24">
        <v>-1</v>
      </c>
      <c r="P3069" s="10">
        <v>5594.543334</v>
      </c>
      <c r="Q3069" s="11">
        <v>-2892</v>
      </c>
      <c r="R3069" s="10">
        <v>2702.543334</v>
      </c>
      <c r="S3069" s="11">
        <v>-2702.543334</v>
      </c>
      <c r="T3069" s="24">
        <v>-1</v>
      </c>
    </row>
    <row r="3070" spans="1:20" hidden="1" outlineLevel="4" collapsed="1" x14ac:dyDescent="0.35">
      <c r="A3070" s="14" t="s">
        <v>3</v>
      </c>
      <c r="B3070" s="14" t="s">
        <v>3</v>
      </c>
      <c r="C3070" s="13" t="s">
        <v>3</v>
      </c>
      <c r="D3070" s="12" t="s">
        <v>3</v>
      </c>
      <c r="E3070" s="12" t="s">
        <v>3</v>
      </c>
      <c r="F3070" s="96"/>
      <c r="G3070" s="86"/>
      <c r="H3070" s="10">
        <v>0</v>
      </c>
      <c r="I3070" s="10">
        <v>44201</v>
      </c>
      <c r="J3070" s="10">
        <v>44201</v>
      </c>
      <c r="K3070" s="10">
        <v>44200.73</v>
      </c>
      <c r="L3070" s="10">
        <v>0</v>
      </c>
      <c r="M3070" s="10">
        <v>44200.73</v>
      </c>
      <c r="N3070" s="10">
        <v>0.27</v>
      </c>
      <c r="O3070" s="9">
        <v>0.99999389154091534</v>
      </c>
      <c r="P3070" s="10">
        <v>45457.996666999999</v>
      </c>
      <c r="Q3070" s="10">
        <v>0</v>
      </c>
      <c r="R3070" s="10">
        <v>45457.996666999999</v>
      </c>
      <c r="S3070" s="11">
        <v>-1256.9966669999999</v>
      </c>
      <c r="T3070" s="9">
        <v>1.0284381952218276</v>
      </c>
    </row>
    <row r="3071" spans="1:20" hidden="1" outlineLevel="4" collapsed="1" x14ac:dyDescent="0.35">
      <c r="A3071" s="14" t="s">
        <v>3</v>
      </c>
      <c r="B3071" s="14" t="s">
        <v>3</v>
      </c>
      <c r="C3071" s="13" t="s">
        <v>3</v>
      </c>
      <c r="D3071" s="12" t="s">
        <v>3</v>
      </c>
      <c r="E3071" s="12" t="s">
        <v>3</v>
      </c>
      <c r="F3071" s="96"/>
      <c r="G3071" s="86"/>
      <c r="H3071" s="10">
        <v>1500</v>
      </c>
      <c r="I3071" s="10">
        <v>0</v>
      </c>
      <c r="J3071" s="10">
        <v>1500</v>
      </c>
      <c r="K3071" s="10">
        <v>317.01</v>
      </c>
      <c r="L3071" s="10">
        <v>257.97000000000003</v>
      </c>
      <c r="M3071" s="10">
        <v>574.98</v>
      </c>
      <c r="N3071" s="10">
        <v>925.02</v>
      </c>
      <c r="O3071" s="9">
        <v>0.38331999999999999</v>
      </c>
      <c r="P3071" s="10">
        <v>417.1</v>
      </c>
      <c r="Q3071" s="10">
        <v>0</v>
      </c>
      <c r="R3071" s="10">
        <v>417.1</v>
      </c>
      <c r="S3071" s="10">
        <v>824.93</v>
      </c>
      <c r="T3071" s="9">
        <v>0.45004666666666665</v>
      </c>
    </row>
    <row r="3072" spans="1:20" hidden="1" outlineLevel="4" collapsed="1" x14ac:dyDescent="0.35">
      <c r="A3072" s="14" t="s">
        <v>3</v>
      </c>
      <c r="B3072" s="14" t="s">
        <v>3</v>
      </c>
      <c r="C3072" s="13" t="s">
        <v>3</v>
      </c>
      <c r="D3072" s="12" t="s">
        <v>3</v>
      </c>
      <c r="E3072" s="12" t="s">
        <v>3</v>
      </c>
      <c r="F3072" s="96"/>
      <c r="G3072" s="86"/>
      <c r="H3072" s="10">
        <v>5000</v>
      </c>
      <c r="I3072" s="10">
        <v>0</v>
      </c>
      <c r="J3072" s="10">
        <v>5000</v>
      </c>
      <c r="K3072" s="10">
        <v>0</v>
      </c>
      <c r="L3072" s="10">
        <v>0</v>
      </c>
      <c r="M3072" s="10">
        <v>0</v>
      </c>
      <c r="N3072" s="10">
        <v>5000</v>
      </c>
      <c r="O3072" s="9">
        <v>0</v>
      </c>
      <c r="P3072" s="10">
        <v>0</v>
      </c>
      <c r="Q3072" s="10">
        <v>0</v>
      </c>
      <c r="R3072" s="10">
        <v>0</v>
      </c>
      <c r="S3072" s="10">
        <v>5000</v>
      </c>
      <c r="T3072" s="9">
        <v>0</v>
      </c>
    </row>
    <row r="3073" spans="1:20" hidden="1" outlineLevel="4" collapsed="1" x14ac:dyDescent="0.35">
      <c r="A3073" s="14" t="s">
        <v>3</v>
      </c>
      <c r="B3073" s="14" t="s">
        <v>3</v>
      </c>
      <c r="C3073" s="13" t="s">
        <v>3</v>
      </c>
      <c r="D3073" s="12" t="s">
        <v>3</v>
      </c>
      <c r="E3073" s="12" t="s">
        <v>3</v>
      </c>
      <c r="F3073" s="96"/>
      <c r="G3073" s="86"/>
      <c r="H3073" s="10">
        <v>3000</v>
      </c>
      <c r="I3073" s="10">
        <v>4120</v>
      </c>
      <c r="J3073" s="10">
        <v>7120</v>
      </c>
      <c r="K3073" s="10">
        <v>5673</v>
      </c>
      <c r="L3073" s="10">
        <v>0</v>
      </c>
      <c r="M3073" s="10">
        <v>5673</v>
      </c>
      <c r="N3073" s="10">
        <v>1447</v>
      </c>
      <c r="O3073" s="9">
        <v>0.79676966292134832</v>
      </c>
      <c r="P3073" s="10">
        <v>7256.13</v>
      </c>
      <c r="Q3073" s="10">
        <v>0</v>
      </c>
      <c r="R3073" s="10">
        <v>7256.13</v>
      </c>
      <c r="S3073" s="11">
        <v>-136.13</v>
      </c>
      <c r="T3073" s="9">
        <v>1.019119382022472</v>
      </c>
    </row>
    <row r="3074" spans="1:20" hidden="1" outlineLevel="4" collapsed="1" x14ac:dyDescent="0.35">
      <c r="A3074" s="14" t="s">
        <v>3</v>
      </c>
      <c r="B3074" s="14" t="s">
        <v>3</v>
      </c>
      <c r="C3074" s="13" t="s">
        <v>3</v>
      </c>
      <c r="D3074" s="12" t="s">
        <v>3</v>
      </c>
      <c r="E3074" s="12" t="s">
        <v>3</v>
      </c>
      <c r="F3074" s="96"/>
      <c r="G3074" s="86"/>
      <c r="H3074" s="10">
        <v>0</v>
      </c>
      <c r="I3074" s="10">
        <v>1661</v>
      </c>
      <c r="J3074" s="10">
        <v>1661</v>
      </c>
      <c r="K3074" s="10">
        <v>1624.4</v>
      </c>
      <c r="L3074" s="10">
        <v>950.78</v>
      </c>
      <c r="M3074" s="10">
        <v>2575.1799999999998</v>
      </c>
      <c r="N3074" s="11">
        <v>-914.18</v>
      </c>
      <c r="O3074" s="9">
        <v>1.5503792895845876</v>
      </c>
      <c r="P3074" s="10">
        <v>5473.5466669999996</v>
      </c>
      <c r="Q3074" s="10">
        <v>0</v>
      </c>
      <c r="R3074" s="10">
        <v>5473.5466669999996</v>
      </c>
      <c r="S3074" s="11">
        <v>-4763.3266670000003</v>
      </c>
      <c r="T3074" s="9">
        <v>3.8677463377483443</v>
      </c>
    </row>
    <row r="3075" spans="1:20" hidden="1" outlineLevel="4" collapsed="1" x14ac:dyDescent="0.35">
      <c r="A3075" s="14" t="s">
        <v>3</v>
      </c>
      <c r="B3075" s="14" t="s">
        <v>3</v>
      </c>
      <c r="C3075" s="13" t="s">
        <v>3</v>
      </c>
      <c r="D3075" s="12" t="s">
        <v>3</v>
      </c>
      <c r="E3075" s="12" t="s">
        <v>3</v>
      </c>
      <c r="F3075" s="96"/>
      <c r="G3075" s="86"/>
      <c r="H3075" s="10">
        <v>1000</v>
      </c>
      <c r="I3075" s="11">
        <v>-130</v>
      </c>
      <c r="J3075" s="10">
        <v>870</v>
      </c>
      <c r="K3075" s="10">
        <v>0</v>
      </c>
      <c r="L3075" s="10">
        <v>0</v>
      </c>
      <c r="M3075" s="10">
        <v>0</v>
      </c>
      <c r="N3075" s="10">
        <v>870</v>
      </c>
      <c r="O3075" s="9">
        <v>0</v>
      </c>
      <c r="P3075" s="10">
        <v>6031.84</v>
      </c>
      <c r="Q3075" s="10">
        <v>0</v>
      </c>
      <c r="R3075" s="10">
        <v>6031.84</v>
      </c>
      <c r="S3075" s="11">
        <v>-5161.84</v>
      </c>
      <c r="T3075" s="9">
        <v>6.9331494252873567</v>
      </c>
    </row>
    <row r="3076" spans="1:20" hidden="1" outlineLevel="4" collapsed="1" x14ac:dyDescent="0.35">
      <c r="A3076" s="14" t="s">
        <v>3</v>
      </c>
      <c r="B3076" s="14" t="s">
        <v>3</v>
      </c>
      <c r="C3076" s="13" t="s">
        <v>3</v>
      </c>
      <c r="D3076" s="12" t="s">
        <v>3</v>
      </c>
      <c r="E3076" s="12" t="s">
        <v>3</v>
      </c>
      <c r="F3076" s="96"/>
      <c r="G3076" s="86"/>
      <c r="H3076" s="10">
        <v>0</v>
      </c>
      <c r="I3076" s="10">
        <v>0</v>
      </c>
      <c r="J3076" s="10">
        <v>0</v>
      </c>
      <c r="K3076" s="10">
        <v>0</v>
      </c>
      <c r="L3076" s="10">
        <v>1661.78</v>
      </c>
      <c r="M3076" s="10">
        <v>1661.78</v>
      </c>
      <c r="N3076" s="11">
        <v>-1661.78</v>
      </c>
      <c r="O3076" s="24">
        <v>-1</v>
      </c>
      <c r="P3076" s="10">
        <v>207.97</v>
      </c>
      <c r="Q3076" s="10">
        <v>0</v>
      </c>
      <c r="R3076" s="10">
        <v>207.97</v>
      </c>
      <c r="S3076" s="11">
        <v>-1869.75</v>
      </c>
      <c r="T3076" s="24">
        <v>-1</v>
      </c>
    </row>
    <row r="3077" spans="1:20" hidden="1" outlineLevel="4" collapsed="1" x14ac:dyDescent="0.35">
      <c r="A3077" s="14" t="s">
        <v>3</v>
      </c>
      <c r="B3077" s="14" t="s">
        <v>3</v>
      </c>
      <c r="C3077" s="13" t="s">
        <v>3</v>
      </c>
      <c r="D3077" s="12" t="s">
        <v>3</v>
      </c>
      <c r="E3077" s="12" t="s">
        <v>3</v>
      </c>
      <c r="F3077" s="96"/>
      <c r="G3077" s="86"/>
      <c r="H3077" s="10">
        <v>0</v>
      </c>
      <c r="I3077" s="10">
        <v>0</v>
      </c>
      <c r="J3077" s="10">
        <v>0</v>
      </c>
      <c r="K3077" s="10">
        <v>643.44000000000005</v>
      </c>
      <c r="L3077" s="10">
        <v>0</v>
      </c>
      <c r="M3077" s="10">
        <v>643.44000000000005</v>
      </c>
      <c r="N3077" s="11">
        <v>-643.44000000000005</v>
      </c>
      <c r="O3077" s="24">
        <v>-1</v>
      </c>
      <c r="P3077" s="10">
        <v>3627.9466659999998</v>
      </c>
      <c r="Q3077" s="10">
        <v>0</v>
      </c>
      <c r="R3077" s="10">
        <v>3627.9466659999998</v>
      </c>
      <c r="S3077" s="11">
        <v>-3627.9466659999998</v>
      </c>
      <c r="T3077" s="24">
        <v>-1</v>
      </c>
    </row>
    <row r="3078" spans="1:20" hidden="1" outlineLevel="4" collapsed="1" x14ac:dyDescent="0.35">
      <c r="A3078" s="14" t="s">
        <v>3</v>
      </c>
      <c r="B3078" s="14" t="s">
        <v>3</v>
      </c>
      <c r="C3078" s="13" t="s">
        <v>3</v>
      </c>
      <c r="D3078" s="12" t="s">
        <v>3</v>
      </c>
      <c r="E3078" s="12" t="s">
        <v>3</v>
      </c>
      <c r="F3078" s="96"/>
      <c r="G3078" s="86"/>
      <c r="H3078" s="10">
        <v>5000</v>
      </c>
      <c r="I3078" s="10">
        <v>0</v>
      </c>
      <c r="J3078" s="10">
        <v>5000</v>
      </c>
      <c r="K3078" s="10">
        <v>0</v>
      </c>
      <c r="L3078" s="10">
        <v>0</v>
      </c>
      <c r="M3078" s="10">
        <v>0</v>
      </c>
      <c r="N3078" s="10">
        <v>5000</v>
      </c>
      <c r="O3078" s="9">
        <v>0</v>
      </c>
      <c r="P3078" s="10">
        <v>6004.95</v>
      </c>
      <c r="Q3078" s="10">
        <v>0</v>
      </c>
      <c r="R3078" s="10">
        <v>6004.95</v>
      </c>
      <c r="S3078" s="11">
        <v>-1004.95</v>
      </c>
      <c r="T3078" s="9">
        <v>1.20099</v>
      </c>
    </row>
    <row r="3079" spans="1:20" hidden="1" outlineLevel="4" collapsed="1" x14ac:dyDescent="0.35">
      <c r="A3079" s="14" t="s">
        <v>3</v>
      </c>
      <c r="B3079" s="14" t="s">
        <v>3</v>
      </c>
      <c r="C3079" s="13" t="s">
        <v>3</v>
      </c>
      <c r="D3079" s="12" t="s">
        <v>3</v>
      </c>
      <c r="E3079" s="12" t="s">
        <v>3</v>
      </c>
      <c r="F3079" s="96"/>
      <c r="G3079" s="86"/>
      <c r="H3079" s="10">
        <v>4000</v>
      </c>
      <c r="I3079" s="10">
        <v>0</v>
      </c>
      <c r="J3079" s="10">
        <v>4000</v>
      </c>
      <c r="K3079" s="10">
        <v>77.31</v>
      </c>
      <c r="L3079" s="10">
        <v>0</v>
      </c>
      <c r="M3079" s="10">
        <v>77.31</v>
      </c>
      <c r="N3079" s="10">
        <v>3922.69</v>
      </c>
      <c r="O3079" s="9">
        <v>1.9327500000000001E-2</v>
      </c>
      <c r="P3079" s="10">
        <v>2968.41</v>
      </c>
      <c r="Q3079" s="10">
        <v>0</v>
      </c>
      <c r="R3079" s="10">
        <v>2968.41</v>
      </c>
      <c r="S3079" s="10">
        <v>1031.5899999999999</v>
      </c>
      <c r="T3079" s="9">
        <v>0.7421025</v>
      </c>
    </row>
    <row r="3080" spans="1:20" hidden="1" outlineLevel="4" collapsed="1" x14ac:dyDescent="0.35">
      <c r="A3080" s="14" t="s">
        <v>3</v>
      </c>
      <c r="B3080" s="14" t="s">
        <v>3</v>
      </c>
      <c r="C3080" s="13" t="s">
        <v>3</v>
      </c>
      <c r="D3080" s="12" t="s">
        <v>3</v>
      </c>
      <c r="E3080" s="12" t="s">
        <v>3</v>
      </c>
      <c r="F3080" s="96"/>
      <c r="G3080" s="86"/>
      <c r="H3080" s="10">
        <v>0</v>
      </c>
      <c r="I3080" s="10">
        <v>0</v>
      </c>
      <c r="J3080" s="10">
        <v>0</v>
      </c>
      <c r="K3080" s="10">
        <v>428.95</v>
      </c>
      <c r="L3080" s="10">
        <v>0</v>
      </c>
      <c r="M3080" s="10">
        <v>428.95</v>
      </c>
      <c r="N3080" s="11">
        <v>-428.95</v>
      </c>
      <c r="O3080" s="24">
        <v>-1</v>
      </c>
      <c r="P3080" s="10">
        <v>1756.99</v>
      </c>
      <c r="Q3080" s="10">
        <v>0</v>
      </c>
      <c r="R3080" s="10">
        <v>1756.99</v>
      </c>
      <c r="S3080" s="11">
        <v>-1756.99</v>
      </c>
      <c r="T3080" s="24">
        <v>-1</v>
      </c>
    </row>
    <row r="3081" spans="1:20" hidden="1" outlineLevel="4" collapsed="1" x14ac:dyDescent="0.35">
      <c r="A3081" s="14" t="s">
        <v>3</v>
      </c>
      <c r="B3081" s="14" t="s">
        <v>3</v>
      </c>
      <c r="C3081" s="13" t="s">
        <v>3</v>
      </c>
      <c r="D3081" s="12" t="s">
        <v>3</v>
      </c>
      <c r="E3081" s="12" t="s">
        <v>3</v>
      </c>
      <c r="F3081" s="96"/>
      <c r="G3081" s="86"/>
      <c r="H3081" s="10">
        <v>0</v>
      </c>
      <c r="I3081" s="10">
        <v>0</v>
      </c>
      <c r="J3081" s="10">
        <v>0</v>
      </c>
      <c r="K3081" s="10">
        <v>0</v>
      </c>
      <c r="L3081" s="10">
        <v>1919.75</v>
      </c>
      <c r="M3081" s="10">
        <v>1919.75</v>
      </c>
      <c r="N3081" s="11">
        <v>-1919.75</v>
      </c>
      <c r="O3081" s="24">
        <v>-1</v>
      </c>
      <c r="P3081" s="10">
        <v>37.96</v>
      </c>
      <c r="Q3081" s="10">
        <v>0</v>
      </c>
      <c r="R3081" s="10">
        <v>37.96</v>
      </c>
      <c r="S3081" s="11">
        <v>-1957.71</v>
      </c>
      <c r="T3081" s="24">
        <v>-1</v>
      </c>
    </row>
    <row r="3082" spans="1:20" hidden="1" outlineLevel="4" collapsed="1" x14ac:dyDescent="0.35">
      <c r="A3082" s="14" t="s">
        <v>3</v>
      </c>
      <c r="B3082" s="14" t="s">
        <v>3</v>
      </c>
      <c r="C3082" s="13" t="s">
        <v>3</v>
      </c>
      <c r="D3082" s="12" t="s">
        <v>3</v>
      </c>
      <c r="E3082" s="12" t="s">
        <v>3</v>
      </c>
      <c r="F3082" s="96"/>
      <c r="G3082" s="86"/>
      <c r="H3082" s="10">
        <v>50000</v>
      </c>
      <c r="I3082" s="10">
        <v>750</v>
      </c>
      <c r="J3082" s="10">
        <v>50750</v>
      </c>
      <c r="K3082" s="10">
        <v>2249.87</v>
      </c>
      <c r="L3082" s="10">
        <v>10236.69</v>
      </c>
      <c r="M3082" s="10">
        <v>12486.56</v>
      </c>
      <c r="N3082" s="10">
        <v>38263.440000000002</v>
      </c>
      <c r="O3082" s="9">
        <v>0.24604059113300492</v>
      </c>
      <c r="P3082" s="10">
        <v>64342.38</v>
      </c>
      <c r="Q3082" s="10">
        <v>0</v>
      </c>
      <c r="R3082" s="10">
        <v>64342.38</v>
      </c>
      <c r="S3082" s="11">
        <v>-23829.07</v>
      </c>
      <c r="T3082" s="9">
        <v>1.4695383251231526</v>
      </c>
    </row>
    <row r="3083" spans="1:20" hidden="1" outlineLevel="4" collapsed="1" x14ac:dyDescent="0.35">
      <c r="A3083" s="14" t="s">
        <v>3</v>
      </c>
      <c r="B3083" s="14" t="s">
        <v>3</v>
      </c>
      <c r="C3083" s="13" t="s">
        <v>3</v>
      </c>
      <c r="D3083" s="12" t="s">
        <v>3</v>
      </c>
      <c r="E3083" s="12" t="s">
        <v>3</v>
      </c>
      <c r="F3083" s="96"/>
      <c r="G3083" s="86"/>
      <c r="H3083" s="10">
        <v>0</v>
      </c>
      <c r="I3083" s="10">
        <v>29</v>
      </c>
      <c r="J3083" s="10">
        <v>29</v>
      </c>
      <c r="K3083" s="10">
        <v>1277.6199999999999</v>
      </c>
      <c r="L3083" s="10">
        <v>28.48</v>
      </c>
      <c r="M3083" s="10">
        <v>1306.0999999999999</v>
      </c>
      <c r="N3083" s="11">
        <v>-1277.0999999999999</v>
      </c>
      <c r="O3083" s="9">
        <v>9.99</v>
      </c>
      <c r="P3083" s="10">
        <v>36898.233333999997</v>
      </c>
      <c r="Q3083" s="10">
        <v>0</v>
      </c>
      <c r="R3083" s="10">
        <v>36898.233333999997</v>
      </c>
      <c r="S3083" s="11">
        <v>-36897.713334</v>
      </c>
      <c r="T3083" s="9">
        <v>9.99</v>
      </c>
    </row>
    <row r="3084" spans="1:20" hidden="1" outlineLevel="4" collapsed="1" x14ac:dyDescent="0.35">
      <c r="A3084" s="14" t="s">
        <v>3</v>
      </c>
      <c r="B3084" s="14" t="s">
        <v>3</v>
      </c>
      <c r="C3084" s="13" t="s">
        <v>3</v>
      </c>
      <c r="D3084" s="12" t="s">
        <v>3</v>
      </c>
      <c r="E3084" s="12" t="s">
        <v>3</v>
      </c>
      <c r="F3084" s="96"/>
      <c r="G3084" s="86"/>
      <c r="H3084" s="10">
        <v>0</v>
      </c>
      <c r="I3084" s="10">
        <v>0</v>
      </c>
      <c r="J3084" s="10">
        <v>0</v>
      </c>
      <c r="K3084" s="10">
        <v>0</v>
      </c>
      <c r="L3084" s="10">
        <v>0</v>
      </c>
      <c r="M3084" s="10">
        <v>0</v>
      </c>
      <c r="N3084" s="10">
        <v>0</v>
      </c>
      <c r="O3084" s="9">
        <v>0</v>
      </c>
      <c r="P3084" s="10">
        <v>3884.13</v>
      </c>
      <c r="Q3084" s="10">
        <v>0</v>
      </c>
      <c r="R3084" s="10">
        <v>3884.13</v>
      </c>
      <c r="S3084" s="11">
        <v>-3884.13</v>
      </c>
      <c r="T3084" s="24">
        <v>-1</v>
      </c>
    </row>
    <row r="3085" spans="1:20" hidden="1" outlineLevel="4" collapsed="1" x14ac:dyDescent="0.35">
      <c r="A3085" s="14" t="s">
        <v>3</v>
      </c>
      <c r="B3085" s="14" t="s">
        <v>3</v>
      </c>
      <c r="C3085" s="13" t="s">
        <v>3</v>
      </c>
      <c r="D3085" s="12" t="s">
        <v>3</v>
      </c>
      <c r="E3085" s="12" t="s">
        <v>3</v>
      </c>
      <c r="F3085" s="96"/>
      <c r="G3085" s="86"/>
      <c r="H3085" s="10">
        <v>0</v>
      </c>
      <c r="I3085" s="10">
        <v>5362</v>
      </c>
      <c r="J3085" s="10">
        <v>5362</v>
      </c>
      <c r="K3085" s="10">
        <v>5361.52</v>
      </c>
      <c r="L3085" s="10">
        <v>0</v>
      </c>
      <c r="M3085" s="10">
        <v>5361.52</v>
      </c>
      <c r="N3085" s="10">
        <v>0.48</v>
      </c>
      <c r="O3085" s="9">
        <v>0.99991048116374492</v>
      </c>
      <c r="P3085" s="10">
        <v>5683.2666669999999</v>
      </c>
      <c r="Q3085" s="10">
        <v>0</v>
      </c>
      <c r="R3085" s="10">
        <v>5683.2666669999999</v>
      </c>
      <c r="S3085" s="11">
        <v>-321.26666699999998</v>
      </c>
      <c r="T3085" s="9">
        <v>1.0599154544945917</v>
      </c>
    </row>
    <row r="3086" spans="1:20" hidden="1" outlineLevel="4" collapsed="1" x14ac:dyDescent="0.35">
      <c r="A3086" s="14" t="s">
        <v>3</v>
      </c>
      <c r="B3086" s="14" t="s">
        <v>3</v>
      </c>
      <c r="C3086" s="13" t="s">
        <v>3</v>
      </c>
      <c r="D3086" s="12" t="s">
        <v>3</v>
      </c>
      <c r="E3086" s="12" t="s">
        <v>3</v>
      </c>
      <c r="F3086" s="96"/>
      <c r="G3086" s="86"/>
      <c r="H3086" s="10">
        <v>0</v>
      </c>
      <c r="I3086" s="10">
        <v>0</v>
      </c>
      <c r="J3086" s="10">
        <v>0</v>
      </c>
      <c r="K3086" s="10">
        <v>1432.15</v>
      </c>
      <c r="L3086" s="10">
        <v>0</v>
      </c>
      <c r="M3086" s="10">
        <v>1432.15</v>
      </c>
      <c r="N3086" s="11">
        <v>-1432.15</v>
      </c>
      <c r="O3086" s="24">
        <v>-1</v>
      </c>
      <c r="P3086" s="10">
        <v>1427.026666</v>
      </c>
      <c r="Q3086" s="10">
        <v>0</v>
      </c>
      <c r="R3086" s="10">
        <v>1427.026666</v>
      </c>
      <c r="S3086" s="11">
        <v>-1427.026666</v>
      </c>
      <c r="T3086" s="24">
        <v>-1</v>
      </c>
    </row>
    <row r="3087" spans="1:20" hidden="1" outlineLevel="4" collapsed="1" x14ac:dyDescent="0.35">
      <c r="A3087" s="14" t="s">
        <v>3</v>
      </c>
      <c r="B3087" s="14" t="s">
        <v>3</v>
      </c>
      <c r="C3087" s="13" t="s">
        <v>3</v>
      </c>
      <c r="D3087" s="12" t="s">
        <v>3</v>
      </c>
      <c r="E3087" s="12" t="s">
        <v>3</v>
      </c>
      <c r="F3087" s="96"/>
      <c r="G3087" s="86"/>
      <c r="H3087" s="10">
        <v>0</v>
      </c>
      <c r="I3087" s="10">
        <v>0</v>
      </c>
      <c r="J3087" s="10">
        <v>0</v>
      </c>
      <c r="K3087" s="10">
        <v>632.35</v>
      </c>
      <c r="L3087" s="10">
        <v>0</v>
      </c>
      <c r="M3087" s="10">
        <v>632.35</v>
      </c>
      <c r="N3087" s="11">
        <v>-632.35</v>
      </c>
      <c r="O3087" s="24">
        <v>-1</v>
      </c>
      <c r="P3087" s="10">
        <v>966.35333300000002</v>
      </c>
      <c r="Q3087" s="10">
        <v>0</v>
      </c>
      <c r="R3087" s="10">
        <v>966.35333300000002</v>
      </c>
      <c r="S3087" s="11">
        <v>-966.35333300000002</v>
      </c>
      <c r="T3087" s="24">
        <v>-1</v>
      </c>
    </row>
    <row r="3088" spans="1:20" hidden="1" outlineLevel="4" collapsed="1" x14ac:dyDescent="0.35">
      <c r="A3088" s="14" t="s">
        <v>3</v>
      </c>
      <c r="B3088" s="14" t="s">
        <v>3</v>
      </c>
      <c r="C3088" s="13" t="s">
        <v>3</v>
      </c>
      <c r="D3088" s="12" t="s">
        <v>3</v>
      </c>
      <c r="E3088" s="12" t="s">
        <v>3</v>
      </c>
      <c r="F3088" s="96"/>
      <c r="G3088" s="86"/>
      <c r="H3088" s="10">
        <v>0</v>
      </c>
      <c r="I3088" s="10">
        <v>7325</v>
      </c>
      <c r="J3088" s="10">
        <v>7325</v>
      </c>
      <c r="K3088" s="10">
        <v>7324.78</v>
      </c>
      <c r="L3088" s="10">
        <v>0</v>
      </c>
      <c r="M3088" s="10">
        <v>7324.78</v>
      </c>
      <c r="N3088" s="10">
        <v>0.22</v>
      </c>
      <c r="O3088" s="9">
        <v>0.99996996587030718</v>
      </c>
      <c r="P3088" s="10">
        <v>7411.213334</v>
      </c>
      <c r="Q3088" s="10">
        <v>0</v>
      </c>
      <c r="R3088" s="10">
        <v>7411.213334</v>
      </c>
      <c r="S3088" s="11">
        <v>-86.213334000000003</v>
      </c>
      <c r="T3088" s="9">
        <v>1.0117697384300341</v>
      </c>
    </row>
    <row r="3089" spans="1:20" hidden="1" outlineLevel="4" collapsed="1" x14ac:dyDescent="0.35">
      <c r="A3089" s="14" t="s">
        <v>3</v>
      </c>
      <c r="B3089" s="14" t="s">
        <v>3</v>
      </c>
      <c r="C3089" s="13" t="s">
        <v>3</v>
      </c>
      <c r="D3089" s="12" t="s">
        <v>3</v>
      </c>
      <c r="E3089" s="12" t="s">
        <v>3</v>
      </c>
      <c r="F3089" s="96"/>
      <c r="G3089" s="86"/>
      <c r="H3089" s="10">
        <v>0</v>
      </c>
      <c r="I3089" s="10">
        <v>0</v>
      </c>
      <c r="J3089" s="10">
        <v>0</v>
      </c>
      <c r="K3089" s="10">
        <v>0</v>
      </c>
      <c r="L3089" s="10">
        <v>1637.4</v>
      </c>
      <c r="M3089" s="10">
        <v>1637.4</v>
      </c>
      <c r="N3089" s="11">
        <v>-1637.4</v>
      </c>
      <c r="O3089" s="24">
        <v>-1</v>
      </c>
      <c r="P3089" s="10">
        <v>2410.41</v>
      </c>
      <c r="Q3089" s="10">
        <v>0</v>
      </c>
      <c r="R3089" s="10">
        <v>2410.41</v>
      </c>
      <c r="S3089" s="11">
        <v>-4047.81</v>
      </c>
      <c r="T3089" s="24">
        <v>-1</v>
      </c>
    </row>
    <row r="3090" spans="1:20" hidden="1" outlineLevel="4" collapsed="1" x14ac:dyDescent="0.35">
      <c r="A3090" s="14" t="s">
        <v>3</v>
      </c>
      <c r="B3090" s="14" t="s">
        <v>3</v>
      </c>
      <c r="C3090" s="13" t="s">
        <v>3</v>
      </c>
      <c r="D3090" s="12" t="s">
        <v>3</v>
      </c>
      <c r="E3090" s="12" t="s">
        <v>3</v>
      </c>
      <c r="F3090" s="96"/>
      <c r="G3090" s="86"/>
      <c r="H3090" s="10">
        <v>0</v>
      </c>
      <c r="I3090" s="10">
        <v>1166</v>
      </c>
      <c r="J3090" s="10">
        <v>1166</v>
      </c>
      <c r="K3090" s="10">
        <v>1159.1400000000001</v>
      </c>
      <c r="L3090" s="10">
        <v>0</v>
      </c>
      <c r="M3090" s="10">
        <v>1159.1400000000001</v>
      </c>
      <c r="N3090" s="10">
        <v>6.86</v>
      </c>
      <c r="O3090" s="9">
        <v>0.99411663807890227</v>
      </c>
      <c r="P3090" s="10">
        <v>1684.883333</v>
      </c>
      <c r="Q3090" s="10">
        <v>0</v>
      </c>
      <c r="R3090" s="10">
        <v>1684.883333</v>
      </c>
      <c r="S3090" s="11">
        <v>-518.88333299999999</v>
      </c>
      <c r="T3090" s="9">
        <v>1.445011434819897</v>
      </c>
    </row>
    <row r="3091" spans="1:20" hidden="1" outlineLevel="4" collapsed="1" x14ac:dyDescent="0.35">
      <c r="A3091" s="14" t="s">
        <v>3</v>
      </c>
      <c r="B3091" s="14" t="s">
        <v>3</v>
      </c>
      <c r="C3091" s="13" t="s">
        <v>3</v>
      </c>
      <c r="D3091" s="12" t="s">
        <v>3</v>
      </c>
      <c r="E3091" s="12" t="s">
        <v>3</v>
      </c>
      <c r="F3091" s="96"/>
      <c r="G3091" s="86"/>
      <c r="H3091" s="10">
        <v>0</v>
      </c>
      <c r="I3091" s="10">
        <v>0</v>
      </c>
      <c r="J3091" s="10">
        <v>0</v>
      </c>
      <c r="K3091" s="10">
        <v>0</v>
      </c>
      <c r="L3091" s="10">
        <v>0</v>
      </c>
      <c r="M3091" s="10">
        <v>0</v>
      </c>
      <c r="N3091" s="10">
        <v>0</v>
      </c>
      <c r="O3091" s="9">
        <v>0</v>
      </c>
      <c r="P3091" s="10">
        <v>6215.77</v>
      </c>
      <c r="Q3091" s="10">
        <v>0</v>
      </c>
      <c r="R3091" s="10">
        <v>6215.77</v>
      </c>
      <c r="S3091" s="11">
        <v>-6215.77</v>
      </c>
      <c r="T3091" s="24">
        <v>-1</v>
      </c>
    </row>
    <row r="3092" spans="1:20" hidden="1" outlineLevel="4" collapsed="1" x14ac:dyDescent="0.35">
      <c r="A3092" s="14" t="s">
        <v>3</v>
      </c>
      <c r="B3092" s="14" t="s">
        <v>3</v>
      </c>
      <c r="C3092" s="13" t="s">
        <v>3</v>
      </c>
      <c r="D3092" s="12" t="s">
        <v>3</v>
      </c>
      <c r="E3092" s="12" t="s">
        <v>3</v>
      </c>
      <c r="F3092" s="96"/>
      <c r="G3092" s="86"/>
      <c r="H3092" s="10">
        <v>0</v>
      </c>
      <c r="I3092" s="10">
        <v>39890</v>
      </c>
      <c r="J3092" s="10">
        <v>39890</v>
      </c>
      <c r="K3092" s="10">
        <v>0</v>
      </c>
      <c r="L3092" s="10">
        <v>0</v>
      </c>
      <c r="M3092" s="10">
        <v>0</v>
      </c>
      <c r="N3092" s="10">
        <v>39890</v>
      </c>
      <c r="O3092" s="9">
        <v>0</v>
      </c>
      <c r="P3092" s="10">
        <v>0</v>
      </c>
      <c r="Q3092" s="10">
        <v>0</v>
      </c>
      <c r="R3092" s="10">
        <v>0</v>
      </c>
      <c r="S3092" s="10">
        <v>39890</v>
      </c>
      <c r="T3092" s="9">
        <v>0</v>
      </c>
    </row>
    <row r="3093" spans="1:20" hidden="1" outlineLevel="4" collapsed="1" x14ac:dyDescent="0.35">
      <c r="A3093" s="14" t="s">
        <v>3</v>
      </c>
      <c r="B3093" s="14" t="s">
        <v>3</v>
      </c>
      <c r="C3093" s="13" t="s">
        <v>3</v>
      </c>
      <c r="D3093" s="12" t="s">
        <v>3</v>
      </c>
      <c r="E3093" s="12" t="s">
        <v>3</v>
      </c>
      <c r="F3093" s="96"/>
      <c r="G3093" s="86"/>
      <c r="H3093" s="10">
        <v>0</v>
      </c>
      <c r="I3093" s="10">
        <v>2208</v>
      </c>
      <c r="J3093" s="10">
        <v>2208</v>
      </c>
      <c r="K3093" s="10">
        <v>2368.52</v>
      </c>
      <c r="L3093" s="10">
        <v>0</v>
      </c>
      <c r="M3093" s="10">
        <v>2368.52</v>
      </c>
      <c r="N3093" s="11">
        <v>-160.52000000000001</v>
      </c>
      <c r="O3093" s="9">
        <v>1.0726992753623188</v>
      </c>
      <c r="P3093" s="10">
        <v>2368.52</v>
      </c>
      <c r="Q3093" s="10">
        <v>0</v>
      </c>
      <c r="R3093" s="10">
        <v>2368.52</v>
      </c>
      <c r="S3093" s="11">
        <v>-160.52000000000001</v>
      </c>
      <c r="T3093" s="9">
        <v>1.0726992753623188</v>
      </c>
    </row>
    <row r="3094" spans="1:20" hidden="1" outlineLevel="4" collapsed="1" x14ac:dyDescent="0.35">
      <c r="A3094" s="14" t="s">
        <v>3</v>
      </c>
      <c r="B3094" s="14" t="s">
        <v>3</v>
      </c>
      <c r="C3094" s="13" t="s">
        <v>3</v>
      </c>
      <c r="D3094" s="12" t="s">
        <v>3</v>
      </c>
      <c r="E3094" s="12" t="s">
        <v>3</v>
      </c>
      <c r="F3094" s="96"/>
      <c r="G3094" s="86"/>
      <c r="H3094" s="10">
        <v>60000</v>
      </c>
      <c r="I3094" s="10">
        <v>2757</v>
      </c>
      <c r="J3094" s="10">
        <v>62757</v>
      </c>
      <c r="K3094" s="10">
        <v>20877.09</v>
      </c>
      <c r="L3094" s="10">
        <v>72947.149999999994</v>
      </c>
      <c r="M3094" s="10">
        <v>93824.24</v>
      </c>
      <c r="N3094" s="11">
        <v>-31067.24</v>
      </c>
      <c r="O3094" s="9">
        <v>1.4950402345555078</v>
      </c>
      <c r="P3094" s="10">
        <v>59832.116666000002</v>
      </c>
      <c r="Q3094" s="10">
        <v>62730</v>
      </c>
      <c r="R3094" s="10">
        <v>122562.116666</v>
      </c>
      <c r="S3094" s="11">
        <v>-132752.26666600001</v>
      </c>
      <c r="T3094" s="9">
        <v>3.1153379968131043</v>
      </c>
    </row>
    <row r="3095" spans="1:20" hidden="1" outlineLevel="4" collapsed="1" x14ac:dyDescent="0.35">
      <c r="A3095" s="14" t="s">
        <v>3</v>
      </c>
      <c r="B3095" s="14" t="s">
        <v>3</v>
      </c>
      <c r="C3095" s="13" t="s">
        <v>3</v>
      </c>
      <c r="D3095" s="12" t="s">
        <v>3</v>
      </c>
      <c r="E3095" s="12" t="s">
        <v>3</v>
      </c>
      <c r="F3095" s="96"/>
      <c r="G3095" s="86"/>
      <c r="H3095" s="10">
        <v>0</v>
      </c>
      <c r="I3095" s="10">
        <v>0</v>
      </c>
      <c r="J3095" s="10">
        <v>0</v>
      </c>
      <c r="K3095" s="11">
        <v>-65.98</v>
      </c>
      <c r="L3095" s="10">
        <v>0</v>
      </c>
      <c r="M3095" s="11">
        <v>-65.98</v>
      </c>
      <c r="N3095" s="10">
        <v>65.98</v>
      </c>
      <c r="O3095" s="24">
        <v>-1</v>
      </c>
      <c r="P3095" s="10">
        <v>3039.8833340000001</v>
      </c>
      <c r="Q3095" s="10">
        <v>0</v>
      </c>
      <c r="R3095" s="10">
        <v>3039.8833340000001</v>
      </c>
      <c r="S3095" s="11">
        <v>-3039.8833340000001</v>
      </c>
      <c r="T3095" s="24">
        <v>-1</v>
      </c>
    </row>
    <row r="3096" spans="1:20" hidden="1" outlineLevel="4" collapsed="1" x14ac:dyDescent="0.35">
      <c r="A3096" s="14" t="s">
        <v>3</v>
      </c>
      <c r="B3096" s="14" t="s">
        <v>3</v>
      </c>
      <c r="C3096" s="13" t="s">
        <v>3</v>
      </c>
      <c r="D3096" s="12" t="s">
        <v>3</v>
      </c>
      <c r="E3096" s="12" t="s">
        <v>3</v>
      </c>
      <c r="F3096" s="96"/>
      <c r="G3096" s="86"/>
      <c r="H3096" s="10">
        <v>0</v>
      </c>
      <c r="I3096" s="10">
        <v>0</v>
      </c>
      <c r="J3096" s="10">
        <v>0</v>
      </c>
      <c r="K3096" s="10">
        <v>0</v>
      </c>
      <c r="L3096" s="10">
        <v>0</v>
      </c>
      <c r="M3096" s="10">
        <v>0</v>
      </c>
      <c r="N3096" s="10">
        <v>0</v>
      </c>
      <c r="O3096" s="9">
        <v>0</v>
      </c>
      <c r="P3096" s="10">
        <v>4404.47</v>
      </c>
      <c r="Q3096" s="10">
        <v>0</v>
      </c>
      <c r="R3096" s="10">
        <v>4404.47</v>
      </c>
      <c r="S3096" s="11">
        <v>-4404.47</v>
      </c>
      <c r="T3096" s="24">
        <v>-1</v>
      </c>
    </row>
    <row r="3097" spans="1:20" hidden="1" outlineLevel="4" collapsed="1" x14ac:dyDescent="0.35">
      <c r="A3097" s="14" t="s">
        <v>3</v>
      </c>
      <c r="B3097" s="14" t="s">
        <v>3</v>
      </c>
      <c r="C3097" s="13" t="s">
        <v>3</v>
      </c>
      <c r="D3097" s="12" t="s">
        <v>3</v>
      </c>
      <c r="E3097" s="12" t="s">
        <v>3</v>
      </c>
      <c r="F3097" s="96"/>
      <c r="G3097" s="86"/>
      <c r="H3097" s="10">
        <v>0</v>
      </c>
      <c r="I3097" s="10">
        <v>0</v>
      </c>
      <c r="J3097" s="10">
        <v>0</v>
      </c>
      <c r="K3097" s="10">
        <v>67.52</v>
      </c>
      <c r="L3097" s="10">
        <v>0</v>
      </c>
      <c r="M3097" s="10">
        <v>67.52</v>
      </c>
      <c r="N3097" s="11">
        <v>-67.52</v>
      </c>
      <c r="O3097" s="24">
        <v>-1</v>
      </c>
      <c r="P3097" s="10">
        <v>624.55333299999995</v>
      </c>
      <c r="Q3097" s="10">
        <v>0</v>
      </c>
      <c r="R3097" s="10">
        <v>624.55333299999995</v>
      </c>
      <c r="S3097" s="11">
        <v>-624.55333299999995</v>
      </c>
      <c r="T3097" s="24">
        <v>-1</v>
      </c>
    </row>
    <row r="3098" spans="1:20" hidden="1" outlineLevel="4" collapsed="1" x14ac:dyDescent="0.35">
      <c r="A3098" s="14" t="s">
        <v>3</v>
      </c>
      <c r="B3098" s="14" t="s">
        <v>3</v>
      </c>
      <c r="C3098" s="13" t="s">
        <v>3</v>
      </c>
      <c r="D3098" s="12" t="s">
        <v>3</v>
      </c>
      <c r="E3098" s="12" t="s">
        <v>3</v>
      </c>
      <c r="F3098" s="96"/>
      <c r="G3098" s="86"/>
      <c r="H3098" s="10">
        <v>0</v>
      </c>
      <c r="I3098" s="10">
        <v>0</v>
      </c>
      <c r="J3098" s="10">
        <v>0</v>
      </c>
      <c r="K3098" s="10">
        <v>2664.69</v>
      </c>
      <c r="L3098" s="10">
        <v>0</v>
      </c>
      <c r="M3098" s="10">
        <v>2664.69</v>
      </c>
      <c r="N3098" s="11">
        <v>-2664.69</v>
      </c>
      <c r="O3098" s="24">
        <v>-1</v>
      </c>
      <c r="P3098" s="10">
        <v>2629.17</v>
      </c>
      <c r="Q3098" s="10">
        <v>0</v>
      </c>
      <c r="R3098" s="10">
        <v>2629.17</v>
      </c>
      <c r="S3098" s="11">
        <v>-2629.17</v>
      </c>
      <c r="T3098" s="24">
        <v>-1</v>
      </c>
    </row>
    <row r="3099" spans="1:20" hidden="1" outlineLevel="4" collapsed="1" x14ac:dyDescent="0.35">
      <c r="A3099" s="14" t="s">
        <v>3</v>
      </c>
      <c r="B3099" s="14" t="s">
        <v>3</v>
      </c>
      <c r="C3099" s="13" t="s">
        <v>3</v>
      </c>
      <c r="D3099" s="12" t="s">
        <v>3</v>
      </c>
      <c r="E3099" s="12" t="s">
        <v>3</v>
      </c>
      <c r="F3099" s="96"/>
      <c r="G3099" s="86"/>
      <c r="H3099" s="10">
        <v>0</v>
      </c>
      <c r="I3099" s="10">
        <v>0</v>
      </c>
      <c r="J3099" s="10">
        <v>0</v>
      </c>
      <c r="K3099" s="10">
        <v>38.58</v>
      </c>
      <c r="L3099" s="10">
        <v>209.48</v>
      </c>
      <c r="M3099" s="10">
        <v>248.06</v>
      </c>
      <c r="N3099" s="11">
        <v>-248.06</v>
      </c>
      <c r="O3099" s="24">
        <v>-1</v>
      </c>
      <c r="P3099" s="10">
        <v>237.11666600000001</v>
      </c>
      <c r="Q3099" s="10">
        <v>0</v>
      </c>
      <c r="R3099" s="10">
        <v>237.11666600000001</v>
      </c>
      <c r="S3099" s="11">
        <v>-446.59666600000003</v>
      </c>
      <c r="T3099" s="24">
        <v>-1</v>
      </c>
    </row>
    <row r="3100" spans="1:20" hidden="1" outlineLevel="4" collapsed="1" x14ac:dyDescent="0.35">
      <c r="A3100" s="14" t="s">
        <v>3</v>
      </c>
      <c r="B3100" s="14" t="s">
        <v>3</v>
      </c>
      <c r="C3100" s="13" t="s">
        <v>3</v>
      </c>
      <c r="D3100" s="12" t="s">
        <v>3</v>
      </c>
      <c r="E3100" s="12" t="s">
        <v>3</v>
      </c>
      <c r="F3100" s="96"/>
      <c r="G3100" s="86"/>
      <c r="H3100" s="10">
        <v>0</v>
      </c>
      <c r="I3100" s="10">
        <v>0</v>
      </c>
      <c r="J3100" s="10">
        <v>0</v>
      </c>
      <c r="K3100" s="10">
        <v>0</v>
      </c>
      <c r="L3100" s="10">
        <v>0</v>
      </c>
      <c r="M3100" s="10">
        <v>0</v>
      </c>
      <c r="N3100" s="10">
        <v>0</v>
      </c>
      <c r="O3100" s="9">
        <v>0</v>
      </c>
      <c r="P3100" s="10">
        <v>68.48</v>
      </c>
      <c r="Q3100" s="10">
        <v>0</v>
      </c>
      <c r="R3100" s="10">
        <v>68.48</v>
      </c>
      <c r="S3100" s="11">
        <v>-68.48</v>
      </c>
      <c r="T3100" s="24">
        <v>-1</v>
      </c>
    </row>
    <row r="3101" spans="1:20" hidden="1" outlineLevel="4" collapsed="1" x14ac:dyDescent="0.35">
      <c r="A3101" s="14" t="s">
        <v>3</v>
      </c>
      <c r="B3101" s="14" t="s">
        <v>3</v>
      </c>
      <c r="C3101" s="13" t="s">
        <v>3</v>
      </c>
      <c r="D3101" s="12" t="s">
        <v>3</v>
      </c>
      <c r="E3101" s="12" t="s">
        <v>3</v>
      </c>
      <c r="F3101" s="96"/>
      <c r="G3101" s="86"/>
      <c r="H3101" s="10">
        <v>0</v>
      </c>
      <c r="I3101" s="10">
        <v>2009</v>
      </c>
      <c r="J3101" s="10">
        <v>2009</v>
      </c>
      <c r="K3101" s="10">
        <v>693.22</v>
      </c>
      <c r="L3101" s="10">
        <v>1525.73</v>
      </c>
      <c r="M3101" s="10">
        <v>2218.9499999999998</v>
      </c>
      <c r="N3101" s="11">
        <v>-209.95</v>
      </c>
      <c r="O3101" s="9">
        <v>1.1045047287207566</v>
      </c>
      <c r="P3101" s="10">
        <v>1229.9000000000001</v>
      </c>
      <c r="Q3101" s="10">
        <v>0</v>
      </c>
      <c r="R3101" s="10">
        <v>1229.9000000000001</v>
      </c>
      <c r="S3101" s="11">
        <v>-746.63</v>
      </c>
      <c r="T3101" s="9">
        <v>1.3716426082628173</v>
      </c>
    </row>
    <row r="3102" spans="1:20" hidden="1" outlineLevel="4" collapsed="1" x14ac:dyDescent="0.35">
      <c r="A3102" s="14" t="s">
        <v>3</v>
      </c>
      <c r="B3102" s="14" t="s">
        <v>3</v>
      </c>
      <c r="C3102" s="13" t="s">
        <v>3</v>
      </c>
      <c r="D3102" s="12" t="s">
        <v>3</v>
      </c>
      <c r="E3102" s="12" t="s">
        <v>3</v>
      </c>
      <c r="F3102" s="96"/>
      <c r="G3102" s="86"/>
      <c r="H3102" s="10">
        <v>0</v>
      </c>
      <c r="I3102" s="10">
        <v>0</v>
      </c>
      <c r="J3102" s="10">
        <v>0</v>
      </c>
      <c r="K3102" s="10">
        <v>776.78</v>
      </c>
      <c r="L3102" s="10">
        <v>0</v>
      </c>
      <c r="M3102" s="10">
        <v>776.78</v>
      </c>
      <c r="N3102" s="11">
        <v>-776.78</v>
      </c>
      <c r="O3102" s="24">
        <v>-1</v>
      </c>
      <c r="P3102" s="10">
        <v>776.78</v>
      </c>
      <c r="Q3102" s="10">
        <v>0</v>
      </c>
      <c r="R3102" s="10">
        <v>776.78</v>
      </c>
      <c r="S3102" s="11">
        <v>-776.78</v>
      </c>
      <c r="T3102" s="24">
        <v>-1</v>
      </c>
    </row>
    <row r="3103" spans="1:20" hidden="1" outlineLevel="4" collapsed="1" x14ac:dyDescent="0.35">
      <c r="A3103" s="14" t="s">
        <v>3</v>
      </c>
      <c r="B3103" s="14" t="s">
        <v>3</v>
      </c>
      <c r="C3103" s="13" t="s">
        <v>3</v>
      </c>
      <c r="D3103" s="12" t="s">
        <v>3</v>
      </c>
      <c r="E3103" s="12" t="s">
        <v>3</v>
      </c>
      <c r="F3103" s="96"/>
      <c r="G3103" s="86"/>
      <c r="H3103" s="10">
        <v>0</v>
      </c>
      <c r="I3103" s="10">
        <v>1760</v>
      </c>
      <c r="J3103" s="10">
        <v>1760</v>
      </c>
      <c r="K3103" s="10">
        <v>1756.16</v>
      </c>
      <c r="L3103" s="10">
        <v>0</v>
      </c>
      <c r="M3103" s="10">
        <v>1756.16</v>
      </c>
      <c r="N3103" s="10">
        <v>3.84</v>
      </c>
      <c r="O3103" s="9">
        <v>0.99781818181818183</v>
      </c>
      <c r="P3103" s="10">
        <v>1756.16</v>
      </c>
      <c r="Q3103" s="10">
        <v>0</v>
      </c>
      <c r="R3103" s="10">
        <v>1756.16</v>
      </c>
      <c r="S3103" s="10">
        <v>3.84</v>
      </c>
      <c r="T3103" s="9">
        <v>0.99781818181818183</v>
      </c>
    </row>
    <row r="3104" spans="1:20" hidden="1" outlineLevel="4" collapsed="1" x14ac:dyDescent="0.35">
      <c r="A3104" s="14" t="s">
        <v>3</v>
      </c>
      <c r="B3104" s="14" t="s">
        <v>3</v>
      </c>
      <c r="C3104" s="13" t="s">
        <v>3</v>
      </c>
      <c r="D3104" s="12" t="s">
        <v>3</v>
      </c>
      <c r="E3104" s="12" t="s">
        <v>3</v>
      </c>
      <c r="F3104" s="96"/>
      <c r="G3104" s="86"/>
      <c r="H3104" s="10">
        <v>0</v>
      </c>
      <c r="I3104" s="10">
        <v>0</v>
      </c>
      <c r="J3104" s="10">
        <v>0</v>
      </c>
      <c r="K3104" s="10">
        <v>132.79</v>
      </c>
      <c r="L3104" s="10">
        <v>0</v>
      </c>
      <c r="M3104" s="10">
        <v>132.79</v>
      </c>
      <c r="N3104" s="11">
        <v>-132.79</v>
      </c>
      <c r="O3104" s="24">
        <v>-1</v>
      </c>
      <c r="P3104" s="10">
        <v>3179.2833340000002</v>
      </c>
      <c r="Q3104" s="10">
        <v>0</v>
      </c>
      <c r="R3104" s="10">
        <v>3179.2833340000002</v>
      </c>
      <c r="S3104" s="11">
        <v>-3179.2833340000002</v>
      </c>
      <c r="T3104" s="24">
        <v>-1</v>
      </c>
    </row>
    <row r="3105" spans="1:20" hidden="1" outlineLevel="4" collapsed="1" x14ac:dyDescent="0.35">
      <c r="A3105" s="14" t="s">
        <v>3</v>
      </c>
      <c r="B3105" s="14" t="s">
        <v>3</v>
      </c>
      <c r="C3105" s="13" t="s">
        <v>3</v>
      </c>
      <c r="D3105" s="12" t="s">
        <v>3</v>
      </c>
      <c r="E3105" s="12" t="s">
        <v>3</v>
      </c>
      <c r="F3105" s="96"/>
      <c r="G3105" s="86"/>
      <c r="H3105" s="10">
        <v>0</v>
      </c>
      <c r="I3105" s="10">
        <v>0</v>
      </c>
      <c r="J3105" s="10">
        <v>0</v>
      </c>
      <c r="K3105" s="10">
        <v>231.62</v>
      </c>
      <c r="L3105" s="10">
        <v>0</v>
      </c>
      <c r="M3105" s="10">
        <v>231.62</v>
      </c>
      <c r="N3105" s="11">
        <v>-231.62</v>
      </c>
      <c r="O3105" s="24">
        <v>-1</v>
      </c>
      <c r="P3105" s="10">
        <v>231.62</v>
      </c>
      <c r="Q3105" s="10">
        <v>0</v>
      </c>
      <c r="R3105" s="10">
        <v>231.62</v>
      </c>
      <c r="S3105" s="11">
        <v>-231.62</v>
      </c>
      <c r="T3105" s="24">
        <v>-1</v>
      </c>
    </row>
    <row r="3106" spans="1:20" hidden="1" outlineLevel="4" collapsed="1" x14ac:dyDescent="0.35">
      <c r="A3106" s="14" t="s">
        <v>3</v>
      </c>
      <c r="B3106" s="14" t="s">
        <v>3</v>
      </c>
      <c r="C3106" s="13" t="s">
        <v>3</v>
      </c>
      <c r="D3106" s="12" t="s">
        <v>3</v>
      </c>
      <c r="E3106" s="12" t="s">
        <v>3</v>
      </c>
      <c r="F3106" s="96"/>
      <c r="G3106" s="86"/>
      <c r="H3106" s="10">
        <v>0</v>
      </c>
      <c r="I3106" s="10">
        <v>0</v>
      </c>
      <c r="J3106" s="10">
        <v>0</v>
      </c>
      <c r="K3106" s="10">
        <v>54.88</v>
      </c>
      <c r="L3106" s="10">
        <v>0</v>
      </c>
      <c r="M3106" s="10">
        <v>54.88</v>
      </c>
      <c r="N3106" s="11">
        <v>-54.88</v>
      </c>
      <c r="O3106" s="24">
        <v>-1</v>
      </c>
      <c r="P3106" s="10">
        <v>251.77333300000001</v>
      </c>
      <c r="Q3106" s="10">
        <v>0</v>
      </c>
      <c r="R3106" s="10">
        <v>251.77333300000001</v>
      </c>
      <c r="S3106" s="11">
        <v>-251.77333300000001</v>
      </c>
      <c r="T3106" s="24">
        <v>-1</v>
      </c>
    </row>
    <row r="3107" spans="1:20" hidden="1" outlineLevel="4" collapsed="1" x14ac:dyDescent="0.35">
      <c r="A3107" s="14" t="s">
        <v>3</v>
      </c>
      <c r="B3107" s="14" t="s">
        <v>3</v>
      </c>
      <c r="C3107" s="13" t="s">
        <v>3</v>
      </c>
      <c r="D3107" s="12" t="s">
        <v>3</v>
      </c>
      <c r="E3107" s="12" t="s">
        <v>3</v>
      </c>
      <c r="F3107" s="96"/>
      <c r="G3107" s="86"/>
      <c r="H3107" s="10">
        <v>0</v>
      </c>
      <c r="I3107" s="10">
        <v>36215</v>
      </c>
      <c r="J3107" s="10">
        <v>36215</v>
      </c>
      <c r="K3107" s="10">
        <v>1215</v>
      </c>
      <c r="L3107" s="10">
        <v>34492.730000000003</v>
      </c>
      <c r="M3107" s="10">
        <v>35707.730000000003</v>
      </c>
      <c r="N3107" s="10">
        <v>507.27</v>
      </c>
      <c r="O3107" s="9">
        <v>0.98599282065442495</v>
      </c>
      <c r="P3107" s="10">
        <v>10823.116666</v>
      </c>
      <c r="Q3107" s="10">
        <v>0</v>
      </c>
      <c r="R3107" s="10">
        <v>10823.116666</v>
      </c>
      <c r="S3107" s="11">
        <v>-9100.8466659999995</v>
      </c>
      <c r="T3107" s="9">
        <v>1.2513004740024851</v>
      </c>
    </row>
    <row r="3108" spans="1:20" hidden="1" outlineLevel="4" collapsed="1" x14ac:dyDescent="0.35">
      <c r="A3108" s="14" t="s">
        <v>3</v>
      </c>
      <c r="B3108" s="14" t="s">
        <v>3</v>
      </c>
      <c r="C3108" s="13" t="s">
        <v>3</v>
      </c>
      <c r="D3108" s="12" t="s">
        <v>3</v>
      </c>
      <c r="E3108" s="12" t="s">
        <v>3</v>
      </c>
      <c r="F3108" s="96"/>
      <c r="G3108" s="86"/>
      <c r="H3108" s="10">
        <v>0</v>
      </c>
      <c r="I3108" s="10">
        <v>0</v>
      </c>
      <c r="J3108" s="10">
        <v>0</v>
      </c>
      <c r="K3108" s="10">
        <v>168.77</v>
      </c>
      <c r="L3108" s="10">
        <v>0</v>
      </c>
      <c r="M3108" s="10">
        <v>168.77</v>
      </c>
      <c r="N3108" s="11">
        <v>-168.77</v>
      </c>
      <c r="O3108" s="24">
        <v>-1</v>
      </c>
      <c r="P3108" s="10">
        <v>2059.0466660000002</v>
      </c>
      <c r="Q3108" s="10">
        <v>0</v>
      </c>
      <c r="R3108" s="10">
        <v>2059.0466660000002</v>
      </c>
      <c r="S3108" s="11">
        <v>-2059.0466660000002</v>
      </c>
      <c r="T3108" s="24">
        <v>-1</v>
      </c>
    </row>
    <row r="3109" spans="1:20" hidden="1" outlineLevel="4" collapsed="1" x14ac:dyDescent="0.35">
      <c r="A3109" s="14" t="s">
        <v>3</v>
      </c>
      <c r="B3109" s="14" t="s">
        <v>3</v>
      </c>
      <c r="C3109" s="13" t="s">
        <v>3</v>
      </c>
      <c r="D3109" s="12" t="s">
        <v>3</v>
      </c>
      <c r="E3109" s="12" t="s">
        <v>3</v>
      </c>
      <c r="F3109" s="96"/>
      <c r="G3109" s="86"/>
      <c r="H3109" s="10">
        <v>4000</v>
      </c>
      <c r="I3109" s="10">
        <v>5303</v>
      </c>
      <c r="J3109" s="10">
        <v>9303</v>
      </c>
      <c r="K3109" s="10">
        <v>13850.58</v>
      </c>
      <c r="L3109" s="10">
        <v>2000.26</v>
      </c>
      <c r="M3109" s="10">
        <v>15850.84</v>
      </c>
      <c r="N3109" s="11">
        <v>-6547.84</v>
      </c>
      <c r="O3109" s="9">
        <v>1.7038417714715683</v>
      </c>
      <c r="P3109" s="10">
        <v>72223.06</v>
      </c>
      <c r="Q3109" s="11">
        <v>-67000</v>
      </c>
      <c r="R3109" s="10">
        <v>5223.0600000000004</v>
      </c>
      <c r="S3109" s="10">
        <v>2079.6799999999998</v>
      </c>
      <c r="T3109" s="9">
        <v>0.77645060733096849</v>
      </c>
    </row>
    <row r="3110" spans="1:20" hidden="1" outlineLevel="4" collapsed="1" x14ac:dyDescent="0.35">
      <c r="A3110" s="14" t="s">
        <v>3</v>
      </c>
      <c r="B3110" s="14" t="s">
        <v>3</v>
      </c>
      <c r="C3110" s="13" t="s">
        <v>3</v>
      </c>
      <c r="D3110" s="12" t="s">
        <v>3</v>
      </c>
      <c r="E3110" s="12" t="s">
        <v>3</v>
      </c>
      <c r="F3110" s="96"/>
      <c r="G3110" s="86"/>
      <c r="H3110" s="10">
        <v>14000</v>
      </c>
      <c r="I3110" s="10">
        <v>582</v>
      </c>
      <c r="J3110" s="10">
        <v>14582</v>
      </c>
      <c r="K3110" s="10">
        <v>7176.56</v>
      </c>
      <c r="L3110" s="10">
        <v>0</v>
      </c>
      <c r="M3110" s="10">
        <v>7176.56</v>
      </c>
      <c r="N3110" s="10">
        <v>7405.44</v>
      </c>
      <c r="O3110" s="9">
        <v>0.49215196817994789</v>
      </c>
      <c r="P3110" s="10">
        <v>146674.123334</v>
      </c>
      <c r="Q3110" s="11">
        <v>-197580</v>
      </c>
      <c r="R3110" s="11">
        <v>-50905.876665999996</v>
      </c>
      <c r="S3110" s="10">
        <v>65487.876665999996</v>
      </c>
      <c r="T3110" s="24">
        <v>-3.4910078635303798</v>
      </c>
    </row>
    <row r="3111" spans="1:20" hidden="1" outlineLevel="4" collapsed="1" x14ac:dyDescent="0.35">
      <c r="A3111" s="14" t="s">
        <v>3</v>
      </c>
      <c r="B3111" s="14" t="s">
        <v>3</v>
      </c>
      <c r="C3111" s="13" t="s">
        <v>3</v>
      </c>
      <c r="D3111" s="12" t="s">
        <v>3</v>
      </c>
      <c r="E3111" s="12" t="s">
        <v>3</v>
      </c>
      <c r="F3111" s="96"/>
      <c r="G3111" s="86"/>
      <c r="H3111" s="10">
        <v>0</v>
      </c>
      <c r="I3111" s="10">
        <v>0</v>
      </c>
      <c r="J3111" s="10">
        <v>0</v>
      </c>
      <c r="K3111" s="10">
        <v>2181.85</v>
      </c>
      <c r="L3111" s="10">
        <v>169.08</v>
      </c>
      <c r="M3111" s="10">
        <v>2350.9299999999998</v>
      </c>
      <c r="N3111" s="11">
        <v>-2350.9299999999998</v>
      </c>
      <c r="O3111" s="24">
        <v>-1</v>
      </c>
      <c r="P3111" s="10">
        <v>3281.95</v>
      </c>
      <c r="Q3111" s="10">
        <v>0</v>
      </c>
      <c r="R3111" s="10">
        <v>3281.95</v>
      </c>
      <c r="S3111" s="11">
        <v>-3451.03</v>
      </c>
      <c r="T3111" s="24">
        <v>-1</v>
      </c>
    </row>
    <row r="3112" spans="1:20" hidden="1" outlineLevel="4" collapsed="1" x14ac:dyDescent="0.35">
      <c r="A3112" s="14" t="s">
        <v>3</v>
      </c>
      <c r="B3112" s="14" t="s">
        <v>3</v>
      </c>
      <c r="C3112" s="13" t="s">
        <v>3</v>
      </c>
      <c r="D3112" s="12" t="s">
        <v>3</v>
      </c>
      <c r="E3112" s="12" t="s">
        <v>3</v>
      </c>
      <c r="F3112" s="96"/>
      <c r="G3112" s="86"/>
      <c r="H3112" s="10">
        <v>0</v>
      </c>
      <c r="I3112" s="10">
        <v>0</v>
      </c>
      <c r="J3112" s="10">
        <v>0</v>
      </c>
      <c r="K3112" s="10">
        <v>4208.1099999999997</v>
      </c>
      <c r="L3112" s="10">
        <v>1642.44</v>
      </c>
      <c r="M3112" s="10">
        <v>5850.55</v>
      </c>
      <c r="N3112" s="11">
        <v>-5850.55</v>
      </c>
      <c r="O3112" s="24">
        <v>-1</v>
      </c>
      <c r="P3112" s="10">
        <v>4660.2766670000001</v>
      </c>
      <c r="Q3112" s="10">
        <v>0</v>
      </c>
      <c r="R3112" s="10">
        <v>4660.2766670000001</v>
      </c>
      <c r="S3112" s="11">
        <v>-6302.7166669999997</v>
      </c>
      <c r="T3112" s="24">
        <v>-1</v>
      </c>
    </row>
    <row r="3113" spans="1:20" hidden="1" outlineLevel="4" collapsed="1" x14ac:dyDescent="0.35">
      <c r="A3113" s="14" t="s">
        <v>3</v>
      </c>
      <c r="B3113" s="14" t="s">
        <v>3</v>
      </c>
      <c r="C3113" s="13" t="s">
        <v>3</v>
      </c>
      <c r="D3113" s="12" t="s">
        <v>3</v>
      </c>
      <c r="E3113" s="12" t="s">
        <v>3</v>
      </c>
      <c r="F3113" s="96"/>
      <c r="G3113" s="86"/>
      <c r="H3113" s="10">
        <v>15500</v>
      </c>
      <c r="I3113" s="10">
        <v>0</v>
      </c>
      <c r="J3113" s="10">
        <v>15500</v>
      </c>
      <c r="K3113" s="10">
        <v>0</v>
      </c>
      <c r="L3113" s="10">
        <v>0</v>
      </c>
      <c r="M3113" s="10">
        <v>0</v>
      </c>
      <c r="N3113" s="10">
        <v>15500</v>
      </c>
      <c r="O3113" s="9">
        <v>0</v>
      </c>
      <c r="P3113" s="10">
        <v>45560.62</v>
      </c>
      <c r="Q3113" s="10">
        <v>0</v>
      </c>
      <c r="R3113" s="10">
        <v>45560.62</v>
      </c>
      <c r="S3113" s="11">
        <v>-30060.62</v>
      </c>
      <c r="T3113" s="9">
        <v>2.9393948387096773</v>
      </c>
    </row>
    <row r="3114" spans="1:20" hidden="1" outlineLevel="4" collapsed="1" x14ac:dyDescent="0.35">
      <c r="A3114" s="14" t="s">
        <v>3</v>
      </c>
      <c r="B3114" s="14" t="s">
        <v>3</v>
      </c>
      <c r="C3114" s="13" t="s">
        <v>3</v>
      </c>
      <c r="D3114" s="12" t="s">
        <v>3</v>
      </c>
      <c r="E3114" s="12" t="s">
        <v>3</v>
      </c>
      <c r="F3114" s="96"/>
      <c r="G3114" s="86"/>
      <c r="H3114" s="10">
        <v>17023</v>
      </c>
      <c r="I3114" s="10">
        <v>0</v>
      </c>
      <c r="J3114" s="10">
        <v>17023</v>
      </c>
      <c r="K3114" s="10">
        <v>0</v>
      </c>
      <c r="L3114" s="10">
        <v>3161.73</v>
      </c>
      <c r="M3114" s="10">
        <v>3161.73</v>
      </c>
      <c r="N3114" s="10">
        <v>13861.27</v>
      </c>
      <c r="O3114" s="9">
        <v>0.18573283205075486</v>
      </c>
      <c r="P3114" s="10">
        <v>30938.04</v>
      </c>
      <c r="Q3114" s="10">
        <v>0</v>
      </c>
      <c r="R3114" s="10">
        <v>30938.04</v>
      </c>
      <c r="S3114" s="11">
        <v>-17076.77</v>
      </c>
      <c r="T3114" s="9">
        <v>2.0031586676848967</v>
      </c>
    </row>
    <row r="3115" spans="1:20" hidden="1" outlineLevel="4" collapsed="1" x14ac:dyDescent="0.35">
      <c r="A3115" s="14" t="s">
        <v>3</v>
      </c>
      <c r="B3115" s="14" t="s">
        <v>3</v>
      </c>
      <c r="C3115" s="13" t="s">
        <v>3</v>
      </c>
      <c r="D3115" s="12" t="s">
        <v>3</v>
      </c>
      <c r="E3115" s="12" t="s">
        <v>3</v>
      </c>
      <c r="F3115" s="96"/>
      <c r="G3115" s="86"/>
      <c r="H3115" s="10">
        <v>35000</v>
      </c>
      <c r="I3115" s="11">
        <v>-1000</v>
      </c>
      <c r="J3115" s="10">
        <v>34000</v>
      </c>
      <c r="K3115" s="10">
        <v>0</v>
      </c>
      <c r="L3115" s="10">
        <v>22658.46</v>
      </c>
      <c r="M3115" s="10">
        <v>22658.46</v>
      </c>
      <c r="N3115" s="10">
        <v>11341.54</v>
      </c>
      <c r="O3115" s="9">
        <v>0.66642529411764706</v>
      </c>
      <c r="P3115" s="10">
        <v>79311.94</v>
      </c>
      <c r="Q3115" s="11">
        <v>-69970</v>
      </c>
      <c r="R3115" s="10">
        <v>9341.94</v>
      </c>
      <c r="S3115" s="10">
        <v>1999.6</v>
      </c>
      <c r="T3115" s="9">
        <v>0.94118823529411766</v>
      </c>
    </row>
    <row r="3116" spans="1:20" hidden="1" outlineLevel="4" collapsed="1" x14ac:dyDescent="0.35">
      <c r="A3116" s="14" t="s">
        <v>3</v>
      </c>
      <c r="B3116" s="14" t="s">
        <v>3</v>
      </c>
      <c r="C3116" s="13" t="s">
        <v>3</v>
      </c>
      <c r="D3116" s="12" t="s">
        <v>3</v>
      </c>
      <c r="E3116" s="12" t="s">
        <v>3</v>
      </c>
      <c r="F3116" s="96"/>
      <c r="G3116" s="86"/>
      <c r="H3116" s="10">
        <v>15000</v>
      </c>
      <c r="I3116" s="10">
        <v>15951</v>
      </c>
      <c r="J3116" s="10">
        <v>30951</v>
      </c>
      <c r="K3116" s="10">
        <v>21993.89</v>
      </c>
      <c r="L3116" s="10">
        <v>0</v>
      </c>
      <c r="M3116" s="10">
        <v>21993.89</v>
      </c>
      <c r="N3116" s="10">
        <v>8957.11</v>
      </c>
      <c r="O3116" s="9">
        <v>0.71060353461923687</v>
      </c>
      <c r="P3116" s="10">
        <v>62802.433333000001</v>
      </c>
      <c r="Q3116" s="11">
        <v>-42253</v>
      </c>
      <c r="R3116" s="10">
        <v>20549.433333000001</v>
      </c>
      <c r="S3116" s="10">
        <v>10401.566666999999</v>
      </c>
      <c r="T3116" s="9">
        <v>0.66393439090820972</v>
      </c>
    </row>
    <row r="3117" spans="1:20" hidden="1" outlineLevel="4" collapsed="1" x14ac:dyDescent="0.35">
      <c r="A3117" s="14" t="s">
        <v>3</v>
      </c>
      <c r="B3117" s="14" t="s">
        <v>3</v>
      </c>
      <c r="C3117" s="13" t="s">
        <v>3</v>
      </c>
      <c r="D3117" s="12" t="s">
        <v>3</v>
      </c>
      <c r="E3117" s="12" t="s">
        <v>3</v>
      </c>
      <c r="F3117" s="96"/>
      <c r="G3117" s="86"/>
      <c r="H3117" s="10">
        <v>0</v>
      </c>
      <c r="I3117" s="10">
        <v>0</v>
      </c>
      <c r="J3117" s="10">
        <v>0</v>
      </c>
      <c r="K3117" s="10">
        <v>1773.61</v>
      </c>
      <c r="L3117" s="10">
        <v>0</v>
      </c>
      <c r="M3117" s="10">
        <v>1773.61</v>
      </c>
      <c r="N3117" s="11">
        <v>-1773.61</v>
      </c>
      <c r="O3117" s="24">
        <v>-1</v>
      </c>
      <c r="P3117" s="10">
        <v>1773.61</v>
      </c>
      <c r="Q3117" s="10">
        <v>0</v>
      </c>
      <c r="R3117" s="10">
        <v>1773.61</v>
      </c>
      <c r="S3117" s="11">
        <v>-1773.61</v>
      </c>
      <c r="T3117" s="24">
        <v>-1</v>
      </c>
    </row>
    <row r="3118" spans="1:20" hidden="1" outlineLevel="4" collapsed="1" x14ac:dyDescent="0.35">
      <c r="A3118" s="14" t="s">
        <v>3</v>
      </c>
      <c r="B3118" s="14" t="s">
        <v>3</v>
      </c>
      <c r="C3118" s="13" t="s">
        <v>3</v>
      </c>
      <c r="D3118" s="12" t="s">
        <v>3</v>
      </c>
      <c r="E3118" s="12" t="s">
        <v>3</v>
      </c>
      <c r="F3118" s="96"/>
      <c r="G3118" s="86"/>
      <c r="H3118" s="10">
        <v>8000</v>
      </c>
      <c r="I3118" s="10">
        <v>0</v>
      </c>
      <c r="J3118" s="10">
        <v>8000</v>
      </c>
      <c r="K3118" s="10">
        <v>0</v>
      </c>
      <c r="L3118" s="10">
        <v>0</v>
      </c>
      <c r="M3118" s="10">
        <v>0</v>
      </c>
      <c r="N3118" s="10">
        <v>8000</v>
      </c>
      <c r="O3118" s="9">
        <v>0</v>
      </c>
      <c r="P3118" s="10">
        <v>2039.56</v>
      </c>
      <c r="Q3118" s="10">
        <v>0</v>
      </c>
      <c r="R3118" s="10">
        <v>2039.56</v>
      </c>
      <c r="S3118" s="10">
        <v>5960.44</v>
      </c>
      <c r="T3118" s="9">
        <v>0.25494499999999998</v>
      </c>
    </row>
    <row r="3119" spans="1:20" hidden="1" outlineLevel="4" collapsed="1" x14ac:dyDescent="0.35">
      <c r="A3119" s="14" t="s">
        <v>3</v>
      </c>
      <c r="B3119" s="14" t="s">
        <v>3</v>
      </c>
      <c r="C3119" s="13" t="s">
        <v>3</v>
      </c>
      <c r="D3119" s="12" t="s">
        <v>3</v>
      </c>
      <c r="E3119" s="12" t="s">
        <v>3</v>
      </c>
      <c r="F3119" s="96"/>
      <c r="G3119" s="86"/>
      <c r="H3119" s="10">
        <v>4500</v>
      </c>
      <c r="I3119" s="10">
        <v>0</v>
      </c>
      <c r="J3119" s="10">
        <v>4500</v>
      </c>
      <c r="K3119" s="10">
        <v>0</v>
      </c>
      <c r="L3119" s="10">
        <v>3404.58</v>
      </c>
      <c r="M3119" s="10">
        <v>3404.58</v>
      </c>
      <c r="N3119" s="10">
        <v>1095.42</v>
      </c>
      <c r="O3119" s="9">
        <v>0.75657333333333332</v>
      </c>
      <c r="P3119" s="10">
        <v>2105.5100000000002</v>
      </c>
      <c r="Q3119" s="10">
        <v>0</v>
      </c>
      <c r="R3119" s="10">
        <v>2105.5100000000002</v>
      </c>
      <c r="S3119" s="11">
        <v>-1010.09</v>
      </c>
      <c r="T3119" s="9">
        <v>1.2244644444444444</v>
      </c>
    </row>
    <row r="3120" spans="1:20" hidden="1" outlineLevel="4" collapsed="1" x14ac:dyDescent="0.35">
      <c r="A3120" s="14" t="s">
        <v>3</v>
      </c>
      <c r="B3120" s="14" t="s">
        <v>3</v>
      </c>
      <c r="C3120" s="13" t="s">
        <v>3</v>
      </c>
      <c r="D3120" s="12" t="s">
        <v>3</v>
      </c>
      <c r="E3120" s="12" t="s">
        <v>3</v>
      </c>
      <c r="F3120" s="96"/>
      <c r="G3120" s="86"/>
      <c r="H3120" s="10">
        <v>0</v>
      </c>
      <c r="I3120" s="10">
        <v>3461</v>
      </c>
      <c r="J3120" s="10">
        <v>3461</v>
      </c>
      <c r="K3120" s="10">
        <v>1710.35</v>
      </c>
      <c r="L3120" s="10">
        <v>1746.62</v>
      </c>
      <c r="M3120" s="10">
        <v>3456.97</v>
      </c>
      <c r="N3120" s="10">
        <v>4.03</v>
      </c>
      <c r="O3120" s="9">
        <v>0.99883559664836752</v>
      </c>
      <c r="P3120" s="10">
        <v>4385.3999999999996</v>
      </c>
      <c r="Q3120" s="10">
        <v>0</v>
      </c>
      <c r="R3120" s="10">
        <v>4385.3999999999996</v>
      </c>
      <c r="S3120" s="11">
        <v>-2671.02</v>
      </c>
      <c r="T3120" s="9">
        <v>1.7717480496966194</v>
      </c>
    </row>
    <row r="3121" spans="1:20" hidden="1" outlineLevel="4" collapsed="1" x14ac:dyDescent="0.35">
      <c r="A3121" s="14" t="s">
        <v>3</v>
      </c>
      <c r="B3121" s="14" t="s">
        <v>3</v>
      </c>
      <c r="C3121" s="13" t="s">
        <v>3</v>
      </c>
      <c r="D3121" s="12" t="s">
        <v>3</v>
      </c>
      <c r="E3121" s="12" t="s">
        <v>3</v>
      </c>
      <c r="F3121" s="96"/>
      <c r="G3121" s="86"/>
      <c r="H3121" s="10">
        <v>0</v>
      </c>
      <c r="I3121" s="10">
        <v>2068</v>
      </c>
      <c r="J3121" s="10">
        <v>2068</v>
      </c>
      <c r="K3121" s="10">
        <v>2067.92</v>
      </c>
      <c r="L3121" s="10">
        <v>0</v>
      </c>
      <c r="M3121" s="10">
        <v>2067.92</v>
      </c>
      <c r="N3121" s="10">
        <v>0.08</v>
      </c>
      <c r="O3121" s="9">
        <v>0.99996131528046417</v>
      </c>
      <c r="P3121" s="10">
        <v>2067.92</v>
      </c>
      <c r="Q3121" s="10">
        <v>0</v>
      </c>
      <c r="R3121" s="10">
        <v>2067.92</v>
      </c>
      <c r="S3121" s="10">
        <v>0.08</v>
      </c>
      <c r="T3121" s="9">
        <v>0.99996131528046417</v>
      </c>
    </row>
    <row r="3122" spans="1:20" hidden="1" outlineLevel="4" collapsed="1" x14ac:dyDescent="0.35">
      <c r="A3122" s="14" t="s">
        <v>3</v>
      </c>
      <c r="B3122" s="14" t="s">
        <v>3</v>
      </c>
      <c r="C3122" s="13" t="s">
        <v>3</v>
      </c>
      <c r="D3122" s="12" t="s">
        <v>3</v>
      </c>
      <c r="E3122" s="12" t="s">
        <v>3</v>
      </c>
      <c r="F3122" s="96"/>
      <c r="G3122" s="86"/>
      <c r="H3122" s="10">
        <v>0</v>
      </c>
      <c r="I3122" s="10">
        <v>5218</v>
      </c>
      <c r="J3122" s="10">
        <v>5218</v>
      </c>
      <c r="K3122" s="10">
        <v>7889.84</v>
      </c>
      <c r="L3122" s="10">
        <v>1895.37</v>
      </c>
      <c r="M3122" s="10">
        <v>9785.2099999999991</v>
      </c>
      <c r="N3122" s="11">
        <v>-4567.21</v>
      </c>
      <c r="O3122" s="9">
        <v>1.8752798006899196</v>
      </c>
      <c r="P3122" s="10">
        <v>7889.84</v>
      </c>
      <c r="Q3122" s="10">
        <v>0</v>
      </c>
      <c r="R3122" s="10">
        <v>7889.84</v>
      </c>
      <c r="S3122" s="11">
        <v>-4567.21</v>
      </c>
      <c r="T3122" s="9">
        <v>1.8752798006899196</v>
      </c>
    </row>
    <row r="3123" spans="1:20" hidden="1" outlineLevel="4" collapsed="1" x14ac:dyDescent="0.35">
      <c r="A3123" s="14" t="s">
        <v>3</v>
      </c>
      <c r="B3123" s="14" t="s">
        <v>3</v>
      </c>
      <c r="C3123" s="13" t="s">
        <v>3</v>
      </c>
      <c r="D3123" s="12" t="s">
        <v>3</v>
      </c>
      <c r="E3123" s="12" t="s">
        <v>3</v>
      </c>
      <c r="F3123" s="96"/>
      <c r="G3123" s="86"/>
      <c r="H3123" s="10">
        <v>0</v>
      </c>
      <c r="I3123" s="10">
        <v>1637</v>
      </c>
      <c r="J3123" s="10">
        <v>1637</v>
      </c>
      <c r="K3123" s="10">
        <v>3225.86</v>
      </c>
      <c r="L3123" s="10">
        <v>0</v>
      </c>
      <c r="M3123" s="10">
        <v>3225.86</v>
      </c>
      <c r="N3123" s="11">
        <v>-1588.86</v>
      </c>
      <c r="O3123" s="9">
        <v>1.9705925473427</v>
      </c>
      <c r="P3123" s="10">
        <v>3911.67</v>
      </c>
      <c r="Q3123" s="10">
        <v>0</v>
      </c>
      <c r="R3123" s="10">
        <v>3911.67</v>
      </c>
      <c r="S3123" s="11">
        <v>-2274.67</v>
      </c>
      <c r="T3123" s="9">
        <v>2.3895357361026268</v>
      </c>
    </row>
    <row r="3124" spans="1:20" hidden="1" outlineLevel="4" collapsed="1" x14ac:dyDescent="0.35">
      <c r="A3124" s="14" t="s">
        <v>3</v>
      </c>
      <c r="B3124" s="14" t="s">
        <v>3</v>
      </c>
      <c r="C3124" s="13" t="s">
        <v>3</v>
      </c>
      <c r="D3124" s="12" t="s">
        <v>3</v>
      </c>
      <c r="E3124" s="12" t="s">
        <v>3</v>
      </c>
      <c r="F3124" s="96"/>
      <c r="G3124" s="86"/>
      <c r="H3124" s="10">
        <v>0</v>
      </c>
      <c r="I3124" s="10">
        <v>1680</v>
      </c>
      <c r="J3124" s="10">
        <v>1680</v>
      </c>
      <c r="K3124" s="10">
        <v>0</v>
      </c>
      <c r="L3124" s="10">
        <v>1680</v>
      </c>
      <c r="M3124" s="10">
        <v>1680</v>
      </c>
      <c r="N3124" s="10">
        <v>0</v>
      </c>
      <c r="O3124" s="9">
        <v>1</v>
      </c>
      <c r="P3124" s="10">
        <v>0</v>
      </c>
      <c r="Q3124" s="11">
        <v>-1680</v>
      </c>
      <c r="R3124" s="11">
        <v>-1680</v>
      </c>
      <c r="S3124" s="10">
        <v>1680</v>
      </c>
      <c r="T3124" s="9">
        <v>0</v>
      </c>
    </row>
    <row r="3125" spans="1:20" hidden="1" outlineLevel="4" collapsed="1" x14ac:dyDescent="0.35">
      <c r="A3125" s="14" t="s">
        <v>3</v>
      </c>
      <c r="B3125" s="14" t="s">
        <v>3</v>
      </c>
      <c r="C3125" s="13" t="s">
        <v>3</v>
      </c>
      <c r="D3125" s="12" t="s">
        <v>3</v>
      </c>
      <c r="E3125" s="12" t="s">
        <v>3</v>
      </c>
      <c r="F3125" s="96"/>
      <c r="G3125" s="86"/>
      <c r="H3125" s="10">
        <v>0</v>
      </c>
      <c r="I3125" s="10">
        <v>1942</v>
      </c>
      <c r="J3125" s="10">
        <v>1942</v>
      </c>
      <c r="K3125" s="10">
        <v>1973.97</v>
      </c>
      <c r="L3125" s="10">
        <v>0</v>
      </c>
      <c r="M3125" s="10">
        <v>1973.97</v>
      </c>
      <c r="N3125" s="11">
        <v>-31.97</v>
      </c>
      <c r="O3125" s="9">
        <v>1.0164624098867148</v>
      </c>
      <c r="P3125" s="10">
        <v>1973.97</v>
      </c>
      <c r="Q3125" s="10">
        <v>0</v>
      </c>
      <c r="R3125" s="10">
        <v>1973.97</v>
      </c>
      <c r="S3125" s="11">
        <v>-31.97</v>
      </c>
      <c r="T3125" s="9">
        <v>1.0164624098867148</v>
      </c>
    </row>
    <row r="3126" spans="1:20" hidden="1" outlineLevel="4" collapsed="1" x14ac:dyDescent="0.35">
      <c r="A3126" s="14" t="s">
        <v>3</v>
      </c>
      <c r="B3126" s="14" t="s">
        <v>3</v>
      </c>
      <c r="C3126" s="13" t="s">
        <v>3</v>
      </c>
      <c r="D3126" s="12" t="s">
        <v>3</v>
      </c>
      <c r="E3126" s="12" t="s">
        <v>3</v>
      </c>
      <c r="F3126" s="96"/>
      <c r="G3126" s="86"/>
      <c r="H3126" s="10">
        <v>0</v>
      </c>
      <c r="I3126" s="10">
        <v>278</v>
      </c>
      <c r="J3126" s="10">
        <v>278</v>
      </c>
      <c r="K3126" s="10">
        <v>289</v>
      </c>
      <c r="L3126" s="10">
        <v>0</v>
      </c>
      <c r="M3126" s="10">
        <v>289</v>
      </c>
      <c r="N3126" s="11">
        <v>-11</v>
      </c>
      <c r="O3126" s="9">
        <v>1.039568345323741</v>
      </c>
      <c r="P3126" s="10">
        <v>289</v>
      </c>
      <c r="Q3126" s="10">
        <v>0</v>
      </c>
      <c r="R3126" s="10">
        <v>289</v>
      </c>
      <c r="S3126" s="11">
        <v>-11</v>
      </c>
      <c r="T3126" s="9">
        <v>1.039568345323741</v>
      </c>
    </row>
    <row r="3127" spans="1:20" hidden="1" outlineLevel="4" collapsed="1" x14ac:dyDescent="0.35">
      <c r="A3127" s="14" t="s">
        <v>3</v>
      </c>
      <c r="B3127" s="14" t="s">
        <v>3</v>
      </c>
      <c r="C3127" s="13" t="s">
        <v>3</v>
      </c>
      <c r="D3127" s="12" t="s">
        <v>3</v>
      </c>
      <c r="E3127" s="12" t="s">
        <v>3</v>
      </c>
      <c r="F3127" s="96"/>
      <c r="G3127" s="86"/>
      <c r="H3127" s="10">
        <v>400</v>
      </c>
      <c r="I3127" s="10">
        <v>5434</v>
      </c>
      <c r="J3127" s="10">
        <v>5834</v>
      </c>
      <c r="K3127" s="10">
        <v>2407.81</v>
      </c>
      <c r="L3127" s="10">
        <v>5089.9799999999996</v>
      </c>
      <c r="M3127" s="10">
        <v>7497.79</v>
      </c>
      <c r="N3127" s="11">
        <v>-1663.79</v>
      </c>
      <c r="O3127" s="9">
        <v>1.2851885498800137</v>
      </c>
      <c r="P3127" s="10">
        <v>6384.2833330000003</v>
      </c>
      <c r="Q3127" s="10">
        <v>0</v>
      </c>
      <c r="R3127" s="10">
        <v>6384.2833330000003</v>
      </c>
      <c r="S3127" s="11">
        <v>-5640.2633329999999</v>
      </c>
      <c r="T3127" s="9">
        <v>1.9667917951662668</v>
      </c>
    </row>
    <row r="3128" spans="1:20" hidden="1" outlineLevel="4" collapsed="1" x14ac:dyDescent="0.35">
      <c r="A3128" s="14" t="s">
        <v>3</v>
      </c>
      <c r="B3128" s="14" t="s">
        <v>3</v>
      </c>
      <c r="C3128" s="13" t="s">
        <v>3</v>
      </c>
      <c r="D3128" s="12" t="s">
        <v>3</v>
      </c>
      <c r="E3128" s="12" t="s">
        <v>3</v>
      </c>
      <c r="F3128" s="96"/>
      <c r="G3128" s="86"/>
      <c r="H3128" s="10">
        <v>0</v>
      </c>
      <c r="I3128" s="10">
        <v>287</v>
      </c>
      <c r="J3128" s="10">
        <v>287</v>
      </c>
      <c r="K3128" s="10">
        <v>665.48</v>
      </c>
      <c r="L3128" s="10">
        <v>286.98</v>
      </c>
      <c r="M3128" s="10">
        <v>952.46</v>
      </c>
      <c r="N3128" s="11">
        <v>-665.46</v>
      </c>
      <c r="O3128" s="9">
        <v>3.3186759581881535</v>
      </c>
      <c r="P3128" s="10">
        <v>5184.78</v>
      </c>
      <c r="Q3128" s="10">
        <v>0</v>
      </c>
      <c r="R3128" s="10">
        <v>5184.78</v>
      </c>
      <c r="S3128" s="11">
        <v>-5184.76</v>
      </c>
      <c r="T3128" s="9">
        <v>9.99</v>
      </c>
    </row>
    <row r="3129" spans="1:20" hidden="1" outlineLevel="4" collapsed="1" x14ac:dyDescent="0.35">
      <c r="A3129" s="14" t="s">
        <v>3</v>
      </c>
      <c r="B3129" s="14" t="s">
        <v>3</v>
      </c>
      <c r="C3129" s="13" t="s">
        <v>3</v>
      </c>
      <c r="D3129" s="12" t="s">
        <v>3</v>
      </c>
      <c r="E3129" s="12" t="s">
        <v>3</v>
      </c>
      <c r="F3129" s="96"/>
      <c r="G3129" s="86"/>
      <c r="H3129" s="10">
        <v>0</v>
      </c>
      <c r="I3129" s="10">
        <v>0</v>
      </c>
      <c r="J3129" s="10">
        <v>0</v>
      </c>
      <c r="K3129" s="10">
        <v>0</v>
      </c>
      <c r="L3129" s="10">
        <v>1010.99</v>
      </c>
      <c r="M3129" s="10">
        <v>1010.99</v>
      </c>
      <c r="N3129" s="11">
        <v>-1010.99</v>
      </c>
      <c r="O3129" s="24">
        <v>-1</v>
      </c>
      <c r="P3129" s="10">
        <v>4231.53</v>
      </c>
      <c r="Q3129" s="10">
        <v>0</v>
      </c>
      <c r="R3129" s="10">
        <v>4231.53</v>
      </c>
      <c r="S3129" s="11">
        <v>-5242.5200000000004</v>
      </c>
      <c r="T3129" s="24">
        <v>-1</v>
      </c>
    </row>
    <row r="3130" spans="1:20" hidden="1" outlineLevel="4" collapsed="1" x14ac:dyDescent="0.35">
      <c r="A3130" s="14" t="s">
        <v>3</v>
      </c>
      <c r="B3130" s="14" t="s">
        <v>3</v>
      </c>
      <c r="C3130" s="13" t="s">
        <v>3</v>
      </c>
      <c r="D3130" s="12" t="s">
        <v>3</v>
      </c>
      <c r="E3130" s="12" t="s">
        <v>3</v>
      </c>
      <c r="F3130" s="96"/>
      <c r="G3130" s="86"/>
      <c r="H3130" s="10">
        <v>39400</v>
      </c>
      <c r="I3130" s="10">
        <v>0</v>
      </c>
      <c r="J3130" s="10">
        <v>39400</v>
      </c>
      <c r="K3130" s="10">
        <v>298.67</v>
      </c>
      <c r="L3130" s="10">
        <v>0</v>
      </c>
      <c r="M3130" s="10">
        <v>298.67</v>
      </c>
      <c r="N3130" s="10">
        <v>39101.33</v>
      </c>
      <c r="O3130" s="9">
        <v>7.5804568527918781E-3</v>
      </c>
      <c r="P3130" s="10">
        <v>24840.25</v>
      </c>
      <c r="Q3130" s="10">
        <v>14560</v>
      </c>
      <c r="R3130" s="10">
        <v>39400.25</v>
      </c>
      <c r="S3130" s="11">
        <v>-0.25</v>
      </c>
      <c r="T3130" s="9">
        <v>1.0000063451776651</v>
      </c>
    </row>
    <row r="3131" spans="1:20" hidden="1" outlineLevel="4" collapsed="1" x14ac:dyDescent="0.35">
      <c r="A3131" s="14" t="s">
        <v>3</v>
      </c>
      <c r="B3131" s="14" t="s">
        <v>3</v>
      </c>
      <c r="C3131" s="13" t="s">
        <v>3</v>
      </c>
      <c r="D3131" s="12" t="s">
        <v>3</v>
      </c>
      <c r="E3131" s="12" t="s">
        <v>3</v>
      </c>
      <c r="F3131" s="96"/>
      <c r="G3131" s="86"/>
      <c r="H3131" s="10">
        <v>0</v>
      </c>
      <c r="I3131" s="10">
        <v>0</v>
      </c>
      <c r="J3131" s="10">
        <v>0</v>
      </c>
      <c r="K3131" s="10">
        <v>115.17</v>
      </c>
      <c r="L3131" s="10">
        <v>0</v>
      </c>
      <c r="M3131" s="10">
        <v>115.17</v>
      </c>
      <c r="N3131" s="11">
        <v>-115.17</v>
      </c>
      <c r="O3131" s="24">
        <v>-1</v>
      </c>
      <c r="P3131" s="10">
        <v>115.17</v>
      </c>
      <c r="Q3131" s="11">
        <v>-115</v>
      </c>
      <c r="R3131" s="10">
        <v>0.17</v>
      </c>
      <c r="S3131" s="11">
        <v>-0.17</v>
      </c>
      <c r="T3131" s="24">
        <v>-1</v>
      </c>
    </row>
    <row r="3132" spans="1:20" hidden="1" outlineLevel="4" collapsed="1" x14ac:dyDescent="0.35">
      <c r="A3132" s="14" t="s">
        <v>3</v>
      </c>
      <c r="B3132" s="14" t="s">
        <v>3</v>
      </c>
      <c r="C3132" s="13" t="s">
        <v>3</v>
      </c>
      <c r="D3132" s="12" t="s">
        <v>3</v>
      </c>
      <c r="E3132" s="12" t="s">
        <v>3</v>
      </c>
      <c r="F3132" s="96"/>
      <c r="G3132" s="86"/>
      <c r="H3132" s="10">
        <v>0</v>
      </c>
      <c r="I3132" s="10">
        <v>0</v>
      </c>
      <c r="J3132" s="10">
        <v>0</v>
      </c>
      <c r="K3132" s="11">
        <v>-13.64</v>
      </c>
      <c r="L3132" s="10">
        <v>0</v>
      </c>
      <c r="M3132" s="11">
        <v>-13.64</v>
      </c>
      <c r="N3132" s="10">
        <v>13.64</v>
      </c>
      <c r="O3132" s="24">
        <v>-1</v>
      </c>
      <c r="P3132" s="11">
        <v>-13.64</v>
      </c>
      <c r="Q3132" s="10">
        <v>14</v>
      </c>
      <c r="R3132" s="10">
        <v>0.36</v>
      </c>
      <c r="S3132" s="11">
        <v>-0.36</v>
      </c>
      <c r="T3132" s="24">
        <v>-1</v>
      </c>
    </row>
    <row r="3133" spans="1:20" hidden="1" outlineLevel="4" collapsed="1" x14ac:dyDescent="0.35">
      <c r="A3133" s="14" t="s">
        <v>3</v>
      </c>
      <c r="B3133" s="14" t="s">
        <v>3</v>
      </c>
      <c r="C3133" s="13" t="s">
        <v>3</v>
      </c>
      <c r="D3133" s="12" t="s">
        <v>3</v>
      </c>
      <c r="E3133" s="12" t="s">
        <v>3</v>
      </c>
      <c r="F3133" s="96"/>
      <c r="G3133" s="86"/>
      <c r="H3133" s="10">
        <v>0</v>
      </c>
      <c r="I3133" s="10">
        <v>411</v>
      </c>
      <c r="J3133" s="10">
        <v>411</v>
      </c>
      <c r="K3133" s="10">
        <v>0</v>
      </c>
      <c r="L3133" s="10">
        <v>14568.83</v>
      </c>
      <c r="M3133" s="10">
        <v>14568.83</v>
      </c>
      <c r="N3133" s="11">
        <v>-14157.83</v>
      </c>
      <c r="O3133" s="9">
        <v>9.99</v>
      </c>
      <c r="P3133" s="10">
        <v>251.7</v>
      </c>
      <c r="Q3133" s="10">
        <v>10431</v>
      </c>
      <c r="R3133" s="10">
        <v>10682.7</v>
      </c>
      <c r="S3133" s="11">
        <v>-24840.53</v>
      </c>
      <c r="T3133" s="9">
        <v>9.99</v>
      </c>
    </row>
    <row r="3134" spans="1:20" hidden="1" outlineLevel="4" collapsed="1" x14ac:dyDescent="0.35">
      <c r="A3134" s="14" t="s">
        <v>3</v>
      </c>
      <c r="B3134" s="14" t="s">
        <v>3</v>
      </c>
      <c r="C3134" s="13" t="s">
        <v>3</v>
      </c>
      <c r="D3134" s="12" t="s">
        <v>3</v>
      </c>
      <c r="E3134" s="12" t="s">
        <v>3</v>
      </c>
      <c r="F3134" s="96"/>
      <c r="G3134" s="86"/>
      <c r="H3134" s="10">
        <v>2000</v>
      </c>
      <c r="I3134" s="11">
        <v>-2000</v>
      </c>
      <c r="J3134" s="10">
        <v>0</v>
      </c>
      <c r="K3134" s="10">
        <v>256.88</v>
      </c>
      <c r="L3134" s="10">
        <v>0</v>
      </c>
      <c r="M3134" s="10">
        <v>256.88</v>
      </c>
      <c r="N3134" s="11">
        <v>-256.88</v>
      </c>
      <c r="O3134" s="24">
        <v>-1</v>
      </c>
      <c r="P3134" s="10">
        <v>3206.956666</v>
      </c>
      <c r="Q3134" s="11">
        <v>-3207</v>
      </c>
      <c r="R3134" s="11">
        <v>-4.3333999999999998E-2</v>
      </c>
      <c r="S3134" s="10">
        <v>4.3333999999999998E-2</v>
      </c>
      <c r="T3134" s="24">
        <v>-1</v>
      </c>
    </row>
    <row r="3135" spans="1:20" hidden="1" outlineLevel="4" collapsed="1" x14ac:dyDescent="0.35">
      <c r="A3135" s="14" t="s">
        <v>3</v>
      </c>
      <c r="B3135" s="14" t="s">
        <v>3</v>
      </c>
      <c r="C3135" s="13" t="s">
        <v>3</v>
      </c>
      <c r="D3135" s="12" t="s">
        <v>3</v>
      </c>
      <c r="E3135" s="12" t="s">
        <v>3</v>
      </c>
      <c r="F3135" s="96"/>
      <c r="G3135" s="86"/>
      <c r="H3135" s="10">
        <v>1500</v>
      </c>
      <c r="I3135" s="10">
        <v>0</v>
      </c>
      <c r="J3135" s="10">
        <v>1500</v>
      </c>
      <c r="K3135" s="10">
        <v>0</v>
      </c>
      <c r="L3135" s="10">
        <v>0</v>
      </c>
      <c r="M3135" s="10">
        <v>0</v>
      </c>
      <c r="N3135" s="10">
        <v>1500</v>
      </c>
      <c r="O3135" s="9">
        <v>0</v>
      </c>
      <c r="P3135" s="10">
        <v>0</v>
      </c>
      <c r="Q3135" s="10">
        <v>0</v>
      </c>
      <c r="R3135" s="10">
        <v>0</v>
      </c>
      <c r="S3135" s="10">
        <v>1500</v>
      </c>
      <c r="T3135" s="9">
        <v>0</v>
      </c>
    </row>
    <row r="3136" spans="1:20" hidden="1" outlineLevel="4" collapsed="1" x14ac:dyDescent="0.35">
      <c r="A3136" s="14" t="s">
        <v>3</v>
      </c>
      <c r="B3136" s="14" t="s">
        <v>3</v>
      </c>
      <c r="C3136" s="13" t="s">
        <v>3</v>
      </c>
      <c r="D3136" s="12" t="s">
        <v>3</v>
      </c>
      <c r="E3136" s="12" t="s">
        <v>3</v>
      </c>
      <c r="F3136" s="96"/>
      <c r="G3136" s="86"/>
      <c r="H3136" s="10">
        <v>0</v>
      </c>
      <c r="I3136" s="10">
        <v>360</v>
      </c>
      <c r="J3136" s="10">
        <v>360</v>
      </c>
      <c r="K3136" s="10">
        <v>345.16</v>
      </c>
      <c r="L3136" s="10">
        <v>0</v>
      </c>
      <c r="M3136" s="10">
        <v>345.16</v>
      </c>
      <c r="N3136" s="10">
        <v>14.84</v>
      </c>
      <c r="O3136" s="9">
        <v>0.95877777777777773</v>
      </c>
      <c r="P3136" s="10">
        <v>345.16</v>
      </c>
      <c r="Q3136" s="10">
        <v>0</v>
      </c>
      <c r="R3136" s="10">
        <v>345.16</v>
      </c>
      <c r="S3136" s="10">
        <v>14.84</v>
      </c>
      <c r="T3136" s="9">
        <v>0.95877777777777773</v>
      </c>
    </row>
    <row r="3137" spans="1:20" hidden="1" outlineLevel="4" collapsed="1" x14ac:dyDescent="0.35">
      <c r="A3137" s="14" t="s">
        <v>3</v>
      </c>
      <c r="B3137" s="14" t="s">
        <v>3</v>
      </c>
      <c r="C3137" s="13" t="s">
        <v>3</v>
      </c>
      <c r="D3137" s="12" t="s">
        <v>3</v>
      </c>
      <c r="E3137" s="12" t="s">
        <v>3</v>
      </c>
      <c r="F3137" s="96"/>
      <c r="G3137" s="86"/>
      <c r="H3137" s="10">
        <v>0</v>
      </c>
      <c r="I3137" s="10">
        <v>1571</v>
      </c>
      <c r="J3137" s="10">
        <v>1571</v>
      </c>
      <c r="K3137" s="11">
        <v>-65.3</v>
      </c>
      <c r="L3137" s="10">
        <v>5815.25</v>
      </c>
      <c r="M3137" s="10">
        <v>5749.95</v>
      </c>
      <c r="N3137" s="11">
        <v>-4178.95</v>
      </c>
      <c r="O3137" s="9">
        <v>3.6600572883513687</v>
      </c>
      <c r="P3137" s="10">
        <v>877.45333400000004</v>
      </c>
      <c r="Q3137" s="10">
        <v>0</v>
      </c>
      <c r="R3137" s="10">
        <v>877.45333400000004</v>
      </c>
      <c r="S3137" s="11">
        <v>-5121.7033339999998</v>
      </c>
      <c r="T3137" s="9">
        <v>4.2601548911521325</v>
      </c>
    </row>
    <row r="3138" spans="1:20" hidden="1" outlineLevel="4" collapsed="1" x14ac:dyDescent="0.35">
      <c r="A3138" s="14" t="s">
        <v>3</v>
      </c>
      <c r="B3138" s="14" t="s">
        <v>3</v>
      </c>
      <c r="C3138" s="13" t="s">
        <v>3</v>
      </c>
      <c r="D3138" s="12" t="s">
        <v>3</v>
      </c>
      <c r="E3138" s="12" t="s">
        <v>3</v>
      </c>
      <c r="F3138" s="96"/>
      <c r="G3138" s="86"/>
      <c r="H3138" s="10">
        <v>400</v>
      </c>
      <c r="I3138" s="10">
        <v>0</v>
      </c>
      <c r="J3138" s="10">
        <v>400</v>
      </c>
      <c r="K3138" s="10">
        <v>0</v>
      </c>
      <c r="L3138" s="10">
        <v>0</v>
      </c>
      <c r="M3138" s="10">
        <v>0</v>
      </c>
      <c r="N3138" s="10">
        <v>400</v>
      </c>
      <c r="O3138" s="9">
        <v>0</v>
      </c>
      <c r="P3138" s="10">
        <v>0</v>
      </c>
      <c r="Q3138" s="10">
        <v>0</v>
      </c>
      <c r="R3138" s="10">
        <v>0</v>
      </c>
      <c r="S3138" s="10">
        <v>400</v>
      </c>
      <c r="T3138" s="9">
        <v>0</v>
      </c>
    </row>
    <row r="3139" spans="1:20" hidden="1" outlineLevel="4" collapsed="1" x14ac:dyDescent="0.35">
      <c r="A3139" s="14" t="s">
        <v>3</v>
      </c>
      <c r="B3139" s="14" t="s">
        <v>3</v>
      </c>
      <c r="C3139" s="13" t="s">
        <v>3</v>
      </c>
      <c r="D3139" s="12" t="s">
        <v>3</v>
      </c>
      <c r="E3139" s="12" t="s">
        <v>3</v>
      </c>
      <c r="F3139" s="96"/>
      <c r="G3139" s="86"/>
      <c r="H3139" s="10">
        <v>0</v>
      </c>
      <c r="I3139" s="10">
        <v>611</v>
      </c>
      <c r="J3139" s="10">
        <v>611</v>
      </c>
      <c r="K3139" s="10">
        <v>610.66</v>
      </c>
      <c r="L3139" s="10">
        <v>0</v>
      </c>
      <c r="M3139" s="10">
        <v>610.66</v>
      </c>
      <c r="N3139" s="10">
        <v>0.34</v>
      </c>
      <c r="O3139" s="9">
        <v>0.99944353518821605</v>
      </c>
      <c r="P3139" s="10">
        <v>774.10666700000002</v>
      </c>
      <c r="Q3139" s="10">
        <v>0</v>
      </c>
      <c r="R3139" s="10">
        <v>774.10666700000002</v>
      </c>
      <c r="S3139" s="11">
        <v>-163.10666699999999</v>
      </c>
      <c r="T3139" s="9">
        <v>1.2669503551554828</v>
      </c>
    </row>
    <row r="3140" spans="1:20" hidden="1" outlineLevel="4" collapsed="1" x14ac:dyDescent="0.35">
      <c r="A3140" s="14" t="s">
        <v>3</v>
      </c>
      <c r="B3140" s="14" t="s">
        <v>3</v>
      </c>
      <c r="C3140" s="13" t="s">
        <v>3</v>
      </c>
      <c r="D3140" s="12" t="s">
        <v>3</v>
      </c>
      <c r="E3140" s="12" t="s">
        <v>3</v>
      </c>
      <c r="F3140" s="96"/>
      <c r="G3140" s="86"/>
      <c r="H3140" s="10">
        <v>0</v>
      </c>
      <c r="I3140" s="10">
        <v>5000</v>
      </c>
      <c r="J3140" s="10">
        <v>5000</v>
      </c>
      <c r="K3140" s="10">
        <v>2514.1</v>
      </c>
      <c r="L3140" s="10">
        <v>0</v>
      </c>
      <c r="M3140" s="10">
        <v>2514.1</v>
      </c>
      <c r="N3140" s="10">
        <v>2485.9</v>
      </c>
      <c r="O3140" s="9">
        <v>0.50282000000000004</v>
      </c>
      <c r="P3140" s="10">
        <v>2514.1</v>
      </c>
      <c r="Q3140" s="10">
        <v>0</v>
      </c>
      <c r="R3140" s="10">
        <v>2514.1</v>
      </c>
      <c r="S3140" s="10">
        <v>2485.9</v>
      </c>
      <c r="T3140" s="9">
        <v>0.50282000000000004</v>
      </c>
    </row>
    <row r="3141" spans="1:20" hidden="1" outlineLevel="4" collapsed="1" x14ac:dyDescent="0.35">
      <c r="A3141" s="14" t="s">
        <v>3</v>
      </c>
      <c r="B3141" s="14" t="s">
        <v>3</v>
      </c>
      <c r="C3141" s="13" t="s">
        <v>3</v>
      </c>
      <c r="D3141" s="12" t="s">
        <v>3</v>
      </c>
      <c r="E3141" s="12" t="s">
        <v>3</v>
      </c>
      <c r="F3141" s="96"/>
      <c r="G3141" s="86"/>
      <c r="H3141" s="10">
        <v>3000</v>
      </c>
      <c r="I3141" s="10">
        <v>0</v>
      </c>
      <c r="J3141" s="10">
        <v>3000</v>
      </c>
      <c r="K3141" s="10">
        <v>0</v>
      </c>
      <c r="L3141" s="10">
        <v>0</v>
      </c>
      <c r="M3141" s="10">
        <v>0</v>
      </c>
      <c r="N3141" s="10">
        <v>3000</v>
      </c>
      <c r="O3141" s="9">
        <v>0</v>
      </c>
      <c r="P3141" s="10">
        <v>1844.87</v>
      </c>
      <c r="Q3141" s="10">
        <v>0</v>
      </c>
      <c r="R3141" s="10">
        <v>1844.87</v>
      </c>
      <c r="S3141" s="10">
        <v>1155.1300000000001</v>
      </c>
      <c r="T3141" s="9">
        <v>0.61495666666666671</v>
      </c>
    </row>
    <row r="3142" spans="1:20" hidden="1" outlineLevel="4" collapsed="1" x14ac:dyDescent="0.35">
      <c r="A3142" s="14" t="s">
        <v>3</v>
      </c>
      <c r="B3142" s="14" t="s">
        <v>3</v>
      </c>
      <c r="C3142" s="13" t="s">
        <v>3</v>
      </c>
      <c r="D3142" s="12" t="s">
        <v>3</v>
      </c>
      <c r="E3142" s="12" t="s">
        <v>3</v>
      </c>
      <c r="F3142" s="96"/>
      <c r="G3142" s="86"/>
      <c r="H3142" s="10">
        <v>0</v>
      </c>
      <c r="I3142" s="10">
        <v>2060</v>
      </c>
      <c r="J3142" s="10">
        <v>2060</v>
      </c>
      <c r="K3142" s="10">
        <v>2030</v>
      </c>
      <c r="L3142" s="10">
        <v>0</v>
      </c>
      <c r="M3142" s="10">
        <v>2030</v>
      </c>
      <c r="N3142" s="10">
        <v>30</v>
      </c>
      <c r="O3142" s="9">
        <v>0.9854368932038835</v>
      </c>
      <c r="P3142" s="10">
        <v>2754.6866660000001</v>
      </c>
      <c r="Q3142" s="10">
        <v>0</v>
      </c>
      <c r="R3142" s="10">
        <v>2754.6866660000001</v>
      </c>
      <c r="S3142" s="11">
        <v>-694.68666599999995</v>
      </c>
      <c r="T3142" s="9">
        <v>1.3372265368932039</v>
      </c>
    </row>
    <row r="3143" spans="1:20" hidden="1" outlineLevel="4" collapsed="1" x14ac:dyDescent="0.35">
      <c r="A3143" s="14" t="s">
        <v>3</v>
      </c>
      <c r="B3143" s="14" t="s">
        <v>3</v>
      </c>
      <c r="C3143" s="13" t="s">
        <v>3</v>
      </c>
      <c r="D3143" s="12" t="s">
        <v>3</v>
      </c>
      <c r="E3143" s="12" t="s">
        <v>3</v>
      </c>
      <c r="F3143" s="96"/>
      <c r="G3143" s="86"/>
      <c r="H3143" s="10">
        <v>0</v>
      </c>
      <c r="I3143" s="10">
        <v>0</v>
      </c>
      <c r="J3143" s="10">
        <v>0</v>
      </c>
      <c r="K3143" s="11">
        <v>-1089.4000000000001</v>
      </c>
      <c r="L3143" s="10">
        <v>0</v>
      </c>
      <c r="M3143" s="11">
        <v>-1089.4000000000001</v>
      </c>
      <c r="N3143" s="10">
        <v>1089.4000000000001</v>
      </c>
      <c r="O3143" s="24">
        <v>-1</v>
      </c>
      <c r="P3143" s="11">
        <v>-40929.199999999997</v>
      </c>
      <c r="Q3143" s="10">
        <v>0</v>
      </c>
      <c r="R3143" s="11">
        <v>-40929.199999999997</v>
      </c>
      <c r="S3143" s="10">
        <v>40929.199999999997</v>
      </c>
      <c r="T3143" s="24">
        <v>-1</v>
      </c>
    </row>
    <row r="3144" spans="1:20" hidden="1" outlineLevel="4" collapsed="1" x14ac:dyDescent="0.35">
      <c r="A3144" s="14" t="s">
        <v>3</v>
      </c>
      <c r="B3144" s="14" t="s">
        <v>3</v>
      </c>
      <c r="C3144" s="13" t="s">
        <v>3</v>
      </c>
      <c r="D3144" s="12" t="s">
        <v>3</v>
      </c>
      <c r="E3144" s="12" t="s">
        <v>3</v>
      </c>
      <c r="F3144" s="96" t="s">
        <v>195</v>
      </c>
      <c r="G3144" s="86"/>
      <c r="H3144" s="10">
        <v>0</v>
      </c>
      <c r="I3144" s="10">
        <v>0</v>
      </c>
      <c r="J3144" s="10">
        <v>0</v>
      </c>
      <c r="K3144" s="10">
        <v>3401.17</v>
      </c>
      <c r="L3144" s="10">
        <v>0</v>
      </c>
      <c r="M3144" s="10">
        <v>3401.17</v>
      </c>
      <c r="N3144" s="11">
        <v>-3401.17</v>
      </c>
      <c r="O3144" s="24">
        <v>-1</v>
      </c>
      <c r="P3144" s="10">
        <v>24334.913334000001</v>
      </c>
      <c r="Q3144" s="11">
        <v>-24335</v>
      </c>
      <c r="R3144" s="11">
        <v>-8.6666000000000007E-2</v>
      </c>
      <c r="S3144" s="10">
        <v>8.6666000000000007E-2</v>
      </c>
      <c r="T3144" s="24">
        <v>-1</v>
      </c>
    </row>
    <row r="3145" spans="1:20" hidden="1" outlineLevel="4" collapsed="1" x14ac:dyDescent="0.35">
      <c r="A3145" s="14" t="s">
        <v>3</v>
      </c>
      <c r="B3145" s="14" t="s">
        <v>3</v>
      </c>
      <c r="C3145" s="13" t="s">
        <v>3</v>
      </c>
      <c r="D3145" s="12" t="s">
        <v>3</v>
      </c>
      <c r="E3145" s="12" t="s">
        <v>3</v>
      </c>
      <c r="F3145" s="96" t="s">
        <v>203</v>
      </c>
      <c r="G3145" s="86"/>
      <c r="H3145" s="10">
        <v>0</v>
      </c>
      <c r="I3145" s="10">
        <v>4</v>
      </c>
      <c r="J3145" s="10">
        <v>4</v>
      </c>
      <c r="K3145" s="10">
        <v>0</v>
      </c>
      <c r="L3145" s="10">
        <v>4.01</v>
      </c>
      <c r="M3145" s="10">
        <v>4.01</v>
      </c>
      <c r="N3145" s="11">
        <v>-0.01</v>
      </c>
      <c r="O3145" s="9">
        <v>1.0024999999999999</v>
      </c>
      <c r="P3145" s="10">
        <v>4716.8500000000004</v>
      </c>
      <c r="Q3145" s="10">
        <v>0</v>
      </c>
      <c r="R3145" s="10">
        <v>4716.8500000000004</v>
      </c>
      <c r="S3145" s="11">
        <v>-4716.8599999999997</v>
      </c>
      <c r="T3145" s="9">
        <v>9.99</v>
      </c>
    </row>
    <row r="3146" spans="1:20" hidden="1" outlineLevel="4" collapsed="1" x14ac:dyDescent="0.35">
      <c r="A3146" s="14" t="s">
        <v>3</v>
      </c>
      <c r="B3146" s="14" t="s">
        <v>3</v>
      </c>
      <c r="C3146" s="13" t="s">
        <v>3</v>
      </c>
      <c r="D3146" s="12" t="s">
        <v>3</v>
      </c>
      <c r="E3146" s="12" t="s">
        <v>3</v>
      </c>
      <c r="F3146" s="96" t="s">
        <v>203</v>
      </c>
      <c r="G3146" s="86"/>
      <c r="H3146" s="10">
        <v>0</v>
      </c>
      <c r="I3146" s="10">
        <v>0</v>
      </c>
      <c r="J3146" s="10">
        <v>0</v>
      </c>
      <c r="K3146" s="10">
        <v>286.54000000000002</v>
      </c>
      <c r="L3146" s="10">
        <v>9257.2099999999991</v>
      </c>
      <c r="M3146" s="10">
        <v>9543.75</v>
      </c>
      <c r="N3146" s="11">
        <v>-9543.75</v>
      </c>
      <c r="O3146" s="24">
        <v>-1</v>
      </c>
      <c r="P3146" s="10">
        <v>286.54000000000002</v>
      </c>
      <c r="Q3146" s="10">
        <v>0</v>
      </c>
      <c r="R3146" s="10">
        <v>286.54000000000002</v>
      </c>
      <c r="S3146" s="11">
        <v>-9543.75</v>
      </c>
      <c r="T3146" s="24">
        <v>-1</v>
      </c>
    </row>
    <row r="3147" spans="1:20" hidden="1" outlineLevel="4" collapsed="1" x14ac:dyDescent="0.35">
      <c r="A3147" s="14" t="s">
        <v>3</v>
      </c>
      <c r="B3147" s="14" t="s">
        <v>3</v>
      </c>
      <c r="C3147" s="13" t="s">
        <v>3</v>
      </c>
      <c r="D3147" s="12" t="s">
        <v>3</v>
      </c>
      <c r="E3147" s="12" t="s">
        <v>3</v>
      </c>
      <c r="F3147" s="96" t="s">
        <v>203</v>
      </c>
      <c r="G3147" s="86"/>
      <c r="H3147" s="10">
        <v>0</v>
      </c>
      <c r="I3147" s="10">
        <v>4566</v>
      </c>
      <c r="J3147" s="10">
        <v>4566</v>
      </c>
      <c r="K3147" s="10">
        <v>4508.22</v>
      </c>
      <c r="L3147" s="10">
        <v>0</v>
      </c>
      <c r="M3147" s="10">
        <v>4508.22</v>
      </c>
      <c r="N3147" s="10">
        <v>57.78</v>
      </c>
      <c r="O3147" s="9">
        <v>0.98734559789750331</v>
      </c>
      <c r="P3147" s="10">
        <v>4508.22</v>
      </c>
      <c r="Q3147" s="10">
        <v>0</v>
      </c>
      <c r="R3147" s="10">
        <v>4508.22</v>
      </c>
      <c r="S3147" s="10">
        <v>57.78</v>
      </c>
      <c r="T3147" s="9">
        <v>0.98734559789750331</v>
      </c>
    </row>
    <row r="3148" spans="1:20" hidden="1" outlineLevel="4" collapsed="1" x14ac:dyDescent="0.35">
      <c r="A3148" s="14" t="s">
        <v>3</v>
      </c>
      <c r="B3148" s="14" t="s">
        <v>3</v>
      </c>
      <c r="C3148" s="13" t="s">
        <v>3</v>
      </c>
      <c r="D3148" s="12" t="s">
        <v>3</v>
      </c>
      <c r="E3148" s="12" t="s">
        <v>3</v>
      </c>
      <c r="F3148" s="96" t="s">
        <v>203</v>
      </c>
      <c r="G3148" s="86"/>
      <c r="H3148" s="10">
        <v>0</v>
      </c>
      <c r="I3148" s="10">
        <v>0</v>
      </c>
      <c r="J3148" s="10">
        <v>0</v>
      </c>
      <c r="K3148" s="10">
        <v>7078.78</v>
      </c>
      <c r="L3148" s="10">
        <v>0</v>
      </c>
      <c r="M3148" s="10">
        <v>7078.78</v>
      </c>
      <c r="N3148" s="11">
        <v>-7078.78</v>
      </c>
      <c r="O3148" s="24">
        <v>-1</v>
      </c>
      <c r="P3148" s="10">
        <v>8728.3866660000003</v>
      </c>
      <c r="Q3148" s="10">
        <v>0</v>
      </c>
      <c r="R3148" s="10">
        <v>8728.3866660000003</v>
      </c>
      <c r="S3148" s="11">
        <v>-8728.3866660000003</v>
      </c>
      <c r="T3148" s="24">
        <v>-1</v>
      </c>
    </row>
    <row r="3149" spans="1:20" hidden="1" outlineLevel="4" collapsed="1" x14ac:dyDescent="0.35">
      <c r="A3149" s="14" t="s">
        <v>3</v>
      </c>
      <c r="B3149" s="14" t="s">
        <v>3</v>
      </c>
      <c r="C3149" s="13" t="s">
        <v>3</v>
      </c>
      <c r="D3149" s="12" t="s">
        <v>3</v>
      </c>
      <c r="E3149" s="12" t="s">
        <v>3</v>
      </c>
      <c r="F3149" s="96" t="s">
        <v>114</v>
      </c>
      <c r="G3149" s="86"/>
      <c r="H3149" s="10">
        <v>5000</v>
      </c>
      <c r="I3149" s="10">
        <v>0</v>
      </c>
      <c r="J3149" s="10">
        <v>5000</v>
      </c>
      <c r="K3149" s="10">
        <v>0</v>
      </c>
      <c r="L3149" s="10">
        <v>0</v>
      </c>
      <c r="M3149" s="10">
        <v>0</v>
      </c>
      <c r="N3149" s="10">
        <v>5000</v>
      </c>
      <c r="O3149" s="9">
        <v>0</v>
      </c>
      <c r="P3149" s="10">
        <v>6210.93</v>
      </c>
      <c r="Q3149" s="10">
        <v>0</v>
      </c>
      <c r="R3149" s="10">
        <v>6210.93</v>
      </c>
      <c r="S3149" s="11">
        <v>-1210.93</v>
      </c>
      <c r="T3149" s="9">
        <v>1.242186</v>
      </c>
    </row>
    <row r="3150" spans="1:20" hidden="1" outlineLevel="4" collapsed="1" x14ac:dyDescent="0.35">
      <c r="A3150" s="14" t="s">
        <v>3</v>
      </c>
      <c r="B3150" s="14" t="s">
        <v>3</v>
      </c>
      <c r="C3150" s="13" t="s">
        <v>3</v>
      </c>
      <c r="D3150" s="12" t="s">
        <v>3</v>
      </c>
      <c r="E3150" s="12" t="s">
        <v>3</v>
      </c>
      <c r="F3150" s="96" t="s">
        <v>236</v>
      </c>
      <c r="G3150" s="86"/>
      <c r="H3150" s="10">
        <v>1000</v>
      </c>
      <c r="I3150" s="10">
        <v>0</v>
      </c>
      <c r="J3150" s="10">
        <v>1000</v>
      </c>
      <c r="K3150" s="10">
        <v>0</v>
      </c>
      <c r="L3150" s="10">
        <v>0</v>
      </c>
      <c r="M3150" s="10">
        <v>0</v>
      </c>
      <c r="N3150" s="10">
        <v>1000</v>
      </c>
      <c r="O3150" s="9">
        <v>0</v>
      </c>
      <c r="P3150" s="10">
        <v>2117.9699999999998</v>
      </c>
      <c r="Q3150" s="10">
        <v>0</v>
      </c>
      <c r="R3150" s="10">
        <v>2117.9699999999998</v>
      </c>
      <c r="S3150" s="11">
        <v>-1117.97</v>
      </c>
      <c r="T3150" s="9">
        <v>2.1179700000000001</v>
      </c>
    </row>
    <row r="3151" spans="1:20" hidden="1" outlineLevel="4" collapsed="1" x14ac:dyDescent="0.35">
      <c r="A3151" s="14" t="s">
        <v>3</v>
      </c>
      <c r="B3151" s="14" t="s">
        <v>3</v>
      </c>
      <c r="C3151" s="13" t="s">
        <v>3</v>
      </c>
      <c r="D3151" s="12" t="s">
        <v>3</v>
      </c>
      <c r="E3151" s="12" t="s">
        <v>3</v>
      </c>
      <c r="F3151" s="96" t="s">
        <v>133</v>
      </c>
      <c r="G3151" s="86"/>
      <c r="H3151" s="10">
        <v>4000</v>
      </c>
      <c r="I3151" s="10">
        <v>0</v>
      </c>
      <c r="J3151" s="10">
        <v>4000</v>
      </c>
      <c r="K3151" s="10">
        <v>0</v>
      </c>
      <c r="L3151" s="10">
        <v>0</v>
      </c>
      <c r="M3151" s="10">
        <v>0</v>
      </c>
      <c r="N3151" s="10">
        <v>4000</v>
      </c>
      <c r="O3151" s="9">
        <v>0</v>
      </c>
      <c r="P3151" s="10">
        <v>112.9</v>
      </c>
      <c r="Q3151" s="10">
        <v>3887</v>
      </c>
      <c r="R3151" s="10">
        <v>3999.9</v>
      </c>
      <c r="S3151" s="10">
        <v>0.1</v>
      </c>
      <c r="T3151" s="9">
        <v>0.99997499999999995</v>
      </c>
    </row>
    <row r="3152" spans="1:20" hidden="1" outlineLevel="4" collapsed="1" x14ac:dyDescent="0.35">
      <c r="A3152" s="14" t="s">
        <v>3</v>
      </c>
      <c r="B3152" s="14" t="s">
        <v>3</v>
      </c>
      <c r="C3152" s="13" t="s">
        <v>3</v>
      </c>
      <c r="D3152" s="12" t="s">
        <v>3</v>
      </c>
      <c r="E3152" s="12" t="s">
        <v>3</v>
      </c>
      <c r="F3152" s="96" t="s">
        <v>280</v>
      </c>
      <c r="G3152" s="86"/>
      <c r="H3152" s="10">
        <v>0</v>
      </c>
      <c r="I3152" s="10">
        <v>582000</v>
      </c>
      <c r="J3152" s="10">
        <v>582000</v>
      </c>
      <c r="K3152" s="10">
        <v>0</v>
      </c>
      <c r="L3152" s="10">
        <v>0</v>
      </c>
      <c r="M3152" s="10">
        <v>0</v>
      </c>
      <c r="N3152" s="10">
        <v>582000</v>
      </c>
      <c r="O3152" s="9">
        <v>0</v>
      </c>
      <c r="P3152" s="10">
        <v>0</v>
      </c>
      <c r="Q3152" s="10">
        <v>0</v>
      </c>
      <c r="R3152" s="10">
        <v>0</v>
      </c>
      <c r="S3152" s="10">
        <v>582000</v>
      </c>
      <c r="T3152" s="9">
        <v>0</v>
      </c>
    </row>
    <row r="3153" spans="1:20" hidden="1" outlineLevel="4" collapsed="1" x14ac:dyDescent="0.35">
      <c r="A3153" s="14" t="s">
        <v>3</v>
      </c>
      <c r="B3153" s="14" t="s">
        <v>3</v>
      </c>
      <c r="C3153" s="13" t="s">
        <v>3</v>
      </c>
      <c r="D3153" s="12" t="s">
        <v>3</v>
      </c>
      <c r="E3153" s="12" t="s">
        <v>3</v>
      </c>
      <c r="F3153" s="96" t="s">
        <v>280</v>
      </c>
      <c r="G3153" s="86"/>
      <c r="H3153" s="10">
        <v>0</v>
      </c>
      <c r="I3153" s="10">
        <v>5000</v>
      </c>
      <c r="J3153" s="10">
        <v>5000</v>
      </c>
      <c r="K3153" s="10">
        <v>0</v>
      </c>
      <c r="L3153" s="10">
        <v>0</v>
      </c>
      <c r="M3153" s="10">
        <v>0</v>
      </c>
      <c r="N3153" s="10">
        <v>5000</v>
      </c>
      <c r="O3153" s="9">
        <v>0</v>
      </c>
      <c r="P3153" s="10">
        <v>0</v>
      </c>
      <c r="Q3153" s="10">
        <v>0</v>
      </c>
      <c r="R3153" s="10">
        <v>0</v>
      </c>
      <c r="S3153" s="10">
        <v>5000</v>
      </c>
      <c r="T3153" s="9">
        <v>0</v>
      </c>
    </row>
    <row r="3154" spans="1:20" hidden="1" outlineLevel="4" collapsed="1" x14ac:dyDescent="0.35">
      <c r="A3154" s="14" t="s">
        <v>3</v>
      </c>
      <c r="B3154" s="14" t="s">
        <v>3</v>
      </c>
      <c r="C3154" s="13" t="s">
        <v>3</v>
      </c>
      <c r="D3154" s="12" t="s">
        <v>3</v>
      </c>
      <c r="E3154" s="12" t="s">
        <v>3</v>
      </c>
      <c r="F3154" s="96" t="s">
        <v>280</v>
      </c>
      <c r="G3154" s="86"/>
      <c r="H3154" s="10">
        <v>3400</v>
      </c>
      <c r="I3154" s="10">
        <v>13785</v>
      </c>
      <c r="J3154" s="10">
        <v>17185</v>
      </c>
      <c r="K3154" s="10">
        <v>0</v>
      </c>
      <c r="L3154" s="10">
        <v>10975.94</v>
      </c>
      <c r="M3154" s="10">
        <v>10975.94</v>
      </c>
      <c r="N3154" s="10">
        <v>6209.06</v>
      </c>
      <c r="O3154" s="9">
        <v>0.63869304626127432</v>
      </c>
      <c r="P3154" s="10">
        <v>0</v>
      </c>
      <c r="Q3154" s="10">
        <v>0</v>
      </c>
      <c r="R3154" s="10">
        <v>0</v>
      </c>
      <c r="S3154" s="10">
        <v>6209.06</v>
      </c>
      <c r="T3154" s="9">
        <v>0.63869304626127432</v>
      </c>
    </row>
    <row r="3155" spans="1:20" hidden="1" outlineLevel="4" collapsed="1" x14ac:dyDescent="0.35">
      <c r="A3155" s="14" t="s">
        <v>3</v>
      </c>
      <c r="B3155" s="14" t="s">
        <v>3</v>
      </c>
      <c r="C3155" s="13" t="s">
        <v>3</v>
      </c>
      <c r="D3155" s="12" t="s">
        <v>3</v>
      </c>
      <c r="E3155" s="12" t="s">
        <v>3</v>
      </c>
      <c r="F3155" s="96" t="s">
        <v>280</v>
      </c>
      <c r="G3155" s="86"/>
      <c r="H3155" s="10">
        <v>0</v>
      </c>
      <c r="I3155" s="10">
        <v>16831</v>
      </c>
      <c r="J3155" s="10">
        <v>16831</v>
      </c>
      <c r="K3155" s="10">
        <v>4316.95</v>
      </c>
      <c r="L3155" s="10">
        <v>18750.43</v>
      </c>
      <c r="M3155" s="10">
        <v>23067.38</v>
      </c>
      <c r="N3155" s="11">
        <v>-6236.38</v>
      </c>
      <c r="O3155" s="9">
        <v>1.3705293803101419</v>
      </c>
      <c r="P3155" s="10">
        <v>13686.38</v>
      </c>
      <c r="Q3155" s="11">
        <v>-15575</v>
      </c>
      <c r="R3155" s="11">
        <v>-1888.62</v>
      </c>
      <c r="S3155" s="11">
        <v>-30.81</v>
      </c>
      <c r="T3155" s="9">
        <v>1.0018305507694136</v>
      </c>
    </row>
    <row r="3156" spans="1:20" hidden="1" outlineLevel="4" collapsed="1" x14ac:dyDescent="0.35">
      <c r="A3156" s="14" t="s">
        <v>3</v>
      </c>
      <c r="B3156" s="14" t="s">
        <v>3</v>
      </c>
      <c r="C3156" s="13" t="s">
        <v>3</v>
      </c>
      <c r="D3156" s="12" t="s">
        <v>3</v>
      </c>
      <c r="E3156" s="12" t="s">
        <v>3</v>
      </c>
      <c r="F3156" s="96" t="s">
        <v>65</v>
      </c>
      <c r="G3156" s="86"/>
      <c r="H3156" s="10">
        <v>0</v>
      </c>
      <c r="I3156" s="10">
        <v>8079</v>
      </c>
      <c r="J3156" s="10">
        <v>8079</v>
      </c>
      <c r="K3156" s="10">
        <v>0</v>
      </c>
      <c r="L3156" s="10">
        <v>425.39</v>
      </c>
      <c r="M3156" s="10">
        <v>425.39</v>
      </c>
      <c r="N3156" s="10">
        <v>7653.61</v>
      </c>
      <c r="O3156" s="9">
        <v>5.2653793786359697E-2</v>
      </c>
      <c r="P3156" s="10">
        <v>29815.83</v>
      </c>
      <c r="Q3156" s="10">
        <v>0</v>
      </c>
      <c r="R3156" s="10">
        <v>29815.83</v>
      </c>
      <c r="S3156" s="11">
        <v>-22162.22</v>
      </c>
      <c r="T3156" s="9">
        <v>3.7431885134298799</v>
      </c>
    </row>
    <row r="3157" spans="1:20" hidden="1" outlineLevel="4" collapsed="1" x14ac:dyDescent="0.35">
      <c r="A3157" s="14" t="s">
        <v>3</v>
      </c>
      <c r="B3157" s="14" t="s">
        <v>3</v>
      </c>
      <c r="C3157" s="13" t="s">
        <v>3</v>
      </c>
      <c r="D3157" s="12" t="s">
        <v>3</v>
      </c>
      <c r="E3157" s="12" t="s">
        <v>3</v>
      </c>
      <c r="F3157" s="96" t="s">
        <v>57</v>
      </c>
      <c r="G3157" s="86"/>
      <c r="H3157" s="10">
        <v>0</v>
      </c>
      <c r="I3157" s="10">
        <v>24457</v>
      </c>
      <c r="J3157" s="10">
        <v>24457</v>
      </c>
      <c r="K3157" s="10">
        <v>0</v>
      </c>
      <c r="L3157" s="10">
        <v>24456.48</v>
      </c>
      <c r="M3157" s="10">
        <v>24456.48</v>
      </c>
      <c r="N3157" s="10">
        <v>0.52</v>
      </c>
      <c r="O3157" s="9">
        <v>0.9999787381935642</v>
      </c>
      <c r="P3157" s="10">
        <v>0</v>
      </c>
      <c r="Q3157" s="10">
        <v>0</v>
      </c>
      <c r="R3157" s="10">
        <v>0</v>
      </c>
      <c r="S3157" s="10">
        <v>0.52</v>
      </c>
      <c r="T3157" s="9">
        <v>0.9999787381935642</v>
      </c>
    </row>
    <row r="3158" spans="1:20" hidden="1" outlineLevel="4" collapsed="1" x14ac:dyDescent="0.35">
      <c r="A3158" s="14" t="s">
        <v>3</v>
      </c>
      <c r="B3158" s="14" t="s">
        <v>3</v>
      </c>
      <c r="C3158" s="13" t="s">
        <v>3</v>
      </c>
      <c r="D3158" s="12" t="s">
        <v>3</v>
      </c>
      <c r="E3158" s="12" t="s">
        <v>3</v>
      </c>
      <c r="F3158" s="96" t="s">
        <v>118</v>
      </c>
      <c r="G3158" s="86"/>
      <c r="H3158" s="10">
        <v>0</v>
      </c>
      <c r="I3158" s="10">
        <v>0</v>
      </c>
      <c r="J3158" s="10">
        <v>0</v>
      </c>
      <c r="K3158" s="10">
        <v>0</v>
      </c>
      <c r="L3158" s="10">
        <v>226.7</v>
      </c>
      <c r="M3158" s="10">
        <v>226.7</v>
      </c>
      <c r="N3158" s="11">
        <v>-226.7</v>
      </c>
      <c r="O3158" s="24">
        <v>-1</v>
      </c>
      <c r="P3158" s="10">
        <v>0</v>
      </c>
      <c r="Q3158" s="10">
        <v>0</v>
      </c>
      <c r="R3158" s="10">
        <v>0</v>
      </c>
      <c r="S3158" s="11">
        <v>-226.7</v>
      </c>
      <c r="T3158" s="24">
        <v>-1</v>
      </c>
    </row>
    <row r="3159" spans="1:20" hidden="1" outlineLevel="4" collapsed="1" x14ac:dyDescent="0.35">
      <c r="A3159" s="14" t="s">
        <v>3</v>
      </c>
      <c r="B3159" s="14" t="s">
        <v>3</v>
      </c>
      <c r="C3159" s="13" t="s">
        <v>3</v>
      </c>
      <c r="D3159" s="12" t="s">
        <v>3</v>
      </c>
      <c r="E3159" s="12" t="s">
        <v>3</v>
      </c>
      <c r="F3159" s="96" t="s">
        <v>122</v>
      </c>
      <c r="G3159" s="86"/>
      <c r="H3159" s="10">
        <v>0</v>
      </c>
      <c r="I3159" s="10">
        <v>13</v>
      </c>
      <c r="J3159" s="10">
        <v>13</v>
      </c>
      <c r="K3159" s="10">
        <v>0</v>
      </c>
      <c r="L3159" s="10">
        <v>0</v>
      </c>
      <c r="M3159" s="10">
        <v>0</v>
      </c>
      <c r="N3159" s="10">
        <v>13</v>
      </c>
      <c r="O3159" s="9">
        <v>0</v>
      </c>
      <c r="P3159" s="10">
        <v>58.61</v>
      </c>
      <c r="Q3159" s="10">
        <v>0</v>
      </c>
      <c r="R3159" s="10">
        <v>58.61</v>
      </c>
      <c r="S3159" s="11">
        <v>-45.61</v>
      </c>
      <c r="T3159" s="9">
        <v>4.5084615384615381</v>
      </c>
    </row>
    <row r="3160" spans="1:20" hidden="1" outlineLevel="4" collapsed="1" x14ac:dyDescent="0.35">
      <c r="A3160" s="14" t="s">
        <v>3</v>
      </c>
      <c r="B3160" s="14" t="s">
        <v>3</v>
      </c>
      <c r="C3160" s="13" t="s">
        <v>3</v>
      </c>
      <c r="D3160" s="12" t="s">
        <v>3</v>
      </c>
      <c r="E3160" s="12" t="s">
        <v>3</v>
      </c>
      <c r="F3160" s="96" t="s">
        <v>103</v>
      </c>
      <c r="G3160" s="86"/>
      <c r="H3160" s="10">
        <v>0</v>
      </c>
      <c r="I3160" s="10">
        <v>2548</v>
      </c>
      <c r="J3160" s="10">
        <v>2548</v>
      </c>
      <c r="K3160" s="10">
        <v>2561.27</v>
      </c>
      <c r="L3160" s="10">
        <v>0</v>
      </c>
      <c r="M3160" s="10">
        <v>2561.27</v>
      </c>
      <c r="N3160" s="11">
        <v>-13.27</v>
      </c>
      <c r="O3160" s="9">
        <v>1.0052080062794349</v>
      </c>
      <c r="P3160" s="10">
        <v>2561.27</v>
      </c>
      <c r="Q3160" s="10">
        <v>0</v>
      </c>
      <c r="R3160" s="10">
        <v>2561.27</v>
      </c>
      <c r="S3160" s="11">
        <v>-13.27</v>
      </c>
      <c r="T3160" s="9">
        <v>1.0052080062794349</v>
      </c>
    </row>
    <row r="3161" spans="1:20" hidden="1" outlineLevel="2" collapsed="1" x14ac:dyDescent="0.35">
      <c r="A3161" s="14" t="s">
        <v>3</v>
      </c>
      <c r="B3161" s="14" t="s">
        <v>3</v>
      </c>
      <c r="C3161" s="13" t="s">
        <v>3</v>
      </c>
      <c r="D3161" s="94" t="s">
        <v>353</v>
      </c>
      <c r="E3161" s="86"/>
      <c r="F3161" s="86"/>
      <c r="G3161" s="86"/>
      <c r="H3161" s="16">
        <v>1515162</v>
      </c>
      <c r="I3161" s="16">
        <v>682869</v>
      </c>
      <c r="J3161" s="16">
        <v>2198031</v>
      </c>
      <c r="K3161" s="16">
        <v>1367247.7</v>
      </c>
      <c r="L3161" s="16">
        <v>381223.39</v>
      </c>
      <c r="M3161" s="16">
        <v>1748471.09</v>
      </c>
      <c r="N3161" s="16">
        <v>449559.91</v>
      </c>
      <c r="O3161" s="17">
        <v>0.79547153338601684</v>
      </c>
      <c r="P3161" s="16">
        <v>2282296.9699960002</v>
      </c>
      <c r="Q3161" s="18">
        <v>-311767</v>
      </c>
      <c r="R3161" s="16">
        <v>1970529.9699959999</v>
      </c>
      <c r="S3161" s="18">
        <v>-153722.35999600001</v>
      </c>
      <c r="T3161" s="15">
        <v>1.0699363930699795</v>
      </c>
    </row>
    <row r="3162" spans="1:20" hidden="1" outlineLevel="3" collapsed="1" x14ac:dyDescent="0.35">
      <c r="A3162" s="14" t="s">
        <v>3</v>
      </c>
      <c r="B3162" s="14" t="s">
        <v>3</v>
      </c>
      <c r="C3162" s="13" t="s">
        <v>3</v>
      </c>
      <c r="D3162" s="12" t="s">
        <v>3</v>
      </c>
      <c r="E3162" s="96" t="s">
        <v>352</v>
      </c>
      <c r="F3162" s="86"/>
      <c r="G3162" s="86"/>
      <c r="H3162" s="16">
        <v>1515162</v>
      </c>
      <c r="I3162" s="16">
        <v>682869</v>
      </c>
      <c r="J3162" s="16">
        <v>2198031</v>
      </c>
      <c r="K3162" s="16">
        <v>1367247.7</v>
      </c>
      <c r="L3162" s="16">
        <v>381223.39</v>
      </c>
      <c r="M3162" s="16">
        <v>1748471.09</v>
      </c>
      <c r="N3162" s="16">
        <v>449559.91</v>
      </c>
      <c r="O3162" s="17">
        <v>0.79547153338601684</v>
      </c>
      <c r="P3162" s="16">
        <v>2282296.9699960002</v>
      </c>
      <c r="Q3162" s="18">
        <v>-311767</v>
      </c>
      <c r="R3162" s="16">
        <v>1970529.9699959999</v>
      </c>
      <c r="S3162" s="18">
        <v>-153722.35999600001</v>
      </c>
      <c r="T3162" s="15">
        <v>1.0699363930699795</v>
      </c>
    </row>
    <row r="3163" spans="1:20" hidden="1" outlineLevel="4" collapsed="1" x14ac:dyDescent="0.35">
      <c r="A3163" s="14" t="s">
        <v>3</v>
      </c>
      <c r="B3163" s="14" t="s">
        <v>3</v>
      </c>
      <c r="C3163" s="13" t="s">
        <v>3</v>
      </c>
      <c r="D3163" s="12" t="s">
        <v>3</v>
      </c>
      <c r="E3163" s="12" t="s">
        <v>3</v>
      </c>
      <c r="F3163" s="96"/>
      <c r="G3163" s="86"/>
      <c r="H3163" s="10">
        <v>0</v>
      </c>
      <c r="I3163" s="10">
        <v>1721</v>
      </c>
      <c r="J3163" s="10">
        <v>1721</v>
      </c>
      <c r="K3163" s="10">
        <v>0</v>
      </c>
      <c r="L3163" s="10">
        <v>21879</v>
      </c>
      <c r="M3163" s="10">
        <v>21879</v>
      </c>
      <c r="N3163" s="11">
        <v>-20158</v>
      </c>
      <c r="O3163" s="9">
        <v>9.99</v>
      </c>
      <c r="P3163" s="10">
        <v>18750</v>
      </c>
      <c r="Q3163" s="10">
        <v>0</v>
      </c>
      <c r="R3163" s="10">
        <v>18750</v>
      </c>
      <c r="S3163" s="11">
        <v>-38908</v>
      </c>
      <c r="T3163" s="9">
        <v>9.99</v>
      </c>
    </row>
    <row r="3164" spans="1:20" hidden="1" outlineLevel="4" collapsed="1" x14ac:dyDescent="0.35">
      <c r="A3164" s="14" t="s">
        <v>3</v>
      </c>
      <c r="B3164" s="14" t="s">
        <v>3</v>
      </c>
      <c r="C3164" s="13" t="s">
        <v>3</v>
      </c>
      <c r="D3164" s="12" t="s">
        <v>3</v>
      </c>
      <c r="E3164" s="12" t="s">
        <v>3</v>
      </c>
      <c r="F3164" s="96"/>
      <c r="G3164" s="86"/>
      <c r="H3164" s="10">
        <v>65655</v>
      </c>
      <c r="I3164" s="10">
        <v>0</v>
      </c>
      <c r="J3164" s="10">
        <v>65655</v>
      </c>
      <c r="K3164" s="10">
        <v>4200</v>
      </c>
      <c r="L3164" s="10">
        <v>0.01</v>
      </c>
      <c r="M3164" s="10">
        <v>4200.01</v>
      </c>
      <c r="N3164" s="10">
        <v>61454.99</v>
      </c>
      <c r="O3164" s="9">
        <v>6.3970908537049731E-2</v>
      </c>
      <c r="P3164" s="10">
        <v>27856.943332999999</v>
      </c>
      <c r="Q3164" s="10">
        <v>39198</v>
      </c>
      <c r="R3164" s="10">
        <v>67054.943333000003</v>
      </c>
      <c r="S3164" s="11">
        <v>-1399.9533329999999</v>
      </c>
      <c r="T3164" s="9">
        <v>1.0213228746173177</v>
      </c>
    </row>
    <row r="3165" spans="1:20" hidden="1" outlineLevel="4" collapsed="1" x14ac:dyDescent="0.35">
      <c r="A3165" s="14" t="s">
        <v>3</v>
      </c>
      <c r="B3165" s="14" t="s">
        <v>3</v>
      </c>
      <c r="C3165" s="13" t="s">
        <v>3</v>
      </c>
      <c r="D3165" s="12" t="s">
        <v>3</v>
      </c>
      <c r="E3165" s="12" t="s">
        <v>3</v>
      </c>
      <c r="F3165" s="96"/>
      <c r="G3165" s="86"/>
      <c r="H3165" s="10">
        <v>1500</v>
      </c>
      <c r="I3165" s="10">
        <v>0</v>
      </c>
      <c r="J3165" s="10">
        <v>1500</v>
      </c>
      <c r="K3165" s="10">
        <v>0</v>
      </c>
      <c r="L3165" s="10">
        <v>0</v>
      </c>
      <c r="M3165" s="10">
        <v>0</v>
      </c>
      <c r="N3165" s="10">
        <v>1500</v>
      </c>
      <c r="O3165" s="9">
        <v>0</v>
      </c>
      <c r="P3165" s="10">
        <v>1314</v>
      </c>
      <c r="Q3165" s="10">
        <v>0</v>
      </c>
      <c r="R3165" s="10">
        <v>1314</v>
      </c>
      <c r="S3165" s="10">
        <v>186</v>
      </c>
      <c r="T3165" s="9">
        <v>0.876</v>
      </c>
    </row>
    <row r="3166" spans="1:20" hidden="1" outlineLevel="4" collapsed="1" x14ac:dyDescent="0.35">
      <c r="A3166" s="14" t="s">
        <v>3</v>
      </c>
      <c r="B3166" s="14" t="s">
        <v>3</v>
      </c>
      <c r="C3166" s="13" t="s">
        <v>3</v>
      </c>
      <c r="D3166" s="12" t="s">
        <v>3</v>
      </c>
      <c r="E3166" s="12" t="s">
        <v>3</v>
      </c>
      <c r="F3166" s="96"/>
      <c r="G3166" s="86"/>
      <c r="H3166" s="10">
        <v>0</v>
      </c>
      <c r="I3166" s="10">
        <v>0</v>
      </c>
      <c r="J3166" s="10">
        <v>0</v>
      </c>
      <c r="K3166" s="10">
        <v>4459.8999999999996</v>
      </c>
      <c r="L3166" s="10">
        <v>0</v>
      </c>
      <c r="M3166" s="10">
        <v>4459.8999999999996</v>
      </c>
      <c r="N3166" s="11">
        <v>-4459.8999999999996</v>
      </c>
      <c r="O3166" s="24">
        <v>-1</v>
      </c>
      <c r="P3166" s="10">
        <v>14816.066666999999</v>
      </c>
      <c r="Q3166" s="10">
        <v>0</v>
      </c>
      <c r="R3166" s="10">
        <v>14816.066666999999</v>
      </c>
      <c r="S3166" s="11">
        <v>-14816.066666999999</v>
      </c>
      <c r="T3166" s="24">
        <v>-1</v>
      </c>
    </row>
    <row r="3167" spans="1:20" hidden="1" outlineLevel="4" collapsed="1" x14ac:dyDescent="0.35">
      <c r="A3167" s="14" t="s">
        <v>3</v>
      </c>
      <c r="B3167" s="14" t="s">
        <v>3</v>
      </c>
      <c r="C3167" s="13" t="s">
        <v>3</v>
      </c>
      <c r="D3167" s="12" t="s">
        <v>3</v>
      </c>
      <c r="E3167" s="12" t="s">
        <v>3</v>
      </c>
      <c r="F3167" s="96"/>
      <c r="G3167" s="86"/>
      <c r="H3167" s="10">
        <v>3000</v>
      </c>
      <c r="I3167" s="10">
        <v>0</v>
      </c>
      <c r="J3167" s="10">
        <v>3000</v>
      </c>
      <c r="K3167" s="10">
        <v>2206.9699999999998</v>
      </c>
      <c r="L3167" s="10">
        <v>6083.64</v>
      </c>
      <c r="M3167" s="10">
        <v>8290.61</v>
      </c>
      <c r="N3167" s="11">
        <v>-5290.61</v>
      </c>
      <c r="O3167" s="9">
        <v>2.7635366666666665</v>
      </c>
      <c r="P3167" s="10">
        <v>3776.7866669999999</v>
      </c>
      <c r="Q3167" s="10">
        <v>0</v>
      </c>
      <c r="R3167" s="10">
        <v>3776.7866669999999</v>
      </c>
      <c r="S3167" s="11">
        <v>-6860.4266669999997</v>
      </c>
      <c r="T3167" s="9">
        <v>3.286808889</v>
      </c>
    </row>
    <row r="3168" spans="1:20" hidden="1" outlineLevel="4" collapsed="1" x14ac:dyDescent="0.35">
      <c r="A3168" s="14" t="s">
        <v>3</v>
      </c>
      <c r="B3168" s="14" t="s">
        <v>3</v>
      </c>
      <c r="C3168" s="13" t="s">
        <v>3</v>
      </c>
      <c r="D3168" s="12" t="s">
        <v>3</v>
      </c>
      <c r="E3168" s="12" t="s">
        <v>3</v>
      </c>
      <c r="F3168" s="96"/>
      <c r="G3168" s="86"/>
      <c r="H3168" s="10">
        <v>0</v>
      </c>
      <c r="I3168" s="10">
        <v>0</v>
      </c>
      <c r="J3168" s="10">
        <v>0</v>
      </c>
      <c r="K3168" s="10">
        <v>2500</v>
      </c>
      <c r="L3168" s="10">
        <v>0</v>
      </c>
      <c r="M3168" s="10">
        <v>2500</v>
      </c>
      <c r="N3168" s="11">
        <v>-2500</v>
      </c>
      <c r="O3168" s="24">
        <v>-1</v>
      </c>
      <c r="P3168" s="10">
        <v>2500</v>
      </c>
      <c r="Q3168" s="10">
        <v>0</v>
      </c>
      <c r="R3168" s="10">
        <v>2500</v>
      </c>
      <c r="S3168" s="11">
        <v>-2500</v>
      </c>
      <c r="T3168" s="24">
        <v>-1</v>
      </c>
    </row>
    <row r="3169" spans="1:20" hidden="1" outlineLevel="4" collapsed="1" x14ac:dyDescent="0.35">
      <c r="A3169" s="14" t="s">
        <v>3</v>
      </c>
      <c r="B3169" s="14" t="s">
        <v>3</v>
      </c>
      <c r="C3169" s="13" t="s">
        <v>3</v>
      </c>
      <c r="D3169" s="12" t="s">
        <v>3</v>
      </c>
      <c r="E3169" s="12" t="s">
        <v>3</v>
      </c>
      <c r="F3169" s="96"/>
      <c r="G3169" s="86"/>
      <c r="H3169" s="10">
        <v>100</v>
      </c>
      <c r="I3169" s="10">
        <v>0</v>
      </c>
      <c r="J3169" s="10">
        <v>100</v>
      </c>
      <c r="K3169" s="10">
        <v>0</v>
      </c>
      <c r="L3169" s="10">
        <v>0</v>
      </c>
      <c r="M3169" s="10">
        <v>0</v>
      </c>
      <c r="N3169" s="10">
        <v>100</v>
      </c>
      <c r="O3169" s="9">
        <v>0</v>
      </c>
      <c r="P3169" s="10">
        <v>0</v>
      </c>
      <c r="Q3169" s="10">
        <v>0</v>
      </c>
      <c r="R3169" s="10">
        <v>0</v>
      </c>
      <c r="S3169" s="10">
        <v>100</v>
      </c>
      <c r="T3169" s="9">
        <v>0</v>
      </c>
    </row>
    <row r="3170" spans="1:20" hidden="1" outlineLevel="4" collapsed="1" x14ac:dyDescent="0.35">
      <c r="A3170" s="14" t="s">
        <v>3</v>
      </c>
      <c r="B3170" s="14" t="s">
        <v>3</v>
      </c>
      <c r="C3170" s="13" t="s">
        <v>3</v>
      </c>
      <c r="D3170" s="12" t="s">
        <v>3</v>
      </c>
      <c r="E3170" s="12" t="s">
        <v>3</v>
      </c>
      <c r="F3170" s="96"/>
      <c r="G3170" s="86"/>
      <c r="H3170" s="10">
        <v>0</v>
      </c>
      <c r="I3170" s="10">
        <v>0</v>
      </c>
      <c r="J3170" s="10">
        <v>0</v>
      </c>
      <c r="K3170" s="10">
        <v>129.99</v>
      </c>
      <c r="L3170" s="10">
        <v>0</v>
      </c>
      <c r="M3170" s="10">
        <v>129.99</v>
      </c>
      <c r="N3170" s="11">
        <v>-129.99</v>
      </c>
      <c r="O3170" s="24">
        <v>-1</v>
      </c>
      <c r="P3170" s="10">
        <v>129.99</v>
      </c>
      <c r="Q3170" s="10">
        <v>0</v>
      </c>
      <c r="R3170" s="10">
        <v>129.99</v>
      </c>
      <c r="S3170" s="11">
        <v>-129.99</v>
      </c>
      <c r="T3170" s="24">
        <v>-1</v>
      </c>
    </row>
    <row r="3171" spans="1:20" hidden="1" outlineLevel="4" collapsed="1" x14ac:dyDescent="0.35">
      <c r="A3171" s="14" t="s">
        <v>3</v>
      </c>
      <c r="B3171" s="14" t="s">
        <v>3</v>
      </c>
      <c r="C3171" s="13" t="s">
        <v>3</v>
      </c>
      <c r="D3171" s="12" t="s">
        <v>3</v>
      </c>
      <c r="E3171" s="12" t="s">
        <v>3</v>
      </c>
      <c r="F3171" s="96"/>
      <c r="G3171" s="86"/>
      <c r="H3171" s="10">
        <v>25000</v>
      </c>
      <c r="I3171" s="10">
        <v>14251</v>
      </c>
      <c r="J3171" s="10">
        <v>39251</v>
      </c>
      <c r="K3171" s="10">
        <v>12500</v>
      </c>
      <c r="L3171" s="10">
        <v>22000.5</v>
      </c>
      <c r="M3171" s="10">
        <v>34500.5</v>
      </c>
      <c r="N3171" s="10">
        <v>4750.5</v>
      </c>
      <c r="O3171" s="9">
        <v>0.87897123640162034</v>
      </c>
      <c r="P3171" s="10">
        <v>16666.666666000001</v>
      </c>
      <c r="Q3171" s="10">
        <v>0</v>
      </c>
      <c r="R3171" s="10">
        <v>16666.666666000001</v>
      </c>
      <c r="S3171" s="10">
        <v>583.83333400000004</v>
      </c>
      <c r="T3171" s="9">
        <v>0.98512564434027161</v>
      </c>
    </row>
    <row r="3172" spans="1:20" hidden="1" outlineLevel="4" collapsed="1" x14ac:dyDescent="0.35">
      <c r="A3172" s="14" t="s">
        <v>3</v>
      </c>
      <c r="B3172" s="14" t="s">
        <v>3</v>
      </c>
      <c r="C3172" s="13" t="s">
        <v>3</v>
      </c>
      <c r="D3172" s="12" t="s">
        <v>3</v>
      </c>
      <c r="E3172" s="12" t="s">
        <v>3</v>
      </c>
      <c r="F3172" s="96"/>
      <c r="G3172" s="86"/>
      <c r="H3172" s="10">
        <v>38942</v>
      </c>
      <c r="I3172" s="10">
        <v>5636</v>
      </c>
      <c r="J3172" s="10">
        <v>44578</v>
      </c>
      <c r="K3172" s="10">
        <v>44577.27</v>
      </c>
      <c r="L3172" s="10">
        <v>0</v>
      </c>
      <c r="M3172" s="10">
        <v>44577.27</v>
      </c>
      <c r="N3172" s="10">
        <v>0.73</v>
      </c>
      <c r="O3172" s="9">
        <v>0.99998362420925124</v>
      </c>
      <c r="P3172" s="10">
        <v>44577.27</v>
      </c>
      <c r="Q3172" s="10">
        <v>0</v>
      </c>
      <c r="R3172" s="10">
        <v>44577.27</v>
      </c>
      <c r="S3172" s="10">
        <v>0.73</v>
      </c>
      <c r="T3172" s="9">
        <v>0.99998362420925124</v>
      </c>
    </row>
    <row r="3173" spans="1:20" hidden="1" outlineLevel="4" collapsed="1" x14ac:dyDescent="0.35">
      <c r="A3173" s="14" t="s">
        <v>3</v>
      </c>
      <c r="B3173" s="14" t="s">
        <v>3</v>
      </c>
      <c r="C3173" s="13" t="s">
        <v>3</v>
      </c>
      <c r="D3173" s="12" t="s">
        <v>3</v>
      </c>
      <c r="E3173" s="12" t="s">
        <v>3</v>
      </c>
      <c r="F3173" s="96"/>
      <c r="G3173" s="86"/>
      <c r="H3173" s="10">
        <v>10000</v>
      </c>
      <c r="I3173" s="10">
        <v>0</v>
      </c>
      <c r="J3173" s="10">
        <v>10000</v>
      </c>
      <c r="K3173" s="10">
        <v>0</v>
      </c>
      <c r="L3173" s="10">
        <v>0</v>
      </c>
      <c r="M3173" s="10">
        <v>0</v>
      </c>
      <c r="N3173" s="10">
        <v>10000</v>
      </c>
      <c r="O3173" s="9">
        <v>0</v>
      </c>
      <c r="P3173" s="10">
        <v>9552</v>
      </c>
      <c r="Q3173" s="10">
        <v>0</v>
      </c>
      <c r="R3173" s="10">
        <v>9552</v>
      </c>
      <c r="S3173" s="10">
        <v>448</v>
      </c>
      <c r="T3173" s="9">
        <v>0.95520000000000005</v>
      </c>
    </row>
    <row r="3174" spans="1:20" hidden="1" outlineLevel="4" collapsed="1" x14ac:dyDescent="0.35">
      <c r="A3174" s="14" t="s">
        <v>3</v>
      </c>
      <c r="B3174" s="14" t="s">
        <v>3</v>
      </c>
      <c r="C3174" s="13" t="s">
        <v>3</v>
      </c>
      <c r="D3174" s="12" t="s">
        <v>3</v>
      </c>
      <c r="E3174" s="12" t="s">
        <v>3</v>
      </c>
      <c r="F3174" s="96"/>
      <c r="G3174" s="86"/>
      <c r="H3174" s="10">
        <v>2500</v>
      </c>
      <c r="I3174" s="10">
        <v>0</v>
      </c>
      <c r="J3174" s="10">
        <v>2500</v>
      </c>
      <c r="K3174" s="10">
        <v>1592.82</v>
      </c>
      <c r="L3174" s="10">
        <v>0</v>
      </c>
      <c r="M3174" s="10">
        <v>1592.82</v>
      </c>
      <c r="N3174" s="10">
        <v>907.18</v>
      </c>
      <c r="O3174" s="9">
        <v>0.63712800000000003</v>
      </c>
      <c r="P3174" s="10">
        <v>1942.82</v>
      </c>
      <c r="Q3174" s="10">
        <v>0</v>
      </c>
      <c r="R3174" s="10">
        <v>1942.82</v>
      </c>
      <c r="S3174" s="10">
        <v>557.17999999999995</v>
      </c>
      <c r="T3174" s="9">
        <v>0.77712800000000004</v>
      </c>
    </row>
    <row r="3175" spans="1:20" hidden="1" outlineLevel="4" collapsed="1" x14ac:dyDescent="0.35">
      <c r="A3175" s="14" t="s">
        <v>3</v>
      </c>
      <c r="B3175" s="14" t="s">
        <v>3</v>
      </c>
      <c r="C3175" s="13" t="s">
        <v>3</v>
      </c>
      <c r="D3175" s="12" t="s">
        <v>3</v>
      </c>
      <c r="E3175" s="12" t="s">
        <v>3</v>
      </c>
      <c r="F3175" s="96"/>
      <c r="G3175" s="86"/>
      <c r="H3175" s="10">
        <v>0</v>
      </c>
      <c r="I3175" s="10">
        <v>0</v>
      </c>
      <c r="J3175" s="10">
        <v>0</v>
      </c>
      <c r="K3175" s="10">
        <v>0</v>
      </c>
      <c r="L3175" s="10">
        <v>0</v>
      </c>
      <c r="M3175" s="10">
        <v>0</v>
      </c>
      <c r="N3175" s="10">
        <v>0</v>
      </c>
      <c r="O3175" s="9">
        <v>0</v>
      </c>
      <c r="P3175" s="10">
        <v>2133</v>
      </c>
      <c r="Q3175" s="10">
        <v>0</v>
      </c>
      <c r="R3175" s="10">
        <v>2133</v>
      </c>
      <c r="S3175" s="11">
        <v>-2133</v>
      </c>
      <c r="T3175" s="24">
        <v>-1</v>
      </c>
    </row>
    <row r="3176" spans="1:20" hidden="1" outlineLevel="4" collapsed="1" x14ac:dyDescent="0.35">
      <c r="A3176" s="14" t="s">
        <v>3</v>
      </c>
      <c r="B3176" s="14" t="s">
        <v>3</v>
      </c>
      <c r="C3176" s="13" t="s">
        <v>3</v>
      </c>
      <c r="D3176" s="12" t="s">
        <v>3</v>
      </c>
      <c r="E3176" s="12" t="s">
        <v>3</v>
      </c>
      <c r="F3176" s="96"/>
      <c r="G3176" s="86"/>
      <c r="H3176" s="10">
        <v>800</v>
      </c>
      <c r="I3176" s="10">
        <v>0</v>
      </c>
      <c r="J3176" s="10">
        <v>800</v>
      </c>
      <c r="K3176" s="10">
        <v>0</v>
      </c>
      <c r="L3176" s="10">
        <v>0</v>
      </c>
      <c r="M3176" s="10">
        <v>0</v>
      </c>
      <c r="N3176" s="10">
        <v>800</v>
      </c>
      <c r="O3176" s="9">
        <v>0</v>
      </c>
      <c r="P3176" s="10">
        <v>950.72</v>
      </c>
      <c r="Q3176" s="10">
        <v>0</v>
      </c>
      <c r="R3176" s="10">
        <v>950.72</v>
      </c>
      <c r="S3176" s="11">
        <v>-150.72</v>
      </c>
      <c r="T3176" s="9">
        <v>1.1883999999999999</v>
      </c>
    </row>
    <row r="3177" spans="1:20" hidden="1" outlineLevel="4" collapsed="1" x14ac:dyDescent="0.35">
      <c r="A3177" s="14" t="s">
        <v>3</v>
      </c>
      <c r="B3177" s="14" t="s">
        <v>3</v>
      </c>
      <c r="C3177" s="13" t="s">
        <v>3</v>
      </c>
      <c r="D3177" s="12" t="s">
        <v>3</v>
      </c>
      <c r="E3177" s="12" t="s">
        <v>3</v>
      </c>
      <c r="F3177" s="96"/>
      <c r="G3177" s="86"/>
      <c r="H3177" s="10">
        <v>18840</v>
      </c>
      <c r="I3177" s="10">
        <v>0</v>
      </c>
      <c r="J3177" s="10">
        <v>18840</v>
      </c>
      <c r="K3177" s="10">
        <v>10568</v>
      </c>
      <c r="L3177" s="10">
        <v>0</v>
      </c>
      <c r="M3177" s="10">
        <v>10568</v>
      </c>
      <c r="N3177" s="10">
        <v>8272</v>
      </c>
      <c r="O3177" s="9">
        <v>0.56093418259023353</v>
      </c>
      <c r="P3177" s="10">
        <v>11556</v>
      </c>
      <c r="Q3177" s="10">
        <v>0</v>
      </c>
      <c r="R3177" s="10">
        <v>11556</v>
      </c>
      <c r="S3177" s="10">
        <v>7284</v>
      </c>
      <c r="T3177" s="9">
        <v>0.61337579617834392</v>
      </c>
    </row>
    <row r="3178" spans="1:20" hidden="1" outlineLevel="4" collapsed="1" x14ac:dyDescent="0.35">
      <c r="A3178" s="14" t="s">
        <v>3</v>
      </c>
      <c r="B3178" s="14" t="s">
        <v>3</v>
      </c>
      <c r="C3178" s="13" t="s">
        <v>3</v>
      </c>
      <c r="D3178" s="12" t="s">
        <v>3</v>
      </c>
      <c r="E3178" s="12" t="s">
        <v>3</v>
      </c>
      <c r="F3178" s="96"/>
      <c r="G3178" s="86"/>
      <c r="H3178" s="10">
        <v>0</v>
      </c>
      <c r="I3178" s="10">
        <v>0</v>
      </c>
      <c r="J3178" s="10">
        <v>0</v>
      </c>
      <c r="K3178" s="10">
        <v>0</v>
      </c>
      <c r="L3178" s="10">
        <v>0</v>
      </c>
      <c r="M3178" s="10">
        <v>0</v>
      </c>
      <c r="N3178" s="10">
        <v>0</v>
      </c>
      <c r="O3178" s="9">
        <v>0</v>
      </c>
      <c r="P3178" s="10">
        <v>42336</v>
      </c>
      <c r="Q3178" s="10">
        <v>0</v>
      </c>
      <c r="R3178" s="10">
        <v>42336</v>
      </c>
      <c r="S3178" s="11">
        <v>-42336</v>
      </c>
      <c r="T3178" s="24">
        <v>-1</v>
      </c>
    </row>
    <row r="3179" spans="1:20" hidden="1" outlineLevel="4" collapsed="1" x14ac:dyDescent="0.35">
      <c r="A3179" s="14" t="s">
        <v>3</v>
      </c>
      <c r="B3179" s="14" t="s">
        <v>3</v>
      </c>
      <c r="C3179" s="13" t="s">
        <v>3</v>
      </c>
      <c r="D3179" s="12" t="s">
        <v>3</v>
      </c>
      <c r="E3179" s="12" t="s">
        <v>3</v>
      </c>
      <c r="F3179" s="96"/>
      <c r="G3179" s="86"/>
      <c r="H3179" s="10">
        <v>0</v>
      </c>
      <c r="I3179" s="10">
        <v>0</v>
      </c>
      <c r="J3179" s="10">
        <v>0</v>
      </c>
      <c r="K3179" s="10">
        <v>594</v>
      </c>
      <c r="L3179" s="10">
        <v>0</v>
      </c>
      <c r="M3179" s="10">
        <v>594</v>
      </c>
      <c r="N3179" s="11">
        <v>-594</v>
      </c>
      <c r="O3179" s="24">
        <v>-1</v>
      </c>
      <c r="P3179" s="10">
        <v>1310.0999999999999</v>
      </c>
      <c r="Q3179" s="10">
        <v>0</v>
      </c>
      <c r="R3179" s="10">
        <v>1310.0999999999999</v>
      </c>
      <c r="S3179" s="11">
        <v>-1310.0999999999999</v>
      </c>
      <c r="T3179" s="24">
        <v>-1</v>
      </c>
    </row>
    <row r="3180" spans="1:20" hidden="1" outlineLevel="4" collapsed="1" x14ac:dyDescent="0.35">
      <c r="A3180" s="14" t="s">
        <v>3</v>
      </c>
      <c r="B3180" s="14" t="s">
        <v>3</v>
      </c>
      <c r="C3180" s="13" t="s">
        <v>3</v>
      </c>
      <c r="D3180" s="12" t="s">
        <v>3</v>
      </c>
      <c r="E3180" s="12" t="s">
        <v>3</v>
      </c>
      <c r="F3180" s="96"/>
      <c r="G3180" s="86"/>
      <c r="H3180" s="10">
        <v>160</v>
      </c>
      <c r="I3180" s="10">
        <v>0</v>
      </c>
      <c r="J3180" s="10">
        <v>160</v>
      </c>
      <c r="K3180" s="10">
        <v>199.98</v>
      </c>
      <c r="L3180" s="10">
        <v>0</v>
      </c>
      <c r="M3180" s="10">
        <v>199.98</v>
      </c>
      <c r="N3180" s="11">
        <v>-39.979999999999997</v>
      </c>
      <c r="O3180" s="9">
        <v>1.2498750000000001</v>
      </c>
      <c r="P3180" s="10">
        <v>352.30666600000001</v>
      </c>
      <c r="Q3180" s="10">
        <v>0</v>
      </c>
      <c r="R3180" s="10">
        <v>352.30666600000001</v>
      </c>
      <c r="S3180" s="11">
        <v>-192.30666600000001</v>
      </c>
      <c r="T3180" s="9">
        <v>2.2019166625</v>
      </c>
    </row>
    <row r="3181" spans="1:20" hidden="1" outlineLevel="4" collapsed="1" x14ac:dyDescent="0.35">
      <c r="A3181" s="14" t="s">
        <v>3</v>
      </c>
      <c r="B3181" s="14" t="s">
        <v>3</v>
      </c>
      <c r="C3181" s="13" t="s">
        <v>3</v>
      </c>
      <c r="D3181" s="12" t="s">
        <v>3</v>
      </c>
      <c r="E3181" s="12" t="s">
        <v>3</v>
      </c>
      <c r="F3181" s="96"/>
      <c r="G3181" s="86"/>
      <c r="H3181" s="10">
        <v>0</v>
      </c>
      <c r="I3181" s="10">
        <v>0</v>
      </c>
      <c r="J3181" s="10">
        <v>0</v>
      </c>
      <c r="K3181" s="10">
        <v>0</v>
      </c>
      <c r="L3181" s="10">
        <v>0</v>
      </c>
      <c r="M3181" s="10">
        <v>0</v>
      </c>
      <c r="N3181" s="10">
        <v>0</v>
      </c>
      <c r="O3181" s="9">
        <v>0</v>
      </c>
      <c r="P3181" s="10">
        <v>10419.77</v>
      </c>
      <c r="Q3181" s="10">
        <v>0</v>
      </c>
      <c r="R3181" s="10">
        <v>10419.77</v>
      </c>
      <c r="S3181" s="11">
        <v>-10419.77</v>
      </c>
      <c r="T3181" s="24">
        <v>-1</v>
      </c>
    </row>
    <row r="3182" spans="1:20" hidden="1" outlineLevel="4" collapsed="1" x14ac:dyDescent="0.35">
      <c r="A3182" s="14" t="s">
        <v>3</v>
      </c>
      <c r="B3182" s="14" t="s">
        <v>3</v>
      </c>
      <c r="C3182" s="13" t="s">
        <v>3</v>
      </c>
      <c r="D3182" s="12" t="s">
        <v>3</v>
      </c>
      <c r="E3182" s="12" t="s">
        <v>3</v>
      </c>
      <c r="F3182" s="96"/>
      <c r="G3182" s="86"/>
      <c r="H3182" s="10">
        <v>0</v>
      </c>
      <c r="I3182" s="10">
        <v>0</v>
      </c>
      <c r="J3182" s="10">
        <v>0</v>
      </c>
      <c r="K3182" s="10">
        <v>0</v>
      </c>
      <c r="L3182" s="10">
        <v>0</v>
      </c>
      <c r="M3182" s="10">
        <v>0</v>
      </c>
      <c r="N3182" s="10">
        <v>0</v>
      </c>
      <c r="O3182" s="9">
        <v>0</v>
      </c>
      <c r="P3182" s="10">
        <v>10095</v>
      </c>
      <c r="Q3182" s="11">
        <v>-12416</v>
      </c>
      <c r="R3182" s="11">
        <v>-2321</v>
      </c>
      <c r="S3182" s="10">
        <v>2321</v>
      </c>
      <c r="T3182" s="24">
        <v>-1</v>
      </c>
    </row>
    <row r="3183" spans="1:20" hidden="1" outlineLevel="4" collapsed="1" x14ac:dyDescent="0.35">
      <c r="A3183" s="14" t="s">
        <v>3</v>
      </c>
      <c r="B3183" s="14" t="s">
        <v>3</v>
      </c>
      <c r="C3183" s="13" t="s">
        <v>3</v>
      </c>
      <c r="D3183" s="12" t="s">
        <v>3</v>
      </c>
      <c r="E3183" s="12" t="s">
        <v>3</v>
      </c>
      <c r="F3183" s="96"/>
      <c r="G3183" s="86"/>
      <c r="H3183" s="10">
        <v>0</v>
      </c>
      <c r="I3183" s="10">
        <v>0</v>
      </c>
      <c r="J3183" s="10">
        <v>0</v>
      </c>
      <c r="K3183" s="10">
        <v>0</v>
      </c>
      <c r="L3183" s="10">
        <v>125</v>
      </c>
      <c r="M3183" s="10">
        <v>125</v>
      </c>
      <c r="N3183" s="11">
        <v>-125</v>
      </c>
      <c r="O3183" s="24">
        <v>-1</v>
      </c>
      <c r="P3183" s="10">
        <v>0</v>
      </c>
      <c r="Q3183" s="10">
        <v>0</v>
      </c>
      <c r="R3183" s="10">
        <v>0</v>
      </c>
      <c r="S3183" s="11">
        <v>-125</v>
      </c>
      <c r="T3183" s="24">
        <v>-1</v>
      </c>
    </row>
    <row r="3184" spans="1:20" hidden="1" outlineLevel="4" collapsed="1" x14ac:dyDescent="0.35">
      <c r="A3184" s="14" t="s">
        <v>3</v>
      </c>
      <c r="B3184" s="14" t="s">
        <v>3</v>
      </c>
      <c r="C3184" s="13" t="s">
        <v>3</v>
      </c>
      <c r="D3184" s="12" t="s">
        <v>3</v>
      </c>
      <c r="E3184" s="12" t="s">
        <v>3</v>
      </c>
      <c r="F3184" s="96"/>
      <c r="G3184" s="86"/>
      <c r="H3184" s="10">
        <v>2500</v>
      </c>
      <c r="I3184" s="10">
        <v>0</v>
      </c>
      <c r="J3184" s="10">
        <v>2500</v>
      </c>
      <c r="K3184" s="10">
        <v>2400</v>
      </c>
      <c r="L3184" s="10">
        <v>0</v>
      </c>
      <c r="M3184" s="10">
        <v>2400</v>
      </c>
      <c r="N3184" s="10">
        <v>100</v>
      </c>
      <c r="O3184" s="9">
        <v>0.96</v>
      </c>
      <c r="P3184" s="10">
        <v>3336.9666659999998</v>
      </c>
      <c r="Q3184" s="10">
        <v>0</v>
      </c>
      <c r="R3184" s="10">
        <v>3336.9666659999998</v>
      </c>
      <c r="S3184" s="11">
        <v>-836.96666600000003</v>
      </c>
      <c r="T3184" s="9">
        <v>1.3347866664000001</v>
      </c>
    </row>
    <row r="3185" spans="1:20" hidden="1" outlineLevel="4" collapsed="1" x14ac:dyDescent="0.35">
      <c r="A3185" s="14" t="s">
        <v>3</v>
      </c>
      <c r="B3185" s="14" t="s">
        <v>3</v>
      </c>
      <c r="C3185" s="13" t="s">
        <v>3</v>
      </c>
      <c r="D3185" s="12" t="s">
        <v>3</v>
      </c>
      <c r="E3185" s="12" t="s">
        <v>3</v>
      </c>
      <c r="F3185" s="96"/>
      <c r="G3185" s="86"/>
      <c r="H3185" s="10">
        <v>0</v>
      </c>
      <c r="I3185" s="10">
        <v>0</v>
      </c>
      <c r="J3185" s="10">
        <v>0</v>
      </c>
      <c r="K3185" s="10">
        <v>120</v>
      </c>
      <c r="L3185" s="10">
        <v>0</v>
      </c>
      <c r="M3185" s="10">
        <v>120</v>
      </c>
      <c r="N3185" s="11">
        <v>-120</v>
      </c>
      <c r="O3185" s="24">
        <v>-1</v>
      </c>
      <c r="P3185" s="10">
        <v>269.66666600000002</v>
      </c>
      <c r="Q3185" s="10">
        <v>0</v>
      </c>
      <c r="R3185" s="10">
        <v>269.66666600000002</v>
      </c>
      <c r="S3185" s="11">
        <v>-269.66666600000002</v>
      </c>
      <c r="T3185" s="24">
        <v>-1</v>
      </c>
    </row>
    <row r="3186" spans="1:20" hidden="1" outlineLevel="4" collapsed="1" x14ac:dyDescent="0.35">
      <c r="A3186" s="14" t="s">
        <v>3</v>
      </c>
      <c r="B3186" s="14" t="s">
        <v>3</v>
      </c>
      <c r="C3186" s="13" t="s">
        <v>3</v>
      </c>
      <c r="D3186" s="12" t="s">
        <v>3</v>
      </c>
      <c r="E3186" s="12" t="s">
        <v>3</v>
      </c>
      <c r="F3186" s="96"/>
      <c r="G3186" s="86"/>
      <c r="H3186" s="10">
        <v>4000</v>
      </c>
      <c r="I3186" s="10">
        <v>0</v>
      </c>
      <c r="J3186" s="10">
        <v>4000</v>
      </c>
      <c r="K3186" s="10">
        <v>4080</v>
      </c>
      <c r="L3186" s="10">
        <v>2690.38</v>
      </c>
      <c r="M3186" s="10">
        <v>6770.38</v>
      </c>
      <c r="N3186" s="11">
        <v>-2770.38</v>
      </c>
      <c r="O3186" s="9">
        <v>1.6925950000000001</v>
      </c>
      <c r="P3186" s="10">
        <v>5314.52</v>
      </c>
      <c r="Q3186" s="10">
        <v>0</v>
      </c>
      <c r="R3186" s="10">
        <v>5314.52</v>
      </c>
      <c r="S3186" s="11">
        <v>-4004.9</v>
      </c>
      <c r="T3186" s="9">
        <v>2.0012249999999998</v>
      </c>
    </row>
    <row r="3187" spans="1:20" hidden="1" outlineLevel="4" collapsed="1" x14ac:dyDescent="0.35">
      <c r="A3187" s="14" t="s">
        <v>3</v>
      </c>
      <c r="B3187" s="14" t="s">
        <v>3</v>
      </c>
      <c r="C3187" s="13" t="s">
        <v>3</v>
      </c>
      <c r="D3187" s="12" t="s">
        <v>3</v>
      </c>
      <c r="E3187" s="12" t="s">
        <v>3</v>
      </c>
      <c r="F3187" s="96"/>
      <c r="G3187" s="86"/>
      <c r="H3187" s="10">
        <v>950</v>
      </c>
      <c r="I3187" s="10">
        <v>0</v>
      </c>
      <c r="J3187" s="10">
        <v>950</v>
      </c>
      <c r="K3187" s="10">
        <v>0</v>
      </c>
      <c r="L3187" s="10">
        <v>0</v>
      </c>
      <c r="M3187" s="10">
        <v>0</v>
      </c>
      <c r="N3187" s="10">
        <v>950</v>
      </c>
      <c r="O3187" s="9">
        <v>0</v>
      </c>
      <c r="P3187" s="10">
        <v>0</v>
      </c>
      <c r="Q3187" s="10">
        <v>0</v>
      </c>
      <c r="R3187" s="10">
        <v>0</v>
      </c>
      <c r="S3187" s="10">
        <v>950</v>
      </c>
      <c r="T3187" s="9">
        <v>0</v>
      </c>
    </row>
    <row r="3188" spans="1:20" hidden="1" outlineLevel="4" collapsed="1" x14ac:dyDescent="0.35">
      <c r="A3188" s="14" t="s">
        <v>3</v>
      </c>
      <c r="B3188" s="14" t="s">
        <v>3</v>
      </c>
      <c r="C3188" s="13" t="s">
        <v>3</v>
      </c>
      <c r="D3188" s="12" t="s">
        <v>3</v>
      </c>
      <c r="E3188" s="12" t="s">
        <v>3</v>
      </c>
      <c r="F3188" s="96"/>
      <c r="G3188" s="86"/>
      <c r="H3188" s="10">
        <v>0</v>
      </c>
      <c r="I3188" s="10">
        <v>0</v>
      </c>
      <c r="J3188" s="10">
        <v>0</v>
      </c>
      <c r="K3188" s="10">
        <v>95.88</v>
      </c>
      <c r="L3188" s="10">
        <v>0</v>
      </c>
      <c r="M3188" s="10">
        <v>95.88</v>
      </c>
      <c r="N3188" s="11">
        <v>-95.88</v>
      </c>
      <c r="O3188" s="24">
        <v>-1</v>
      </c>
      <c r="P3188" s="10">
        <v>95.88</v>
      </c>
      <c r="Q3188" s="10">
        <v>0</v>
      </c>
      <c r="R3188" s="10">
        <v>95.88</v>
      </c>
      <c r="S3188" s="11">
        <v>-95.88</v>
      </c>
      <c r="T3188" s="24">
        <v>-1</v>
      </c>
    </row>
    <row r="3189" spans="1:20" hidden="1" outlineLevel="4" collapsed="1" x14ac:dyDescent="0.35">
      <c r="A3189" s="14" t="s">
        <v>3</v>
      </c>
      <c r="B3189" s="14" t="s">
        <v>3</v>
      </c>
      <c r="C3189" s="13" t="s">
        <v>3</v>
      </c>
      <c r="D3189" s="12" t="s">
        <v>3</v>
      </c>
      <c r="E3189" s="12" t="s">
        <v>3</v>
      </c>
      <c r="F3189" s="96"/>
      <c r="G3189" s="86"/>
      <c r="H3189" s="10">
        <v>2000</v>
      </c>
      <c r="I3189" s="10">
        <v>0</v>
      </c>
      <c r="J3189" s="10">
        <v>2000</v>
      </c>
      <c r="K3189" s="10">
        <v>2126</v>
      </c>
      <c r="L3189" s="10">
        <v>0</v>
      </c>
      <c r="M3189" s="10">
        <v>2126</v>
      </c>
      <c r="N3189" s="11">
        <v>-126</v>
      </c>
      <c r="O3189" s="9">
        <v>1.0629999999999999</v>
      </c>
      <c r="P3189" s="10">
        <v>2862.6666660000001</v>
      </c>
      <c r="Q3189" s="10">
        <v>0</v>
      </c>
      <c r="R3189" s="10">
        <v>2862.6666660000001</v>
      </c>
      <c r="S3189" s="11">
        <v>-862.66666599999996</v>
      </c>
      <c r="T3189" s="9">
        <v>1.431333333</v>
      </c>
    </row>
    <row r="3190" spans="1:20" hidden="1" outlineLevel="4" collapsed="1" x14ac:dyDescent="0.35">
      <c r="A3190" s="14" t="s">
        <v>3</v>
      </c>
      <c r="B3190" s="14" t="s">
        <v>3</v>
      </c>
      <c r="C3190" s="13" t="s">
        <v>3</v>
      </c>
      <c r="D3190" s="12" t="s">
        <v>3</v>
      </c>
      <c r="E3190" s="12" t="s">
        <v>3</v>
      </c>
      <c r="F3190" s="96"/>
      <c r="G3190" s="86"/>
      <c r="H3190" s="10">
        <v>350</v>
      </c>
      <c r="I3190" s="10">
        <v>0</v>
      </c>
      <c r="J3190" s="10">
        <v>350</v>
      </c>
      <c r="K3190" s="10">
        <v>0</v>
      </c>
      <c r="L3190" s="10">
        <v>0</v>
      </c>
      <c r="M3190" s="10">
        <v>0</v>
      </c>
      <c r="N3190" s="10">
        <v>350</v>
      </c>
      <c r="O3190" s="9">
        <v>0</v>
      </c>
      <c r="P3190" s="10">
        <v>300</v>
      </c>
      <c r="Q3190" s="10">
        <v>0</v>
      </c>
      <c r="R3190" s="10">
        <v>300</v>
      </c>
      <c r="S3190" s="10">
        <v>50</v>
      </c>
      <c r="T3190" s="9">
        <v>0.8571428571428571</v>
      </c>
    </row>
    <row r="3191" spans="1:20" hidden="1" outlineLevel="4" collapsed="1" x14ac:dyDescent="0.35">
      <c r="A3191" s="14" t="s">
        <v>3</v>
      </c>
      <c r="B3191" s="14" t="s">
        <v>3</v>
      </c>
      <c r="C3191" s="13" t="s">
        <v>3</v>
      </c>
      <c r="D3191" s="12" t="s">
        <v>3</v>
      </c>
      <c r="E3191" s="12" t="s">
        <v>3</v>
      </c>
      <c r="F3191" s="96"/>
      <c r="G3191" s="86"/>
      <c r="H3191" s="10">
        <v>0</v>
      </c>
      <c r="I3191" s="10">
        <v>13</v>
      </c>
      <c r="J3191" s="10">
        <v>13</v>
      </c>
      <c r="K3191" s="10">
        <v>0</v>
      </c>
      <c r="L3191" s="10">
        <v>12.84</v>
      </c>
      <c r="M3191" s="10">
        <v>12.84</v>
      </c>
      <c r="N3191" s="10">
        <v>0.16</v>
      </c>
      <c r="O3191" s="9">
        <v>0.98769230769230765</v>
      </c>
      <c r="P3191" s="10">
        <v>10272.84</v>
      </c>
      <c r="Q3191" s="10">
        <v>0</v>
      </c>
      <c r="R3191" s="10">
        <v>10272.84</v>
      </c>
      <c r="S3191" s="11">
        <v>-10272.68</v>
      </c>
      <c r="T3191" s="9">
        <v>9.99</v>
      </c>
    </row>
    <row r="3192" spans="1:20" hidden="1" outlineLevel="4" collapsed="1" x14ac:dyDescent="0.35">
      <c r="A3192" s="14" t="s">
        <v>3</v>
      </c>
      <c r="B3192" s="14" t="s">
        <v>3</v>
      </c>
      <c r="C3192" s="13" t="s">
        <v>3</v>
      </c>
      <c r="D3192" s="12" t="s">
        <v>3</v>
      </c>
      <c r="E3192" s="12" t="s">
        <v>3</v>
      </c>
      <c r="F3192" s="96"/>
      <c r="G3192" s="86"/>
      <c r="H3192" s="10">
        <v>24600</v>
      </c>
      <c r="I3192" s="10">
        <v>6555</v>
      </c>
      <c r="J3192" s="10">
        <v>31155</v>
      </c>
      <c r="K3192" s="10">
        <v>0</v>
      </c>
      <c r="L3192" s="10">
        <v>0</v>
      </c>
      <c r="M3192" s="10">
        <v>0</v>
      </c>
      <c r="N3192" s="10">
        <v>31155</v>
      </c>
      <c r="O3192" s="9">
        <v>0</v>
      </c>
      <c r="P3192" s="10">
        <v>29029.200000000001</v>
      </c>
      <c r="Q3192" s="10">
        <v>0</v>
      </c>
      <c r="R3192" s="10">
        <v>29029.200000000001</v>
      </c>
      <c r="S3192" s="10">
        <v>2125.8000000000002</v>
      </c>
      <c r="T3192" s="9">
        <v>0.93176697159364463</v>
      </c>
    </row>
    <row r="3193" spans="1:20" hidden="1" outlineLevel="4" collapsed="1" x14ac:dyDescent="0.35">
      <c r="A3193" s="14" t="s">
        <v>3</v>
      </c>
      <c r="B3193" s="14" t="s">
        <v>3</v>
      </c>
      <c r="C3193" s="13" t="s">
        <v>3</v>
      </c>
      <c r="D3193" s="12" t="s">
        <v>3</v>
      </c>
      <c r="E3193" s="12" t="s">
        <v>3</v>
      </c>
      <c r="F3193" s="96"/>
      <c r="G3193" s="86"/>
      <c r="H3193" s="10">
        <v>0</v>
      </c>
      <c r="I3193" s="10">
        <v>0</v>
      </c>
      <c r="J3193" s="10">
        <v>0</v>
      </c>
      <c r="K3193" s="10">
        <v>300</v>
      </c>
      <c r="L3193" s="10">
        <v>0</v>
      </c>
      <c r="M3193" s="10">
        <v>300</v>
      </c>
      <c r="N3193" s="11">
        <v>-300</v>
      </c>
      <c r="O3193" s="24">
        <v>-1</v>
      </c>
      <c r="P3193" s="10">
        <v>391.76333299999999</v>
      </c>
      <c r="Q3193" s="10">
        <v>0</v>
      </c>
      <c r="R3193" s="10">
        <v>391.76333299999999</v>
      </c>
      <c r="S3193" s="11">
        <v>-391.76333299999999</v>
      </c>
      <c r="T3193" s="24">
        <v>-1</v>
      </c>
    </row>
    <row r="3194" spans="1:20" hidden="1" outlineLevel="4" collapsed="1" x14ac:dyDescent="0.35">
      <c r="A3194" s="14" t="s">
        <v>3</v>
      </c>
      <c r="B3194" s="14" t="s">
        <v>3</v>
      </c>
      <c r="C3194" s="13" t="s">
        <v>3</v>
      </c>
      <c r="D3194" s="12" t="s">
        <v>3</v>
      </c>
      <c r="E3194" s="12" t="s">
        <v>3</v>
      </c>
      <c r="F3194" s="96"/>
      <c r="G3194" s="86"/>
      <c r="H3194" s="10">
        <v>5120</v>
      </c>
      <c r="I3194" s="11">
        <v>-25</v>
      </c>
      <c r="J3194" s="10">
        <v>5095</v>
      </c>
      <c r="K3194" s="10">
        <v>2083.15</v>
      </c>
      <c r="L3194" s="10">
        <v>1208.7</v>
      </c>
      <c r="M3194" s="10">
        <v>3291.85</v>
      </c>
      <c r="N3194" s="10">
        <v>1803.15</v>
      </c>
      <c r="O3194" s="9">
        <v>0.6460942100098136</v>
      </c>
      <c r="P3194" s="10">
        <v>3673.7</v>
      </c>
      <c r="Q3194" s="10">
        <v>0</v>
      </c>
      <c r="R3194" s="10">
        <v>3673.7</v>
      </c>
      <c r="S3194" s="10">
        <v>212.6</v>
      </c>
      <c r="T3194" s="9">
        <v>0.95827281648675167</v>
      </c>
    </row>
    <row r="3195" spans="1:20" hidden="1" outlineLevel="4" collapsed="1" x14ac:dyDescent="0.35">
      <c r="A3195" s="14" t="s">
        <v>3</v>
      </c>
      <c r="B3195" s="14" t="s">
        <v>3</v>
      </c>
      <c r="C3195" s="13" t="s">
        <v>3</v>
      </c>
      <c r="D3195" s="12" t="s">
        <v>3</v>
      </c>
      <c r="E3195" s="12" t="s">
        <v>3</v>
      </c>
      <c r="F3195" s="96"/>
      <c r="G3195" s="86"/>
      <c r="H3195" s="10">
        <v>1900</v>
      </c>
      <c r="I3195" s="10">
        <v>0</v>
      </c>
      <c r="J3195" s="10">
        <v>1900</v>
      </c>
      <c r="K3195" s="10">
        <v>840</v>
      </c>
      <c r="L3195" s="10">
        <v>764.12</v>
      </c>
      <c r="M3195" s="10">
        <v>1604.12</v>
      </c>
      <c r="N3195" s="10">
        <v>295.88</v>
      </c>
      <c r="O3195" s="9">
        <v>0.84427368421052629</v>
      </c>
      <c r="P3195" s="10">
        <v>1499.6833340000001</v>
      </c>
      <c r="Q3195" s="11">
        <v>-1000</v>
      </c>
      <c r="R3195" s="10">
        <v>499.683334</v>
      </c>
      <c r="S3195" s="10">
        <v>636.19666600000005</v>
      </c>
      <c r="T3195" s="9">
        <v>0.66515964947368422</v>
      </c>
    </row>
    <row r="3196" spans="1:20" hidden="1" outlineLevel="4" collapsed="1" x14ac:dyDescent="0.35">
      <c r="A3196" s="14" t="s">
        <v>3</v>
      </c>
      <c r="B3196" s="14" t="s">
        <v>3</v>
      </c>
      <c r="C3196" s="13" t="s">
        <v>3</v>
      </c>
      <c r="D3196" s="12" t="s">
        <v>3</v>
      </c>
      <c r="E3196" s="12" t="s">
        <v>3</v>
      </c>
      <c r="F3196" s="96"/>
      <c r="G3196" s="86"/>
      <c r="H3196" s="10">
        <v>138300</v>
      </c>
      <c r="I3196" s="10">
        <v>471</v>
      </c>
      <c r="J3196" s="10">
        <v>138771</v>
      </c>
      <c r="K3196" s="10">
        <v>69972.59</v>
      </c>
      <c r="L3196" s="10">
        <v>60052.480000000003</v>
      </c>
      <c r="M3196" s="10">
        <v>130025.07</v>
      </c>
      <c r="N3196" s="10">
        <v>8745.93</v>
      </c>
      <c r="O3196" s="9">
        <v>0.93697580906673583</v>
      </c>
      <c r="P3196" s="10">
        <v>144205.913333</v>
      </c>
      <c r="Q3196" s="10">
        <v>0</v>
      </c>
      <c r="R3196" s="10">
        <v>144205.913333</v>
      </c>
      <c r="S3196" s="11">
        <v>-65487.393333</v>
      </c>
      <c r="T3196" s="9">
        <v>1.4719097890265258</v>
      </c>
    </row>
    <row r="3197" spans="1:20" hidden="1" outlineLevel="4" collapsed="1" x14ac:dyDescent="0.35">
      <c r="A3197" s="14" t="s">
        <v>3</v>
      </c>
      <c r="B3197" s="14" t="s">
        <v>3</v>
      </c>
      <c r="C3197" s="13" t="s">
        <v>3</v>
      </c>
      <c r="D3197" s="12" t="s">
        <v>3</v>
      </c>
      <c r="E3197" s="12" t="s">
        <v>3</v>
      </c>
      <c r="F3197" s="96"/>
      <c r="G3197" s="86"/>
      <c r="H3197" s="10">
        <v>104230</v>
      </c>
      <c r="I3197" s="10">
        <v>0</v>
      </c>
      <c r="J3197" s="10">
        <v>104230</v>
      </c>
      <c r="K3197" s="10">
        <v>46036.639999999999</v>
      </c>
      <c r="L3197" s="10">
        <v>0</v>
      </c>
      <c r="M3197" s="10">
        <v>46036.639999999999</v>
      </c>
      <c r="N3197" s="10">
        <v>58193.36</v>
      </c>
      <c r="O3197" s="9">
        <v>0.44168320061402666</v>
      </c>
      <c r="P3197" s="10">
        <v>68698.283332999999</v>
      </c>
      <c r="Q3197" s="10">
        <v>32000</v>
      </c>
      <c r="R3197" s="10">
        <v>100698.283333</v>
      </c>
      <c r="S3197" s="10">
        <v>3531.7166670000001</v>
      </c>
      <c r="T3197" s="9">
        <v>0.96611612139499181</v>
      </c>
    </row>
    <row r="3198" spans="1:20" hidden="1" outlineLevel="4" collapsed="1" x14ac:dyDescent="0.35">
      <c r="A3198" s="14" t="s">
        <v>3</v>
      </c>
      <c r="B3198" s="14" t="s">
        <v>3</v>
      </c>
      <c r="C3198" s="13" t="s">
        <v>3</v>
      </c>
      <c r="D3198" s="12" t="s">
        <v>3</v>
      </c>
      <c r="E3198" s="12" t="s">
        <v>3</v>
      </c>
      <c r="F3198" s="96"/>
      <c r="G3198" s="86"/>
      <c r="H3198" s="10">
        <v>43000</v>
      </c>
      <c r="I3198" s="10">
        <v>0</v>
      </c>
      <c r="J3198" s="10">
        <v>43000</v>
      </c>
      <c r="K3198" s="10">
        <v>88526.7</v>
      </c>
      <c r="L3198" s="10">
        <v>31233.05</v>
      </c>
      <c r="M3198" s="10">
        <v>119759.75</v>
      </c>
      <c r="N3198" s="11">
        <v>-76759.75</v>
      </c>
      <c r="O3198" s="9">
        <v>2.7851104651162792</v>
      </c>
      <c r="P3198" s="10">
        <v>99946.063332999998</v>
      </c>
      <c r="Q3198" s="11">
        <v>-95593</v>
      </c>
      <c r="R3198" s="10">
        <v>4353.0633330000001</v>
      </c>
      <c r="S3198" s="10">
        <v>7413.8866669999998</v>
      </c>
      <c r="T3198" s="9">
        <v>0.827584031</v>
      </c>
    </row>
    <row r="3199" spans="1:20" hidden="1" outlineLevel="4" collapsed="1" x14ac:dyDescent="0.35">
      <c r="A3199" s="14" t="s">
        <v>3</v>
      </c>
      <c r="B3199" s="14" t="s">
        <v>3</v>
      </c>
      <c r="C3199" s="13" t="s">
        <v>3</v>
      </c>
      <c r="D3199" s="12" t="s">
        <v>3</v>
      </c>
      <c r="E3199" s="12" t="s">
        <v>3</v>
      </c>
      <c r="F3199" s="96"/>
      <c r="G3199" s="86"/>
      <c r="H3199" s="10">
        <v>336849</v>
      </c>
      <c r="I3199" s="11">
        <v>-800</v>
      </c>
      <c r="J3199" s="10">
        <v>336049</v>
      </c>
      <c r="K3199" s="10">
        <v>138221.20000000001</v>
      </c>
      <c r="L3199" s="10">
        <v>81960.63</v>
      </c>
      <c r="M3199" s="10">
        <v>220181.83</v>
      </c>
      <c r="N3199" s="10">
        <v>115867.17</v>
      </c>
      <c r="O3199" s="9">
        <v>0.6552075143803433</v>
      </c>
      <c r="P3199" s="10">
        <v>252247.20666600001</v>
      </c>
      <c r="Q3199" s="10">
        <v>51986</v>
      </c>
      <c r="R3199" s="10">
        <v>304233.20666600001</v>
      </c>
      <c r="S3199" s="11">
        <v>-50144.836666000003</v>
      </c>
      <c r="T3199" s="9">
        <v>1.1492188242369417</v>
      </c>
    </row>
    <row r="3200" spans="1:20" hidden="1" outlineLevel="4" collapsed="1" x14ac:dyDescent="0.35">
      <c r="A3200" s="14" t="s">
        <v>3</v>
      </c>
      <c r="B3200" s="14" t="s">
        <v>3</v>
      </c>
      <c r="C3200" s="13" t="s">
        <v>3</v>
      </c>
      <c r="D3200" s="12" t="s">
        <v>3</v>
      </c>
      <c r="E3200" s="12" t="s">
        <v>3</v>
      </c>
      <c r="F3200" s="96"/>
      <c r="G3200" s="86"/>
      <c r="H3200" s="10">
        <v>54324</v>
      </c>
      <c r="I3200" s="10">
        <v>5740</v>
      </c>
      <c r="J3200" s="10">
        <v>60064</v>
      </c>
      <c r="K3200" s="10">
        <v>7062.42</v>
      </c>
      <c r="L3200" s="10">
        <v>5085.68</v>
      </c>
      <c r="M3200" s="10">
        <v>12148.1</v>
      </c>
      <c r="N3200" s="10">
        <v>47915.9</v>
      </c>
      <c r="O3200" s="9">
        <v>0.20225259722962174</v>
      </c>
      <c r="P3200" s="10">
        <v>49649.91</v>
      </c>
      <c r="Q3200" s="10">
        <v>0</v>
      </c>
      <c r="R3200" s="10">
        <v>49649.91</v>
      </c>
      <c r="S3200" s="10">
        <v>5328.41</v>
      </c>
      <c r="T3200" s="9">
        <v>0.91128779302077789</v>
      </c>
    </row>
    <row r="3201" spans="1:20" hidden="1" outlineLevel="4" collapsed="1" x14ac:dyDescent="0.35">
      <c r="A3201" s="14" t="s">
        <v>3</v>
      </c>
      <c r="B3201" s="14" t="s">
        <v>3</v>
      </c>
      <c r="C3201" s="13" t="s">
        <v>3</v>
      </c>
      <c r="D3201" s="12" t="s">
        <v>3</v>
      </c>
      <c r="E3201" s="12" t="s">
        <v>3</v>
      </c>
      <c r="F3201" s="96"/>
      <c r="G3201" s="86"/>
      <c r="H3201" s="10">
        <v>57000</v>
      </c>
      <c r="I3201" s="10">
        <v>539</v>
      </c>
      <c r="J3201" s="10">
        <v>57539</v>
      </c>
      <c r="K3201" s="10">
        <v>57406.01</v>
      </c>
      <c r="L3201" s="10">
        <v>0</v>
      </c>
      <c r="M3201" s="10">
        <v>57406.01</v>
      </c>
      <c r="N3201" s="10">
        <v>132.99</v>
      </c>
      <c r="O3201" s="9">
        <v>0.99768869810041882</v>
      </c>
      <c r="P3201" s="10">
        <v>58106.33</v>
      </c>
      <c r="Q3201" s="10">
        <v>0</v>
      </c>
      <c r="R3201" s="10">
        <v>58106.33</v>
      </c>
      <c r="S3201" s="11">
        <v>-567.33000000000004</v>
      </c>
      <c r="T3201" s="9">
        <v>1.0098599210969952</v>
      </c>
    </row>
    <row r="3202" spans="1:20" hidden="1" outlineLevel="4" collapsed="1" x14ac:dyDescent="0.35">
      <c r="A3202" s="14" t="s">
        <v>3</v>
      </c>
      <c r="B3202" s="14" t="s">
        <v>3</v>
      </c>
      <c r="C3202" s="13" t="s">
        <v>3</v>
      </c>
      <c r="D3202" s="12" t="s">
        <v>3</v>
      </c>
      <c r="E3202" s="12" t="s">
        <v>3</v>
      </c>
      <c r="F3202" s="96"/>
      <c r="G3202" s="86"/>
      <c r="H3202" s="10">
        <v>900</v>
      </c>
      <c r="I3202" s="10">
        <v>0</v>
      </c>
      <c r="J3202" s="10">
        <v>900</v>
      </c>
      <c r="K3202" s="10">
        <v>0</v>
      </c>
      <c r="L3202" s="10">
        <v>0</v>
      </c>
      <c r="M3202" s="10">
        <v>0</v>
      </c>
      <c r="N3202" s="10">
        <v>900</v>
      </c>
      <c r="O3202" s="9">
        <v>0</v>
      </c>
      <c r="P3202" s="10">
        <v>1728.3</v>
      </c>
      <c r="Q3202" s="10">
        <v>0</v>
      </c>
      <c r="R3202" s="10">
        <v>1728.3</v>
      </c>
      <c r="S3202" s="11">
        <v>-828.3</v>
      </c>
      <c r="T3202" s="9">
        <v>1.9203333333333332</v>
      </c>
    </row>
    <row r="3203" spans="1:20" hidden="1" outlineLevel="4" collapsed="1" x14ac:dyDescent="0.35">
      <c r="A3203" s="14" t="s">
        <v>3</v>
      </c>
      <c r="B3203" s="14" t="s">
        <v>3</v>
      </c>
      <c r="C3203" s="13" t="s">
        <v>3</v>
      </c>
      <c r="D3203" s="12" t="s">
        <v>3</v>
      </c>
      <c r="E3203" s="12" t="s">
        <v>3</v>
      </c>
      <c r="F3203" s="96"/>
      <c r="G3203" s="86"/>
      <c r="H3203" s="10">
        <v>10825</v>
      </c>
      <c r="I3203" s="10">
        <v>0</v>
      </c>
      <c r="J3203" s="10">
        <v>10825</v>
      </c>
      <c r="K3203" s="10">
        <v>0</v>
      </c>
      <c r="L3203" s="10">
        <v>10106</v>
      </c>
      <c r="M3203" s="10">
        <v>10106</v>
      </c>
      <c r="N3203" s="10">
        <v>719</v>
      </c>
      <c r="O3203" s="9">
        <v>0.93357967667436492</v>
      </c>
      <c r="P3203" s="10">
        <v>10635</v>
      </c>
      <c r="Q3203" s="10">
        <v>0</v>
      </c>
      <c r="R3203" s="10">
        <v>10635</v>
      </c>
      <c r="S3203" s="11">
        <v>-9916</v>
      </c>
      <c r="T3203" s="9">
        <v>1.9160277136258661</v>
      </c>
    </row>
    <row r="3204" spans="1:20" hidden="1" outlineLevel="4" collapsed="1" x14ac:dyDescent="0.35">
      <c r="A3204" s="14" t="s">
        <v>3</v>
      </c>
      <c r="B3204" s="14" t="s">
        <v>3</v>
      </c>
      <c r="C3204" s="13" t="s">
        <v>3</v>
      </c>
      <c r="D3204" s="12" t="s">
        <v>3</v>
      </c>
      <c r="E3204" s="12" t="s">
        <v>3</v>
      </c>
      <c r="F3204" s="96"/>
      <c r="G3204" s="86"/>
      <c r="H3204" s="10">
        <v>18100</v>
      </c>
      <c r="I3204" s="11">
        <v>-17200</v>
      </c>
      <c r="J3204" s="10">
        <v>900</v>
      </c>
      <c r="K3204" s="10">
        <v>0</v>
      </c>
      <c r="L3204" s="10">
        <v>0</v>
      </c>
      <c r="M3204" s="10">
        <v>0</v>
      </c>
      <c r="N3204" s="10">
        <v>900</v>
      </c>
      <c r="O3204" s="9">
        <v>0</v>
      </c>
      <c r="P3204" s="10">
        <v>23459.86</v>
      </c>
      <c r="Q3204" s="11">
        <v>-21293</v>
      </c>
      <c r="R3204" s="10">
        <v>2166.86</v>
      </c>
      <c r="S3204" s="11">
        <v>-1266.8599999999999</v>
      </c>
      <c r="T3204" s="9">
        <v>2.4076222222222223</v>
      </c>
    </row>
    <row r="3205" spans="1:20" hidden="1" outlineLevel="4" collapsed="1" x14ac:dyDescent="0.35">
      <c r="A3205" s="14" t="s">
        <v>3</v>
      </c>
      <c r="B3205" s="14" t="s">
        <v>3</v>
      </c>
      <c r="C3205" s="13" t="s">
        <v>3</v>
      </c>
      <c r="D3205" s="12" t="s">
        <v>3</v>
      </c>
      <c r="E3205" s="12" t="s">
        <v>3</v>
      </c>
      <c r="F3205" s="96"/>
      <c r="G3205" s="86"/>
      <c r="H3205" s="10">
        <v>0</v>
      </c>
      <c r="I3205" s="10">
        <v>0</v>
      </c>
      <c r="J3205" s="10">
        <v>0</v>
      </c>
      <c r="K3205" s="10">
        <v>0</v>
      </c>
      <c r="L3205" s="10">
        <v>0</v>
      </c>
      <c r="M3205" s="10">
        <v>0</v>
      </c>
      <c r="N3205" s="10">
        <v>0</v>
      </c>
      <c r="O3205" s="9">
        <v>0</v>
      </c>
      <c r="P3205" s="10">
        <v>29939.3</v>
      </c>
      <c r="Q3205" s="11">
        <v>-22144</v>
      </c>
      <c r="R3205" s="10">
        <v>7795.3</v>
      </c>
      <c r="S3205" s="11">
        <v>-7795.3</v>
      </c>
      <c r="T3205" s="24">
        <v>-1</v>
      </c>
    </row>
    <row r="3206" spans="1:20" hidden="1" outlineLevel="4" collapsed="1" x14ac:dyDescent="0.35">
      <c r="A3206" s="14" t="s">
        <v>3</v>
      </c>
      <c r="B3206" s="14" t="s">
        <v>3</v>
      </c>
      <c r="C3206" s="13" t="s">
        <v>3</v>
      </c>
      <c r="D3206" s="12" t="s">
        <v>3</v>
      </c>
      <c r="E3206" s="12" t="s">
        <v>3</v>
      </c>
      <c r="F3206" s="96"/>
      <c r="G3206" s="86"/>
      <c r="H3206" s="10">
        <v>8500</v>
      </c>
      <c r="I3206" s="10">
        <v>0</v>
      </c>
      <c r="J3206" s="10">
        <v>8500</v>
      </c>
      <c r="K3206" s="10">
        <v>0</v>
      </c>
      <c r="L3206" s="10">
        <v>0</v>
      </c>
      <c r="M3206" s="10">
        <v>0</v>
      </c>
      <c r="N3206" s="10">
        <v>8500</v>
      </c>
      <c r="O3206" s="9">
        <v>0</v>
      </c>
      <c r="P3206" s="10">
        <v>20239.96</v>
      </c>
      <c r="Q3206" s="10">
        <v>0</v>
      </c>
      <c r="R3206" s="10">
        <v>20239.96</v>
      </c>
      <c r="S3206" s="11">
        <v>-11739.96</v>
      </c>
      <c r="T3206" s="9">
        <v>2.3811717647058823</v>
      </c>
    </row>
    <row r="3207" spans="1:20" hidden="1" outlineLevel="4" collapsed="1" x14ac:dyDescent="0.35">
      <c r="A3207" s="14" t="s">
        <v>3</v>
      </c>
      <c r="B3207" s="14" t="s">
        <v>3</v>
      </c>
      <c r="C3207" s="13" t="s">
        <v>3</v>
      </c>
      <c r="D3207" s="12" t="s">
        <v>3</v>
      </c>
      <c r="E3207" s="12" t="s">
        <v>3</v>
      </c>
      <c r="F3207" s="96"/>
      <c r="G3207" s="86"/>
      <c r="H3207" s="10">
        <v>125075</v>
      </c>
      <c r="I3207" s="10">
        <v>0</v>
      </c>
      <c r="J3207" s="10">
        <v>125075</v>
      </c>
      <c r="K3207" s="10">
        <v>36626.19</v>
      </c>
      <c r="L3207" s="10">
        <v>0.02</v>
      </c>
      <c r="M3207" s="10">
        <v>36626.21</v>
      </c>
      <c r="N3207" s="10">
        <v>88448.79</v>
      </c>
      <c r="O3207" s="9">
        <v>0.29283397961223268</v>
      </c>
      <c r="P3207" s="10">
        <v>64223.37</v>
      </c>
      <c r="Q3207" s="10">
        <v>0</v>
      </c>
      <c r="R3207" s="10">
        <v>64223.37</v>
      </c>
      <c r="S3207" s="10">
        <v>60851.61</v>
      </c>
      <c r="T3207" s="9">
        <v>0.51347903258045169</v>
      </c>
    </row>
    <row r="3208" spans="1:20" hidden="1" outlineLevel="4" collapsed="1" x14ac:dyDescent="0.35">
      <c r="A3208" s="14" t="s">
        <v>3</v>
      </c>
      <c r="B3208" s="14" t="s">
        <v>3</v>
      </c>
      <c r="C3208" s="13" t="s">
        <v>3</v>
      </c>
      <c r="D3208" s="12" t="s">
        <v>3</v>
      </c>
      <c r="E3208" s="12" t="s">
        <v>3</v>
      </c>
      <c r="F3208" s="96"/>
      <c r="G3208" s="86"/>
      <c r="H3208" s="10">
        <v>500</v>
      </c>
      <c r="I3208" s="10">
        <v>0</v>
      </c>
      <c r="J3208" s="10">
        <v>500</v>
      </c>
      <c r="K3208" s="10">
        <v>0</v>
      </c>
      <c r="L3208" s="10">
        <v>0</v>
      </c>
      <c r="M3208" s="10">
        <v>0</v>
      </c>
      <c r="N3208" s="10">
        <v>500</v>
      </c>
      <c r="O3208" s="9">
        <v>0</v>
      </c>
      <c r="P3208" s="10">
        <v>0</v>
      </c>
      <c r="Q3208" s="10">
        <v>0</v>
      </c>
      <c r="R3208" s="10">
        <v>0</v>
      </c>
      <c r="S3208" s="10">
        <v>500</v>
      </c>
      <c r="T3208" s="9">
        <v>0</v>
      </c>
    </row>
    <row r="3209" spans="1:20" hidden="1" outlineLevel="4" collapsed="1" x14ac:dyDescent="0.35">
      <c r="A3209" s="14" t="s">
        <v>3</v>
      </c>
      <c r="B3209" s="14" t="s">
        <v>3</v>
      </c>
      <c r="C3209" s="13" t="s">
        <v>3</v>
      </c>
      <c r="D3209" s="12" t="s">
        <v>3</v>
      </c>
      <c r="E3209" s="12" t="s">
        <v>3</v>
      </c>
      <c r="F3209" s="96"/>
      <c r="G3209" s="86"/>
      <c r="H3209" s="10">
        <v>2900</v>
      </c>
      <c r="I3209" s="10">
        <v>0</v>
      </c>
      <c r="J3209" s="10">
        <v>2900</v>
      </c>
      <c r="K3209" s="10">
        <v>0</v>
      </c>
      <c r="L3209" s="10">
        <v>0</v>
      </c>
      <c r="M3209" s="10">
        <v>0</v>
      </c>
      <c r="N3209" s="10">
        <v>2900</v>
      </c>
      <c r="O3209" s="9">
        <v>0</v>
      </c>
      <c r="P3209" s="10">
        <v>0</v>
      </c>
      <c r="Q3209" s="10">
        <v>0</v>
      </c>
      <c r="R3209" s="10">
        <v>0</v>
      </c>
      <c r="S3209" s="10">
        <v>2900</v>
      </c>
      <c r="T3209" s="9">
        <v>0</v>
      </c>
    </row>
    <row r="3210" spans="1:20" hidden="1" outlineLevel="4" collapsed="1" x14ac:dyDescent="0.35">
      <c r="A3210" s="14" t="s">
        <v>3</v>
      </c>
      <c r="B3210" s="14" t="s">
        <v>3</v>
      </c>
      <c r="C3210" s="13" t="s">
        <v>3</v>
      </c>
      <c r="D3210" s="12" t="s">
        <v>3</v>
      </c>
      <c r="E3210" s="12" t="s">
        <v>3</v>
      </c>
      <c r="F3210" s="96"/>
      <c r="G3210" s="86"/>
      <c r="H3210" s="10">
        <v>1200</v>
      </c>
      <c r="I3210" s="10">
        <v>0</v>
      </c>
      <c r="J3210" s="10">
        <v>1200</v>
      </c>
      <c r="K3210" s="10">
        <v>0</v>
      </c>
      <c r="L3210" s="10">
        <v>0</v>
      </c>
      <c r="M3210" s="10">
        <v>0</v>
      </c>
      <c r="N3210" s="10">
        <v>1200</v>
      </c>
      <c r="O3210" s="9">
        <v>0</v>
      </c>
      <c r="P3210" s="10">
        <v>0</v>
      </c>
      <c r="Q3210" s="10">
        <v>0</v>
      </c>
      <c r="R3210" s="10">
        <v>0</v>
      </c>
      <c r="S3210" s="10">
        <v>1200</v>
      </c>
      <c r="T3210" s="9">
        <v>0</v>
      </c>
    </row>
    <row r="3211" spans="1:20" hidden="1" outlineLevel="4" collapsed="1" x14ac:dyDescent="0.35">
      <c r="A3211" s="14" t="s">
        <v>3</v>
      </c>
      <c r="B3211" s="14" t="s">
        <v>3</v>
      </c>
      <c r="C3211" s="13" t="s">
        <v>3</v>
      </c>
      <c r="D3211" s="12" t="s">
        <v>3</v>
      </c>
      <c r="E3211" s="12" t="s">
        <v>3</v>
      </c>
      <c r="F3211" s="96"/>
      <c r="G3211" s="86"/>
      <c r="H3211" s="10">
        <v>0</v>
      </c>
      <c r="I3211" s="10">
        <v>0</v>
      </c>
      <c r="J3211" s="10">
        <v>0</v>
      </c>
      <c r="K3211" s="10">
        <v>24444</v>
      </c>
      <c r="L3211" s="10">
        <v>0</v>
      </c>
      <c r="M3211" s="10">
        <v>24444</v>
      </c>
      <c r="N3211" s="11">
        <v>-24444</v>
      </c>
      <c r="O3211" s="24">
        <v>-1</v>
      </c>
      <c r="P3211" s="10">
        <v>24444</v>
      </c>
      <c r="Q3211" s="10">
        <v>0</v>
      </c>
      <c r="R3211" s="10">
        <v>24444</v>
      </c>
      <c r="S3211" s="11">
        <v>-24444</v>
      </c>
      <c r="T3211" s="24">
        <v>-1</v>
      </c>
    </row>
    <row r="3212" spans="1:20" hidden="1" outlineLevel="4" collapsed="1" x14ac:dyDescent="0.35">
      <c r="A3212" s="14" t="s">
        <v>3</v>
      </c>
      <c r="B3212" s="14" t="s">
        <v>3</v>
      </c>
      <c r="C3212" s="13" t="s">
        <v>3</v>
      </c>
      <c r="D3212" s="12" t="s">
        <v>3</v>
      </c>
      <c r="E3212" s="12" t="s">
        <v>3</v>
      </c>
      <c r="F3212" s="96"/>
      <c r="G3212" s="86"/>
      <c r="H3212" s="10">
        <v>44344</v>
      </c>
      <c r="I3212" s="10">
        <v>38908</v>
      </c>
      <c r="J3212" s="10">
        <v>83252</v>
      </c>
      <c r="K3212" s="10">
        <v>69783.600000000006</v>
      </c>
      <c r="L3212" s="10">
        <v>7357.91</v>
      </c>
      <c r="M3212" s="10">
        <v>77141.509999999995</v>
      </c>
      <c r="N3212" s="10">
        <v>6110.49</v>
      </c>
      <c r="O3212" s="9">
        <v>0.92660248402440781</v>
      </c>
      <c r="P3212" s="10">
        <v>90383.3</v>
      </c>
      <c r="Q3212" s="11">
        <v>-27957</v>
      </c>
      <c r="R3212" s="10">
        <v>62426.3</v>
      </c>
      <c r="S3212" s="10">
        <v>13467.79</v>
      </c>
      <c r="T3212" s="9">
        <v>0.83822863114399659</v>
      </c>
    </row>
    <row r="3213" spans="1:20" hidden="1" outlineLevel="4" collapsed="1" x14ac:dyDescent="0.35">
      <c r="A3213" s="14" t="s">
        <v>3</v>
      </c>
      <c r="B3213" s="14" t="s">
        <v>3</v>
      </c>
      <c r="C3213" s="13" t="s">
        <v>3</v>
      </c>
      <c r="D3213" s="12" t="s">
        <v>3</v>
      </c>
      <c r="E3213" s="12" t="s">
        <v>3</v>
      </c>
      <c r="F3213" s="96"/>
      <c r="G3213" s="86"/>
      <c r="H3213" s="10">
        <v>1750</v>
      </c>
      <c r="I3213" s="10">
        <v>0</v>
      </c>
      <c r="J3213" s="10">
        <v>1750</v>
      </c>
      <c r="K3213" s="10">
        <v>0</v>
      </c>
      <c r="L3213" s="10">
        <v>9306</v>
      </c>
      <c r="M3213" s="10">
        <v>9306</v>
      </c>
      <c r="N3213" s="11">
        <v>-7556</v>
      </c>
      <c r="O3213" s="9">
        <v>5.3177142857142856</v>
      </c>
      <c r="P3213" s="10">
        <v>8865</v>
      </c>
      <c r="Q3213" s="10">
        <v>0</v>
      </c>
      <c r="R3213" s="10">
        <v>8865</v>
      </c>
      <c r="S3213" s="11">
        <v>-16421</v>
      </c>
      <c r="T3213" s="9">
        <v>9.99</v>
      </c>
    </row>
    <row r="3214" spans="1:20" hidden="1" outlineLevel="4" collapsed="1" x14ac:dyDescent="0.35">
      <c r="A3214" s="14" t="s">
        <v>3</v>
      </c>
      <c r="B3214" s="14" t="s">
        <v>3</v>
      </c>
      <c r="C3214" s="13" t="s">
        <v>3</v>
      </c>
      <c r="D3214" s="12" t="s">
        <v>3</v>
      </c>
      <c r="E3214" s="12" t="s">
        <v>3</v>
      </c>
      <c r="F3214" s="96"/>
      <c r="G3214" s="86"/>
      <c r="H3214" s="10">
        <v>5500</v>
      </c>
      <c r="I3214" s="10">
        <v>0</v>
      </c>
      <c r="J3214" s="10">
        <v>5500</v>
      </c>
      <c r="K3214" s="10">
        <v>0</v>
      </c>
      <c r="L3214" s="10">
        <v>0</v>
      </c>
      <c r="M3214" s="10">
        <v>0</v>
      </c>
      <c r="N3214" s="10">
        <v>5500</v>
      </c>
      <c r="O3214" s="9">
        <v>0</v>
      </c>
      <c r="P3214" s="10">
        <v>0</v>
      </c>
      <c r="Q3214" s="10">
        <v>0</v>
      </c>
      <c r="R3214" s="10">
        <v>0</v>
      </c>
      <c r="S3214" s="10">
        <v>5500</v>
      </c>
      <c r="T3214" s="9">
        <v>0</v>
      </c>
    </row>
    <row r="3215" spans="1:20" hidden="1" outlineLevel="4" collapsed="1" x14ac:dyDescent="0.35">
      <c r="A3215" s="14" t="s">
        <v>3</v>
      </c>
      <c r="B3215" s="14" t="s">
        <v>3</v>
      </c>
      <c r="C3215" s="13" t="s">
        <v>3</v>
      </c>
      <c r="D3215" s="12" t="s">
        <v>3</v>
      </c>
      <c r="E3215" s="12" t="s">
        <v>3</v>
      </c>
      <c r="F3215" s="96"/>
      <c r="G3215" s="86"/>
      <c r="H3215" s="10">
        <v>500</v>
      </c>
      <c r="I3215" s="10">
        <v>0</v>
      </c>
      <c r="J3215" s="10">
        <v>500</v>
      </c>
      <c r="K3215" s="10">
        <v>0</v>
      </c>
      <c r="L3215" s="10">
        <v>0</v>
      </c>
      <c r="M3215" s="10">
        <v>0</v>
      </c>
      <c r="N3215" s="10">
        <v>500</v>
      </c>
      <c r="O3215" s="9">
        <v>0</v>
      </c>
      <c r="P3215" s="10">
        <v>0</v>
      </c>
      <c r="Q3215" s="10">
        <v>0</v>
      </c>
      <c r="R3215" s="10">
        <v>0</v>
      </c>
      <c r="S3215" s="10">
        <v>500</v>
      </c>
      <c r="T3215" s="9">
        <v>0</v>
      </c>
    </row>
    <row r="3216" spans="1:20" hidden="1" outlineLevel="4" collapsed="1" x14ac:dyDescent="0.35">
      <c r="A3216" s="14" t="s">
        <v>3</v>
      </c>
      <c r="B3216" s="14" t="s">
        <v>3</v>
      </c>
      <c r="C3216" s="13" t="s">
        <v>3</v>
      </c>
      <c r="D3216" s="12" t="s">
        <v>3</v>
      </c>
      <c r="E3216" s="12" t="s">
        <v>3</v>
      </c>
      <c r="F3216" s="96"/>
      <c r="G3216" s="86"/>
      <c r="H3216" s="10">
        <v>1750</v>
      </c>
      <c r="I3216" s="10">
        <v>0</v>
      </c>
      <c r="J3216" s="10">
        <v>1750</v>
      </c>
      <c r="K3216" s="10">
        <v>0</v>
      </c>
      <c r="L3216" s="10">
        <v>0</v>
      </c>
      <c r="M3216" s="10">
        <v>0</v>
      </c>
      <c r="N3216" s="10">
        <v>1750</v>
      </c>
      <c r="O3216" s="9">
        <v>0</v>
      </c>
      <c r="P3216" s="10">
        <v>0</v>
      </c>
      <c r="Q3216" s="10">
        <v>0</v>
      </c>
      <c r="R3216" s="10">
        <v>0</v>
      </c>
      <c r="S3216" s="10">
        <v>1750</v>
      </c>
      <c r="T3216" s="9">
        <v>0</v>
      </c>
    </row>
    <row r="3217" spans="1:20" hidden="1" outlineLevel="4" collapsed="1" x14ac:dyDescent="0.35">
      <c r="A3217" s="14" t="s">
        <v>3</v>
      </c>
      <c r="B3217" s="14" t="s">
        <v>3</v>
      </c>
      <c r="C3217" s="13" t="s">
        <v>3</v>
      </c>
      <c r="D3217" s="12" t="s">
        <v>3</v>
      </c>
      <c r="E3217" s="12" t="s">
        <v>3</v>
      </c>
      <c r="F3217" s="96"/>
      <c r="G3217" s="86"/>
      <c r="H3217" s="10">
        <v>40001</v>
      </c>
      <c r="I3217" s="10">
        <v>1428</v>
      </c>
      <c r="J3217" s="10">
        <v>41429</v>
      </c>
      <c r="K3217" s="10">
        <v>1907</v>
      </c>
      <c r="L3217" s="10">
        <v>33813.370000000003</v>
      </c>
      <c r="M3217" s="10">
        <v>35720.370000000003</v>
      </c>
      <c r="N3217" s="10">
        <v>5708.63</v>
      </c>
      <c r="O3217" s="9">
        <v>0.86220690820439794</v>
      </c>
      <c r="P3217" s="10">
        <v>3570.5</v>
      </c>
      <c r="Q3217" s="10">
        <v>4045</v>
      </c>
      <c r="R3217" s="10">
        <v>7615.5</v>
      </c>
      <c r="S3217" s="10">
        <v>0.13</v>
      </c>
      <c r="T3217" s="9">
        <v>0.99999686210142658</v>
      </c>
    </row>
    <row r="3218" spans="1:20" hidden="1" outlineLevel="4" collapsed="1" x14ac:dyDescent="0.35">
      <c r="A3218" s="14" t="s">
        <v>3</v>
      </c>
      <c r="B3218" s="14" t="s">
        <v>3</v>
      </c>
      <c r="C3218" s="13" t="s">
        <v>3</v>
      </c>
      <c r="D3218" s="12" t="s">
        <v>3</v>
      </c>
      <c r="E3218" s="12" t="s">
        <v>3</v>
      </c>
      <c r="F3218" s="96"/>
      <c r="G3218" s="86"/>
      <c r="H3218" s="10">
        <v>0</v>
      </c>
      <c r="I3218" s="10">
        <v>0</v>
      </c>
      <c r="J3218" s="10">
        <v>0</v>
      </c>
      <c r="K3218" s="10">
        <v>0</v>
      </c>
      <c r="L3218" s="10">
        <v>0</v>
      </c>
      <c r="M3218" s="10">
        <v>0</v>
      </c>
      <c r="N3218" s="10">
        <v>0</v>
      </c>
      <c r="O3218" s="9">
        <v>0</v>
      </c>
      <c r="P3218" s="10">
        <v>26569</v>
      </c>
      <c r="Q3218" s="11">
        <v>-16569</v>
      </c>
      <c r="R3218" s="10">
        <v>10000</v>
      </c>
      <c r="S3218" s="11">
        <v>-10000</v>
      </c>
      <c r="T3218" s="24">
        <v>-1</v>
      </c>
    </row>
    <row r="3219" spans="1:20" hidden="1" outlineLevel="4" collapsed="1" x14ac:dyDescent="0.35">
      <c r="A3219" s="14" t="s">
        <v>3</v>
      </c>
      <c r="B3219" s="14" t="s">
        <v>3</v>
      </c>
      <c r="C3219" s="13" t="s">
        <v>3</v>
      </c>
      <c r="D3219" s="12" t="s">
        <v>3</v>
      </c>
      <c r="E3219" s="12" t="s">
        <v>3</v>
      </c>
      <c r="F3219" s="96"/>
      <c r="G3219" s="86"/>
      <c r="H3219" s="10">
        <v>0</v>
      </c>
      <c r="I3219" s="10">
        <v>0</v>
      </c>
      <c r="J3219" s="10">
        <v>0</v>
      </c>
      <c r="K3219" s="10">
        <v>812.25</v>
      </c>
      <c r="L3219" s="10">
        <v>0</v>
      </c>
      <c r="M3219" s="10">
        <v>812.25</v>
      </c>
      <c r="N3219" s="11">
        <v>-812.25</v>
      </c>
      <c r="O3219" s="24">
        <v>-1</v>
      </c>
      <c r="P3219" s="10">
        <v>1049.75</v>
      </c>
      <c r="Q3219" s="10">
        <v>0</v>
      </c>
      <c r="R3219" s="10">
        <v>1049.75</v>
      </c>
      <c r="S3219" s="11">
        <v>-1049.75</v>
      </c>
      <c r="T3219" s="24">
        <v>-1</v>
      </c>
    </row>
    <row r="3220" spans="1:20" hidden="1" outlineLevel="4" collapsed="1" x14ac:dyDescent="0.35">
      <c r="A3220" s="14" t="s">
        <v>3</v>
      </c>
      <c r="B3220" s="14" t="s">
        <v>3</v>
      </c>
      <c r="C3220" s="13" t="s">
        <v>3</v>
      </c>
      <c r="D3220" s="12" t="s">
        <v>3</v>
      </c>
      <c r="E3220" s="12" t="s">
        <v>3</v>
      </c>
      <c r="F3220" s="96"/>
      <c r="G3220" s="86"/>
      <c r="H3220" s="10">
        <v>0</v>
      </c>
      <c r="I3220" s="10">
        <v>0</v>
      </c>
      <c r="J3220" s="10">
        <v>0</v>
      </c>
      <c r="K3220" s="10">
        <v>45</v>
      </c>
      <c r="L3220" s="10">
        <v>0</v>
      </c>
      <c r="M3220" s="10">
        <v>45</v>
      </c>
      <c r="N3220" s="11">
        <v>-45</v>
      </c>
      <c r="O3220" s="24">
        <v>-1</v>
      </c>
      <c r="P3220" s="10">
        <v>45</v>
      </c>
      <c r="Q3220" s="11">
        <v>-45</v>
      </c>
      <c r="R3220" s="10">
        <v>0</v>
      </c>
      <c r="S3220" s="10">
        <v>0</v>
      </c>
      <c r="T3220" s="9">
        <v>0</v>
      </c>
    </row>
    <row r="3221" spans="1:20" hidden="1" outlineLevel="4" collapsed="1" x14ac:dyDescent="0.35">
      <c r="A3221" s="14" t="s">
        <v>3</v>
      </c>
      <c r="B3221" s="14" t="s">
        <v>3</v>
      </c>
      <c r="C3221" s="13" t="s">
        <v>3</v>
      </c>
      <c r="D3221" s="12" t="s">
        <v>3</v>
      </c>
      <c r="E3221" s="12" t="s">
        <v>3</v>
      </c>
      <c r="F3221" s="96"/>
      <c r="G3221" s="86"/>
      <c r="H3221" s="10">
        <v>29003</v>
      </c>
      <c r="I3221" s="10">
        <v>0</v>
      </c>
      <c r="J3221" s="10">
        <v>29003</v>
      </c>
      <c r="K3221" s="10">
        <v>22089.48</v>
      </c>
      <c r="L3221" s="10">
        <v>21400</v>
      </c>
      <c r="M3221" s="10">
        <v>43489.48</v>
      </c>
      <c r="N3221" s="11">
        <v>-14486.48</v>
      </c>
      <c r="O3221" s="9">
        <v>1.4994821225390478</v>
      </c>
      <c r="P3221" s="10">
        <v>25572.37</v>
      </c>
      <c r="Q3221" s="10">
        <v>0</v>
      </c>
      <c r="R3221" s="10">
        <v>25572.37</v>
      </c>
      <c r="S3221" s="11">
        <v>-17969.37</v>
      </c>
      <c r="T3221" s="9">
        <v>1.6195693548943213</v>
      </c>
    </row>
    <row r="3222" spans="1:20" hidden="1" outlineLevel="4" collapsed="1" x14ac:dyDescent="0.35">
      <c r="A3222" s="14" t="s">
        <v>3</v>
      </c>
      <c r="B3222" s="14" t="s">
        <v>3</v>
      </c>
      <c r="C3222" s="13" t="s">
        <v>3</v>
      </c>
      <c r="D3222" s="12" t="s">
        <v>3</v>
      </c>
      <c r="E3222" s="12" t="s">
        <v>3</v>
      </c>
      <c r="F3222" s="96"/>
      <c r="G3222" s="86"/>
      <c r="H3222" s="10">
        <v>92600</v>
      </c>
      <c r="I3222" s="10">
        <v>174856</v>
      </c>
      <c r="J3222" s="10">
        <v>267456</v>
      </c>
      <c r="K3222" s="10">
        <v>267456</v>
      </c>
      <c r="L3222" s="10">
        <v>0.02</v>
      </c>
      <c r="M3222" s="10">
        <v>267456.02</v>
      </c>
      <c r="N3222" s="11">
        <v>-0.02</v>
      </c>
      <c r="O3222" s="9">
        <v>1.0000000747786553</v>
      </c>
      <c r="P3222" s="10">
        <v>267456</v>
      </c>
      <c r="Q3222" s="10">
        <v>0</v>
      </c>
      <c r="R3222" s="10">
        <v>267456</v>
      </c>
      <c r="S3222" s="11">
        <v>-0.02</v>
      </c>
      <c r="T3222" s="9">
        <v>1.0000000747786553</v>
      </c>
    </row>
    <row r="3223" spans="1:20" hidden="1" outlineLevel="4" collapsed="1" x14ac:dyDescent="0.35">
      <c r="A3223" s="14" t="s">
        <v>3</v>
      </c>
      <c r="B3223" s="14" t="s">
        <v>3</v>
      </c>
      <c r="C3223" s="13" t="s">
        <v>3</v>
      </c>
      <c r="D3223" s="12" t="s">
        <v>3</v>
      </c>
      <c r="E3223" s="12" t="s">
        <v>3</v>
      </c>
      <c r="F3223" s="96"/>
      <c r="G3223" s="86"/>
      <c r="H3223" s="10">
        <v>70000</v>
      </c>
      <c r="I3223" s="10">
        <v>2</v>
      </c>
      <c r="J3223" s="10">
        <v>70002</v>
      </c>
      <c r="K3223" s="10">
        <v>35950</v>
      </c>
      <c r="L3223" s="10">
        <v>35001.4</v>
      </c>
      <c r="M3223" s="10">
        <v>70951.399999999994</v>
      </c>
      <c r="N3223" s="11">
        <v>-949.4</v>
      </c>
      <c r="O3223" s="9">
        <v>1.0135624696437244</v>
      </c>
      <c r="P3223" s="10">
        <v>139758.32666699999</v>
      </c>
      <c r="Q3223" s="11">
        <v>-104759</v>
      </c>
      <c r="R3223" s="10">
        <v>34999.326667000001</v>
      </c>
      <c r="S3223" s="10">
        <v>1.273333</v>
      </c>
      <c r="T3223" s="9">
        <v>0.99998181004828435</v>
      </c>
    </row>
    <row r="3224" spans="1:20" hidden="1" outlineLevel="4" collapsed="1" x14ac:dyDescent="0.35">
      <c r="A3224" s="14" t="s">
        <v>3</v>
      </c>
      <c r="B3224" s="14" t="s">
        <v>3</v>
      </c>
      <c r="C3224" s="13" t="s">
        <v>3</v>
      </c>
      <c r="D3224" s="12" t="s">
        <v>3</v>
      </c>
      <c r="E3224" s="12" t="s">
        <v>3</v>
      </c>
      <c r="F3224" s="96"/>
      <c r="G3224" s="86"/>
      <c r="H3224" s="10">
        <v>1500</v>
      </c>
      <c r="I3224" s="10">
        <v>191850</v>
      </c>
      <c r="J3224" s="10">
        <v>193350</v>
      </c>
      <c r="K3224" s="10">
        <v>193110</v>
      </c>
      <c r="L3224" s="10">
        <v>0.03</v>
      </c>
      <c r="M3224" s="10">
        <v>193110.03</v>
      </c>
      <c r="N3224" s="10">
        <v>239.97</v>
      </c>
      <c r="O3224" s="9">
        <v>0.99875888285492631</v>
      </c>
      <c r="P3224" s="10">
        <v>311231.056667</v>
      </c>
      <c r="Q3224" s="11">
        <v>-117881</v>
      </c>
      <c r="R3224" s="10">
        <v>193350.056667</v>
      </c>
      <c r="S3224" s="11">
        <v>-8.6666999999999994E-2</v>
      </c>
      <c r="T3224" s="9">
        <v>1.0000004482389449</v>
      </c>
    </row>
    <row r="3225" spans="1:20" hidden="1" outlineLevel="4" collapsed="1" x14ac:dyDescent="0.35">
      <c r="A3225" s="14" t="s">
        <v>3</v>
      </c>
      <c r="B3225" s="14" t="s">
        <v>3</v>
      </c>
      <c r="C3225" s="13" t="s">
        <v>3</v>
      </c>
      <c r="D3225" s="12" t="s">
        <v>3</v>
      </c>
      <c r="E3225" s="12" t="s">
        <v>3</v>
      </c>
      <c r="F3225" s="96"/>
      <c r="G3225" s="86"/>
      <c r="H3225" s="10">
        <v>17370</v>
      </c>
      <c r="I3225" s="10">
        <v>0</v>
      </c>
      <c r="J3225" s="10">
        <v>17370</v>
      </c>
      <c r="K3225" s="10">
        <v>7985</v>
      </c>
      <c r="L3225" s="10">
        <v>0</v>
      </c>
      <c r="M3225" s="10">
        <v>7985</v>
      </c>
      <c r="N3225" s="10">
        <v>9385</v>
      </c>
      <c r="O3225" s="9">
        <v>0.45970063327576283</v>
      </c>
      <c r="P3225" s="10">
        <v>7985</v>
      </c>
      <c r="Q3225" s="10">
        <v>9385</v>
      </c>
      <c r="R3225" s="10">
        <v>17370</v>
      </c>
      <c r="S3225" s="10">
        <v>0</v>
      </c>
      <c r="T3225" s="9">
        <v>1</v>
      </c>
    </row>
    <row r="3226" spans="1:20" hidden="1" outlineLevel="4" collapsed="1" x14ac:dyDescent="0.35">
      <c r="A3226" s="14" t="s">
        <v>3</v>
      </c>
      <c r="B3226" s="14" t="s">
        <v>3</v>
      </c>
      <c r="C3226" s="13" t="s">
        <v>3</v>
      </c>
      <c r="D3226" s="12" t="s">
        <v>3</v>
      </c>
      <c r="E3226" s="12" t="s">
        <v>3</v>
      </c>
      <c r="F3226" s="96"/>
      <c r="G3226" s="86"/>
      <c r="H3226" s="10">
        <v>11515</v>
      </c>
      <c r="I3226" s="10">
        <v>0</v>
      </c>
      <c r="J3226" s="10">
        <v>11515</v>
      </c>
      <c r="K3226" s="10">
        <v>0</v>
      </c>
      <c r="L3226" s="10">
        <v>0</v>
      </c>
      <c r="M3226" s="10">
        <v>0</v>
      </c>
      <c r="N3226" s="10">
        <v>11515</v>
      </c>
      <c r="O3226" s="9">
        <v>0</v>
      </c>
      <c r="P3226" s="10">
        <v>32071.8</v>
      </c>
      <c r="Q3226" s="11">
        <v>-20557</v>
      </c>
      <c r="R3226" s="10">
        <v>11514.8</v>
      </c>
      <c r="S3226" s="10">
        <v>0.2</v>
      </c>
      <c r="T3226" s="9">
        <v>0.99998263135041254</v>
      </c>
    </row>
    <row r="3227" spans="1:20" hidden="1" outlineLevel="4" collapsed="1" x14ac:dyDescent="0.35">
      <c r="A3227" s="14" t="s">
        <v>3</v>
      </c>
      <c r="B3227" s="14" t="s">
        <v>3</v>
      </c>
      <c r="C3227" s="13" t="s">
        <v>3</v>
      </c>
      <c r="D3227" s="12" t="s">
        <v>3</v>
      </c>
      <c r="E3227" s="12" t="s">
        <v>3</v>
      </c>
      <c r="F3227" s="96"/>
      <c r="G3227" s="86"/>
      <c r="H3227" s="10">
        <v>7500</v>
      </c>
      <c r="I3227" s="10">
        <v>0</v>
      </c>
      <c r="J3227" s="10">
        <v>7500</v>
      </c>
      <c r="K3227" s="10">
        <v>0</v>
      </c>
      <c r="L3227" s="10">
        <v>7500</v>
      </c>
      <c r="M3227" s="10">
        <v>7500</v>
      </c>
      <c r="N3227" s="10">
        <v>0</v>
      </c>
      <c r="O3227" s="9">
        <v>1</v>
      </c>
      <c r="P3227" s="10">
        <v>38248.980000000003</v>
      </c>
      <c r="Q3227" s="11">
        <v>-30749</v>
      </c>
      <c r="R3227" s="10">
        <v>7499.98</v>
      </c>
      <c r="S3227" s="11">
        <v>-7499.98</v>
      </c>
      <c r="T3227" s="9">
        <v>1.9999973333333334</v>
      </c>
    </row>
    <row r="3228" spans="1:20" hidden="1" outlineLevel="4" collapsed="1" x14ac:dyDescent="0.35">
      <c r="A3228" s="14" t="s">
        <v>3</v>
      </c>
      <c r="B3228" s="14" t="s">
        <v>3</v>
      </c>
      <c r="C3228" s="13" t="s">
        <v>3</v>
      </c>
      <c r="D3228" s="12" t="s">
        <v>3</v>
      </c>
      <c r="E3228" s="12" t="s">
        <v>3</v>
      </c>
      <c r="F3228" s="96"/>
      <c r="G3228" s="86"/>
      <c r="H3228" s="10">
        <v>7134</v>
      </c>
      <c r="I3228" s="10">
        <v>0</v>
      </c>
      <c r="J3228" s="10">
        <v>7134</v>
      </c>
      <c r="K3228" s="10">
        <v>0</v>
      </c>
      <c r="L3228" s="10">
        <v>0</v>
      </c>
      <c r="M3228" s="10">
        <v>0</v>
      </c>
      <c r="N3228" s="10">
        <v>7134</v>
      </c>
      <c r="O3228" s="9">
        <v>0</v>
      </c>
      <c r="P3228" s="10">
        <v>11400</v>
      </c>
      <c r="Q3228" s="11">
        <v>-4273</v>
      </c>
      <c r="R3228" s="10">
        <v>7127</v>
      </c>
      <c r="S3228" s="10">
        <v>7</v>
      </c>
      <c r="T3228" s="9">
        <v>0.99901878329128124</v>
      </c>
    </row>
    <row r="3229" spans="1:20" hidden="1" outlineLevel="4" collapsed="1" x14ac:dyDescent="0.35">
      <c r="A3229" s="14" t="s">
        <v>3</v>
      </c>
      <c r="B3229" s="14" t="s">
        <v>3</v>
      </c>
      <c r="C3229" s="13" t="s">
        <v>3</v>
      </c>
      <c r="D3229" s="12" t="s">
        <v>3</v>
      </c>
      <c r="E3229" s="12" t="s">
        <v>3</v>
      </c>
      <c r="F3229" s="96"/>
      <c r="G3229" s="86"/>
      <c r="H3229" s="10">
        <v>1100</v>
      </c>
      <c r="I3229" s="10">
        <v>0</v>
      </c>
      <c r="J3229" s="10">
        <v>1100</v>
      </c>
      <c r="K3229" s="10">
        <v>0</v>
      </c>
      <c r="L3229" s="10">
        <v>0</v>
      </c>
      <c r="M3229" s="10">
        <v>0</v>
      </c>
      <c r="N3229" s="10">
        <v>1100</v>
      </c>
      <c r="O3229" s="9">
        <v>0</v>
      </c>
      <c r="P3229" s="10">
        <v>0</v>
      </c>
      <c r="Q3229" s="10">
        <v>0</v>
      </c>
      <c r="R3229" s="10">
        <v>0</v>
      </c>
      <c r="S3229" s="10">
        <v>1100</v>
      </c>
      <c r="T3229" s="9">
        <v>0</v>
      </c>
    </row>
    <row r="3230" spans="1:20" hidden="1" outlineLevel="4" collapsed="1" x14ac:dyDescent="0.35">
      <c r="A3230" s="14" t="s">
        <v>3</v>
      </c>
      <c r="B3230" s="14" t="s">
        <v>3</v>
      </c>
      <c r="C3230" s="13" t="s">
        <v>3</v>
      </c>
      <c r="D3230" s="12" t="s">
        <v>3</v>
      </c>
      <c r="E3230" s="12" t="s">
        <v>3</v>
      </c>
      <c r="F3230" s="96"/>
      <c r="G3230" s="86"/>
      <c r="H3230" s="10">
        <v>55000</v>
      </c>
      <c r="I3230" s="10">
        <v>0</v>
      </c>
      <c r="J3230" s="10">
        <v>55000</v>
      </c>
      <c r="K3230" s="10">
        <v>59000</v>
      </c>
      <c r="L3230" s="10">
        <v>4</v>
      </c>
      <c r="M3230" s="10">
        <v>59004</v>
      </c>
      <c r="N3230" s="11">
        <v>-4004</v>
      </c>
      <c r="O3230" s="9">
        <v>1.0728</v>
      </c>
      <c r="P3230" s="10">
        <v>59236</v>
      </c>
      <c r="Q3230" s="10">
        <v>0</v>
      </c>
      <c r="R3230" s="10">
        <v>59236</v>
      </c>
      <c r="S3230" s="11">
        <v>-4240</v>
      </c>
      <c r="T3230" s="9">
        <v>1.0770909090909091</v>
      </c>
    </row>
    <row r="3231" spans="1:20" hidden="1" outlineLevel="4" collapsed="1" x14ac:dyDescent="0.35">
      <c r="A3231" s="14" t="s">
        <v>3</v>
      </c>
      <c r="B3231" s="14" t="s">
        <v>3</v>
      </c>
      <c r="C3231" s="13" t="s">
        <v>3</v>
      </c>
      <c r="D3231" s="12" t="s">
        <v>3</v>
      </c>
      <c r="E3231" s="12" t="s">
        <v>3</v>
      </c>
      <c r="F3231" s="96"/>
      <c r="G3231" s="86"/>
      <c r="H3231" s="10">
        <v>0</v>
      </c>
      <c r="I3231" s="10">
        <v>0</v>
      </c>
      <c r="J3231" s="10">
        <v>0</v>
      </c>
      <c r="K3231" s="10">
        <v>0</v>
      </c>
      <c r="L3231" s="10">
        <v>0</v>
      </c>
      <c r="M3231" s="10">
        <v>0</v>
      </c>
      <c r="N3231" s="10">
        <v>0</v>
      </c>
      <c r="O3231" s="9">
        <v>0</v>
      </c>
      <c r="P3231" s="10">
        <v>0</v>
      </c>
      <c r="Q3231" s="11">
        <v>-695</v>
      </c>
      <c r="R3231" s="11">
        <v>-695</v>
      </c>
      <c r="S3231" s="10">
        <v>695</v>
      </c>
      <c r="T3231" s="24">
        <v>-1</v>
      </c>
    </row>
    <row r="3232" spans="1:20" hidden="1" outlineLevel="4" collapsed="1" x14ac:dyDescent="0.35">
      <c r="A3232" s="14" t="s">
        <v>3</v>
      </c>
      <c r="B3232" s="14" t="s">
        <v>3</v>
      </c>
      <c r="C3232" s="13" t="s">
        <v>3</v>
      </c>
      <c r="D3232" s="12" t="s">
        <v>3</v>
      </c>
      <c r="E3232" s="12" t="s">
        <v>3</v>
      </c>
      <c r="F3232" s="96"/>
      <c r="G3232" s="86"/>
      <c r="H3232" s="10">
        <v>7725</v>
      </c>
      <c r="I3232" s="10">
        <v>0</v>
      </c>
      <c r="J3232" s="10">
        <v>7725</v>
      </c>
      <c r="K3232" s="10">
        <v>7725</v>
      </c>
      <c r="L3232" s="10">
        <v>0.01</v>
      </c>
      <c r="M3232" s="10">
        <v>7725.01</v>
      </c>
      <c r="N3232" s="11">
        <v>-0.01</v>
      </c>
      <c r="O3232" s="9">
        <v>1.0000012944983818</v>
      </c>
      <c r="P3232" s="10">
        <v>7725</v>
      </c>
      <c r="Q3232" s="10">
        <v>0</v>
      </c>
      <c r="R3232" s="10">
        <v>7725</v>
      </c>
      <c r="S3232" s="11">
        <v>-0.01</v>
      </c>
      <c r="T3232" s="9">
        <v>1.0000012944983818</v>
      </c>
    </row>
    <row r="3233" spans="1:20" hidden="1" outlineLevel="4" collapsed="1" x14ac:dyDescent="0.35">
      <c r="A3233" s="14" t="s">
        <v>3</v>
      </c>
      <c r="B3233" s="14" t="s">
        <v>3</v>
      </c>
      <c r="C3233" s="13" t="s">
        <v>3</v>
      </c>
      <c r="D3233" s="12" t="s">
        <v>3</v>
      </c>
      <c r="E3233" s="12" t="s">
        <v>3</v>
      </c>
      <c r="F3233" s="96"/>
      <c r="G3233" s="86"/>
      <c r="H3233" s="10">
        <v>8700</v>
      </c>
      <c r="I3233" s="10">
        <v>1800</v>
      </c>
      <c r="J3233" s="10">
        <v>10500</v>
      </c>
      <c r="K3233" s="10">
        <v>6290</v>
      </c>
      <c r="L3233" s="10">
        <v>625.6</v>
      </c>
      <c r="M3233" s="10">
        <v>6915.6</v>
      </c>
      <c r="N3233" s="10">
        <v>3584.4</v>
      </c>
      <c r="O3233" s="9">
        <v>0.65862857142857145</v>
      </c>
      <c r="P3233" s="10">
        <v>10543.333333</v>
      </c>
      <c r="Q3233" s="10">
        <v>0</v>
      </c>
      <c r="R3233" s="10">
        <v>10543.333333</v>
      </c>
      <c r="S3233" s="11">
        <v>-668.93333299999995</v>
      </c>
      <c r="T3233" s="9">
        <v>1.0637079364761906</v>
      </c>
    </row>
    <row r="3234" spans="1:20" hidden="1" outlineLevel="4" collapsed="1" x14ac:dyDescent="0.35">
      <c r="A3234" s="14" t="s">
        <v>3</v>
      </c>
      <c r="B3234" s="14" t="s">
        <v>3</v>
      </c>
      <c r="C3234" s="13" t="s">
        <v>3</v>
      </c>
      <c r="D3234" s="12" t="s">
        <v>3</v>
      </c>
      <c r="E3234" s="12" t="s">
        <v>3</v>
      </c>
      <c r="F3234" s="96"/>
      <c r="G3234" s="86"/>
      <c r="H3234" s="10">
        <v>0</v>
      </c>
      <c r="I3234" s="10">
        <v>0</v>
      </c>
      <c r="J3234" s="10">
        <v>0</v>
      </c>
      <c r="K3234" s="10">
        <v>0</v>
      </c>
      <c r="L3234" s="10">
        <v>17150</v>
      </c>
      <c r="M3234" s="10">
        <v>17150</v>
      </c>
      <c r="N3234" s="11">
        <v>-17150</v>
      </c>
      <c r="O3234" s="24">
        <v>-1</v>
      </c>
      <c r="P3234" s="10">
        <v>0</v>
      </c>
      <c r="Q3234" s="10">
        <v>0</v>
      </c>
      <c r="R3234" s="10">
        <v>0</v>
      </c>
      <c r="S3234" s="11">
        <v>-17150</v>
      </c>
      <c r="T3234" s="24">
        <v>-1</v>
      </c>
    </row>
    <row r="3235" spans="1:20" hidden="1" outlineLevel="4" collapsed="1" x14ac:dyDescent="0.35">
      <c r="A3235" s="14" t="s">
        <v>3</v>
      </c>
      <c r="B3235" s="14" t="s">
        <v>3</v>
      </c>
      <c r="C3235" s="13" t="s">
        <v>3</v>
      </c>
      <c r="D3235" s="12" t="s">
        <v>3</v>
      </c>
      <c r="E3235" s="12" t="s">
        <v>3</v>
      </c>
      <c r="F3235" s="96"/>
      <c r="G3235" s="86"/>
      <c r="H3235" s="10">
        <v>0</v>
      </c>
      <c r="I3235" s="10">
        <v>0</v>
      </c>
      <c r="J3235" s="10">
        <v>0</v>
      </c>
      <c r="K3235" s="10">
        <v>9670</v>
      </c>
      <c r="L3235" s="10">
        <v>5863</v>
      </c>
      <c r="M3235" s="10">
        <v>15533</v>
      </c>
      <c r="N3235" s="11">
        <v>-15533</v>
      </c>
      <c r="O3235" s="24">
        <v>-1</v>
      </c>
      <c r="P3235" s="10">
        <v>9670</v>
      </c>
      <c r="Q3235" s="10">
        <v>0</v>
      </c>
      <c r="R3235" s="10">
        <v>9670</v>
      </c>
      <c r="S3235" s="11">
        <v>-15533</v>
      </c>
      <c r="T3235" s="24">
        <v>-1</v>
      </c>
    </row>
    <row r="3236" spans="1:20" hidden="1" outlineLevel="4" collapsed="1" x14ac:dyDescent="0.35">
      <c r="A3236" s="14" t="s">
        <v>3</v>
      </c>
      <c r="B3236" s="14" t="s">
        <v>3</v>
      </c>
      <c r="C3236" s="13" t="s">
        <v>3</v>
      </c>
      <c r="D3236" s="12" t="s">
        <v>3</v>
      </c>
      <c r="E3236" s="12" t="s">
        <v>3</v>
      </c>
      <c r="F3236" s="96" t="s">
        <v>195</v>
      </c>
      <c r="G3236" s="86"/>
      <c r="H3236" s="10">
        <v>0</v>
      </c>
      <c r="I3236" s="10">
        <v>4000</v>
      </c>
      <c r="J3236" s="10">
        <v>4000</v>
      </c>
      <c r="K3236" s="10">
        <v>60</v>
      </c>
      <c r="L3236" s="10">
        <v>0</v>
      </c>
      <c r="M3236" s="10">
        <v>60</v>
      </c>
      <c r="N3236" s="10">
        <v>3940</v>
      </c>
      <c r="O3236" s="9">
        <v>1.4999999999999999E-2</v>
      </c>
      <c r="P3236" s="10">
        <v>60</v>
      </c>
      <c r="Q3236" s="10">
        <v>0</v>
      </c>
      <c r="R3236" s="10">
        <v>60</v>
      </c>
      <c r="S3236" s="10">
        <v>3940</v>
      </c>
      <c r="T3236" s="9">
        <v>1.4999999999999999E-2</v>
      </c>
    </row>
    <row r="3237" spans="1:20" hidden="1" outlineLevel="4" collapsed="1" x14ac:dyDescent="0.35">
      <c r="A3237" s="14" t="s">
        <v>3</v>
      </c>
      <c r="B3237" s="14" t="s">
        <v>3</v>
      </c>
      <c r="C3237" s="13" t="s">
        <v>3</v>
      </c>
      <c r="D3237" s="12" t="s">
        <v>3</v>
      </c>
      <c r="E3237" s="12" t="s">
        <v>3</v>
      </c>
      <c r="F3237" s="96" t="s">
        <v>203</v>
      </c>
      <c r="G3237" s="86"/>
      <c r="H3237" s="10">
        <v>0</v>
      </c>
      <c r="I3237" s="10">
        <v>0</v>
      </c>
      <c r="J3237" s="10">
        <v>0</v>
      </c>
      <c r="K3237" s="10">
        <v>95</v>
      </c>
      <c r="L3237" s="10">
        <v>0</v>
      </c>
      <c r="M3237" s="10">
        <v>95</v>
      </c>
      <c r="N3237" s="11">
        <v>-95</v>
      </c>
      <c r="O3237" s="24">
        <v>-1</v>
      </c>
      <c r="P3237" s="10">
        <v>95</v>
      </c>
      <c r="Q3237" s="10">
        <v>0</v>
      </c>
      <c r="R3237" s="10">
        <v>95</v>
      </c>
      <c r="S3237" s="11">
        <v>-95</v>
      </c>
      <c r="T3237" s="24">
        <v>-1</v>
      </c>
    </row>
    <row r="3238" spans="1:20" hidden="1" outlineLevel="4" collapsed="1" x14ac:dyDescent="0.35">
      <c r="A3238" s="14" t="s">
        <v>3</v>
      </c>
      <c r="B3238" s="14" t="s">
        <v>3</v>
      </c>
      <c r="C3238" s="13" t="s">
        <v>3</v>
      </c>
      <c r="D3238" s="12" t="s">
        <v>3</v>
      </c>
      <c r="E3238" s="12" t="s">
        <v>3</v>
      </c>
      <c r="F3238" s="96" t="s">
        <v>203</v>
      </c>
      <c r="G3238" s="86"/>
      <c r="H3238" s="10">
        <v>0</v>
      </c>
      <c r="I3238" s="10">
        <v>4061</v>
      </c>
      <c r="J3238" s="10">
        <v>4061</v>
      </c>
      <c r="K3238" s="10">
        <v>4615.71</v>
      </c>
      <c r="L3238" s="10">
        <v>0</v>
      </c>
      <c r="M3238" s="10">
        <v>4615.71</v>
      </c>
      <c r="N3238" s="11">
        <v>-554.71</v>
      </c>
      <c r="O3238" s="9">
        <v>1.1365944348682591</v>
      </c>
      <c r="P3238" s="10">
        <v>6061.7066670000004</v>
      </c>
      <c r="Q3238" s="10">
        <v>0</v>
      </c>
      <c r="R3238" s="10">
        <v>6061.7066670000004</v>
      </c>
      <c r="S3238" s="11">
        <v>-2000.7066669999999</v>
      </c>
      <c r="T3238" s="9">
        <v>1.4926635476483625</v>
      </c>
    </row>
    <row r="3239" spans="1:20" hidden="1" outlineLevel="4" collapsed="1" x14ac:dyDescent="0.35">
      <c r="A3239" s="14" t="s">
        <v>3</v>
      </c>
      <c r="B3239" s="14" t="s">
        <v>3</v>
      </c>
      <c r="C3239" s="13" t="s">
        <v>3</v>
      </c>
      <c r="D3239" s="12" t="s">
        <v>3</v>
      </c>
      <c r="E3239" s="12" t="s">
        <v>3</v>
      </c>
      <c r="F3239" s="96" t="s">
        <v>203</v>
      </c>
      <c r="G3239" s="86"/>
      <c r="H3239" s="10">
        <v>0</v>
      </c>
      <c r="I3239" s="10">
        <v>0</v>
      </c>
      <c r="J3239" s="10">
        <v>0</v>
      </c>
      <c r="K3239" s="10">
        <v>0</v>
      </c>
      <c r="L3239" s="10">
        <v>0</v>
      </c>
      <c r="M3239" s="10">
        <v>0</v>
      </c>
      <c r="N3239" s="10">
        <v>0</v>
      </c>
      <c r="O3239" s="9">
        <v>0</v>
      </c>
      <c r="P3239" s="10">
        <v>346.53</v>
      </c>
      <c r="Q3239" s="10">
        <v>0</v>
      </c>
      <c r="R3239" s="10">
        <v>346.53</v>
      </c>
      <c r="S3239" s="11">
        <v>-346.53</v>
      </c>
      <c r="T3239" s="24">
        <v>-1</v>
      </c>
    </row>
    <row r="3240" spans="1:20" hidden="1" outlineLevel="4" collapsed="1" x14ac:dyDescent="0.35">
      <c r="A3240" s="14" t="s">
        <v>3</v>
      </c>
      <c r="B3240" s="14" t="s">
        <v>3</v>
      </c>
      <c r="C3240" s="13" t="s">
        <v>3</v>
      </c>
      <c r="D3240" s="12" t="s">
        <v>3</v>
      </c>
      <c r="E3240" s="12" t="s">
        <v>3</v>
      </c>
      <c r="F3240" s="96" t="s">
        <v>282</v>
      </c>
      <c r="G3240" s="86"/>
      <c r="H3240" s="10">
        <v>0</v>
      </c>
      <c r="I3240" s="10">
        <v>10000</v>
      </c>
      <c r="J3240" s="10">
        <v>10000</v>
      </c>
      <c r="K3240" s="10">
        <v>0</v>
      </c>
      <c r="L3240" s="10">
        <v>0</v>
      </c>
      <c r="M3240" s="10">
        <v>0</v>
      </c>
      <c r="N3240" s="10">
        <v>10000</v>
      </c>
      <c r="O3240" s="9">
        <v>0</v>
      </c>
      <c r="P3240" s="10">
        <v>0</v>
      </c>
      <c r="Q3240" s="10">
        <v>0</v>
      </c>
      <c r="R3240" s="10">
        <v>0</v>
      </c>
      <c r="S3240" s="10">
        <v>10000</v>
      </c>
      <c r="T3240" s="9">
        <v>0</v>
      </c>
    </row>
    <row r="3241" spans="1:20" hidden="1" outlineLevel="4" collapsed="1" x14ac:dyDescent="0.35">
      <c r="A3241" s="14" t="s">
        <v>3</v>
      </c>
      <c r="B3241" s="14" t="s">
        <v>3</v>
      </c>
      <c r="C3241" s="13" t="s">
        <v>3</v>
      </c>
      <c r="D3241" s="12" t="s">
        <v>3</v>
      </c>
      <c r="E3241" s="12" t="s">
        <v>3</v>
      </c>
      <c r="F3241" s="96" t="s">
        <v>282</v>
      </c>
      <c r="G3241" s="86"/>
      <c r="H3241" s="10">
        <v>0</v>
      </c>
      <c r="I3241" s="10">
        <v>25000</v>
      </c>
      <c r="J3241" s="10">
        <v>25000</v>
      </c>
      <c r="K3241" s="10">
        <v>0</v>
      </c>
      <c r="L3241" s="10">
        <v>0</v>
      </c>
      <c r="M3241" s="10">
        <v>0</v>
      </c>
      <c r="N3241" s="10">
        <v>25000</v>
      </c>
      <c r="O3241" s="9">
        <v>0</v>
      </c>
      <c r="P3241" s="10">
        <v>0</v>
      </c>
      <c r="Q3241" s="10">
        <v>25000</v>
      </c>
      <c r="R3241" s="10">
        <v>25000</v>
      </c>
      <c r="S3241" s="10">
        <v>0</v>
      </c>
      <c r="T3241" s="9">
        <v>1</v>
      </c>
    </row>
    <row r="3242" spans="1:20" hidden="1" outlineLevel="4" collapsed="1" x14ac:dyDescent="0.35">
      <c r="A3242" s="14" t="s">
        <v>3</v>
      </c>
      <c r="B3242" s="14" t="s">
        <v>3</v>
      </c>
      <c r="C3242" s="13" t="s">
        <v>3</v>
      </c>
      <c r="D3242" s="12" t="s">
        <v>3</v>
      </c>
      <c r="E3242" s="12" t="s">
        <v>3</v>
      </c>
      <c r="F3242" s="96" t="s">
        <v>114</v>
      </c>
      <c r="G3242" s="86"/>
      <c r="H3242" s="10">
        <v>0</v>
      </c>
      <c r="I3242" s="10">
        <v>0</v>
      </c>
      <c r="J3242" s="10">
        <v>0</v>
      </c>
      <c r="K3242" s="10">
        <v>8363.75</v>
      </c>
      <c r="L3242" s="10">
        <v>0</v>
      </c>
      <c r="M3242" s="10">
        <v>8363.75</v>
      </c>
      <c r="N3242" s="11">
        <v>-8363.75</v>
      </c>
      <c r="O3242" s="24">
        <v>-1</v>
      </c>
      <c r="P3242" s="10">
        <v>8740.7466659999991</v>
      </c>
      <c r="Q3242" s="10">
        <v>0</v>
      </c>
      <c r="R3242" s="10">
        <v>8740.7466659999991</v>
      </c>
      <c r="S3242" s="11">
        <v>-8740.7466659999991</v>
      </c>
      <c r="T3242" s="24">
        <v>-1</v>
      </c>
    </row>
    <row r="3243" spans="1:20" hidden="1" outlineLevel="4" collapsed="1" x14ac:dyDescent="0.35">
      <c r="A3243" s="14" t="s">
        <v>3</v>
      </c>
      <c r="B3243" s="14" t="s">
        <v>3</v>
      </c>
      <c r="C3243" s="13" t="s">
        <v>3</v>
      </c>
      <c r="D3243" s="12" t="s">
        <v>3</v>
      </c>
      <c r="E3243" s="12" t="s">
        <v>3</v>
      </c>
      <c r="F3243" s="96" t="s">
        <v>178</v>
      </c>
      <c r="G3243" s="86"/>
      <c r="H3243" s="10">
        <v>0</v>
      </c>
      <c r="I3243" s="10">
        <v>100917</v>
      </c>
      <c r="J3243" s="10">
        <v>100917</v>
      </c>
      <c r="K3243" s="10">
        <v>0</v>
      </c>
      <c r="L3243" s="10">
        <v>0</v>
      </c>
      <c r="M3243" s="10">
        <v>0</v>
      </c>
      <c r="N3243" s="10">
        <v>100917</v>
      </c>
      <c r="O3243" s="9">
        <v>0</v>
      </c>
      <c r="P3243" s="10">
        <v>0</v>
      </c>
      <c r="Q3243" s="10">
        <v>0</v>
      </c>
      <c r="R3243" s="10">
        <v>0</v>
      </c>
      <c r="S3243" s="10">
        <v>100917</v>
      </c>
      <c r="T3243" s="9">
        <v>0</v>
      </c>
    </row>
    <row r="3244" spans="1:20" hidden="1" outlineLevel="4" collapsed="1" x14ac:dyDescent="0.35">
      <c r="A3244" s="14" t="s">
        <v>3</v>
      </c>
      <c r="B3244" s="14" t="s">
        <v>3</v>
      </c>
      <c r="C3244" s="13" t="s">
        <v>3</v>
      </c>
      <c r="D3244" s="12" t="s">
        <v>3</v>
      </c>
      <c r="E3244" s="12" t="s">
        <v>3</v>
      </c>
      <c r="F3244" s="96" t="s">
        <v>178</v>
      </c>
      <c r="G3244" s="86"/>
      <c r="H3244" s="10">
        <v>0</v>
      </c>
      <c r="I3244" s="10">
        <v>98376</v>
      </c>
      <c r="J3244" s="10">
        <v>98376</v>
      </c>
      <c r="K3244" s="10">
        <v>98376</v>
      </c>
      <c r="L3244" s="10">
        <v>0</v>
      </c>
      <c r="M3244" s="10">
        <v>98376</v>
      </c>
      <c r="N3244" s="10">
        <v>0</v>
      </c>
      <c r="O3244" s="9">
        <v>1</v>
      </c>
      <c r="P3244" s="10">
        <v>76705.333333999995</v>
      </c>
      <c r="Q3244" s="10">
        <v>0</v>
      </c>
      <c r="R3244" s="10">
        <v>76705.333333999995</v>
      </c>
      <c r="S3244" s="10">
        <v>21670.666666000001</v>
      </c>
      <c r="T3244" s="9">
        <v>0.77971591987883226</v>
      </c>
    </row>
    <row r="3245" spans="1:20" hidden="1" outlineLevel="4" collapsed="1" x14ac:dyDescent="0.35">
      <c r="A3245" s="14" t="s">
        <v>3</v>
      </c>
      <c r="B3245" s="14" t="s">
        <v>3</v>
      </c>
      <c r="C3245" s="13" t="s">
        <v>3</v>
      </c>
      <c r="D3245" s="12" t="s">
        <v>3</v>
      </c>
      <c r="E3245" s="12" t="s">
        <v>3</v>
      </c>
      <c r="F3245" s="96" t="s">
        <v>202</v>
      </c>
      <c r="G3245" s="86"/>
      <c r="H3245" s="10">
        <v>0</v>
      </c>
      <c r="I3245" s="10">
        <v>0</v>
      </c>
      <c r="J3245" s="10">
        <v>0</v>
      </c>
      <c r="K3245" s="10">
        <v>316.39999999999998</v>
      </c>
      <c r="L3245" s="10">
        <v>0</v>
      </c>
      <c r="M3245" s="10">
        <v>316.39999999999998</v>
      </c>
      <c r="N3245" s="11">
        <v>-316.39999999999998</v>
      </c>
      <c r="O3245" s="24">
        <v>-1</v>
      </c>
      <c r="P3245" s="10">
        <v>424.73333300000002</v>
      </c>
      <c r="Q3245" s="10">
        <v>0</v>
      </c>
      <c r="R3245" s="10">
        <v>424.73333300000002</v>
      </c>
      <c r="S3245" s="11">
        <v>-424.73333300000002</v>
      </c>
      <c r="T3245" s="24">
        <v>-1</v>
      </c>
    </row>
    <row r="3246" spans="1:20" hidden="1" outlineLevel="4" collapsed="1" x14ac:dyDescent="0.35">
      <c r="A3246" s="14" t="s">
        <v>3</v>
      </c>
      <c r="B3246" s="14" t="s">
        <v>3</v>
      </c>
      <c r="C3246" s="13" t="s">
        <v>3</v>
      </c>
      <c r="D3246" s="12" t="s">
        <v>3</v>
      </c>
      <c r="E3246" s="12" t="s">
        <v>3</v>
      </c>
      <c r="F3246" s="96" t="s">
        <v>236</v>
      </c>
      <c r="G3246" s="86"/>
      <c r="H3246" s="10">
        <v>0</v>
      </c>
      <c r="I3246" s="10">
        <v>0</v>
      </c>
      <c r="J3246" s="10">
        <v>0</v>
      </c>
      <c r="K3246" s="10">
        <v>8915.9</v>
      </c>
      <c r="L3246" s="10">
        <v>0</v>
      </c>
      <c r="M3246" s="10">
        <v>8915.9</v>
      </c>
      <c r="N3246" s="11">
        <v>-8915.9</v>
      </c>
      <c r="O3246" s="24">
        <v>-1</v>
      </c>
      <c r="P3246" s="10">
        <v>11526.446667</v>
      </c>
      <c r="Q3246" s="10">
        <v>0</v>
      </c>
      <c r="R3246" s="10">
        <v>11526.446667</v>
      </c>
      <c r="S3246" s="11">
        <v>-11526.446667</v>
      </c>
      <c r="T3246" s="24">
        <v>-1</v>
      </c>
    </row>
    <row r="3247" spans="1:20" hidden="1" outlineLevel="4" collapsed="1" x14ac:dyDescent="0.35">
      <c r="A3247" s="14" t="s">
        <v>3</v>
      </c>
      <c r="B3247" s="14" t="s">
        <v>3</v>
      </c>
      <c r="C3247" s="13" t="s">
        <v>3</v>
      </c>
      <c r="D3247" s="12" t="s">
        <v>3</v>
      </c>
      <c r="E3247" s="12" t="s">
        <v>3</v>
      </c>
      <c r="F3247" s="96" t="s">
        <v>133</v>
      </c>
      <c r="G3247" s="86"/>
      <c r="H3247" s="10">
        <v>2550</v>
      </c>
      <c r="I3247" s="10">
        <v>0</v>
      </c>
      <c r="J3247" s="10">
        <v>2550</v>
      </c>
      <c r="K3247" s="10">
        <v>0</v>
      </c>
      <c r="L3247" s="10">
        <v>0</v>
      </c>
      <c r="M3247" s="10">
        <v>0</v>
      </c>
      <c r="N3247" s="10">
        <v>2550</v>
      </c>
      <c r="O3247" s="9">
        <v>0</v>
      </c>
      <c r="P3247" s="10">
        <v>0</v>
      </c>
      <c r="Q3247" s="10">
        <v>2550</v>
      </c>
      <c r="R3247" s="10">
        <v>2550</v>
      </c>
      <c r="S3247" s="10">
        <v>0</v>
      </c>
      <c r="T3247" s="9">
        <v>1</v>
      </c>
    </row>
    <row r="3248" spans="1:20" hidden="1" outlineLevel="4" collapsed="1" x14ac:dyDescent="0.35">
      <c r="A3248" s="14" t="s">
        <v>3</v>
      </c>
      <c r="B3248" s="14" t="s">
        <v>3</v>
      </c>
      <c r="C3248" s="13" t="s">
        <v>3</v>
      </c>
      <c r="D3248" s="12" t="s">
        <v>3</v>
      </c>
      <c r="E3248" s="12" t="s">
        <v>3</v>
      </c>
      <c r="F3248" s="96" t="s">
        <v>280</v>
      </c>
      <c r="G3248" s="86"/>
      <c r="H3248" s="10">
        <v>0</v>
      </c>
      <c r="I3248" s="10">
        <v>12500</v>
      </c>
      <c r="J3248" s="10">
        <v>12500</v>
      </c>
      <c r="K3248" s="10">
        <v>0</v>
      </c>
      <c r="L3248" s="10">
        <v>0</v>
      </c>
      <c r="M3248" s="10">
        <v>0</v>
      </c>
      <c r="N3248" s="10">
        <v>12500</v>
      </c>
      <c r="O3248" s="9">
        <v>0</v>
      </c>
      <c r="P3248" s="10">
        <v>0</v>
      </c>
      <c r="Q3248" s="10">
        <v>0</v>
      </c>
      <c r="R3248" s="10">
        <v>0</v>
      </c>
      <c r="S3248" s="10">
        <v>12500</v>
      </c>
      <c r="T3248" s="9">
        <v>0</v>
      </c>
    </row>
    <row r="3249" spans="1:20" hidden="1" outlineLevel="4" collapsed="1" x14ac:dyDescent="0.35">
      <c r="A3249" s="14" t="s">
        <v>3</v>
      </c>
      <c r="B3249" s="14" t="s">
        <v>3</v>
      </c>
      <c r="C3249" s="13" t="s">
        <v>3</v>
      </c>
      <c r="D3249" s="12" t="s">
        <v>3</v>
      </c>
      <c r="E3249" s="12" t="s">
        <v>3</v>
      </c>
      <c r="F3249" s="96" t="s">
        <v>81</v>
      </c>
      <c r="G3249" s="86"/>
      <c r="H3249" s="10">
        <v>0</v>
      </c>
      <c r="I3249" s="10">
        <v>0</v>
      </c>
      <c r="J3249" s="10">
        <v>0</v>
      </c>
      <c r="K3249" s="10">
        <v>485</v>
      </c>
      <c r="L3249" s="10">
        <v>0</v>
      </c>
      <c r="M3249" s="10">
        <v>485</v>
      </c>
      <c r="N3249" s="11">
        <v>-485</v>
      </c>
      <c r="O3249" s="24">
        <v>-1</v>
      </c>
      <c r="P3249" s="10">
        <v>485</v>
      </c>
      <c r="Q3249" s="10">
        <v>0</v>
      </c>
      <c r="R3249" s="10">
        <v>485</v>
      </c>
      <c r="S3249" s="11">
        <v>-485</v>
      </c>
      <c r="T3249" s="24">
        <v>-1</v>
      </c>
    </row>
    <row r="3250" spans="1:20" hidden="1" outlineLevel="4" collapsed="1" x14ac:dyDescent="0.35">
      <c r="A3250" s="14" t="s">
        <v>3</v>
      </c>
      <c r="B3250" s="14" t="s">
        <v>3</v>
      </c>
      <c r="C3250" s="13" t="s">
        <v>3</v>
      </c>
      <c r="D3250" s="12" t="s">
        <v>3</v>
      </c>
      <c r="E3250" s="12" t="s">
        <v>3</v>
      </c>
      <c r="F3250" s="96" t="s">
        <v>59</v>
      </c>
      <c r="G3250" s="86"/>
      <c r="H3250" s="10">
        <v>0</v>
      </c>
      <c r="I3250" s="10">
        <v>1020</v>
      </c>
      <c r="J3250" s="10">
        <v>1020</v>
      </c>
      <c r="K3250" s="10">
        <v>255</v>
      </c>
      <c r="L3250" s="10">
        <v>0</v>
      </c>
      <c r="M3250" s="10">
        <v>255</v>
      </c>
      <c r="N3250" s="10">
        <v>765</v>
      </c>
      <c r="O3250" s="9">
        <v>0.25</v>
      </c>
      <c r="P3250" s="10">
        <v>793.33333300000004</v>
      </c>
      <c r="Q3250" s="10">
        <v>0</v>
      </c>
      <c r="R3250" s="10">
        <v>793.33333300000004</v>
      </c>
      <c r="S3250" s="10">
        <v>226.66666699999999</v>
      </c>
      <c r="T3250" s="9">
        <v>0.77777777745098042</v>
      </c>
    </row>
    <row r="3251" spans="1:20" hidden="1" outlineLevel="4" collapsed="1" x14ac:dyDescent="0.35">
      <c r="A3251" s="14" t="s">
        <v>3</v>
      </c>
      <c r="B3251" s="14" t="s">
        <v>3</v>
      </c>
      <c r="C3251" s="13" t="s">
        <v>3</v>
      </c>
      <c r="D3251" s="12" t="s">
        <v>3</v>
      </c>
      <c r="E3251" s="12" t="s">
        <v>3</v>
      </c>
      <c r="F3251" s="96" t="s">
        <v>59</v>
      </c>
      <c r="G3251" s="86"/>
      <c r="H3251" s="10">
        <v>0</v>
      </c>
      <c r="I3251" s="10">
        <v>0</v>
      </c>
      <c r="J3251" s="10">
        <v>0</v>
      </c>
      <c r="K3251" s="10">
        <v>71.900000000000006</v>
      </c>
      <c r="L3251" s="10">
        <v>0</v>
      </c>
      <c r="M3251" s="10">
        <v>71.900000000000006</v>
      </c>
      <c r="N3251" s="11">
        <v>-71.900000000000006</v>
      </c>
      <c r="O3251" s="24">
        <v>-1</v>
      </c>
      <c r="P3251" s="10">
        <v>71.900000000000006</v>
      </c>
      <c r="Q3251" s="10">
        <v>0</v>
      </c>
      <c r="R3251" s="10">
        <v>71.900000000000006</v>
      </c>
      <c r="S3251" s="11">
        <v>-71.900000000000006</v>
      </c>
      <c r="T3251" s="24">
        <v>-1</v>
      </c>
    </row>
    <row r="3252" spans="1:20" hidden="1" outlineLevel="4" collapsed="1" x14ac:dyDescent="0.35">
      <c r="A3252" s="14" t="s">
        <v>3</v>
      </c>
      <c r="B3252" s="14" t="s">
        <v>3</v>
      </c>
      <c r="C3252" s="13" t="s">
        <v>3</v>
      </c>
      <c r="D3252" s="12" t="s">
        <v>3</v>
      </c>
      <c r="E3252" s="12" t="s">
        <v>3</v>
      </c>
      <c r="F3252" s="96" t="s">
        <v>59</v>
      </c>
      <c r="G3252" s="86"/>
      <c r="H3252" s="10">
        <v>0</v>
      </c>
      <c r="I3252" s="10">
        <v>1250</v>
      </c>
      <c r="J3252" s="10">
        <v>1250</v>
      </c>
      <c r="K3252" s="10">
        <v>0</v>
      </c>
      <c r="L3252" s="10">
        <v>0</v>
      </c>
      <c r="M3252" s="10">
        <v>0</v>
      </c>
      <c r="N3252" s="10">
        <v>1250</v>
      </c>
      <c r="O3252" s="9">
        <v>0</v>
      </c>
      <c r="P3252" s="10">
        <v>0</v>
      </c>
      <c r="Q3252" s="10">
        <v>0</v>
      </c>
      <c r="R3252" s="10">
        <v>0</v>
      </c>
      <c r="S3252" s="10">
        <v>1250</v>
      </c>
      <c r="T3252" s="9">
        <v>0</v>
      </c>
    </row>
    <row r="3253" spans="1:20" hidden="1" outlineLevel="2" collapsed="1" x14ac:dyDescent="0.35">
      <c r="A3253" s="14" t="s">
        <v>3</v>
      </c>
      <c r="B3253" s="14" t="s">
        <v>3</v>
      </c>
      <c r="C3253" s="13" t="s">
        <v>3</v>
      </c>
      <c r="D3253" s="94" t="s">
        <v>351</v>
      </c>
      <c r="E3253" s="86"/>
      <c r="F3253" s="86"/>
      <c r="G3253" s="86"/>
      <c r="H3253" s="16">
        <v>88530</v>
      </c>
      <c r="I3253" s="18">
        <v>-10800</v>
      </c>
      <c r="J3253" s="16">
        <v>77730</v>
      </c>
      <c r="K3253" s="16">
        <v>35503.5</v>
      </c>
      <c r="L3253" s="16">
        <v>0</v>
      </c>
      <c r="M3253" s="16">
        <v>35503.5</v>
      </c>
      <c r="N3253" s="16">
        <v>42226.5</v>
      </c>
      <c r="O3253" s="17">
        <v>0.45675414897722888</v>
      </c>
      <c r="P3253" s="16">
        <v>108614.52</v>
      </c>
      <c r="Q3253" s="16">
        <v>0</v>
      </c>
      <c r="R3253" s="16">
        <v>108614.52</v>
      </c>
      <c r="S3253" s="18">
        <v>-30884.52</v>
      </c>
      <c r="T3253" s="15">
        <v>1.3973307603241991</v>
      </c>
    </row>
    <row r="3254" spans="1:20" hidden="1" outlineLevel="3" collapsed="1" x14ac:dyDescent="0.35">
      <c r="A3254" s="14" t="s">
        <v>3</v>
      </c>
      <c r="B3254" s="14" t="s">
        <v>3</v>
      </c>
      <c r="C3254" s="13" t="s">
        <v>3</v>
      </c>
      <c r="D3254" s="12" t="s">
        <v>3</v>
      </c>
      <c r="E3254" s="96" t="s">
        <v>350</v>
      </c>
      <c r="F3254" s="86"/>
      <c r="G3254" s="86"/>
      <c r="H3254" s="16">
        <v>88530</v>
      </c>
      <c r="I3254" s="18">
        <v>-10800</v>
      </c>
      <c r="J3254" s="16">
        <v>77730</v>
      </c>
      <c r="K3254" s="16">
        <v>35503.5</v>
      </c>
      <c r="L3254" s="16">
        <v>0</v>
      </c>
      <c r="M3254" s="16">
        <v>35503.5</v>
      </c>
      <c r="N3254" s="16">
        <v>42226.5</v>
      </c>
      <c r="O3254" s="17">
        <v>0.45675414897722888</v>
      </c>
      <c r="P3254" s="16">
        <v>108614.52</v>
      </c>
      <c r="Q3254" s="16">
        <v>0</v>
      </c>
      <c r="R3254" s="16">
        <v>108614.52</v>
      </c>
      <c r="S3254" s="18">
        <v>-30884.52</v>
      </c>
      <c r="T3254" s="15">
        <v>1.3973307603241991</v>
      </c>
    </row>
    <row r="3255" spans="1:20" hidden="1" outlineLevel="4" collapsed="1" x14ac:dyDescent="0.35">
      <c r="A3255" s="14" t="s">
        <v>3</v>
      </c>
      <c r="B3255" s="14" t="s">
        <v>3</v>
      </c>
      <c r="C3255" s="13" t="s">
        <v>3</v>
      </c>
      <c r="D3255" s="12" t="s">
        <v>3</v>
      </c>
      <c r="E3255" s="12" t="s">
        <v>3</v>
      </c>
      <c r="F3255" s="96"/>
      <c r="G3255" s="86"/>
      <c r="H3255" s="10">
        <v>10800</v>
      </c>
      <c r="I3255" s="11">
        <v>-10800</v>
      </c>
      <c r="J3255" s="10">
        <v>0</v>
      </c>
      <c r="K3255" s="10">
        <v>0</v>
      </c>
      <c r="L3255" s="10">
        <v>0</v>
      </c>
      <c r="M3255" s="10">
        <v>0</v>
      </c>
      <c r="N3255" s="10">
        <v>0</v>
      </c>
      <c r="O3255" s="9">
        <v>0</v>
      </c>
      <c r="P3255" s="10">
        <v>18655.73</v>
      </c>
      <c r="Q3255" s="10">
        <v>0</v>
      </c>
      <c r="R3255" s="10">
        <v>18655.73</v>
      </c>
      <c r="S3255" s="11">
        <v>-18655.73</v>
      </c>
      <c r="T3255" s="24">
        <v>-1</v>
      </c>
    </row>
    <row r="3256" spans="1:20" hidden="1" outlineLevel="4" collapsed="1" x14ac:dyDescent="0.35">
      <c r="A3256" s="14" t="s">
        <v>3</v>
      </c>
      <c r="B3256" s="14" t="s">
        <v>3</v>
      </c>
      <c r="C3256" s="13" t="s">
        <v>3</v>
      </c>
      <c r="D3256" s="12" t="s">
        <v>3</v>
      </c>
      <c r="E3256" s="12" t="s">
        <v>3</v>
      </c>
      <c r="F3256" s="96"/>
      <c r="G3256" s="86"/>
      <c r="H3256" s="10">
        <v>77730</v>
      </c>
      <c r="I3256" s="10">
        <v>0</v>
      </c>
      <c r="J3256" s="10">
        <v>77730</v>
      </c>
      <c r="K3256" s="10">
        <v>31175.89</v>
      </c>
      <c r="L3256" s="10">
        <v>0</v>
      </c>
      <c r="M3256" s="10">
        <v>31175.89</v>
      </c>
      <c r="N3256" s="10">
        <v>46554.11</v>
      </c>
      <c r="O3256" s="9">
        <v>0.40107924868133282</v>
      </c>
      <c r="P3256" s="10">
        <v>69934.513334000003</v>
      </c>
      <c r="Q3256" s="10">
        <v>0</v>
      </c>
      <c r="R3256" s="10">
        <v>69934.513334000003</v>
      </c>
      <c r="S3256" s="10">
        <v>7795.4866659999998</v>
      </c>
      <c r="T3256" s="9">
        <v>0.89971070801492348</v>
      </c>
    </row>
    <row r="3257" spans="1:20" hidden="1" outlineLevel="4" collapsed="1" x14ac:dyDescent="0.35">
      <c r="A3257" s="14" t="s">
        <v>3</v>
      </c>
      <c r="B3257" s="14" t="s">
        <v>3</v>
      </c>
      <c r="C3257" s="13" t="s">
        <v>3</v>
      </c>
      <c r="D3257" s="12" t="s">
        <v>3</v>
      </c>
      <c r="E3257" s="12" t="s">
        <v>3</v>
      </c>
      <c r="F3257" s="96"/>
      <c r="G3257" s="86"/>
      <c r="H3257" s="10">
        <v>0</v>
      </c>
      <c r="I3257" s="10">
        <v>0</v>
      </c>
      <c r="J3257" s="10">
        <v>0</v>
      </c>
      <c r="K3257" s="10">
        <v>4327.6099999999997</v>
      </c>
      <c r="L3257" s="10">
        <v>0</v>
      </c>
      <c r="M3257" s="10">
        <v>4327.6099999999997</v>
      </c>
      <c r="N3257" s="11">
        <v>-4327.6099999999997</v>
      </c>
      <c r="O3257" s="24">
        <v>-1</v>
      </c>
      <c r="P3257" s="10">
        <v>20024.276666000002</v>
      </c>
      <c r="Q3257" s="10">
        <v>0</v>
      </c>
      <c r="R3257" s="10">
        <v>20024.276666000002</v>
      </c>
      <c r="S3257" s="11">
        <v>-20024.276666000002</v>
      </c>
      <c r="T3257" s="24">
        <v>-1</v>
      </c>
    </row>
    <row r="3258" spans="1:20" hidden="1" outlineLevel="2" collapsed="1" x14ac:dyDescent="0.35">
      <c r="A3258" s="14" t="s">
        <v>3</v>
      </c>
      <c r="B3258" s="14" t="s">
        <v>3</v>
      </c>
      <c r="C3258" s="13" t="s">
        <v>3</v>
      </c>
      <c r="D3258" s="94" t="s">
        <v>349</v>
      </c>
      <c r="E3258" s="86"/>
      <c r="F3258" s="86"/>
      <c r="G3258" s="86"/>
      <c r="H3258" s="16">
        <v>1000</v>
      </c>
      <c r="I3258" s="16">
        <v>22736</v>
      </c>
      <c r="J3258" s="16">
        <v>23736</v>
      </c>
      <c r="K3258" s="16">
        <v>29105.99</v>
      </c>
      <c r="L3258" s="16">
        <v>18101.22</v>
      </c>
      <c r="M3258" s="16">
        <v>47207.21</v>
      </c>
      <c r="N3258" s="18">
        <v>-23471.21</v>
      </c>
      <c r="O3258" s="17">
        <v>1.9888443714189417</v>
      </c>
      <c r="P3258" s="16">
        <v>33384.643332</v>
      </c>
      <c r="Q3258" s="18">
        <v>-1164</v>
      </c>
      <c r="R3258" s="16">
        <v>32220.643332</v>
      </c>
      <c r="S3258" s="18">
        <v>-26585.863332000001</v>
      </c>
      <c r="T3258" s="15">
        <v>2.1200650207280081</v>
      </c>
    </row>
    <row r="3259" spans="1:20" hidden="1" outlineLevel="3" collapsed="1" x14ac:dyDescent="0.35">
      <c r="A3259" s="14" t="s">
        <v>3</v>
      </c>
      <c r="B3259" s="14" t="s">
        <v>3</v>
      </c>
      <c r="C3259" s="13" t="s">
        <v>3</v>
      </c>
      <c r="D3259" s="12" t="s">
        <v>3</v>
      </c>
      <c r="E3259" s="96" t="s">
        <v>348</v>
      </c>
      <c r="F3259" s="86"/>
      <c r="G3259" s="86"/>
      <c r="H3259" s="16">
        <v>1000</v>
      </c>
      <c r="I3259" s="16">
        <v>22736</v>
      </c>
      <c r="J3259" s="16">
        <v>23736</v>
      </c>
      <c r="K3259" s="16">
        <v>29105.99</v>
      </c>
      <c r="L3259" s="16">
        <v>18101.22</v>
      </c>
      <c r="M3259" s="16">
        <v>47207.21</v>
      </c>
      <c r="N3259" s="18">
        <v>-23471.21</v>
      </c>
      <c r="O3259" s="17">
        <v>1.9888443714189417</v>
      </c>
      <c r="P3259" s="16">
        <v>33384.643332</v>
      </c>
      <c r="Q3259" s="18">
        <v>-1164</v>
      </c>
      <c r="R3259" s="16">
        <v>32220.643332</v>
      </c>
      <c r="S3259" s="18">
        <v>-26585.863332000001</v>
      </c>
      <c r="T3259" s="15">
        <v>2.1200650207280081</v>
      </c>
    </row>
    <row r="3260" spans="1:20" hidden="1" outlineLevel="4" collapsed="1" x14ac:dyDescent="0.35">
      <c r="A3260" s="14" t="s">
        <v>3</v>
      </c>
      <c r="B3260" s="14" t="s">
        <v>3</v>
      </c>
      <c r="C3260" s="13" t="s">
        <v>3</v>
      </c>
      <c r="D3260" s="12" t="s">
        <v>3</v>
      </c>
      <c r="E3260" s="12" t="s">
        <v>3</v>
      </c>
      <c r="F3260" s="96"/>
      <c r="G3260" s="86"/>
      <c r="H3260" s="10">
        <v>0</v>
      </c>
      <c r="I3260" s="10">
        <v>0</v>
      </c>
      <c r="J3260" s="10">
        <v>0</v>
      </c>
      <c r="K3260" s="10">
        <v>1448.86</v>
      </c>
      <c r="L3260" s="10">
        <v>0</v>
      </c>
      <c r="M3260" s="10">
        <v>1448.86</v>
      </c>
      <c r="N3260" s="11">
        <v>-1448.86</v>
      </c>
      <c r="O3260" s="24">
        <v>-1</v>
      </c>
      <c r="P3260" s="10">
        <v>1448.86</v>
      </c>
      <c r="Q3260" s="10">
        <v>0</v>
      </c>
      <c r="R3260" s="10">
        <v>1448.86</v>
      </c>
      <c r="S3260" s="11">
        <v>-1448.86</v>
      </c>
      <c r="T3260" s="24">
        <v>-1</v>
      </c>
    </row>
    <row r="3261" spans="1:20" hidden="1" outlineLevel="4" collapsed="1" x14ac:dyDescent="0.35">
      <c r="A3261" s="14" t="s">
        <v>3</v>
      </c>
      <c r="B3261" s="14" t="s">
        <v>3</v>
      </c>
      <c r="C3261" s="13" t="s">
        <v>3</v>
      </c>
      <c r="D3261" s="12" t="s">
        <v>3</v>
      </c>
      <c r="E3261" s="12" t="s">
        <v>3</v>
      </c>
      <c r="F3261" s="96"/>
      <c r="G3261" s="86"/>
      <c r="H3261" s="10">
        <v>0</v>
      </c>
      <c r="I3261" s="10">
        <v>0</v>
      </c>
      <c r="J3261" s="10">
        <v>0</v>
      </c>
      <c r="K3261" s="10">
        <v>39.68</v>
      </c>
      <c r="L3261" s="10">
        <v>230.05</v>
      </c>
      <c r="M3261" s="10">
        <v>269.73</v>
      </c>
      <c r="N3261" s="11">
        <v>-269.73</v>
      </c>
      <c r="O3261" s="24">
        <v>-1</v>
      </c>
      <c r="P3261" s="10">
        <v>39.68</v>
      </c>
      <c r="Q3261" s="10">
        <v>0</v>
      </c>
      <c r="R3261" s="10">
        <v>39.68</v>
      </c>
      <c r="S3261" s="11">
        <v>-269.73</v>
      </c>
      <c r="T3261" s="24">
        <v>-1</v>
      </c>
    </row>
    <row r="3262" spans="1:20" hidden="1" outlineLevel="4" collapsed="1" x14ac:dyDescent="0.35">
      <c r="A3262" s="14" t="s">
        <v>3</v>
      </c>
      <c r="B3262" s="14" t="s">
        <v>3</v>
      </c>
      <c r="C3262" s="13" t="s">
        <v>3</v>
      </c>
      <c r="D3262" s="12" t="s">
        <v>3</v>
      </c>
      <c r="E3262" s="12" t="s">
        <v>3</v>
      </c>
      <c r="F3262" s="96"/>
      <c r="G3262" s="86"/>
      <c r="H3262" s="10">
        <v>0</v>
      </c>
      <c r="I3262" s="10">
        <v>0</v>
      </c>
      <c r="J3262" s="10">
        <v>0</v>
      </c>
      <c r="K3262" s="10">
        <v>25.25</v>
      </c>
      <c r="L3262" s="10">
        <v>0</v>
      </c>
      <c r="M3262" s="10">
        <v>25.25</v>
      </c>
      <c r="N3262" s="11">
        <v>-25.25</v>
      </c>
      <c r="O3262" s="24">
        <v>-1</v>
      </c>
      <c r="P3262" s="10">
        <v>25.25</v>
      </c>
      <c r="Q3262" s="10">
        <v>0</v>
      </c>
      <c r="R3262" s="10">
        <v>25.25</v>
      </c>
      <c r="S3262" s="11">
        <v>-25.25</v>
      </c>
      <c r="T3262" s="24">
        <v>-1</v>
      </c>
    </row>
    <row r="3263" spans="1:20" hidden="1" outlineLevel="4" collapsed="1" x14ac:dyDescent="0.35">
      <c r="A3263" s="14" t="s">
        <v>3</v>
      </c>
      <c r="B3263" s="14" t="s">
        <v>3</v>
      </c>
      <c r="C3263" s="13" t="s">
        <v>3</v>
      </c>
      <c r="D3263" s="12" t="s">
        <v>3</v>
      </c>
      <c r="E3263" s="12" t="s">
        <v>3</v>
      </c>
      <c r="F3263" s="96"/>
      <c r="G3263" s="86"/>
      <c r="H3263" s="10">
        <v>0</v>
      </c>
      <c r="I3263" s="10">
        <v>267</v>
      </c>
      <c r="J3263" s="10">
        <v>267</v>
      </c>
      <c r="K3263" s="10">
        <v>278.44</v>
      </c>
      <c r="L3263" s="10">
        <v>0</v>
      </c>
      <c r="M3263" s="10">
        <v>278.44</v>
      </c>
      <c r="N3263" s="11">
        <v>-11.44</v>
      </c>
      <c r="O3263" s="9">
        <v>1.0428464419475656</v>
      </c>
      <c r="P3263" s="10">
        <v>278.44</v>
      </c>
      <c r="Q3263" s="10">
        <v>0</v>
      </c>
      <c r="R3263" s="10">
        <v>278.44</v>
      </c>
      <c r="S3263" s="11">
        <v>-11.44</v>
      </c>
      <c r="T3263" s="9">
        <v>1.0428464419475656</v>
      </c>
    </row>
    <row r="3264" spans="1:20" hidden="1" outlineLevel="4" collapsed="1" x14ac:dyDescent="0.35">
      <c r="A3264" s="14" t="s">
        <v>3</v>
      </c>
      <c r="B3264" s="14" t="s">
        <v>3</v>
      </c>
      <c r="C3264" s="13" t="s">
        <v>3</v>
      </c>
      <c r="D3264" s="12" t="s">
        <v>3</v>
      </c>
      <c r="E3264" s="12" t="s">
        <v>3</v>
      </c>
      <c r="F3264" s="96"/>
      <c r="G3264" s="86"/>
      <c r="H3264" s="10">
        <v>0</v>
      </c>
      <c r="I3264" s="10">
        <v>0</v>
      </c>
      <c r="J3264" s="10">
        <v>0</v>
      </c>
      <c r="K3264" s="10">
        <v>0</v>
      </c>
      <c r="L3264" s="10">
        <v>134.34</v>
      </c>
      <c r="M3264" s="10">
        <v>134.34</v>
      </c>
      <c r="N3264" s="11">
        <v>-134.34</v>
      </c>
      <c r="O3264" s="24">
        <v>-1</v>
      </c>
      <c r="P3264" s="10">
        <v>0</v>
      </c>
      <c r="Q3264" s="10">
        <v>0</v>
      </c>
      <c r="R3264" s="10">
        <v>0</v>
      </c>
      <c r="S3264" s="11">
        <v>-134.34</v>
      </c>
      <c r="T3264" s="24">
        <v>-1</v>
      </c>
    </row>
    <row r="3265" spans="1:20" hidden="1" outlineLevel="4" collapsed="1" x14ac:dyDescent="0.35">
      <c r="A3265" s="14" t="s">
        <v>3</v>
      </c>
      <c r="B3265" s="14" t="s">
        <v>3</v>
      </c>
      <c r="C3265" s="13" t="s">
        <v>3</v>
      </c>
      <c r="D3265" s="12" t="s">
        <v>3</v>
      </c>
      <c r="E3265" s="12" t="s">
        <v>3</v>
      </c>
      <c r="F3265" s="96"/>
      <c r="G3265" s="86"/>
      <c r="H3265" s="10">
        <v>0</v>
      </c>
      <c r="I3265" s="10">
        <v>0</v>
      </c>
      <c r="J3265" s="10">
        <v>0</v>
      </c>
      <c r="K3265" s="10">
        <v>131.19999999999999</v>
      </c>
      <c r="L3265" s="10">
        <v>0</v>
      </c>
      <c r="M3265" s="10">
        <v>131.19999999999999</v>
      </c>
      <c r="N3265" s="11">
        <v>-131.19999999999999</v>
      </c>
      <c r="O3265" s="24">
        <v>-1</v>
      </c>
      <c r="P3265" s="10">
        <v>131.19999999999999</v>
      </c>
      <c r="Q3265" s="10">
        <v>0</v>
      </c>
      <c r="R3265" s="10">
        <v>131.19999999999999</v>
      </c>
      <c r="S3265" s="11">
        <v>-131.19999999999999</v>
      </c>
      <c r="T3265" s="24">
        <v>-1</v>
      </c>
    </row>
    <row r="3266" spans="1:20" hidden="1" outlineLevel="4" collapsed="1" x14ac:dyDescent="0.35">
      <c r="A3266" s="14" t="s">
        <v>3</v>
      </c>
      <c r="B3266" s="14" t="s">
        <v>3</v>
      </c>
      <c r="C3266" s="13" t="s">
        <v>3</v>
      </c>
      <c r="D3266" s="12" t="s">
        <v>3</v>
      </c>
      <c r="E3266" s="12" t="s">
        <v>3</v>
      </c>
      <c r="F3266" s="96"/>
      <c r="G3266" s="86"/>
      <c r="H3266" s="10">
        <v>0</v>
      </c>
      <c r="I3266" s="10">
        <v>0</v>
      </c>
      <c r="J3266" s="10">
        <v>0</v>
      </c>
      <c r="K3266" s="10">
        <v>44.25</v>
      </c>
      <c r="L3266" s="10">
        <v>0</v>
      </c>
      <c r="M3266" s="10">
        <v>44.25</v>
      </c>
      <c r="N3266" s="11">
        <v>-44.25</v>
      </c>
      <c r="O3266" s="24">
        <v>-1</v>
      </c>
      <c r="P3266" s="10">
        <v>44.25</v>
      </c>
      <c r="Q3266" s="10">
        <v>0</v>
      </c>
      <c r="R3266" s="10">
        <v>44.25</v>
      </c>
      <c r="S3266" s="11">
        <v>-44.25</v>
      </c>
      <c r="T3266" s="24">
        <v>-1</v>
      </c>
    </row>
    <row r="3267" spans="1:20" hidden="1" outlineLevel="4" collapsed="1" x14ac:dyDescent="0.35">
      <c r="A3267" s="14" t="s">
        <v>3</v>
      </c>
      <c r="B3267" s="14" t="s">
        <v>3</v>
      </c>
      <c r="C3267" s="13" t="s">
        <v>3</v>
      </c>
      <c r="D3267" s="12" t="s">
        <v>3</v>
      </c>
      <c r="E3267" s="12" t="s">
        <v>3</v>
      </c>
      <c r="F3267" s="96"/>
      <c r="G3267" s="86"/>
      <c r="H3267" s="10">
        <v>0</v>
      </c>
      <c r="I3267" s="10">
        <v>0</v>
      </c>
      <c r="J3267" s="10">
        <v>0</v>
      </c>
      <c r="K3267" s="10">
        <v>716.37</v>
      </c>
      <c r="L3267" s="10">
        <v>0</v>
      </c>
      <c r="M3267" s="10">
        <v>716.37</v>
      </c>
      <c r="N3267" s="11">
        <v>-716.37</v>
      </c>
      <c r="O3267" s="24">
        <v>-1</v>
      </c>
      <c r="P3267" s="10">
        <v>716.37</v>
      </c>
      <c r="Q3267" s="10">
        <v>0</v>
      </c>
      <c r="R3267" s="10">
        <v>716.37</v>
      </c>
      <c r="S3267" s="11">
        <v>-716.37</v>
      </c>
      <c r="T3267" s="24">
        <v>-1</v>
      </c>
    </row>
    <row r="3268" spans="1:20" hidden="1" outlineLevel="4" collapsed="1" x14ac:dyDescent="0.35">
      <c r="A3268" s="14" t="s">
        <v>3</v>
      </c>
      <c r="B3268" s="14" t="s">
        <v>3</v>
      </c>
      <c r="C3268" s="13" t="s">
        <v>3</v>
      </c>
      <c r="D3268" s="12" t="s">
        <v>3</v>
      </c>
      <c r="E3268" s="12" t="s">
        <v>3</v>
      </c>
      <c r="F3268" s="96"/>
      <c r="G3268" s="86"/>
      <c r="H3268" s="10">
        <v>0</v>
      </c>
      <c r="I3268" s="10">
        <v>0</v>
      </c>
      <c r="J3268" s="10">
        <v>0</v>
      </c>
      <c r="K3268" s="10">
        <v>0</v>
      </c>
      <c r="L3268" s="10">
        <v>0</v>
      </c>
      <c r="M3268" s="10">
        <v>0</v>
      </c>
      <c r="N3268" s="10">
        <v>0</v>
      </c>
      <c r="O3268" s="9">
        <v>0</v>
      </c>
      <c r="P3268" s="10">
        <v>73.31</v>
      </c>
      <c r="Q3268" s="10">
        <v>0</v>
      </c>
      <c r="R3268" s="10">
        <v>73.31</v>
      </c>
      <c r="S3268" s="11">
        <v>-73.31</v>
      </c>
      <c r="T3268" s="24">
        <v>-1</v>
      </c>
    </row>
    <row r="3269" spans="1:20" hidden="1" outlineLevel="4" collapsed="1" x14ac:dyDescent="0.35">
      <c r="A3269" s="14" t="s">
        <v>3</v>
      </c>
      <c r="B3269" s="14" t="s">
        <v>3</v>
      </c>
      <c r="C3269" s="13" t="s">
        <v>3</v>
      </c>
      <c r="D3269" s="12" t="s">
        <v>3</v>
      </c>
      <c r="E3269" s="12" t="s">
        <v>3</v>
      </c>
      <c r="F3269" s="96"/>
      <c r="G3269" s="86"/>
      <c r="H3269" s="10">
        <v>0</v>
      </c>
      <c r="I3269" s="10">
        <v>1525</v>
      </c>
      <c r="J3269" s="10">
        <v>1525</v>
      </c>
      <c r="K3269" s="10">
        <v>1308.3399999999999</v>
      </c>
      <c r="L3269" s="10">
        <v>1017.84</v>
      </c>
      <c r="M3269" s="10">
        <v>2326.1799999999998</v>
      </c>
      <c r="N3269" s="11">
        <v>-801.18</v>
      </c>
      <c r="O3269" s="9">
        <v>1.5253639344262295</v>
      </c>
      <c r="P3269" s="10">
        <v>1631.74</v>
      </c>
      <c r="Q3269" s="10">
        <v>0</v>
      </c>
      <c r="R3269" s="10">
        <v>1631.74</v>
      </c>
      <c r="S3269" s="11">
        <v>-1124.58</v>
      </c>
      <c r="T3269" s="9">
        <v>1.7374295081967213</v>
      </c>
    </row>
    <row r="3270" spans="1:20" hidden="1" outlineLevel="4" collapsed="1" x14ac:dyDescent="0.35">
      <c r="A3270" s="14" t="s">
        <v>3</v>
      </c>
      <c r="B3270" s="14" t="s">
        <v>3</v>
      </c>
      <c r="C3270" s="13" t="s">
        <v>3</v>
      </c>
      <c r="D3270" s="12" t="s">
        <v>3</v>
      </c>
      <c r="E3270" s="12" t="s">
        <v>3</v>
      </c>
      <c r="F3270" s="96"/>
      <c r="G3270" s="86"/>
      <c r="H3270" s="10">
        <v>0</v>
      </c>
      <c r="I3270" s="10">
        <v>0</v>
      </c>
      <c r="J3270" s="10">
        <v>0</v>
      </c>
      <c r="K3270" s="10">
        <v>69.19</v>
      </c>
      <c r="L3270" s="10">
        <v>0</v>
      </c>
      <c r="M3270" s="10">
        <v>69.19</v>
      </c>
      <c r="N3270" s="11">
        <v>-69.19</v>
      </c>
      <c r="O3270" s="24">
        <v>-1</v>
      </c>
      <c r="P3270" s="10">
        <v>69.19</v>
      </c>
      <c r="Q3270" s="10">
        <v>0</v>
      </c>
      <c r="R3270" s="10">
        <v>69.19</v>
      </c>
      <c r="S3270" s="11">
        <v>-69.19</v>
      </c>
      <c r="T3270" s="24">
        <v>-1</v>
      </c>
    </row>
    <row r="3271" spans="1:20" hidden="1" outlineLevel="4" collapsed="1" x14ac:dyDescent="0.35">
      <c r="A3271" s="14" t="s">
        <v>3</v>
      </c>
      <c r="B3271" s="14" t="s">
        <v>3</v>
      </c>
      <c r="C3271" s="13" t="s">
        <v>3</v>
      </c>
      <c r="D3271" s="12" t="s">
        <v>3</v>
      </c>
      <c r="E3271" s="12" t="s">
        <v>3</v>
      </c>
      <c r="F3271" s="96"/>
      <c r="G3271" s="86"/>
      <c r="H3271" s="10">
        <v>0</v>
      </c>
      <c r="I3271" s="10">
        <v>0</v>
      </c>
      <c r="J3271" s="10">
        <v>0</v>
      </c>
      <c r="K3271" s="10">
        <v>16.52</v>
      </c>
      <c r="L3271" s="10">
        <v>0</v>
      </c>
      <c r="M3271" s="10">
        <v>16.52</v>
      </c>
      <c r="N3271" s="11">
        <v>-16.52</v>
      </c>
      <c r="O3271" s="24">
        <v>-1</v>
      </c>
      <c r="P3271" s="10">
        <v>16.52</v>
      </c>
      <c r="Q3271" s="10">
        <v>0</v>
      </c>
      <c r="R3271" s="10">
        <v>16.52</v>
      </c>
      <c r="S3271" s="11">
        <v>-16.52</v>
      </c>
      <c r="T3271" s="24">
        <v>-1</v>
      </c>
    </row>
    <row r="3272" spans="1:20" hidden="1" outlineLevel="4" collapsed="1" x14ac:dyDescent="0.35">
      <c r="A3272" s="14" t="s">
        <v>3</v>
      </c>
      <c r="B3272" s="14" t="s">
        <v>3</v>
      </c>
      <c r="C3272" s="13" t="s">
        <v>3</v>
      </c>
      <c r="D3272" s="12" t="s">
        <v>3</v>
      </c>
      <c r="E3272" s="12" t="s">
        <v>3</v>
      </c>
      <c r="F3272" s="96"/>
      <c r="G3272" s="86"/>
      <c r="H3272" s="10">
        <v>0</v>
      </c>
      <c r="I3272" s="10">
        <v>926</v>
      </c>
      <c r="J3272" s="10">
        <v>926</v>
      </c>
      <c r="K3272" s="10">
        <v>1349.31</v>
      </c>
      <c r="L3272" s="10">
        <v>0</v>
      </c>
      <c r="M3272" s="10">
        <v>1349.31</v>
      </c>
      <c r="N3272" s="11">
        <v>-423.31</v>
      </c>
      <c r="O3272" s="9">
        <v>1.4571382289416848</v>
      </c>
      <c r="P3272" s="10">
        <v>1349.31</v>
      </c>
      <c r="Q3272" s="10">
        <v>0</v>
      </c>
      <c r="R3272" s="10">
        <v>1349.31</v>
      </c>
      <c r="S3272" s="11">
        <v>-423.31</v>
      </c>
      <c r="T3272" s="9">
        <v>1.4571382289416848</v>
      </c>
    </row>
    <row r="3273" spans="1:20" hidden="1" outlineLevel="4" collapsed="1" x14ac:dyDescent="0.35">
      <c r="A3273" s="14" t="s">
        <v>3</v>
      </c>
      <c r="B3273" s="14" t="s">
        <v>3</v>
      </c>
      <c r="C3273" s="13" t="s">
        <v>3</v>
      </c>
      <c r="D3273" s="12" t="s">
        <v>3</v>
      </c>
      <c r="E3273" s="12" t="s">
        <v>3</v>
      </c>
      <c r="F3273" s="96"/>
      <c r="G3273" s="86"/>
      <c r="H3273" s="10">
        <v>0</v>
      </c>
      <c r="I3273" s="10">
        <v>0</v>
      </c>
      <c r="J3273" s="10">
        <v>0</v>
      </c>
      <c r="K3273" s="10">
        <v>0</v>
      </c>
      <c r="L3273" s="10">
        <v>0</v>
      </c>
      <c r="M3273" s="10">
        <v>0</v>
      </c>
      <c r="N3273" s="10">
        <v>0</v>
      </c>
      <c r="O3273" s="9">
        <v>0</v>
      </c>
      <c r="P3273" s="10">
        <v>274.42</v>
      </c>
      <c r="Q3273" s="10">
        <v>0</v>
      </c>
      <c r="R3273" s="10">
        <v>274.42</v>
      </c>
      <c r="S3273" s="11">
        <v>-274.42</v>
      </c>
      <c r="T3273" s="24">
        <v>-1</v>
      </c>
    </row>
    <row r="3274" spans="1:20" hidden="1" outlineLevel="4" collapsed="1" x14ac:dyDescent="0.35">
      <c r="A3274" s="14" t="s">
        <v>3</v>
      </c>
      <c r="B3274" s="14" t="s">
        <v>3</v>
      </c>
      <c r="C3274" s="13" t="s">
        <v>3</v>
      </c>
      <c r="D3274" s="12" t="s">
        <v>3</v>
      </c>
      <c r="E3274" s="12" t="s">
        <v>3</v>
      </c>
      <c r="F3274" s="96"/>
      <c r="G3274" s="86"/>
      <c r="H3274" s="10">
        <v>0</v>
      </c>
      <c r="I3274" s="10">
        <v>0</v>
      </c>
      <c r="J3274" s="10">
        <v>0</v>
      </c>
      <c r="K3274" s="10">
        <v>158.75</v>
      </c>
      <c r="L3274" s="10">
        <v>0</v>
      </c>
      <c r="M3274" s="10">
        <v>158.75</v>
      </c>
      <c r="N3274" s="11">
        <v>-158.75</v>
      </c>
      <c r="O3274" s="24">
        <v>-1</v>
      </c>
      <c r="P3274" s="10">
        <v>158.75</v>
      </c>
      <c r="Q3274" s="10">
        <v>0</v>
      </c>
      <c r="R3274" s="10">
        <v>158.75</v>
      </c>
      <c r="S3274" s="11">
        <v>-158.75</v>
      </c>
      <c r="T3274" s="24">
        <v>-1</v>
      </c>
    </row>
    <row r="3275" spans="1:20" hidden="1" outlineLevel="4" collapsed="1" x14ac:dyDescent="0.35">
      <c r="A3275" s="14" t="s">
        <v>3</v>
      </c>
      <c r="B3275" s="14" t="s">
        <v>3</v>
      </c>
      <c r="C3275" s="13" t="s">
        <v>3</v>
      </c>
      <c r="D3275" s="12" t="s">
        <v>3</v>
      </c>
      <c r="E3275" s="12" t="s">
        <v>3</v>
      </c>
      <c r="F3275" s="96"/>
      <c r="G3275" s="86"/>
      <c r="H3275" s="10">
        <v>0</v>
      </c>
      <c r="I3275" s="10">
        <v>0</v>
      </c>
      <c r="J3275" s="10">
        <v>0</v>
      </c>
      <c r="K3275" s="10">
        <v>0</v>
      </c>
      <c r="L3275" s="10">
        <v>20.399999999999999</v>
      </c>
      <c r="M3275" s="10">
        <v>20.399999999999999</v>
      </c>
      <c r="N3275" s="11">
        <v>-20.399999999999999</v>
      </c>
      <c r="O3275" s="24">
        <v>-1</v>
      </c>
      <c r="P3275" s="10">
        <v>0</v>
      </c>
      <c r="Q3275" s="10">
        <v>0</v>
      </c>
      <c r="R3275" s="10">
        <v>0</v>
      </c>
      <c r="S3275" s="11">
        <v>-20.399999999999999</v>
      </c>
      <c r="T3275" s="24">
        <v>-1</v>
      </c>
    </row>
    <row r="3276" spans="1:20" hidden="1" outlineLevel="4" collapsed="1" x14ac:dyDescent="0.35">
      <c r="A3276" s="14" t="s">
        <v>3</v>
      </c>
      <c r="B3276" s="14" t="s">
        <v>3</v>
      </c>
      <c r="C3276" s="13" t="s">
        <v>3</v>
      </c>
      <c r="D3276" s="12" t="s">
        <v>3</v>
      </c>
      <c r="E3276" s="12" t="s">
        <v>3</v>
      </c>
      <c r="F3276" s="96"/>
      <c r="G3276" s="86"/>
      <c r="H3276" s="10">
        <v>0</v>
      </c>
      <c r="I3276" s="10">
        <v>0</v>
      </c>
      <c r="J3276" s="10">
        <v>0</v>
      </c>
      <c r="K3276" s="10">
        <v>49.6</v>
      </c>
      <c r="L3276" s="10">
        <v>0</v>
      </c>
      <c r="M3276" s="10">
        <v>49.6</v>
      </c>
      <c r="N3276" s="11">
        <v>-49.6</v>
      </c>
      <c r="O3276" s="24">
        <v>-1</v>
      </c>
      <c r="P3276" s="10">
        <v>49.6</v>
      </c>
      <c r="Q3276" s="10">
        <v>0</v>
      </c>
      <c r="R3276" s="10">
        <v>49.6</v>
      </c>
      <c r="S3276" s="11">
        <v>-49.6</v>
      </c>
      <c r="T3276" s="24">
        <v>-1</v>
      </c>
    </row>
    <row r="3277" spans="1:20" hidden="1" outlineLevel="4" collapsed="1" x14ac:dyDescent="0.35">
      <c r="A3277" s="14" t="s">
        <v>3</v>
      </c>
      <c r="B3277" s="14" t="s">
        <v>3</v>
      </c>
      <c r="C3277" s="13" t="s">
        <v>3</v>
      </c>
      <c r="D3277" s="12" t="s">
        <v>3</v>
      </c>
      <c r="E3277" s="12" t="s">
        <v>3</v>
      </c>
      <c r="F3277" s="96"/>
      <c r="G3277" s="86"/>
      <c r="H3277" s="10">
        <v>0</v>
      </c>
      <c r="I3277" s="10">
        <v>0</v>
      </c>
      <c r="J3277" s="10">
        <v>0</v>
      </c>
      <c r="K3277" s="10">
        <v>10.97</v>
      </c>
      <c r="L3277" s="10">
        <v>0</v>
      </c>
      <c r="M3277" s="10">
        <v>10.97</v>
      </c>
      <c r="N3277" s="11">
        <v>-10.97</v>
      </c>
      <c r="O3277" s="24">
        <v>-1</v>
      </c>
      <c r="P3277" s="10">
        <v>10.97</v>
      </c>
      <c r="Q3277" s="10">
        <v>0</v>
      </c>
      <c r="R3277" s="10">
        <v>10.97</v>
      </c>
      <c r="S3277" s="11">
        <v>-10.97</v>
      </c>
      <c r="T3277" s="24">
        <v>-1</v>
      </c>
    </row>
    <row r="3278" spans="1:20" hidden="1" outlineLevel="4" collapsed="1" x14ac:dyDescent="0.35">
      <c r="A3278" s="14" t="s">
        <v>3</v>
      </c>
      <c r="B3278" s="14" t="s">
        <v>3</v>
      </c>
      <c r="C3278" s="13" t="s">
        <v>3</v>
      </c>
      <c r="D3278" s="12" t="s">
        <v>3</v>
      </c>
      <c r="E3278" s="12" t="s">
        <v>3</v>
      </c>
      <c r="F3278" s="96"/>
      <c r="G3278" s="86"/>
      <c r="H3278" s="10">
        <v>0</v>
      </c>
      <c r="I3278" s="10">
        <v>0</v>
      </c>
      <c r="J3278" s="10">
        <v>0</v>
      </c>
      <c r="K3278" s="10">
        <v>35.81</v>
      </c>
      <c r="L3278" s="10">
        <v>0</v>
      </c>
      <c r="M3278" s="10">
        <v>35.81</v>
      </c>
      <c r="N3278" s="11">
        <v>-35.81</v>
      </c>
      <c r="O3278" s="24">
        <v>-1</v>
      </c>
      <c r="P3278" s="10">
        <v>44.626666</v>
      </c>
      <c r="Q3278" s="10">
        <v>0</v>
      </c>
      <c r="R3278" s="10">
        <v>44.626666</v>
      </c>
      <c r="S3278" s="11">
        <v>-44.626666</v>
      </c>
      <c r="T3278" s="24">
        <v>-1</v>
      </c>
    </row>
    <row r="3279" spans="1:20" hidden="1" outlineLevel="4" collapsed="1" x14ac:dyDescent="0.35">
      <c r="A3279" s="14" t="s">
        <v>3</v>
      </c>
      <c r="B3279" s="14" t="s">
        <v>3</v>
      </c>
      <c r="C3279" s="13" t="s">
        <v>3</v>
      </c>
      <c r="D3279" s="12" t="s">
        <v>3</v>
      </c>
      <c r="E3279" s="12" t="s">
        <v>3</v>
      </c>
      <c r="F3279" s="96"/>
      <c r="G3279" s="86"/>
      <c r="H3279" s="10">
        <v>0</v>
      </c>
      <c r="I3279" s="10">
        <v>0</v>
      </c>
      <c r="J3279" s="10">
        <v>0</v>
      </c>
      <c r="K3279" s="10">
        <v>52.88</v>
      </c>
      <c r="L3279" s="10">
        <v>0</v>
      </c>
      <c r="M3279" s="10">
        <v>52.88</v>
      </c>
      <c r="N3279" s="11">
        <v>-52.88</v>
      </c>
      <c r="O3279" s="24">
        <v>-1</v>
      </c>
      <c r="P3279" s="10">
        <v>52.88</v>
      </c>
      <c r="Q3279" s="10">
        <v>0</v>
      </c>
      <c r="R3279" s="10">
        <v>52.88</v>
      </c>
      <c r="S3279" s="11">
        <v>-52.88</v>
      </c>
      <c r="T3279" s="24">
        <v>-1</v>
      </c>
    </row>
    <row r="3280" spans="1:20" hidden="1" outlineLevel="4" collapsed="1" x14ac:dyDescent="0.35">
      <c r="A3280" s="14" t="s">
        <v>3</v>
      </c>
      <c r="B3280" s="14" t="s">
        <v>3</v>
      </c>
      <c r="C3280" s="13" t="s">
        <v>3</v>
      </c>
      <c r="D3280" s="12" t="s">
        <v>3</v>
      </c>
      <c r="E3280" s="12" t="s">
        <v>3</v>
      </c>
      <c r="F3280" s="96"/>
      <c r="G3280" s="86"/>
      <c r="H3280" s="10">
        <v>0</v>
      </c>
      <c r="I3280" s="10">
        <v>0</v>
      </c>
      <c r="J3280" s="10">
        <v>0</v>
      </c>
      <c r="K3280" s="10">
        <v>40.71</v>
      </c>
      <c r="L3280" s="10">
        <v>37.46</v>
      </c>
      <c r="M3280" s="10">
        <v>78.17</v>
      </c>
      <c r="N3280" s="11">
        <v>-78.17</v>
      </c>
      <c r="O3280" s="24">
        <v>-1</v>
      </c>
      <c r="P3280" s="10">
        <v>61.18</v>
      </c>
      <c r="Q3280" s="10">
        <v>0</v>
      </c>
      <c r="R3280" s="10">
        <v>61.18</v>
      </c>
      <c r="S3280" s="11">
        <v>-98.64</v>
      </c>
      <c r="T3280" s="24">
        <v>-1</v>
      </c>
    </row>
    <row r="3281" spans="1:20" hidden="1" outlineLevel="4" collapsed="1" x14ac:dyDescent="0.35">
      <c r="A3281" s="14" t="s">
        <v>3</v>
      </c>
      <c r="B3281" s="14" t="s">
        <v>3</v>
      </c>
      <c r="C3281" s="13" t="s">
        <v>3</v>
      </c>
      <c r="D3281" s="12" t="s">
        <v>3</v>
      </c>
      <c r="E3281" s="12" t="s">
        <v>3</v>
      </c>
      <c r="F3281" s="96"/>
      <c r="G3281" s="86"/>
      <c r="H3281" s="10">
        <v>0</v>
      </c>
      <c r="I3281" s="10">
        <v>0</v>
      </c>
      <c r="J3281" s="10">
        <v>0</v>
      </c>
      <c r="K3281" s="10">
        <v>52.36</v>
      </c>
      <c r="L3281" s="10">
        <v>0</v>
      </c>
      <c r="M3281" s="10">
        <v>52.36</v>
      </c>
      <c r="N3281" s="11">
        <v>-52.36</v>
      </c>
      <c r="O3281" s="24">
        <v>-1</v>
      </c>
      <c r="P3281" s="10">
        <v>70.73</v>
      </c>
      <c r="Q3281" s="10">
        <v>0</v>
      </c>
      <c r="R3281" s="10">
        <v>70.73</v>
      </c>
      <c r="S3281" s="11">
        <v>-70.73</v>
      </c>
      <c r="T3281" s="24">
        <v>-1</v>
      </c>
    </row>
    <row r="3282" spans="1:20" hidden="1" outlineLevel="4" collapsed="1" x14ac:dyDescent="0.35">
      <c r="A3282" s="14" t="s">
        <v>3</v>
      </c>
      <c r="B3282" s="14" t="s">
        <v>3</v>
      </c>
      <c r="C3282" s="13" t="s">
        <v>3</v>
      </c>
      <c r="D3282" s="12" t="s">
        <v>3</v>
      </c>
      <c r="E3282" s="12" t="s">
        <v>3</v>
      </c>
      <c r="F3282" s="96"/>
      <c r="G3282" s="86"/>
      <c r="H3282" s="10">
        <v>0</v>
      </c>
      <c r="I3282" s="10">
        <v>0</v>
      </c>
      <c r="J3282" s="10">
        <v>0</v>
      </c>
      <c r="K3282" s="10">
        <v>87.98</v>
      </c>
      <c r="L3282" s="10">
        <v>0</v>
      </c>
      <c r="M3282" s="10">
        <v>87.98</v>
      </c>
      <c r="N3282" s="11">
        <v>-87.98</v>
      </c>
      <c r="O3282" s="24">
        <v>-1</v>
      </c>
      <c r="P3282" s="10">
        <v>87.98</v>
      </c>
      <c r="Q3282" s="10">
        <v>0</v>
      </c>
      <c r="R3282" s="10">
        <v>87.98</v>
      </c>
      <c r="S3282" s="11">
        <v>-87.98</v>
      </c>
      <c r="T3282" s="24">
        <v>-1</v>
      </c>
    </row>
    <row r="3283" spans="1:20" hidden="1" outlineLevel="4" collapsed="1" x14ac:dyDescent="0.35">
      <c r="A3283" s="14" t="s">
        <v>3</v>
      </c>
      <c r="B3283" s="14" t="s">
        <v>3</v>
      </c>
      <c r="C3283" s="13" t="s">
        <v>3</v>
      </c>
      <c r="D3283" s="12" t="s">
        <v>3</v>
      </c>
      <c r="E3283" s="12" t="s">
        <v>3</v>
      </c>
      <c r="F3283" s="96"/>
      <c r="G3283" s="86"/>
      <c r="H3283" s="10">
        <v>0</v>
      </c>
      <c r="I3283" s="10">
        <v>0</v>
      </c>
      <c r="J3283" s="10">
        <v>0</v>
      </c>
      <c r="K3283" s="10">
        <v>373.95</v>
      </c>
      <c r="L3283" s="10">
        <v>0</v>
      </c>
      <c r="M3283" s="10">
        <v>373.95</v>
      </c>
      <c r="N3283" s="11">
        <v>-373.95</v>
      </c>
      <c r="O3283" s="24">
        <v>-1</v>
      </c>
      <c r="P3283" s="10">
        <v>399.15</v>
      </c>
      <c r="Q3283" s="10">
        <v>0</v>
      </c>
      <c r="R3283" s="10">
        <v>399.15</v>
      </c>
      <c r="S3283" s="11">
        <v>-399.15</v>
      </c>
      <c r="T3283" s="24">
        <v>-1</v>
      </c>
    </row>
    <row r="3284" spans="1:20" hidden="1" outlineLevel="4" collapsed="1" x14ac:dyDescent="0.35">
      <c r="A3284" s="14" t="s">
        <v>3</v>
      </c>
      <c r="B3284" s="14" t="s">
        <v>3</v>
      </c>
      <c r="C3284" s="13" t="s">
        <v>3</v>
      </c>
      <c r="D3284" s="12" t="s">
        <v>3</v>
      </c>
      <c r="E3284" s="12" t="s">
        <v>3</v>
      </c>
      <c r="F3284" s="96"/>
      <c r="G3284" s="86"/>
      <c r="H3284" s="10">
        <v>0</v>
      </c>
      <c r="I3284" s="10">
        <v>0</v>
      </c>
      <c r="J3284" s="10">
        <v>0</v>
      </c>
      <c r="K3284" s="10">
        <v>274.04000000000002</v>
      </c>
      <c r="L3284" s="10">
        <v>0</v>
      </c>
      <c r="M3284" s="10">
        <v>274.04000000000002</v>
      </c>
      <c r="N3284" s="11">
        <v>-274.04000000000002</v>
      </c>
      <c r="O3284" s="24">
        <v>-1</v>
      </c>
      <c r="P3284" s="10">
        <v>274.04000000000002</v>
      </c>
      <c r="Q3284" s="10">
        <v>0</v>
      </c>
      <c r="R3284" s="10">
        <v>274.04000000000002</v>
      </c>
      <c r="S3284" s="11">
        <v>-274.04000000000002</v>
      </c>
      <c r="T3284" s="24">
        <v>-1</v>
      </c>
    </row>
    <row r="3285" spans="1:20" hidden="1" outlineLevel="4" collapsed="1" x14ac:dyDescent="0.35">
      <c r="A3285" s="14" t="s">
        <v>3</v>
      </c>
      <c r="B3285" s="14" t="s">
        <v>3</v>
      </c>
      <c r="C3285" s="13" t="s">
        <v>3</v>
      </c>
      <c r="D3285" s="12" t="s">
        <v>3</v>
      </c>
      <c r="E3285" s="12" t="s">
        <v>3</v>
      </c>
      <c r="F3285" s="96"/>
      <c r="G3285" s="86"/>
      <c r="H3285" s="10">
        <v>0</v>
      </c>
      <c r="I3285" s="10">
        <v>0</v>
      </c>
      <c r="J3285" s="10">
        <v>0</v>
      </c>
      <c r="K3285" s="10">
        <v>0</v>
      </c>
      <c r="L3285" s="10">
        <v>0</v>
      </c>
      <c r="M3285" s="10">
        <v>0</v>
      </c>
      <c r="N3285" s="10">
        <v>0</v>
      </c>
      <c r="O3285" s="9">
        <v>0</v>
      </c>
      <c r="P3285" s="10">
        <v>25.93</v>
      </c>
      <c r="Q3285" s="10">
        <v>0</v>
      </c>
      <c r="R3285" s="10">
        <v>25.93</v>
      </c>
      <c r="S3285" s="11">
        <v>-25.93</v>
      </c>
      <c r="T3285" s="24">
        <v>-1</v>
      </c>
    </row>
    <row r="3286" spans="1:20" hidden="1" outlineLevel="4" collapsed="1" x14ac:dyDescent="0.35">
      <c r="A3286" s="14" t="s">
        <v>3</v>
      </c>
      <c r="B3286" s="14" t="s">
        <v>3</v>
      </c>
      <c r="C3286" s="13" t="s">
        <v>3</v>
      </c>
      <c r="D3286" s="12" t="s">
        <v>3</v>
      </c>
      <c r="E3286" s="12" t="s">
        <v>3</v>
      </c>
      <c r="F3286" s="96"/>
      <c r="G3286" s="86"/>
      <c r="H3286" s="10">
        <v>0</v>
      </c>
      <c r="I3286" s="10">
        <v>200</v>
      </c>
      <c r="J3286" s="10">
        <v>200</v>
      </c>
      <c r="K3286" s="10">
        <v>116.27</v>
      </c>
      <c r="L3286" s="10">
        <v>0</v>
      </c>
      <c r="M3286" s="10">
        <v>116.27</v>
      </c>
      <c r="N3286" s="10">
        <v>83.73</v>
      </c>
      <c r="O3286" s="9">
        <v>0.58135000000000003</v>
      </c>
      <c r="P3286" s="10">
        <v>251.056667</v>
      </c>
      <c r="Q3286" s="10">
        <v>0</v>
      </c>
      <c r="R3286" s="10">
        <v>251.056667</v>
      </c>
      <c r="S3286" s="11">
        <v>-51.056666999999997</v>
      </c>
      <c r="T3286" s="9">
        <v>1.2552833349999999</v>
      </c>
    </row>
    <row r="3287" spans="1:20" hidden="1" outlineLevel="4" collapsed="1" x14ac:dyDescent="0.35">
      <c r="A3287" s="14" t="s">
        <v>3</v>
      </c>
      <c r="B3287" s="14" t="s">
        <v>3</v>
      </c>
      <c r="C3287" s="13" t="s">
        <v>3</v>
      </c>
      <c r="D3287" s="12" t="s">
        <v>3</v>
      </c>
      <c r="E3287" s="12" t="s">
        <v>3</v>
      </c>
      <c r="F3287" s="96"/>
      <c r="G3287" s="86"/>
      <c r="H3287" s="10">
        <v>0</v>
      </c>
      <c r="I3287" s="10">
        <v>0</v>
      </c>
      <c r="J3287" s="10">
        <v>0</v>
      </c>
      <c r="K3287" s="10">
        <v>0</v>
      </c>
      <c r="L3287" s="10">
        <v>418.95</v>
      </c>
      <c r="M3287" s="10">
        <v>418.95</v>
      </c>
      <c r="N3287" s="11">
        <v>-418.95</v>
      </c>
      <c r="O3287" s="24">
        <v>-1</v>
      </c>
      <c r="P3287" s="10">
        <v>0</v>
      </c>
      <c r="Q3287" s="10">
        <v>0</v>
      </c>
      <c r="R3287" s="10">
        <v>0</v>
      </c>
      <c r="S3287" s="11">
        <v>-418.95</v>
      </c>
      <c r="T3287" s="24">
        <v>-1</v>
      </c>
    </row>
    <row r="3288" spans="1:20" hidden="1" outlineLevel="4" collapsed="1" x14ac:dyDescent="0.35">
      <c r="A3288" s="14" t="s">
        <v>3</v>
      </c>
      <c r="B3288" s="14" t="s">
        <v>3</v>
      </c>
      <c r="C3288" s="13" t="s">
        <v>3</v>
      </c>
      <c r="D3288" s="12" t="s">
        <v>3</v>
      </c>
      <c r="E3288" s="12" t="s">
        <v>3</v>
      </c>
      <c r="F3288" s="96"/>
      <c r="G3288" s="86"/>
      <c r="H3288" s="10">
        <v>1000</v>
      </c>
      <c r="I3288" s="10">
        <v>0</v>
      </c>
      <c r="J3288" s="10">
        <v>1000</v>
      </c>
      <c r="K3288" s="10">
        <v>855.15</v>
      </c>
      <c r="L3288" s="10">
        <v>0</v>
      </c>
      <c r="M3288" s="10">
        <v>855.15</v>
      </c>
      <c r="N3288" s="10">
        <v>144.85</v>
      </c>
      <c r="O3288" s="9">
        <v>0.85514999999999997</v>
      </c>
      <c r="P3288" s="10">
        <v>2527.1266660000001</v>
      </c>
      <c r="Q3288" s="10">
        <v>0</v>
      </c>
      <c r="R3288" s="10">
        <v>2527.1266660000001</v>
      </c>
      <c r="S3288" s="11">
        <v>-1527.1266659999999</v>
      </c>
      <c r="T3288" s="9">
        <v>2.527126666</v>
      </c>
    </row>
    <row r="3289" spans="1:20" hidden="1" outlineLevel="4" collapsed="1" x14ac:dyDescent="0.35">
      <c r="A3289" s="14" t="s">
        <v>3</v>
      </c>
      <c r="B3289" s="14" t="s">
        <v>3</v>
      </c>
      <c r="C3289" s="13" t="s">
        <v>3</v>
      </c>
      <c r="D3289" s="12" t="s">
        <v>3</v>
      </c>
      <c r="E3289" s="12" t="s">
        <v>3</v>
      </c>
      <c r="F3289" s="96"/>
      <c r="G3289" s="86"/>
      <c r="H3289" s="10">
        <v>0</v>
      </c>
      <c r="I3289" s="10">
        <v>0</v>
      </c>
      <c r="J3289" s="10">
        <v>0</v>
      </c>
      <c r="K3289" s="10">
        <v>1134.3399999999999</v>
      </c>
      <c r="L3289" s="10">
        <v>0</v>
      </c>
      <c r="M3289" s="10">
        <v>1134.3399999999999</v>
      </c>
      <c r="N3289" s="11">
        <v>-1134.3399999999999</v>
      </c>
      <c r="O3289" s="24">
        <v>-1</v>
      </c>
      <c r="P3289" s="10">
        <v>1134.3399999999999</v>
      </c>
      <c r="Q3289" s="10">
        <v>0</v>
      </c>
      <c r="R3289" s="10">
        <v>1134.3399999999999</v>
      </c>
      <c r="S3289" s="11">
        <v>-1134.3399999999999</v>
      </c>
      <c r="T3289" s="24">
        <v>-1</v>
      </c>
    </row>
    <row r="3290" spans="1:20" hidden="1" outlineLevel="4" collapsed="1" x14ac:dyDescent="0.35">
      <c r="A3290" s="14" t="s">
        <v>3</v>
      </c>
      <c r="B3290" s="14" t="s">
        <v>3</v>
      </c>
      <c r="C3290" s="13" t="s">
        <v>3</v>
      </c>
      <c r="D3290" s="12" t="s">
        <v>3</v>
      </c>
      <c r="E3290" s="12" t="s">
        <v>3</v>
      </c>
      <c r="F3290" s="96"/>
      <c r="G3290" s="86"/>
      <c r="H3290" s="10">
        <v>0</v>
      </c>
      <c r="I3290" s="10">
        <v>10800</v>
      </c>
      <c r="J3290" s="10">
        <v>10800</v>
      </c>
      <c r="K3290" s="10">
        <v>11144.33</v>
      </c>
      <c r="L3290" s="10">
        <v>12086.28</v>
      </c>
      <c r="M3290" s="10">
        <v>23230.61</v>
      </c>
      <c r="N3290" s="11">
        <v>-12430.61</v>
      </c>
      <c r="O3290" s="9">
        <v>2.1509824074074073</v>
      </c>
      <c r="P3290" s="10">
        <v>11144.33</v>
      </c>
      <c r="Q3290" s="10">
        <v>0</v>
      </c>
      <c r="R3290" s="10">
        <v>11144.33</v>
      </c>
      <c r="S3290" s="11">
        <v>-12430.61</v>
      </c>
      <c r="T3290" s="9">
        <v>2.1509824074074073</v>
      </c>
    </row>
    <row r="3291" spans="1:20" hidden="1" outlineLevel="4" collapsed="1" x14ac:dyDescent="0.35">
      <c r="A3291" s="14" t="s">
        <v>3</v>
      </c>
      <c r="B3291" s="14" t="s">
        <v>3</v>
      </c>
      <c r="C3291" s="13" t="s">
        <v>3</v>
      </c>
      <c r="D3291" s="12" t="s">
        <v>3</v>
      </c>
      <c r="E3291" s="12" t="s">
        <v>3</v>
      </c>
      <c r="F3291" s="96"/>
      <c r="G3291" s="86"/>
      <c r="H3291" s="10">
        <v>0</v>
      </c>
      <c r="I3291" s="10">
        <v>530</v>
      </c>
      <c r="J3291" s="10">
        <v>530</v>
      </c>
      <c r="K3291" s="10">
        <v>0</v>
      </c>
      <c r="L3291" s="10">
        <v>202.91</v>
      </c>
      <c r="M3291" s="10">
        <v>202.91</v>
      </c>
      <c r="N3291" s="10">
        <v>327.08999999999997</v>
      </c>
      <c r="O3291" s="9">
        <v>0.38284905660377361</v>
      </c>
      <c r="P3291" s="10">
        <v>892.69</v>
      </c>
      <c r="Q3291" s="10">
        <v>0</v>
      </c>
      <c r="R3291" s="10">
        <v>892.69</v>
      </c>
      <c r="S3291" s="11">
        <v>-565.6</v>
      </c>
      <c r="T3291" s="9">
        <v>2.0671698113207548</v>
      </c>
    </row>
    <row r="3292" spans="1:20" hidden="1" outlineLevel="4" collapsed="1" x14ac:dyDescent="0.35">
      <c r="A3292" s="14" t="s">
        <v>3</v>
      </c>
      <c r="B3292" s="14" t="s">
        <v>3</v>
      </c>
      <c r="C3292" s="13" t="s">
        <v>3</v>
      </c>
      <c r="D3292" s="12" t="s">
        <v>3</v>
      </c>
      <c r="E3292" s="12" t="s">
        <v>3</v>
      </c>
      <c r="F3292" s="96"/>
      <c r="G3292" s="86"/>
      <c r="H3292" s="10">
        <v>0</v>
      </c>
      <c r="I3292" s="10">
        <v>0</v>
      </c>
      <c r="J3292" s="10">
        <v>0</v>
      </c>
      <c r="K3292" s="10">
        <v>41.26</v>
      </c>
      <c r="L3292" s="10">
        <v>257.97000000000003</v>
      </c>
      <c r="M3292" s="10">
        <v>299.23</v>
      </c>
      <c r="N3292" s="11">
        <v>-299.23</v>
      </c>
      <c r="O3292" s="24">
        <v>-1</v>
      </c>
      <c r="P3292" s="10">
        <v>41.26</v>
      </c>
      <c r="Q3292" s="11">
        <v>-1164</v>
      </c>
      <c r="R3292" s="11">
        <v>-1122.74</v>
      </c>
      <c r="S3292" s="10">
        <v>864.77</v>
      </c>
      <c r="T3292" s="24">
        <v>-1</v>
      </c>
    </row>
    <row r="3293" spans="1:20" hidden="1" outlineLevel="4" collapsed="1" x14ac:dyDescent="0.35">
      <c r="A3293" s="14" t="s">
        <v>3</v>
      </c>
      <c r="B3293" s="14" t="s">
        <v>3</v>
      </c>
      <c r="C3293" s="13" t="s">
        <v>3</v>
      </c>
      <c r="D3293" s="12" t="s">
        <v>3</v>
      </c>
      <c r="E3293" s="12" t="s">
        <v>3</v>
      </c>
      <c r="F3293" s="96"/>
      <c r="G3293" s="86"/>
      <c r="H3293" s="10">
        <v>0</v>
      </c>
      <c r="I3293" s="10">
        <v>0</v>
      </c>
      <c r="J3293" s="10">
        <v>0</v>
      </c>
      <c r="K3293" s="10">
        <v>8.27</v>
      </c>
      <c r="L3293" s="10">
        <v>532.41999999999996</v>
      </c>
      <c r="M3293" s="10">
        <v>540.69000000000005</v>
      </c>
      <c r="N3293" s="11">
        <v>-540.69000000000005</v>
      </c>
      <c r="O3293" s="24">
        <v>-1</v>
      </c>
      <c r="P3293" s="10">
        <v>8.27</v>
      </c>
      <c r="Q3293" s="10">
        <v>0</v>
      </c>
      <c r="R3293" s="10">
        <v>8.27</v>
      </c>
      <c r="S3293" s="11">
        <v>-540.69000000000005</v>
      </c>
      <c r="T3293" s="24">
        <v>-1</v>
      </c>
    </row>
    <row r="3294" spans="1:20" hidden="1" outlineLevel="4" collapsed="1" x14ac:dyDescent="0.35">
      <c r="A3294" s="14" t="s">
        <v>3</v>
      </c>
      <c r="B3294" s="14" t="s">
        <v>3</v>
      </c>
      <c r="C3294" s="13" t="s">
        <v>3</v>
      </c>
      <c r="D3294" s="12" t="s">
        <v>3</v>
      </c>
      <c r="E3294" s="12" t="s">
        <v>3</v>
      </c>
      <c r="F3294" s="96"/>
      <c r="G3294" s="86"/>
      <c r="H3294" s="10">
        <v>0</v>
      </c>
      <c r="I3294" s="10">
        <v>0</v>
      </c>
      <c r="J3294" s="10">
        <v>0</v>
      </c>
      <c r="K3294" s="10">
        <v>20.93</v>
      </c>
      <c r="L3294" s="10">
        <v>0</v>
      </c>
      <c r="M3294" s="10">
        <v>20.93</v>
      </c>
      <c r="N3294" s="11">
        <v>-20.93</v>
      </c>
      <c r="O3294" s="24">
        <v>-1</v>
      </c>
      <c r="P3294" s="10">
        <v>20.93</v>
      </c>
      <c r="Q3294" s="10">
        <v>0</v>
      </c>
      <c r="R3294" s="10">
        <v>20.93</v>
      </c>
      <c r="S3294" s="11">
        <v>-20.93</v>
      </c>
      <c r="T3294" s="24">
        <v>-1</v>
      </c>
    </row>
    <row r="3295" spans="1:20" hidden="1" outlineLevel="4" collapsed="1" x14ac:dyDescent="0.35">
      <c r="A3295" s="14" t="s">
        <v>3</v>
      </c>
      <c r="B3295" s="14" t="s">
        <v>3</v>
      </c>
      <c r="C3295" s="13" t="s">
        <v>3</v>
      </c>
      <c r="D3295" s="12" t="s">
        <v>3</v>
      </c>
      <c r="E3295" s="12" t="s">
        <v>3</v>
      </c>
      <c r="F3295" s="96"/>
      <c r="G3295" s="86"/>
      <c r="H3295" s="10">
        <v>0</v>
      </c>
      <c r="I3295" s="10">
        <v>0</v>
      </c>
      <c r="J3295" s="10">
        <v>0</v>
      </c>
      <c r="K3295" s="10">
        <v>165.34</v>
      </c>
      <c r="L3295" s="10">
        <v>0</v>
      </c>
      <c r="M3295" s="10">
        <v>165.34</v>
      </c>
      <c r="N3295" s="11">
        <v>-165.34</v>
      </c>
      <c r="O3295" s="24">
        <v>-1</v>
      </c>
      <c r="P3295" s="10">
        <v>165.34</v>
      </c>
      <c r="Q3295" s="10">
        <v>0</v>
      </c>
      <c r="R3295" s="10">
        <v>165.34</v>
      </c>
      <c r="S3295" s="11">
        <v>-165.34</v>
      </c>
      <c r="T3295" s="24">
        <v>-1</v>
      </c>
    </row>
    <row r="3296" spans="1:20" hidden="1" outlineLevel="4" collapsed="1" x14ac:dyDescent="0.35">
      <c r="A3296" s="14" t="s">
        <v>3</v>
      </c>
      <c r="B3296" s="14" t="s">
        <v>3</v>
      </c>
      <c r="C3296" s="13" t="s">
        <v>3</v>
      </c>
      <c r="D3296" s="12" t="s">
        <v>3</v>
      </c>
      <c r="E3296" s="12" t="s">
        <v>3</v>
      </c>
      <c r="F3296" s="96"/>
      <c r="G3296" s="86"/>
      <c r="H3296" s="10">
        <v>0</v>
      </c>
      <c r="I3296" s="10">
        <v>20</v>
      </c>
      <c r="J3296" s="10">
        <v>20</v>
      </c>
      <c r="K3296" s="10">
        <v>19.79</v>
      </c>
      <c r="L3296" s="10">
        <v>0</v>
      </c>
      <c r="M3296" s="10">
        <v>19.79</v>
      </c>
      <c r="N3296" s="10">
        <v>0.21</v>
      </c>
      <c r="O3296" s="9">
        <v>0.98950000000000005</v>
      </c>
      <c r="P3296" s="10">
        <v>19.79</v>
      </c>
      <c r="Q3296" s="10">
        <v>0</v>
      </c>
      <c r="R3296" s="10">
        <v>19.79</v>
      </c>
      <c r="S3296" s="10">
        <v>0.21</v>
      </c>
      <c r="T3296" s="9">
        <v>0.98950000000000005</v>
      </c>
    </row>
    <row r="3297" spans="1:20" hidden="1" outlineLevel="4" collapsed="1" x14ac:dyDescent="0.35">
      <c r="A3297" s="14" t="s">
        <v>3</v>
      </c>
      <c r="B3297" s="14" t="s">
        <v>3</v>
      </c>
      <c r="C3297" s="13" t="s">
        <v>3</v>
      </c>
      <c r="D3297" s="12" t="s">
        <v>3</v>
      </c>
      <c r="E3297" s="12" t="s">
        <v>3</v>
      </c>
      <c r="F3297" s="96"/>
      <c r="G3297" s="86"/>
      <c r="H3297" s="10">
        <v>0</v>
      </c>
      <c r="I3297" s="10">
        <v>0</v>
      </c>
      <c r="J3297" s="10">
        <v>0</v>
      </c>
      <c r="K3297" s="10">
        <v>82.77</v>
      </c>
      <c r="L3297" s="10">
        <v>0</v>
      </c>
      <c r="M3297" s="10">
        <v>82.77</v>
      </c>
      <c r="N3297" s="11">
        <v>-82.77</v>
      </c>
      <c r="O3297" s="24">
        <v>-1</v>
      </c>
      <c r="P3297" s="10">
        <v>82.77</v>
      </c>
      <c r="Q3297" s="10">
        <v>0</v>
      </c>
      <c r="R3297" s="10">
        <v>82.77</v>
      </c>
      <c r="S3297" s="11">
        <v>-82.77</v>
      </c>
      <c r="T3297" s="24">
        <v>-1</v>
      </c>
    </row>
    <row r="3298" spans="1:20" hidden="1" outlineLevel="4" collapsed="1" x14ac:dyDescent="0.35">
      <c r="A3298" s="14" t="s">
        <v>3</v>
      </c>
      <c r="B3298" s="14" t="s">
        <v>3</v>
      </c>
      <c r="C3298" s="13" t="s">
        <v>3</v>
      </c>
      <c r="D3298" s="12" t="s">
        <v>3</v>
      </c>
      <c r="E3298" s="12" t="s">
        <v>3</v>
      </c>
      <c r="F3298" s="96"/>
      <c r="G3298" s="86"/>
      <c r="H3298" s="10">
        <v>0</v>
      </c>
      <c r="I3298" s="10">
        <v>0</v>
      </c>
      <c r="J3298" s="10">
        <v>0</v>
      </c>
      <c r="K3298" s="10">
        <v>29.76</v>
      </c>
      <c r="L3298" s="10">
        <v>0</v>
      </c>
      <c r="M3298" s="10">
        <v>29.76</v>
      </c>
      <c r="N3298" s="11">
        <v>-29.76</v>
      </c>
      <c r="O3298" s="24">
        <v>-1</v>
      </c>
      <c r="P3298" s="10">
        <v>29.76</v>
      </c>
      <c r="Q3298" s="10">
        <v>0</v>
      </c>
      <c r="R3298" s="10">
        <v>29.76</v>
      </c>
      <c r="S3298" s="11">
        <v>-29.76</v>
      </c>
      <c r="T3298" s="24">
        <v>-1</v>
      </c>
    </row>
    <row r="3299" spans="1:20" hidden="1" outlineLevel="4" collapsed="1" x14ac:dyDescent="0.35">
      <c r="A3299" s="14" t="s">
        <v>3</v>
      </c>
      <c r="B3299" s="14" t="s">
        <v>3</v>
      </c>
      <c r="C3299" s="13" t="s">
        <v>3</v>
      </c>
      <c r="D3299" s="12" t="s">
        <v>3</v>
      </c>
      <c r="E3299" s="12" t="s">
        <v>3</v>
      </c>
      <c r="F3299" s="96"/>
      <c r="G3299" s="86"/>
      <c r="H3299" s="10">
        <v>0</v>
      </c>
      <c r="I3299" s="10">
        <v>0</v>
      </c>
      <c r="J3299" s="10">
        <v>0</v>
      </c>
      <c r="K3299" s="10">
        <v>0</v>
      </c>
      <c r="L3299" s="10">
        <v>419.41</v>
      </c>
      <c r="M3299" s="10">
        <v>419.41</v>
      </c>
      <c r="N3299" s="11">
        <v>-419.41</v>
      </c>
      <c r="O3299" s="24">
        <v>-1</v>
      </c>
      <c r="P3299" s="10">
        <v>0</v>
      </c>
      <c r="Q3299" s="10">
        <v>0</v>
      </c>
      <c r="R3299" s="10">
        <v>0</v>
      </c>
      <c r="S3299" s="11">
        <v>-419.41</v>
      </c>
      <c r="T3299" s="24">
        <v>-1</v>
      </c>
    </row>
    <row r="3300" spans="1:20" hidden="1" outlineLevel="4" collapsed="1" x14ac:dyDescent="0.35">
      <c r="A3300" s="14" t="s">
        <v>3</v>
      </c>
      <c r="B3300" s="14" t="s">
        <v>3</v>
      </c>
      <c r="C3300" s="13" t="s">
        <v>3</v>
      </c>
      <c r="D3300" s="12" t="s">
        <v>3</v>
      </c>
      <c r="E3300" s="12" t="s">
        <v>3</v>
      </c>
      <c r="F3300" s="96"/>
      <c r="G3300" s="86"/>
      <c r="H3300" s="10">
        <v>0</v>
      </c>
      <c r="I3300" s="10">
        <v>0</v>
      </c>
      <c r="J3300" s="10">
        <v>0</v>
      </c>
      <c r="K3300" s="10">
        <v>21.82</v>
      </c>
      <c r="L3300" s="10">
        <v>0</v>
      </c>
      <c r="M3300" s="10">
        <v>21.82</v>
      </c>
      <c r="N3300" s="11">
        <v>-21.82</v>
      </c>
      <c r="O3300" s="24">
        <v>-1</v>
      </c>
      <c r="P3300" s="10">
        <v>21.82</v>
      </c>
      <c r="Q3300" s="10">
        <v>0</v>
      </c>
      <c r="R3300" s="10">
        <v>21.82</v>
      </c>
      <c r="S3300" s="11">
        <v>-21.82</v>
      </c>
      <c r="T3300" s="24">
        <v>-1</v>
      </c>
    </row>
    <row r="3301" spans="1:20" hidden="1" outlineLevel="4" collapsed="1" x14ac:dyDescent="0.35">
      <c r="A3301" s="14" t="s">
        <v>3</v>
      </c>
      <c r="B3301" s="14" t="s">
        <v>3</v>
      </c>
      <c r="C3301" s="13" t="s">
        <v>3</v>
      </c>
      <c r="D3301" s="12" t="s">
        <v>3</v>
      </c>
      <c r="E3301" s="12" t="s">
        <v>3</v>
      </c>
      <c r="F3301" s="96"/>
      <c r="G3301" s="86"/>
      <c r="H3301" s="10">
        <v>0</v>
      </c>
      <c r="I3301" s="10">
        <v>0</v>
      </c>
      <c r="J3301" s="10">
        <v>0</v>
      </c>
      <c r="K3301" s="10">
        <v>356.19</v>
      </c>
      <c r="L3301" s="10">
        <v>0</v>
      </c>
      <c r="M3301" s="10">
        <v>356.19</v>
      </c>
      <c r="N3301" s="11">
        <v>-356.19</v>
      </c>
      <c r="O3301" s="24">
        <v>-1</v>
      </c>
      <c r="P3301" s="10">
        <v>356.19</v>
      </c>
      <c r="Q3301" s="10">
        <v>0</v>
      </c>
      <c r="R3301" s="10">
        <v>356.19</v>
      </c>
      <c r="S3301" s="11">
        <v>-356.19</v>
      </c>
      <c r="T3301" s="24">
        <v>-1</v>
      </c>
    </row>
    <row r="3302" spans="1:20" hidden="1" outlineLevel="4" collapsed="1" x14ac:dyDescent="0.35">
      <c r="A3302" s="14" t="s">
        <v>3</v>
      </c>
      <c r="B3302" s="14" t="s">
        <v>3</v>
      </c>
      <c r="C3302" s="13" t="s">
        <v>3</v>
      </c>
      <c r="D3302" s="12" t="s">
        <v>3</v>
      </c>
      <c r="E3302" s="12" t="s">
        <v>3</v>
      </c>
      <c r="F3302" s="96"/>
      <c r="G3302" s="86"/>
      <c r="H3302" s="10">
        <v>0</v>
      </c>
      <c r="I3302" s="10">
        <v>0</v>
      </c>
      <c r="J3302" s="10">
        <v>0</v>
      </c>
      <c r="K3302" s="10">
        <v>0</v>
      </c>
      <c r="L3302" s="10">
        <v>0</v>
      </c>
      <c r="M3302" s="10">
        <v>0</v>
      </c>
      <c r="N3302" s="10">
        <v>0</v>
      </c>
      <c r="O3302" s="9">
        <v>0</v>
      </c>
      <c r="P3302" s="10">
        <v>282.22000000000003</v>
      </c>
      <c r="Q3302" s="10">
        <v>0</v>
      </c>
      <c r="R3302" s="10">
        <v>282.22000000000003</v>
      </c>
      <c r="S3302" s="11">
        <v>-282.22000000000003</v>
      </c>
      <c r="T3302" s="24">
        <v>-1</v>
      </c>
    </row>
    <row r="3303" spans="1:20" hidden="1" outlineLevel="4" collapsed="1" x14ac:dyDescent="0.35">
      <c r="A3303" s="14" t="s">
        <v>3</v>
      </c>
      <c r="B3303" s="14" t="s">
        <v>3</v>
      </c>
      <c r="C3303" s="13" t="s">
        <v>3</v>
      </c>
      <c r="D3303" s="12" t="s">
        <v>3</v>
      </c>
      <c r="E3303" s="12" t="s">
        <v>3</v>
      </c>
      <c r="F3303" s="96"/>
      <c r="G3303" s="86"/>
      <c r="H3303" s="10">
        <v>0</v>
      </c>
      <c r="I3303" s="10">
        <v>0</v>
      </c>
      <c r="J3303" s="10">
        <v>0</v>
      </c>
      <c r="K3303" s="10">
        <v>24.23</v>
      </c>
      <c r="L3303" s="10">
        <v>0</v>
      </c>
      <c r="M3303" s="10">
        <v>24.23</v>
      </c>
      <c r="N3303" s="11">
        <v>-24.23</v>
      </c>
      <c r="O3303" s="24">
        <v>-1</v>
      </c>
      <c r="P3303" s="10">
        <v>24.23</v>
      </c>
      <c r="Q3303" s="10">
        <v>0</v>
      </c>
      <c r="R3303" s="10">
        <v>24.23</v>
      </c>
      <c r="S3303" s="11">
        <v>-24.23</v>
      </c>
      <c r="T3303" s="24">
        <v>-1</v>
      </c>
    </row>
    <row r="3304" spans="1:20" hidden="1" outlineLevel="4" collapsed="1" x14ac:dyDescent="0.35">
      <c r="A3304" s="14" t="s">
        <v>3</v>
      </c>
      <c r="B3304" s="14" t="s">
        <v>3</v>
      </c>
      <c r="C3304" s="13" t="s">
        <v>3</v>
      </c>
      <c r="D3304" s="12" t="s">
        <v>3</v>
      </c>
      <c r="E3304" s="12" t="s">
        <v>3</v>
      </c>
      <c r="F3304" s="96"/>
      <c r="G3304" s="86"/>
      <c r="H3304" s="10">
        <v>0</v>
      </c>
      <c r="I3304" s="10">
        <v>0</v>
      </c>
      <c r="J3304" s="10">
        <v>0</v>
      </c>
      <c r="K3304" s="10">
        <v>0</v>
      </c>
      <c r="L3304" s="10">
        <v>399.66</v>
      </c>
      <c r="M3304" s="10">
        <v>399.66</v>
      </c>
      <c r="N3304" s="11">
        <v>-399.66</v>
      </c>
      <c r="O3304" s="24">
        <v>-1</v>
      </c>
      <c r="P3304" s="10">
        <v>0</v>
      </c>
      <c r="Q3304" s="10">
        <v>0</v>
      </c>
      <c r="R3304" s="10">
        <v>0</v>
      </c>
      <c r="S3304" s="11">
        <v>-399.66</v>
      </c>
      <c r="T3304" s="24">
        <v>-1</v>
      </c>
    </row>
    <row r="3305" spans="1:20" hidden="1" outlineLevel="4" collapsed="1" x14ac:dyDescent="0.35">
      <c r="A3305" s="14" t="s">
        <v>3</v>
      </c>
      <c r="B3305" s="14" t="s">
        <v>3</v>
      </c>
      <c r="C3305" s="13" t="s">
        <v>3</v>
      </c>
      <c r="D3305" s="12" t="s">
        <v>3</v>
      </c>
      <c r="E3305" s="12" t="s">
        <v>3</v>
      </c>
      <c r="F3305" s="96"/>
      <c r="G3305" s="86"/>
      <c r="H3305" s="10">
        <v>0</v>
      </c>
      <c r="I3305" s="10">
        <v>0</v>
      </c>
      <c r="J3305" s="10">
        <v>0</v>
      </c>
      <c r="K3305" s="10">
        <v>133.30000000000001</v>
      </c>
      <c r="L3305" s="10">
        <v>0</v>
      </c>
      <c r="M3305" s="10">
        <v>133.30000000000001</v>
      </c>
      <c r="N3305" s="11">
        <v>-133.30000000000001</v>
      </c>
      <c r="O3305" s="24">
        <v>-1</v>
      </c>
      <c r="P3305" s="10">
        <v>133.30000000000001</v>
      </c>
      <c r="Q3305" s="10">
        <v>0</v>
      </c>
      <c r="R3305" s="10">
        <v>133.30000000000001</v>
      </c>
      <c r="S3305" s="11">
        <v>-133.30000000000001</v>
      </c>
      <c r="T3305" s="24">
        <v>-1</v>
      </c>
    </row>
    <row r="3306" spans="1:20" hidden="1" outlineLevel="4" collapsed="1" x14ac:dyDescent="0.35">
      <c r="A3306" s="14" t="s">
        <v>3</v>
      </c>
      <c r="B3306" s="14" t="s">
        <v>3</v>
      </c>
      <c r="C3306" s="13" t="s">
        <v>3</v>
      </c>
      <c r="D3306" s="12" t="s">
        <v>3</v>
      </c>
      <c r="E3306" s="12" t="s">
        <v>3</v>
      </c>
      <c r="F3306" s="96"/>
      <c r="G3306" s="86"/>
      <c r="H3306" s="10">
        <v>0</v>
      </c>
      <c r="I3306" s="10">
        <v>0</v>
      </c>
      <c r="J3306" s="10">
        <v>0</v>
      </c>
      <c r="K3306" s="10">
        <v>200.81</v>
      </c>
      <c r="L3306" s="10">
        <v>0</v>
      </c>
      <c r="M3306" s="10">
        <v>200.81</v>
      </c>
      <c r="N3306" s="11">
        <v>-200.81</v>
      </c>
      <c r="O3306" s="24">
        <v>-1</v>
      </c>
      <c r="P3306" s="10">
        <v>200.81</v>
      </c>
      <c r="Q3306" s="10">
        <v>0</v>
      </c>
      <c r="R3306" s="10">
        <v>200.81</v>
      </c>
      <c r="S3306" s="11">
        <v>-200.81</v>
      </c>
      <c r="T3306" s="24">
        <v>-1</v>
      </c>
    </row>
    <row r="3307" spans="1:20" hidden="1" outlineLevel="4" collapsed="1" x14ac:dyDescent="0.35">
      <c r="A3307" s="14" t="s">
        <v>3</v>
      </c>
      <c r="B3307" s="14" t="s">
        <v>3</v>
      </c>
      <c r="C3307" s="13" t="s">
        <v>3</v>
      </c>
      <c r="D3307" s="12" t="s">
        <v>3</v>
      </c>
      <c r="E3307" s="12" t="s">
        <v>3</v>
      </c>
      <c r="F3307" s="96" t="s">
        <v>195</v>
      </c>
      <c r="G3307" s="86"/>
      <c r="H3307" s="10">
        <v>0</v>
      </c>
      <c r="I3307" s="10">
        <v>0</v>
      </c>
      <c r="J3307" s="10">
        <v>0</v>
      </c>
      <c r="K3307" s="10">
        <v>643.49</v>
      </c>
      <c r="L3307" s="10">
        <v>188.47</v>
      </c>
      <c r="M3307" s="10">
        <v>831.96</v>
      </c>
      <c r="N3307" s="11">
        <v>-831.96</v>
      </c>
      <c r="O3307" s="24">
        <v>-1</v>
      </c>
      <c r="P3307" s="10">
        <v>721.86</v>
      </c>
      <c r="Q3307" s="10">
        <v>0</v>
      </c>
      <c r="R3307" s="10">
        <v>721.86</v>
      </c>
      <c r="S3307" s="11">
        <v>-910.33</v>
      </c>
      <c r="T3307" s="24">
        <v>-1</v>
      </c>
    </row>
    <row r="3308" spans="1:20" hidden="1" outlineLevel="4" collapsed="1" x14ac:dyDescent="0.35">
      <c r="A3308" s="14" t="s">
        <v>3</v>
      </c>
      <c r="B3308" s="14" t="s">
        <v>3</v>
      </c>
      <c r="C3308" s="13" t="s">
        <v>3</v>
      </c>
      <c r="D3308" s="12" t="s">
        <v>3</v>
      </c>
      <c r="E3308" s="12" t="s">
        <v>3</v>
      </c>
      <c r="F3308" s="96" t="s">
        <v>203</v>
      </c>
      <c r="G3308" s="86"/>
      <c r="H3308" s="10">
        <v>0</v>
      </c>
      <c r="I3308" s="10">
        <v>6343</v>
      </c>
      <c r="J3308" s="10">
        <v>6343</v>
      </c>
      <c r="K3308" s="10">
        <v>6512.78</v>
      </c>
      <c r="L3308" s="10">
        <v>617.38</v>
      </c>
      <c r="M3308" s="10">
        <v>7130.16</v>
      </c>
      <c r="N3308" s="11">
        <v>-787.16</v>
      </c>
      <c r="O3308" s="9">
        <v>1.1240990067791266</v>
      </c>
      <c r="P3308" s="10">
        <v>6564.1966659999998</v>
      </c>
      <c r="Q3308" s="10">
        <v>0</v>
      </c>
      <c r="R3308" s="10">
        <v>6564.1966659999998</v>
      </c>
      <c r="S3308" s="11">
        <v>-838.57666600000005</v>
      </c>
      <c r="T3308" s="9">
        <v>1.1322050553365914</v>
      </c>
    </row>
    <row r="3309" spans="1:20" hidden="1" outlineLevel="4" collapsed="1" x14ac:dyDescent="0.35">
      <c r="A3309" s="14" t="s">
        <v>3</v>
      </c>
      <c r="B3309" s="14" t="s">
        <v>3</v>
      </c>
      <c r="C3309" s="13" t="s">
        <v>3</v>
      </c>
      <c r="D3309" s="12" t="s">
        <v>3</v>
      </c>
      <c r="E3309" s="12" t="s">
        <v>3</v>
      </c>
      <c r="F3309" s="96" t="s">
        <v>203</v>
      </c>
      <c r="G3309" s="86"/>
      <c r="H3309" s="10">
        <v>0</v>
      </c>
      <c r="I3309" s="10">
        <v>0</v>
      </c>
      <c r="J3309" s="10">
        <v>0</v>
      </c>
      <c r="K3309" s="10">
        <v>218.17</v>
      </c>
      <c r="L3309" s="10">
        <v>0</v>
      </c>
      <c r="M3309" s="10">
        <v>218.17</v>
      </c>
      <c r="N3309" s="11">
        <v>-218.17</v>
      </c>
      <c r="O3309" s="24">
        <v>-1</v>
      </c>
      <c r="P3309" s="10">
        <v>544.34666700000002</v>
      </c>
      <c r="Q3309" s="10">
        <v>0</v>
      </c>
      <c r="R3309" s="10">
        <v>544.34666700000002</v>
      </c>
      <c r="S3309" s="11">
        <v>-544.34666700000002</v>
      </c>
      <c r="T3309" s="24">
        <v>-1</v>
      </c>
    </row>
    <row r="3310" spans="1:20" hidden="1" outlineLevel="4" collapsed="1" x14ac:dyDescent="0.35">
      <c r="A3310" s="14" t="s">
        <v>3</v>
      </c>
      <c r="B3310" s="14" t="s">
        <v>3</v>
      </c>
      <c r="C3310" s="13" t="s">
        <v>3</v>
      </c>
      <c r="D3310" s="12" t="s">
        <v>3</v>
      </c>
      <c r="E3310" s="12" t="s">
        <v>3</v>
      </c>
      <c r="F3310" s="96" t="s">
        <v>203</v>
      </c>
      <c r="G3310" s="86"/>
      <c r="H3310" s="10">
        <v>0</v>
      </c>
      <c r="I3310" s="10">
        <v>308</v>
      </c>
      <c r="J3310" s="10">
        <v>308</v>
      </c>
      <c r="K3310" s="10">
        <v>311.58999999999997</v>
      </c>
      <c r="L3310" s="10">
        <v>0</v>
      </c>
      <c r="M3310" s="10">
        <v>311.58999999999997</v>
      </c>
      <c r="N3310" s="11">
        <v>-3.59</v>
      </c>
      <c r="O3310" s="9">
        <v>1.0116558441558441</v>
      </c>
      <c r="P3310" s="10">
        <v>311.58999999999997</v>
      </c>
      <c r="Q3310" s="10">
        <v>0</v>
      </c>
      <c r="R3310" s="10">
        <v>311.58999999999997</v>
      </c>
      <c r="S3310" s="11">
        <v>-3.59</v>
      </c>
      <c r="T3310" s="9">
        <v>1.0116558441558441</v>
      </c>
    </row>
    <row r="3311" spans="1:20" hidden="1" outlineLevel="4" collapsed="1" x14ac:dyDescent="0.35">
      <c r="A3311" s="14" t="s">
        <v>3</v>
      </c>
      <c r="B3311" s="14" t="s">
        <v>3</v>
      </c>
      <c r="C3311" s="13" t="s">
        <v>3</v>
      </c>
      <c r="D3311" s="12" t="s">
        <v>3</v>
      </c>
      <c r="E3311" s="12" t="s">
        <v>3</v>
      </c>
      <c r="F3311" s="96" t="s">
        <v>65</v>
      </c>
      <c r="G3311" s="86"/>
      <c r="H3311" s="10">
        <v>0</v>
      </c>
      <c r="I3311" s="10">
        <v>326</v>
      </c>
      <c r="J3311" s="10">
        <v>326</v>
      </c>
      <c r="K3311" s="10">
        <v>171.87</v>
      </c>
      <c r="L3311" s="10">
        <v>0</v>
      </c>
      <c r="M3311" s="10">
        <v>171.87</v>
      </c>
      <c r="N3311" s="10">
        <v>154.13</v>
      </c>
      <c r="O3311" s="9">
        <v>0.52720858895705525</v>
      </c>
      <c r="P3311" s="10">
        <v>242.97</v>
      </c>
      <c r="Q3311" s="10">
        <v>0</v>
      </c>
      <c r="R3311" s="10">
        <v>242.97</v>
      </c>
      <c r="S3311" s="10">
        <v>83.03</v>
      </c>
      <c r="T3311" s="9">
        <v>0.74530674846625766</v>
      </c>
    </row>
    <row r="3312" spans="1:20" hidden="1" outlineLevel="4" collapsed="1" x14ac:dyDescent="0.35">
      <c r="A3312" s="14" t="s">
        <v>3</v>
      </c>
      <c r="B3312" s="14" t="s">
        <v>3</v>
      </c>
      <c r="C3312" s="13" t="s">
        <v>3</v>
      </c>
      <c r="D3312" s="12" t="s">
        <v>3</v>
      </c>
      <c r="E3312" s="12" t="s">
        <v>3</v>
      </c>
      <c r="F3312" s="96" t="s">
        <v>57</v>
      </c>
      <c r="G3312" s="86"/>
      <c r="H3312" s="10">
        <v>0</v>
      </c>
      <c r="I3312" s="10">
        <v>1491</v>
      </c>
      <c r="J3312" s="10">
        <v>1491</v>
      </c>
      <c r="K3312" s="10">
        <v>0</v>
      </c>
      <c r="L3312" s="10">
        <v>1490.94</v>
      </c>
      <c r="M3312" s="10">
        <v>1490.94</v>
      </c>
      <c r="N3312" s="10">
        <v>0.06</v>
      </c>
      <c r="O3312" s="9">
        <v>0.99995975855130781</v>
      </c>
      <c r="P3312" s="10">
        <v>0</v>
      </c>
      <c r="Q3312" s="10">
        <v>0</v>
      </c>
      <c r="R3312" s="10">
        <v>0</v>
      </c>
      <c r="S3312" s="10">
        <v>0.06</v>
      </c>
      <c r="T3312" s="9">
        <v>0.99995975855130781</v>
      </c>
    </row>
    <row r="3313" spans="1:20" hidden="1" outlineLevel="4" collapsed="1" x14ac:dyDescent="0.35">
      <c r="A3313" s="14" t="s">
        <v>3</v>
      </c>
      <c r="B3313" s="14" t="s">
        <v>3</v>
      </c>
      <c r="C3313" s="13" t="s">
        <v>3</v>
      </c>
      <c r="D3313" s="12" t="s">
        <v>3</v>
      </c>
      <c r="E3313" s="12" t="s">
        <v>3</v>
      </c>
      <c r="F3313" s="96" t="s">
        <v>59</v>
      </c>
      <c r="G3313" s="86"/>
      <c r="H3313" s="10">
        <v>0</v>
      </c>
      <c r="I3313" s="10">
        <v>0</v>
      </c>
      <c r="J3313" s="10">
        <v>0</v>
      </c>
      <c r="K3313" s="10">
        <v>329.07</v>
      </c>
      <c r="L3313" s="10">
        <v>0</v>
      </c>
      <c r="M3313" s="10">
        <v>329.07</v>
      </c>
      <c r="N3313" s="11">
        <v>-329.07</v>
      </c>
      <c r="O3313" s="24">
        <v>-1</v>
      </c>
      <c r="P3313" s="10">
        <v>329.07</v>
      </c>
      <c r="Q3313" s="10">
        <v>0</v>
      </c>
      <c r="R3313" s="10">
        <v>329.07</v>
      </c>
      <c r="S3313" s="11">
        <v>-329.07</v>
      </c>
      <c r="T3313" s="24">
        <v>-1</v>
      </c>
    </row>
    <row r="3314" spans="1:20" hidden="1" outlineLevel="4" collapsed="1" x14ac:dyDescent="0.35">
      <c r="A3314" s="14" t="s">
        <v>3</v>
      </c>
      <c r="B3314" s="14" t="s">
        <v>3</v>
      </c>
      <c r="C3314" s="13" t="s">
        <v>3</v>
      </c>
      <c r="D3314" s="12" t="s">
        <v>3</v>
      </c>
      <c r="E3314" s="12" t="s">
        <v>3</v>
      </c>
      <c r="F3314" s="96" t="s">
        <v>118</v>
      </c>
      <c r="G3314" s="86"/>
      <c r="H3314" s="10">
        <v>0</v>
      </c>
      <c r="I3314" s="10">
        <v>0</v>
      </c>
      <c r="J3314" s="10">
        <v>0</v>
      </c>
      <c r="K3314" s="10">
        <v>0</v>
      </c>
      <c r="L3314" s="10">
        <v>46.74</v>
      </c>
      <c r="M3314" s="10">
        <v>46.74</v>
      </c>
      <c r="N3314" s="11">
        <v>-46.74</v>
      </c>
      <c r="O3314" s="24">
        <v>-1</v>
      </c>
      <c r="P3314" s="10">
        <v>0</v>
      </c>
      <c r="Q3314" s="10">
        <v>0</v>
      </c>
      <c r="R3314" s="10">
        <v>0</v>
      </c>
      <c r="S3314" s="11">
        <v>-46.74</v>
      </c>
      <c r="T3314" s="24">
        <v>-1</v>
      </c>
    </row>
    <row r="3315" spans="1:20" hidden="1" outlineLevel="2" collapsed="1" x14ac:dyDescent="0.35">
      <c r="A3315" s="14" t="s">
        <v>3</v>
      </c>
      <c r="B3315" s="14" t="s">
        <v>3</v>
      </c>
      <c r="C3315" s="13" t="s">
        <v>3</v>
      </c>
      <c r="D3315" s="94" t="s">
        <v>347</v>
      </c>
      <c r="E3315" s="86"/>
      <c r="F3315" s="86"/>
      <c r="G3315" s="86"/>
      <c r="H3315" s="16">
        <v>378459</v>
      </c>
      <c r="I3315" s="18">
        <v>-2000</v>
      </c>
      <c r="J3315" s="16">
        <v>376459</v>
      </c>
      <c r="K3315" s="16">
        <v>224430.74</v>
      </c>
      <c r="L3315" s="16">
        <v>0</v>
      </c>
      <c r="M3315" s="16">
        <v>224430.74</v>
      </c>
      <c r="N3315" s="16">
        <v>152028.26</v>
      </c>
      <c r="O3315" s="17">
        <v>0.59616250375206858</v>
      </c>
      <c r="P3315" s="16">
        <v>458063.32</v>
      </c>
      <c r="Q3315" s="18">
        <v>-71747</v>
      </c>
      <c r="R3315" s="16">
        <v>386316.32</v>
      </c>
      <c r="S3315" s="18">
        <v>-9857.32</v>
      </c>
      <c r="T3315" s="15">
        <v>1.0261843122358609</v>
      </c>
    </row>
    <row r="3316" spans="1:20" hidden="1" outlineLevel="3" collapsed="1" x14ac:dyDescent="0.35">
      <c r="A3316" s="14" t="s">
        <v>3</v>
      </c>
      <c r="B3316" s="14" t="s">
        <v>3</v>
      </c>
      <c r="C3316" s="13" t="s">
        <v>3</v>
      </c>
      <c r="D3316" s="12" t="s">
        <v>3</v>
      </c>
      <c r="E3316" s="96" t="s">
        <v>346</v>
      </c>
      <c r="F3316" s="86"/>
      <c r="G3316" s="86"/>
      <c r="H3316" s="16">
        <v>378459</v>
      </c>
      <c r="I3316" s="18">
        <v>-2000</v>
      </c>
      <c r="J3316" s="16">
        <v>376459</v>
      </c>
      <c r="K3316" s="16">
        <v>224430.74</v>
      </c>
      <c r="L3316" s="16">
        <v>0</v>
      </c>
      <c r="M3316" s="16">
        <v>224430.74</v>
      </c>
      <c r="N3316" s="16">
        <v>152028.26</v>
      </c>
      <c r="O3316" s="17">
        <v>0.59616250375206858</v>
      </c>
      <c r="P3316" s="16">
        <v>458063.32</v>
      </c>
      <c r="Q3316" s="18">
        <v>-71747</v>
      </c>
      <c r="R3316" s="16">
        <v>386316.32</v>
      </c>
      <c r="S3316" s="18">
        <v>-9857.32</v>
      </c>
      <c r="T3316" s="15">
        <v>1.0261843122358609</v>
      </c>
    </row>
    <row r="3317" spans="1:20" hidden="1" outlineLevel="4" collapsed="1" x14ac:dyDescent="0.35">
      <c r="A3317" s="14" t="s">
        <v>3</v>
      </c>
      <c r="B3317" s="14" t="s">
        <v>3</v>
      </c>
      <c r="C3317" s="13" t="s">
        <v>3</v>
      </c>
      <c r="D3317" s="12" t="s">
        <v>3</v>
      </c>
      <c r="E3317" s="12" t="s">
        <v>3</v>
      </c>
      <c r="F3317" s="96"/>
      <c r="G3317" s="86"/>
      <c r="H3317" s="10">
        <v>2320</v>
      </c>
      <c r="I3317" s="10">
        <v>0</v>
      </c>
      <c r="J3317" s="10">
        <v>2320</v>
      </c>
      <c r="K3317" s="10">
        <v>0</v>
      </c>
      <c r="L3317" s="10">
        <v>0</v>
      </c>
      <c r="M3317" s="10">
        <v>0</v>
      </c>
      <c r="N3317" s="10">
        <v>2320</v>
      </c>
      <c r="O3317" s="9">
        <v>0</v>
      </c>
      <c r="P3317" s="10">
        <v>2320</v>
      </c>
      <c r="Q3317" s="10">
        <v>0</v>
      </c>
      <c r="R3317" s="10">
        <v>2320</v>
      </c>
      <c r="S3317" s="10">
        <v>0</v>
      </c>
      <c r="T3317" s="9">
        <v>1</v>
      </c>
    </row>
    <row r="3318" spans="1:20" hidden="1" outlineLevel="4" collapsed="1" x14ac:dyDescent="0.35">
      <c r="A3318" s="14" t="s">
        <v>3</v>
      </c>
      <c r="B3318" s="14" t="s">
        <v>3</v>
      </c>
      <c r="C3318" s="13" t="s">
        <v>3</v>
      </c>
      <c r="D3318" s="12" t="s">
        <v>3</v>
      </c>
      <c r="E3318" s="12" t="s">
        <v>3</v>
      </c>
      <c r="F3318" s="96"/>
      <c r="G3318" s="86"/>
      <c r="H3318" s="10">
        <v>0</v>
      </c>
      <c r="I3318" s="10">
        <v>0</v>
      </c>
      <c r="J3318" s="10">
        <v>0</v>
      </c>
      <c r="K3318" s="10">
        <v>37412.160000000003</v>
      </c>
      <c r="L3318" s="10">
        <v>0</v>
      </c>
      <c r="M3318" s="10">
        <v>37412.160000000003</v>
      </c>
      <c r="N3318" s="11">
        <v>-37412.160000000003</v>
      </c>
      <c r="O3318" s="24">
        <v>-1</v>
      </c>
      <c r="P3318" s="10">
        <v>37412.160000000003</v>
      </c>
      <c r="Q3318" s="10">
        <v>0</v>
      </c>
      <c r="R3318" s="10">
        <v>37412.160000000003</v>
      </c>
      <c r="S3318" s="11">
        <v>-37412.160000000003</v>
      </c>
      <c r="T3318" s="24">
        <v>-1</v>
      </c>
    </row>
    <row r="3319" spans="1:20" hidden="1" outlineLevel="4" collapsed="1" x14ac:dyDescent="0.35">
      <c r="A3319" s="14" t="s">
        <v>3</v>
      </c>
      <c r="B3319" s="14" t="s">
        <v>3</v>
      </c>
      <c r="C3319" s="13" t="s">
        <v>3</v>
      </c>
      <c r="D3319" s="12" t="s">
        <v>3</v>
      </c>
      <c r="E3319" s="12" t="s">
        <v>3</v>
      </c>
      <c r="F3319" s="96"/>
      <c r="G3319" s="86"/>
      <c r="H3319" s="10">
        <v>0</v>
      </c>
      <c r="I3319" s="10">
        <v>0</v>
      </c>
      <c r="J3319" s="10">
        <v>0</v>
      </c>
      <c r="K3319" s="10">
        <v>6512.14</v>
      </c>
      <c r="L3319" s="10">
        <v>0</v>
      </c>
      <c r="M3319" s="10">
        <v>6512.14</v>
      </c>
      <c r="N3319" s="11">
        <v>-6512.14</v>
      </c>
      <c r="O3319" s="24">
        <v>-1</v>
      </c>
      <c r="P3319" s="10">
        <v>6512.14</v>
      </c>
      <c r="Q3319" s="10">
        <v>0</v>
      </c>
      <c r="R3319" s="10">
        <v>6512.14</v>
      </c>
      <c r="S3319" s="11">
        <v>-6512.14</v>
      </c>
      <c r="T3319" s="24">
        <v>-1</v>
      </c>
    </row>
    <row r="3320" spans="1:20" hidden="1" outlineLevel="4" collapsed="1" x14ac:dyDescent="0.35">
      <c r="A3320" s="14" t="s">
        <v>3</v>
      </c>
      <c r="B3320" s="14" t="s">
        <v>3</v>
      </c>
      <c r="C3320" s="13" t="s">
        <v>3</v>
      </c>
      <c r="D3320" s="12" t="s">
        <v>3</v>
      </c>
      <c r="E3320" s="12" t="s">
        <v>3</v>
      </c>
      <c r="F3320" s="96"/>
      <c r="G3320" s="86"/>
      <c r="H3320" s="10">
        <v>0</v>
      </c>
      <c r="I3320" s="10">
        <v>0</v>
      </c>
      <c r="J3320" s="10">
        <v>0</v>
      </c>
      <c r="K3320" s="10">
        <v>11087.33</v>
      </c>
      <c r="L3320" s="10">
        <v>0</v>
      </c>
      <c r="M3320" s="10">
        <v>11087.33</v>
      </c>
      <c r="N3320" s="11">
        <v>-11087.33</v>
      </c>
      <c r="O3320" s="24">
        <v>-1</v>
      </c>
      <c r="P3320" s="10">
        <v>16523.59</v>
      </c>
      <c r="Q3320" s="10">
        <v>0</v>
      </c>
      <c r="R3320" s="10">
        <v>16523.59</v>
      </c>
      <c r="S3320" s="11">
        <v>-16523.59</v>
      </c>
      <c r="T3320" s="24">
        <v>-1</v>
      </c>
    </row>
    <row r="3321" spans="1:20" hidden="1" outlineLevel="4" collapsed="1" x14ac:dyDescent="0.35">
      <c r="A3321" s="14" t="s">
        <v>3</v>
      </c>
      <c r="B3321" s="14" t="s">
        <v>3</v>
      </c>
      <c r="C3321" s="13" t="s">
        <v>3</v>
      </c>
      <c r="D3321" s="12" t="s">
        <v>3</v>
      </c>
      <c r="E3321" s="12" t="s">
        <v>3</v>
      </c>
      <c r="F3321" s="96"/>
      <c r="G3321" s="86"/>
      <c r="H3321" s="10">
        <v>15400</v>
      </c>
      <c r="I3321" s="10">
        <v>0</v>
      </c>
      <c r="J3321" s="10">
        <v>15400</v>
      </c>
      <c r="K3321" s="10">
        <v>0</v>
      </c>
      <c r="L3321" s="10">
        <v>0</v>
      </c>
      <c r="M3321" s="10">
        <v>0</v>
      </c>
      <c r="N3321" s="10">
        <v>15400</v>
      </c>
      <c r="O3321" s="9">
        <v>0</v>
      </c>
      <c r="P3321" s="10">
        <v>15400</v>
      </c>
      <c r="Q3321" s="10">
        <v>0</v>
      </c>
      <c r="R3321" s="10">
        <v>15400</v>
      </c>
      <c r="S3321" s="10">
        <v>0</v>
      </c>
      <c r="T3321" s="9">
        <v>1</v>
      </c>
    </row>
    <row r="3322" spans="1:20" hidden="1" outlineLevel="4" collapsed="1" x14ac:dyDescent="0.35">
      <c r="A3322" s="14" t="s">
        <v>3</v>
      </c>
      <c r="B3322" s="14" t="s">
        <v>3</v>
      </c>
      <c r="C3322" s="13" t="s">
        <v>3</v>
      </c>
      <c r="D3322" s="12" t="s">
        <v>3</v>
      </c>
      <c r="E3322" s="12" t="s">
        <v>3</v>
      </c>
      <c r="F3322" s="96"/>
      <c r="G3322" s="86"/>
      <c r="H3322" s="10">
        <v>18000</v>
      </c>
      <c r="I3322" s="10">
        <v>0</v>
      </c>
      <c r="J3322" s="10">
        <v>18000</v>
      </c>
      <c r="K3322" s="10">
        <v>0</v>
      </c>
      <c r="L3322" s="10">
        <v>0</v>
      </c>
      <c r="M3322" s="10">
        <v>0</v>
      </c>
      <c r="N3322" s="10">
        <v>18000</v>
      </c>
      <c r="O3322" s="9">
        <v>0</v>
      </c>
      <c r="P3322" s="10">
        <v>17977</v>
      </c>
      <c r="Q3322" s="10">
        <v>0</v>
      </c>
      <c r="R3322" s="10">
        <v>17977</v>
      </c>
      <c r="S3322" s="10">
        <v>23</v>
      </c>
      <c r="T3322" s="9">
        <v>0.99872222222222218</v>
      </c>
    </row>
    <row r="3323" spans="1:20" hidden="1" outlineLevel="4" collapsed="1" x14ac:dyDescent="0.35">
      <c r="A3323" s="14" t="s">
        <v>3</v>
      </c>
      <c r="B3323" s="14" t="s">
        <v>3</v>
      </c>
      <c r="C3323" s="13" t="s">
        <v>3</v>
      </c>
      <c r="D3323" s="12" t="s">
        <v>3</v>
      </c>
      <c r="E3323" s="12" t="s">
        <v>3</v>
      </c>
      <c r="F3323" s="96"/>
      <c r="G3323" s="86"/>
      <c r="H3323" s="10">
        <v>212300</v>
      </c>
      <c r="I3323" s="11">
        <v>-2000</v>
      </c>
      <c r="J3323" s="10">
        <v>210300</v>
      </c>
      <c r="K3323" s="10">
        <v>13966.85</v>
      </c>
      <c r="L3323" s="10">
        <v>0</v>
      </c>
      <c r="M3323" s="10">
        <v>13966.85</v>
      </c>
      <c r="N3323" s="10">
        <v>196333.15</v>
      </c>
      <c r="O3323" s="9">
        <v>6.6413932477413215E-2</v>
      </c>
      <c r="P3323" s="10">
        <v>129094.59</v>
      </c>
      <c r="Q3323" s="10">
        <v>0</v>
      </c>
      <c r="R3323" s="10">
        <v>129094.59</v>
      </c>
      <c r="S3323" s="10">
        <v>81205.41</v>
      </c>
      <c r="T3323" s="9">
        <v>0.61385920114122683</v>
      </c>
    </row>
    <row r="3324" spans="1:20" hidden="1" outlineLevel="4" collapsed="1" x14ac:dyDescent="0.35">
      <c r="A3324" s="14" t="s">
        <v>3</v>
      </c>
      <c r="B3324" s="14" t="s">
        <v>3</v>
      </c>
      <c r="C3324" s="13" t="s">
        <v>3</v>
      </c>
      <c r="D3324" s="12" t="s">
        <v>3</v>
      </c>
      <c r="E3324" s="12" t="s">
        <v>3</v>
      </c>
      <c r="F3324" s="96"/>
      <c r="G3324" s="86"/>
      <c r="H3324" s="10">
        <v>40000</v>
      </c>
      <c r="I3324" s="10">
        <v>0</v>
      </c>
      <c r="J3324" s="10">
        <v>40000</v>
      </c>
      <c r="K3324" s="10">
        <v>38310</v>
      </c>
      <c r="L3324" s="10">
        <v>0</v>
      </c>
      <c r="M3324" s="10">
        <v>38310</v>
      </c>
      <c r="N3324" s="10">
        <v>1690</v>
      </c>
      <c r="O3324" s="9">
        <v>0.95774999999999999</v>
      </c>
      <c r="P3324" s="10">
        <v>69253.153332999995</v>
      </c>
      <c r="Q3324" s="11">
        <v>-71000</v>
      </c>
      <c r="R3324" s="11">
        <v>-1746.846667</v>
      </c>
      <c r="S3324" s="10">
        <v>41746.846666999998</v>
      </c>
      <c r="T3324" s="24">
        <v>-4.3671166674999998E-2</v>
      </c>
    </row>
    <row r="3325" spans="1:20" hidden="1" outlineLevel="4" collapsed="1" x14ac:dyDescent="0.35">
      <c r="A3325" s="14" t="s">
        <v>3</v>
      </c>
      <c r="B3325" s="14" t="s">
        <v>3</v>
      </c>
      <c r="C3325" s="13" t="s">
        <v>3</v>
      </c>
      <c r="D3325" s="12" t="s">
        <v>3</v>
      </c>
      <c r="E3325" s="12" t="s">
        <v>3</v>
      </c>
      <c r="F3325" s="96"/>
      <c r="G3325" s="86"/>
      <c r="H3325" s="10">
        <v>7934</v>
      </c>
      <c r="I3325" s="10">
        <v>0</v>
      </c>
      <c r="J3325" s="10">
        <v>7934</v>
      </c>
      <c r="K3325" s="10">
        <v>6667</v>
      </c>
      <c r="L3325" s="10">
        <v>0</v>
      </c>
      <c r="M3325" s="10">
        <v>6667</v>
      </c>
      <c r="N3325" s="10">
        <v>1267</v>
      </c>
      <c r="O3325" s="9">
        <v>0.84030753718174944</v>
      </c>
      <c r="P3325" s="10">
        <v>6667</v>
      </c>
      <c r="Q3325" s="10">
        <v>0</v>
      </c>
      <c r="R3325" s="10">
        <v>6667</v>
      </c>
      <c r="S3325" s="10">
        <v>1267</v>
      </c>
      <c r="T3325" s="9">
        <v>0.84030753718174944</v>
      </c>
    </row>
    <row r="3326" spans="1:20" hidden="1" outlineLevel="4" collapsed="1" x14ac:dyDescent="0.35">
      <c r="A3326" s="14" t="s">
        <v>3</v>
      </c>
      <c r="B3326" s="14" t="s">
        <v>3</v>
      </c>
      <c r="C3326" s="13" t="s">
        <v>3</v>
      </c>
      <c r="D3326" s="12" t="s">
        <v>3</v>
      </c>
      <c r="E3326" s="12" t="s">
        <v>3</v>
      </c>
      <c r="F3326" s="96"/>
      <c r="G3326" s="86"/>
      <c r="H3326" s="10">
        <v>650</v>
      </c>
      <c r="I3326" s="10">
        <v>0</v>
      </c>
      <c r="J3326" s="10">
        <v>650</v>
      </c>
      <c r="K3326" s="10">
        <v>80649.919999999998</v>
      </c>
      <c r="L3326" s="10">
        <v>0</v>
      </c>
      <c r="M3326" s="10">
        <v>80649.919999999998</v>
      </c>
      <c r="N3326" s="11">
        <v>-79999.92</v>
      </c>
      <c r="O3326" s="9">
        <v>9.99</v>
      </c>
      <c r="P3326" s="10">
        <v>80814.8</v>
      </c>
      <c r="Q3326" s="10">
        <v>0</v>
      </c>
      <c r="R3326" s="10">
        <v>80814.8</v>
      </c>
      <c r="S3326" s="11">
        <v>-80164.800000000003</v>
      </c>
      <c r="T3326" s="9">
        <v>9.99</v>
      </c>
    </row>
    <row r="3327" spans="1:20" hidden="1" outlineLevel="4" collapsed="1" x14ac:dyDescent="0.35">
      <c r="A3327" s="14" t="s">
        <v>3</v>
      </c>
      <c r="B3327" s="14" t="s">
        <v>3</v>
      </c>
      <c r="C3327" s="13" t="s">
        <v>3</v>
      </c>
      <c r="D3327" s="12" t="s">
        <v>3</v>
      </c>
      <c r="E3327" s="12" t="s">
        <v>3</v>
      </c>
      <c r="F3327" s="96"/>
      <c r="G3327" s="86"/>
      <c r="H3327" s="10">
        <v>5000</v>
      </c>
      <c r="I3327" s="10">
        <v>0</v>
      </c>
      <c r="J3327" s="10">
        <v>5000</v>
      </c>
      <c r="K3327" s="10">
        <v>0</v>
      </c>
      <c r="L3327" s="10">
        <v>0</v>
      </c>
      <c r="M3327" s="10">
        <v>0</v>
      </c>
      <c r="N3327" s="10">
        <v>5000</v>
      </c>
      <c r="O3327" s="9">
        <v>0</v>
      </c>
      <c r="P3327" s="10">
        <v>4749.01</v>
      </c>
      <c r="Q3327" s="10">
        <v>0</v>
      </c>
      <c r="R3327" s="10">
        <v>4749.01</v>
      </c>
      <c r="S3327" s="10">
        <v>250.99</v>
      </c>
      <c r="T3327" s="9">
        <v>0.94980200000000004</v>
      </c>
    </row>
    <row r="3328" spans="1:20" hidden="1" outlineLevel="4" collapsed="1" x14ac:dyDescent="0.35">
      <c r="A3328" s="14" t="s">
        <v>3</v>
      </c>
      <c r="B3328" s="14" t="s">
        <v>3</v>
      </c>
      <c r="C3328" s="13" t="s">
        <v>3</v>
      </c>
      <c r="D3328" s="12" t="s">
        <v>3</v>
      </c>
      <c r="E3328" s="12" t="s">
        <v>3</v>
      </c>
      <c r="F3328" s="96"/>
      <c r="G3328" s="86"/>
      <c r="H3328" s="10">
        <v>0</v>
      </c>
      <c r="I3328" s="10">
        <v>0</v>
      </c>
      <c r="J3328" s="10">
        <v>0</v>
      </c>
      <c r="K3328" s="10">
        <v>1200.3399999999999</v>
      </c>
      <c r="L3328" s="10">
        <v>0</v>
      </c>
      <c r="M3328" s="10">
        <v>1200.3399999999999</v>
      </c>
      <c r="N3328" s="11">
        <v>-1200.3399999999999</v>
      </c>
      <c r="O3328" s="24">
        <v>-1</v>
      </c>
      <c r="P3328" s="10">
        <v>1200.3399999999999</v>
      </c>
      <c r="Q3328" s="10">
        <v>0</v>
      </c>
      <c r="R3328" s="10">
        <v>1200.3399999999999</v>
      </c>
      <c r="S3328" s="11">
        <v>-1200.3399999999999</v>
      </c>
      <c r="T3328" s="24">
        <v>-1</v>
      </c>
    </row>
    <row r="3329" spans="1:20" hidden="1" outlineLevel="4" collapsed="1" x14ac:dyDescent="0.35">
      <c r="A3329" s="14" t="s">
        <v>3</v>
      </c>
      <c r="B3329" s="14" t="s">
        <v>3</v>
      </c>
      <c r="C3329" s="13" t="s">
        <v>3</v>
      </c>
      <c r="D3329" s="12" t="s">
        <v>3</v>
      </c>
      <c r="E3329" s="12" t="s">
        <v>3</v>
      </c>
      <c r="F3329" s="96"/>
      <c r="G3329" s="86"/>
      <c r="H3329" s="10">
        <v>0</v>
      </c>
      <c r="I3329" s="10">
        <v>0</v>
      </c>
      <c r="J3329" s="10">
        <v>0</v>
      </c>
      <c r="K3329" s="10">
        <v>13000</v>
      </c>
      <c r="L3329" s="10">
        <v>0</v>
      </c>
      <c r="M3329" s="10">
        <v>13000</v>
      </c>
      <c r="N3329" s="11">
        <v>-13000</v>
      </c>
      <c r="O3329" s="24">
        <v>-1</v>
      </c>
      <c r="P3329" s="10">
        <v>14027.866667</v>
      </c>
      <c r="Q3329" s="11">
        <v>-747</v>
      </c>
      <c r="R3329" s="10">
        <v>13280.866667</v>
      </c>
      <c r="S3329" s="11">
        <v>-13280.866667</v>
      </c>
      <c r="T3329" s="24">
        <v>-1</v>
      </c>
    </row>
    <row r="3330" spans="1:20" hidden="1" outlineLevel="4" collapsed="1" x14ac:dyDescent="0.35">
      <c r="A3330" s="14" t="s">
        <v>3</v>
      </c>
      <c r="B3330" s="14" t="s">
        <v>3</v>
      </c>
      <c r="C3330" s="13" t="s">
        <v>3</v>
      </c>
      <c r="D3330" s="12" t="s">
        <v>3</v>
      </c>
      <c r="E3330" s="12" t="s">
        <v>3</v>
      </c>
      <c r="F3330" s="96"/>
      <c r="G3330" s="86"/>
      <c r="H3330" s="10">
        <v>36855</v>
      </c>
      <c r="I3330" s="10">
        <v>0</v>
      </c>
      <c r="J3330" s="10">
        <v>36855</v>
      </c>
      <c r="K3330" s="10">
        <v>0</v>
      </c>
      <c r="L3330" s="10">
        <v>0</v>
      </c>
      <c r="M3330" s="10">
        <v>0</v>
      </c>
      <c r="N3330" s="10">
        <v>36855</v>
      </c>
      <c r="O3330" s="9">
        <v>0</v>
      </c>
      <c r="P3330" s="10">
        <v>36855</v>
      </c>
      <c r="Q3330" s="10">
        <v>0</v>
      </c>
      <c r="R3330" s="10">
        <v>36855</v>
      </c>
      <c r="S3330" s="10">
        <v>0</v>
      </c>
      <c r="T3330" s="9">
        <v>1</v>
      </c>
    </row>
    <row r="3331" spans="1:20" hidden="1" outlineLevel="4" collapsed="1" x14ac:dyDescent="0.35">
      <c r="A3331" s="14" t="s">
        <v>3</v>
      </c>
      <c r="B3331" s="14" t="s">
        <v>3</v>
      </c>
      <c r="C3331" s="13" t="s">
        <v>3</v>
      </c>
      <c r="D3331" s="12" t="s">
        <v>3</v>
      </c>
      <c r="E3331" s="12" t="s">
        <v>3</v>
      </c>
      <c r="F3331" s="96"/>
      <c r="G3331" s="86"/>
      <c r="H3331" s="10">
        <v>40000</v>
      </c>
      <c r="I3331" s="10">
        <v>0</v>
      </c>
      <c r="J3331" s="10">
        <v>40000</v>
      </c>
      <c r="K3331" s="10">
        <v>15000</v>
      </c>
      <c r="L3331" s="10">
        <v>0</v>
      </c>
      <c r="M3331" s="10">
        <v>15000</v>
      </c>
      <c r="N3331" s="10">
        <v>25000</v>
      </c>
      <c r="O3331" s="9">
        <v>0.375</v>
      </c>
      <c r="P3331" s="10">
        <v>18631.669999999998</v>
      </c>
      <c r="Q3331" s="10">
        <v>0</v>
      </c>
      <c r="R3331" s="10">
        <v>18631.669999999998</v>
      </c>
      <c r="S3331" s="10">
        <v>21368.33</v>
      </c>
      <c r="T3331" s="9">
        <v>0.46579175</v>
      </c>
    </row>
    <row r="3332" spans="1:20" hidden="1" outlineLevel="4" collapsed="1" x14ac:dyDescent="0.35">
      <c r="A3332" s="14" t="s">
        <v>3</v>
      </c>
      <c r="B3332" s="14" t="s">
        <v>3</v>
      </c>
      <c r="C3332" s="13" t="s">
        <v>3</v>
      </c>
      <c r="D3332" s="12" t="s">
        <v>3</v>
      </c>
      <c r="E3332" s="12" t="s">
        <v>3</v>
      </c>
      <c r="F3332" s="96" t="s">
        <v>71</v>
      </c>
      <c r="G3332" s="86"/>
      <c r="H3332" s="10">
        <v>0</v>
      </c>
      <c r="I3332" s="10">
        <v>0</v>
      </c>
      <c r="J3332" s="10">
        <v>0</v>
      </c>
      <c r="K3332" s="10">
        <v>625</v>
      </c>
      <c r="L3332" s="10">
        <v>0</v>
      </c>
      <c r="M3332" s="10">
        <v>625</v>
      </c>
      <c r="N3332" s="11">
        <v>-625</v>
      </c>
      <c r="O3332" s="24">
        <v>-1</v>
      </c>
      <c r="P3332" s="10">
        <v>625</v>
      </c>
      <c r="Q3332" s="10">
        <v>0</v>
      </c>
      <c r="R3332" s="10">
        <v>625</v>
      </c>
      <c r="S3332" s="11">
        <v>-625</v>
      </c>
      <c r="T3332" s="24">
        <v>-1</v>
      </c>
    </row>
    <row r="3333" spans="1:20" hidden="1" outlineLevel="1" collapsed="1" x14ac:dyDescent="0.35">
      <c r="A3333" s="23" t="s">
        <v>3</v>
      </c>
      <c r="B3333" s="23" t="s">
        <v>3</v>
      </c>
      <c r="C3333" s="93" t="s">
        <v>345</v>
      </c>
      <c r="D3333" s="86"/>
      <c r="E3333" s="86"/>
      <c r="F3333" s="86"/>
      <c r="G3333" s="86"/>
      <c r="H3333" s="20">
        <v>73246</v>
      </c>
      <c r="I3333" s="20">
        <v>414411</v>
      </c>
      <c r="J3333" s="20">
        <v>487657</v>
      </c>
      <c r="K3333" s="20">
        <v>59272.24</v>
      </c>
      <c r="L3333" s="20">
        <v>0</v>
      </c>
      <c r="M3333" s="20">
        <v>59272.24</v>
      </c>
      <c r="N3333" s="20">
        <v>428384.76</v>
      </c>
      <c r="O3333" s="21">
        <v>0.12154493834806021</v>
      </c>
      <c r="P3333" s="20">
        <v>460423.04666400002</v>
      </c>
      <c r="Q3333" s="20">
        <v>76739</v>
      </c>
      <c r="R3333" s="20">
        <v>537162.04666400002</v>
      </c>
      <c r="S3333" s="22">
        <v>-49505.046664000001</v>
      </c>
      <c r="T3333" s="19">
        <v>1.1015161202730608</v>
      </c>
    </row>
    <row r="3334" spans="1:20" hidden="1" outlineLevel="2" collapsed="1" x14ac:dyDescent="0.35">
      <c r="A3334" s="14" t="s">
        <v>3</v>
      </c>
      <c r="B3334" s="14" t="s">
        <v>3</v>
      </c>
      <c r="C3334" s="13" t="s">
        <v>3</v>
      </c>
      <c r="D3334" s="94" t="s">
        <v>344</v>
      </c>
      <c r="E3334" s="86"/>
      <c r="F3334" s="86"/>
      <c r="G3334" s="86"/>
      <c r="H3334" s="16">
        <v>4852</v>
      </c>
      <c r="I3334" s="16">
        <v>414411</v>
      </c>
      <c r="J3334" s="16">
        <v>419263</v>
      </c>
      <c r="K3334" s="16">
        <v>16901.18</v>
      </c>
      <c r="L3334" s="16">
        <v>0</v>
      </c>
      <c r="M3334" s="16">
        <v>16901.18</v>
      </c>
      <c r="N3334" s="16">
        <v>402361.82</v>
      </c>
      <c r="O3334" s="17">
        <v>4.0311642095772822E-2</v>
      </c>
      <c r="P3334" s="16">
        <v>354725.35333100002</v>
      </c>
      <c r="Q3334" s="16">
        <v>80674</v>
      </c>
      <c r="R3334" s="16">
        <v>435399.35333100002</v>
      </c>
      <c r="S3334" s="18">
        <v>-16136.353331</v>
      </c>
      <c r="T3334" s="15">
        <v>1.0384874251508003</v>
      </c>
    </row>
    <row r="3335" spans="1:20" hidden="1" outlineLevel="3" collapsed="1" x14ac:dyDescent="0.35">
      <c r="A3335" s="14" t="s">
        <v>3</v>
      </c>
      <c r="B3335" s="14" t="s">
        <v>3</v>
      </c>
      <c r="C3335" s="13" t="s">
        <v>3</v>
      </c>
      <c r="D3335" s="12" t="s">
        <v>3</v>
      </c>
      <c r="E3335" s="96" t="s">
        <v>343</v>
      </c>
      <c r="F3335" s="86"/>
      <c r="G3335" s="86"/>
      <c r="H3335" s="16">
        <v>4852</v>
      </c>
      <c r="I3335" s="16">
        <v>414411</v>
      </c>
      <c r="J3335" s="16">
        <v>419263</v>
      </c>
      <c r="K3335" s="16">
        <v>16901.18</v>
      </c>
      <c r="L3335" s="16">
        <v>0</v>
      </c>
      <c r="M3335" s="16">
        <v>16901.18</v>
      </c>
      <c r="N3335" s="16">
        <v>402361.82</v>
      </c>
      <c r="O3335" s="17">
        <v>4.0311642095772822E-2</v>
      </c>
      <c r="P3335" s="16">
        <v>354725.35333100002</v>
      </c>
      <c r="Q3335" s="16">
        <v>80674</v>
      </c>
      <c r="R3335" s="16">
        <v>435399.35333100002</v>
      </c>
      <c r="S3335" s="18">
        <v>-16136.353331</v>
      </c>
      <c r="T3335" s="15">
        <v>1.0384874251508003</v>
      </c>
    </row>
    <row r="3336" spans="1:20" hidden="1" outlineLevel="4" collapsed="1" x14ac:dyDescent="0.35">
      <c r="A3336" s="14" t="s">
        <v>3</v>
      </c>
      <c r="B3336" s="14" t="s">
        <v>3</v>
      </c>
      <c r="C3336" s="13" t="s">
        <v>3</v>
      </c>
      <c r="D3336" s="12" t="s">
        <v>3</v>
      </c>
      <c r="E3336" s="12" t="s">
        <v>3</v>
      </c>
      <c r="F3336" s="96"/>
      <c r="G3336" s="86"/>
      <c r="H3336" s="10">
        <v>2152</v>
      </c>
      <c r="I3336" s="10">
        <v>0</v>
      </c>
      <c r="J3336" s="10">
        <v>2152</v>
      </c>
      <c r="K3336" s="10">
        <v>0</v>
      </c>
      <c r="L3336" s="10">
        <v>0</v>
      </c>
      <c r="M3336" s="10">
        <v>0</v>
      </c>
      <c r="N3336" s="10">
        <v>2152</v>
      </c>
      <c r="O3336" s="9">
        <v>0</v>
      </c>
      <c r="P3336" s="10">
        <v>2152</v>
      </c>
      <c r="Q3336" s="10">
        <v>0</v>
      </c>
      <c r="R3336" s="10">
        <v>2152</v>
      </c>
      <c r="S3336" s="10">
        <v>0</v>
      </c>
      <c r="T3336" s="9">
        <v>1</v>
      </c>
    </row>
    <row r="3337" spans="1:20" hidden="1" outlineLevel="4" collapsed="1" x14ac:dyDescent="0.35">
      <c r="A3337" s="14" t="s">
        <v>3</v>
      </c>
      <c r="B3337" s="14" t="s">
        <v>3</v>
      </c>
      <c r="C3337" s="13" t="s">
        <v>3</v>
      </c>
      <c r="D3337" s="12" t="s">
        <v>3</v>
      </c>
      <c r="E3337" s="12" t="s">
        <v>3</v>
      </c>
      <c r="F3337" s="96"/>
      <c r="G3337" s="86"/>
      <c r="H3337" s="10">
        <v>0</v>
      </c>
      <c r="I3337" s="10">
        <v>0</v>
      </c>
      <c r="J3337" s="10">
        <v>0</v>
      </c>
      <c r="K3337" s="10">
        <v>700</v>
      </c>
      <c r="L3337" s="10">
        <v>0</v>
      </c>
      <c r="M3337" s="10">
        <v>700</v>
      </c>
      <c r="N3337" s="11">
        <v>-700</v>
      </c>
      <c r="O3337" s="24">
        <v>-1</v>
      </c>
      <c r="P3337" s="10">
        <v>700</v>
      </c>
      <c r="Q3337" s="10">
        <v>0</v>
      </c>
      <c r="R3337" s="10">
        <v>700</v>
      </c>
      <c r="S3337" s="11">
        <v>-700</v>
      </c>
      <c r="T3337" s="24">
        <v>-1</v>
      </c>
    </row>
    <row r="3338" spans="1:20" hidden="1" outlineLevel="4" collapsed="1" x14ac:dyDescent="0.35">
      <c r="A3338" s="14" t="s">
        <v>3</v>
      </c>
      <c r="B3338" s="14" t="s">
        <v>3</v>
      </c>
      <c r="C3338" s="13" t="s">
        <v>3</v>
      </c>
      <c r="D3338" s="12" t="s">
        <v>3</v>
      </c>
      <c r="E3338" s="12" t="s">
        <v>3</v>
      </c>
      <c r="F3338" s="96"/>
      <c r="G3338" s="86"/>
      <c r="H3338" s="10">
        <v>0</v>
      </c>
      <c r="I3338" s="10">
        <v>0</v>
      </c>
      <c r="J3338" s="10">
        <v>0</v>
      </c>
      <c r="K3338" s="10">
        <v>0</v>
      </c>
      <c r="L3338" s="10">
        <v>0</v>
      </c>
      <c r="M3338" s="10">
        <v>0</v>
      </c>
      <c r="N3338" s="10">
        <v>0</v>
      </c>
      <c r="O3338" s="9">
        <v>0</v>
      </c>
      <c r="P3338" s="10">
        <v>0</v>
      </c>
      <c r="Q3338" s="10">
        <v>83136</v>
      </c>
      <c r="R3338" s="10">
        <v>83136</v>
      </c>
      <c r="S3338" s="11">
        <v>-83136</v>
      </c>
      <c r="T3338" s="24">
        <v>-1</v>
      </c>
    </row>
    <row r="3339" spans="1:20" hidden="1" outlineLevel="4" collapsed="1" x14ac:dyDescent="0.35">
      <c r="A3339" s="14" t="s">
        <v>3</v>
      </c>
      <c r="B3339" s="14" t="s">
        <v>3</v>
      </c>
      <c r="C3339" s="13" t="s">
        <v>3</v>
      </c>
      <c r="D3339" s="12" t="s">
        <v>3</v>
      </c>
      <c r="E3339" s="12" t="s">
        <v>3</v>
      </c>
      <c r="F3339" s="96"/>
      <c r="G3339" s="86"/>
      <c r="H3339" s="10">
        <v>0</v>
      </c>
      <c r="I3339" s="10">
        <v>0</v>
      </c>
      <c r="J3339" s="10">
        <v>0</v>
      </c>
      <c r="K3339" s="10">
        <v>1860</v>
      </c>
      <c r="L3339" s="10">
        <v>0</v>
      </c>
      <c r="M3339" s="10">
        <v>1860</v>
      </c>
      <c r="N3339" s="11">
        <v>-1860</v>
      </c>
      <c r="O3339" s="24">
        <v>-1</v>
      </c>
      <c r="P3339" s="10">
        <v>1886.6666660000001</v>
      </c>
      <c r="Q3339" s="10">
        <v>0</v>
      </c>
      <c r="R3339" s="10">
        <v>1886.6666660000001</v>
      </c>
      <c r="S3339" s="11">
        <v>-1886.6666660000001</v>
      </c>
      <c r="T3339" s="24">
        <v>-1</v>
      </c>
    </row>
    <row r="3340" spans="1:20" hidden="1" outlineLevel="4" collapsed="1" x14ac:dyDescent="0.35">
      <c r="A3340" s="14" t="s">
        <v>3</v>
      </c>
      <c r="B3340" s="14" t="s">
        <v>3</v>
      </c>
      <c r="C3340" s="13" t="s">
        <v>3</v>
      </c>
      <c r="D3340" s="12" t="s">
        <v>3</v>
      </c>
      <c r="E3340" s="12" t="s">
        <v>3</v>
      </c>
      <c r="F3340" s="96"/>
      <c r="G3340" s="86"/>
      <c r="H3340" s="10">
        <v>0</v>
      </c>
      <c r="I3340" s="10">
        <v>0</v>
      </c>
      <c r="J3340" s="10">
        <v>0</v>
      </c>
      <c r="K3340" s="10">
        <v>300</v>
      </c>
      <c r="L3340" s="10">
        <v>0</v>
      </c>
      <c r="M3340" s="10">
        <v>300</v>
      </c>
      <c r="N3340" s="11">
        <v>-300</v>
      </c>
      <c r="O3340" s="24">
        <v>-1</v>
      </c>
      <c r="P3340" s="10">
        <v>400</v>
      </c>
      <c r="Q3340" s="10">
        <v>0</v>
      </c>
      <c r="R3340" s="10">
        <v>400</v>
      </c>
      <c r="S3340" s="11">
        <v>-400</v>
      </c>
      <c r="T3340" s="24">
        <v>-1</v>
      </c>
    </row>
    <row r="3341" spans="1:20" hidden="1" outlineLevel="4" collapsed="1" x14ac:dyDescent="0.35">
      <c r="A3341" s="14" t="s">
        <v>3</v>
      </c>
      <c r="B3341" s="14" t="s">
        <v>3</v>
      </c>
      <c r="C3341" s="13" t="s">
        <v>3</v>
      </c>
      <c r="D3341" s="12" t="s">
        <v>3</v>
      </c>
      <c r="E3341" s="12" t="s">
        <v>3</v>
      </c>
      <c r="F3341" s="96"/>
      <c r="G3341" s="86"/>
      <c r="H3341" s="10">
        <v>0</v>
      </c>
      <c r="I3341" s="10">
        <v>2054</v>
      </c>
      <c r="J3341" s="10">
        <v>2054</v>
      </c>
      <c r="K3341" s="10">
        <v>2053.5</v>
      </c>
      <c r="L3341" s="10">
        <v>0</v>
      </c>
      <c r="M3341" s="10">
        <v>2053.5</v>
      </c>
      <c r="N3341" s="10">
        <v>0.5</v>
      </c>
      <c r="O3341" s="9">
        <v>0.99975657254138262</v>
      </c>
      <c r="P3341" s="10">
        <v>2725.6666660000001</v>
      </c>
      <c r="Q3341" s="10">
        <v>0</v>
      </c>
      <c r="R3341" s="10">
        <v>2725.6666660000001</v>
      </c>
      <c r="S3341" s="11">
        <v>-671.66666599999996</v>
      </c>
      <c r="T3341" s="9">
        <v>1.3270042190847127</v>
      </c>
    </row>
    <row r="3342" spans="1:20" hidden="1" outlineLevel="4" collapsed="1" x14ac:dyDescent="0.35">
      <c r="A3342" s="14" t="s">
        <v>3</v>
      </c>
      <c r="B3342" s="14" t="s">
        <v>3</v>
      </c>
      <c r="C3342" s="13" t="s">
        <v>3</v>
      </c>
      <c r="D3342" s="12" t="s">
        <v>3</v>
      </c>
      <c r="E3342" s="12" t="s">
        <v>3</v>
      </c>
      <c r="F3342" s="96"/>
      <c r="G3342" s="86"/>
      <c r="H3342" s="10">
        <v>0</v>
      </c>
      <c r="I3342" s="10">
        <v>0</v>
      </c>
      <c r="J3342" s="10">
        <v>0</v>
      </c>
      <c r="K3342" s="10">
        <v>501.37</v>
      </c>
      <c r="L3342" s="10">
        <v>0</v>
      </c>
      <c r="M3342" s="10">
        <v>501.37</v>
      </c>
      <c r="N3342" s="11">
        <v>-501.37</v>
      </c>
      <c r="O3342" s="24">
        <v>-1</v>
      </c>
      <c r="P3342" s="10">
        <v>1035.4066660000001</v>
      </c>
      <c r="Q3342" s="10">
        <v>0</v>
      </c>
      <c r="R3342" s="10">
        <v>1035.4066660000001</v>
      </c>
      <c r="S3342" s="11">
        <v>-1035.4066660000001</v>
      </c>
      <c r="T3342" s="24">
        <v>-1</v>
      </c>
    </row>
    <row r="3343" spans="1:20" hidden="1" outlineLevel="4" collapsed="1" x14ac:dyDescent="0.35">
      <c r="A3343" s="14" t="s">
        <v>3</v>
      </c>
      <c r="B3343" s="14" t="s">
        <v>3</v>
      </c>
      <c r="C3343" s="13" t="s">
        <v>3</v>
      </c>
      <c r="D3343" s="12" t="s">
        <v>3</v>
      </c>
      <c r="E3343" s="12" t="s">
        <v>3</v>
      </c>
      <c r="F3343" s="96"/>
      <c r="G3343" s="86"/>
      <c r="H3343" s="10">
        <v>0</v>
      </c>
      <c r="I3343" s="10">
        <v>0</v>
      </c>
      <c r="J3343" s="10">
        <v>0</v>
      </c>
      <c r="K3343" s="10">
        <v>756</v>
      </c>
      <c r="L3343" s="10">
        <v>0</v>
      </c>
      <c r="M3343" s="10">
        <v>756</v>
      </c>
      <c r="N3343" s="11">
        <v>-756</v>
      </c>
      <c r="O3343" s="24">
        <v>-1</v>
      </c>
      <c r="P3343" s="10">
        <v>756</v>
      </c>
      <c r="Q3343" s="10">
        <v>0</v>
      </c>
      <c r="R3343" s="10">
        <v>756</v>
      </c>
      <c r="S3343" s="11">
        <v>-756</v>
      </c>
      <c r="T3343" s="24">
        <v>-1</v>
      </c>
    </row>
    <row r="3344" spans="1:20" hidden="1" outlineLevel="4" collapsed="1" x14ac:dyDescent="0.35">
      <c r="A3344" s="14" t="s">
        <v>3</v>
      </c>
      <c r="B3344" s="14" t="s">
        <v>3</v>
      </c>
      <c r="C3344" s="13" t="s">
        <v>3</v>
      </c>
      <c r="D3344" s="12" t="s">
        <v>3</v>
      </c>
      <c r="E3344" s="12" t="s">
        <v>3</v>
      </c>
      <c r="F3344" s="96"/>
      <c r="G3344" s="86"/>
      <c r="H3344" s="10">
        <v>700</v>
      </c>
      <c r="I3344" s="10">
        <v>0</v>
      </c>
      <c r="J3344" s="10">
        <v>700</v>
      </c>
      <c r="K3344" s="10">
        <v>0</v>
      </c>
      <c r="L3344" s="10">
        <v>0</v>
      </c>
      <c r="M3344" s="10">
        <v>0</v>
      </c>
      <c r="N3344" s="10">
        <v>700</v>
      </c>
      <c r="O3344" s="9">
        <v>0</v>
      </c>
      <c r="P3344" s="10">
        <v>0</v>
      </c>
      <c r="Q3344" s="10">
        <v>700</v>
      </c>
      <c r="R3344" s="10">
        <v>700</v>
      </c>
      <c r="S3344" s="10">
        <v>0</v>
      </c>
      <c r="T3344" s="9">
        <v>1</v>
      </c>
    </row>
    <row r="3345" spans="1:20" hidden="1" outlineLevel="4" collapsed="1" x14ac:dyDescent="0.35">
      <c r="A3345" s="14" t="s">
        <v>3</v>
      </c>
      <c r="B3345" s="14" t="s">
        <v>3</v>
      </c>
      <c r="C3345" s="13" t="s">
        <v>3</v>
      </c>
      <c r="D3345" s="12" t="s">
        <v>3</v>
      </c>
      <c r="E3345" s="12" t="s">
        <v>3</v>
      </c>
      <c r="F3345" s="96"/>
      <c r="G3345" s="86"/>
      <c r="H3345" s="10">
        <v>0</v>
      </c>
      <c r="I3345" s="10">
        <v>0</v>
      </c>
      <c r="J3345" s="10">
        <v>0</v>
      </c>
      <c r="K3345" s="10">
        <v>97.4</v>
      </c>
      <c r="L3345" s="10">
        <v>0</v>
      </c>
      <c r="M3345" s="10">
        <v>97.4</v>
      </c>
      <c r="N3345" s="11">
        <v>-97.4</v>
      </c>
      <c r="O3345" s="24">
        <v>-1</v>
      </c>
      <c r="P3345" s="10">
        <v>5162.37</v>
      </c>
      <c r="Q3345" s="11">
        <v>-5162</v>
      </c>
      <c r="R3345" s="10">
        <v>0.37</v>
      </c>
      <c r="S3345" s="11">
        <v>-0.37</v>
      </c>
      <c r="T3345" s="24">
        <v>-1</v>
      </c>
    </row>
    <row r="3346" spans="1:20" hidden="1" outlineLevel="4" collapsed="1" x14ac:dyDescent="0.35">
      <c r="A3346" s="14" t="s">
        <v>3</v>
      </c>
      <c r="B3346" s="14" t="s">
        <v>3</v>
      </c>
      <c r="C3346" s="13" t="s">
        <v>3</v>
      </c>
      <c r="D3346" s="12" t="s">
        <v>3</v>
      </c>
      <c r="E3346" s="12" t="s">
        <v>3</v>
      </c>
      <c r="F3346" s="96" t="s">
        <v>179</v>
      </c>
      <c r="G3346" s="86"/>
      <c r="H3346" s="10">
        <v>0</v>
      </c>
      <c r="I3346" s="10">
        <v>0</v>
      </c>
      <c r="J3346" s="10">
        <v>0</v>
      </c>
      <c r="K3346" s="10">
        <v>640</v>
      </c>
      <c r="L3346" s="10">
        <v>0</v>
      </c>
      <c r="M3346" s="10">
        <v>640</v>
      </c>
      <c r="N3346" s="11">
        <v>-640</v>
      </c>
      <c r="O3346" s="24">
        <v>-1</v>
      </c>
      <c r="P3346" s="10">
        <v>640</v>
      </c>
      <c r="Q3346" s="10">
        <v>0</v>
      </c>
      <c r="R3346" s="10">
        <v>640</v>
      </c>
      <c r="S3346" s="11">
        <v>-640</v>
      </c>
      <c r="T3346" s="24">
        <v>-1</v>
      </c>
    </row>
    <row r="3347" spans="1:20" hidden="1" outlineLevel="4" collapsed="1" x14ac:dyDescent="0.35">
      <c r="A3347" s="14" t="s">
        <v>3</v>
      </c>
      <c r="B3347" s="14" t="s">
        <v>3</v>
      </c>
      <c r="C3347" s="13" t="s">
        <v>3</v>
      </c>
      <c r="D3347" s="12" t="s">
        <v>3</v>
      </c>
      <c r="E3347" s="12" t="s">
        <v>3</v>
      </c>
      <c r="F3347" s="96" t="s">
        <v>179</v>
      </c>
      <c r="G3347" s="86"/>
      <c r="H3347" s="10">
        <v>0</v>
      </c>
      <c r="I3347" s="10">
        <v>0</v>
      </c>
      <c r="J3347" s="10">
        <v>0</v>
      </c>
      <c r="K3347" s="10">
        <v>9034.51</v>
      </c>
      <c r="L3347" s="10">
        <v>0</v>
      </c>
      <c r="M3347" s="10">
        <v>9034.51</v>
      </c>
      <c r="N3347" s="11">
        <v>-9034.51</v>
      </c>
      <c r="O3347" s="24">
        <v>-1</v>
      </c>
      <c r="P3347" s="10">
        <v>9034.51</v>
      </c>
      <c r="Q3347" s="10">
        <v>0</v>
      </c>
      <c r="R3347" s="10">
        <v>9034.51</v>
      </c>
      <c r="S3347" s="11">
        <v>-9034.51</v>
      </c>
      <c r="T3347" s="24">
        <v>-1</v>
      </c>
    </row>
    <row r="3348" spans="1:20" hidden="1" outlineLevel="4" collapsed="1" x14ac:dyDescent="0.35">
      <c r="A3348" s="14" t="s">
        <v>3</v>
      </c>
      <c r="B3348" s="14" t="s">
        <v>3</v>
      </c>
      <c r="C3348" s="13" t="s">
        <v>3</v>
      </c>
      <c r="D3348" s="12" t="s">
        <v>3</v>
      </c>
      <c r="E3348" s="12" t="s">
        <v>3</v>
      </c>
      <c r="F3348" s="96" t="s">
        <v>179</v>
      </c>
      <c r="G3348" s="86"/>
      <c r="H3348" s="10">
        <v>0</v>
      </c>
      <c r="I3348" s="10">
        <v>0</v>
      </c>
      <c r="J3348" s="10">
        <v>0</v>
      </c>
      <c r="K3348" s="10">
        <v>500</v>
      </c>
      <c r="L3348" s="10">
        <v>0</v>
      </c>
      <c r="M3348" s="10">
        <v>500</v>
      </c>
      <c r="N3348" s="11">
        <v>-500</v>
      </c>
      <c r="O3348" s="24">
        <v>-1</v>
      </c>
      <c r="P3348" s="10">
        <v>553.33333300000004</v>
      </c>
      <c r="Q3348" s="10">
        <v>0</v>
      </c>
      <c r="R3348" s="10">
        <v>553.33333300000004</v>
      </c>
      <c r="S3348" s="11">
        <v>-553.33333300000004</v>
      </c>
      <c r="T3348" s="24">
        <v>-1</v>
      </c>
    </row>
    <row r="3349" spans="1:20" hidden="1" outlineLevel="4" collapsed="1" x14ac:dyDescent="0.35">
      <c r="A3349" s="14" t="s">
        <v>3</v>
      </c>
      <c r="B3349" s="14" t="s">
        <v>3</v>
      </c>
      <c r="C3349" s="13" t="s">
        <v>3</v>
      </c>
      <c r="D3349" s="12" t="s">
        <v>3</v>
      </c>
      <c r="E3349" s="12" t="s">
        <v>3</v>
      </c>
      <c r="F3349" s="96" t="s">
        <v>163</v>
      </c>
      <c r="G3349" s="86"/>
      <c r="H3349" s="10">
        <v>0</v>
      </c>
      <c r="I3349" s="10">
        <v>412357</v>
      </c>
      <c r="J3349" s="10">
        <v>412357</v>
      </c>
      <c r="K3349" s="10">
        <v>0</v>
      </c>
      <c r="L3349" s="10">
        <v>0</v>
      </c>
      <c r="M3349" s="10">
        <v>0</v>
      </c>
      <c r="N3349" s="10">
        <v>412357</v>
      </c>
      <c r="O3349" s="9">
        <v>0</v>
      </c>
      <c r="P3349" s="10">
        <v>329221</v>
      </c>
      <c r="Q3349" s="10">
        <v>0</v>
      </c>
      <c r="R3349" s="10">
        <v>329221</v>
      </c>
      <c r="S3349" s="10">
        <v>83136</v>
      </c>
      <c r="T3349" s="9">
        <v>0.79838828975863152</v>
      </c>
    </row>
    <row r="3350" spans="1:20" hidden="1" outlineLevel="4" collapsed="1" x14ac:dyDescent="0.35">
      <c r="A3350" s="14" t="s">
        <v>3</v>
      </c>
      <c r="B3350" s="14" t="s">
        <v>3</v>
      </c>
      <c r="C3350" s="13" t="s">
        <v>3</v>
      </c>
      <c r="D3350" s="12" t="s">
        <v>3</v>
      </c>
      <c r="E3350" s="12" t="s">
        <v>3</v>
      </c>
      <c r="F3350" s="96" t="s">
        <v>133</v>
      </c>
      <c r="G3350" s="86"/>
      <c r="H3350" s="10">
        <v>2000</v>
      </c>
      <c r="I3350" s="10">
        <v>0</v>
      </c>
      <c r="J3350" s="10">
        <v>2000</v>
      </c>
      <c r="K3350" s="10">
        <v>0</v>
      </c>
      <c r="L3350" s="10">
        <v>0</v>
      </c>
      <c r="M3350" s="10">
        <v>0</v>
      </c>
      <c r="N3350" s="10">
        <v>2000</v>
      </c>
      <c r="O3350" s="9">
        <v>0</v>
      </c>
      <c r="P3350" s="10">
        <v>0</v>
      </c>
      <c r="Q3350" s="10">
        <v>2000</v>
      </c>
      <c r="R3350" s="10">
        <v>2000</v>
      </c>
      <c r="S3350" s="10">
        <v>0</v>
      </c>
      <c r="T3350" s="9">
        <v>1</v>
      </c>
    </row>
    <row r="3351" spans="1:20" hidden="1" outlineLevel="4" collapsed="1" x14ac:dyDescent="0.35">
      <c r="A3351" s="14" t="s">
        <v>3</v>
      </c>
      <c r="B3351" s="14" t="s">
        <v>3</v>
      </c>
      <c r="C3351" s="13" t="s">
        <v>3</v>
      </c>
      <c r="D3351" s="12" t="s">
        <v>3</v>
      </c>
      <c r="E3351" s="12" t="s">
        <v>3</v>
      </c>
      <c r="F3351" s="96" t="s">
        <v>56</v>
      </c>
      <c r="G3351" s="86"/>
      <c r="H3351" s="10">
        <v>0</v>
      </c>
      <c r="I3351" s="10">
        <v>0</v>
      </c>
      <c r="J3351" s="10">
        <v>0</v>
      </c>
      <c r="K3351" s="10">
        <v>372</v>
      </c>
      <c r="L3351" s="10">
        <v>0</v>
      </c>
      <c r="M3351" s="10">
        <v>372</v>
      </c>
      <c r="N3351" s="11">
        <v>-372</v>
      </c>
      <c r="O3351" s="24">
        <v>-1</v>
      </c>
      <c r="P3351" s="10">
        <v>372</v>
      </c>
      <c r="Q3351" s="10">
        <v>0</v>
      </c>
      <c r="R3351" s="10">
        <v>372</v>
      </c>
      <c r="S3351" s="11">
        <v>-372</v>
      </c>
      <c r="T3351" s="24">
        <v>-1</v>
      </c>
    </row>
    <row r="3352" spans="1:20" hidden="1" outlineLevel="4" collapsed="1" x14ac:dyDescent="0.35">
      <c r="A3352" s="14" t="s">
        <v>3</v>
      </c>
      <c r="B3352" s="14" t="s">
        <v>3</v>
      </c>
      <c r="C3352" s="13" t="s">
        <v>3</v>
      </c>
      <c r="D3352" s="12" t="s">
        <v>3</v>
      </c>
      <c r="E3352" s="12" t="s">
        <v>3</v>
      </c>
      <c r="F3352" s="96" t="s">
        <v>122</v>
      </c>
      <c r="G3352" s="86"/>
      <c r="H3352" s="10">
        <v>0</v>
      </c>
      <c r="I3352" s="10">
        <v>0</v>
      </c>
      <c r="J3352" s="10">
        <v>0</v>
      </c>
      <c r="K3352" s="10">
        <v>86.4</v>
      </c>
      <c r="L3352" s="10">
        <v>0</v>
      </c>
      <c r="M3352" s="10">
        <v>86.4</v>
      </c>
      <c r="N3352" s="11">
        <v>-86.4</v>
      </c>
      <c r="O3352" s="24">
        <v>-1</v>
      </c>
      <c r="P3352" s="10">
        <v>86.4</v>
      </c>
      <c r="Q3352" s="10">
        <v>0</v>
      </c>
      <c r="R3352" s="10">
        <v>86.4</v>
      </c>
      <c r="S3352" s="11">
        <v>-86.4</v>
      </c>
      <c r="T3352" s="24">
        <v>-1</v>
      </c>
    </row>
    <row r="3353" spans="1:20" hidden="1" outlineLevel="2" collapsed="1" x14ac:dyDescent="0.35">
      <c r="A3353" s="14" t="s">
        <v>3</v>
      </c>
      <c r="B3353" s="14" t="s">
        <v>3</v>
      </c>
      <c r="C3353" s="13" t="s">
        <v>3</v>
      </c>
      <c r="D3353" s="94" t="s">
        <v>342</v>
      </c>
      <c r="E3353" s="86"/>
      <c r="F3353" s="86"/>
      <c r="G3353" s="86"/>
      <c r="H3353" s="16">
        <v>41000</v>
      </c>
      <c r="I3353" s="16">
        <v>0</v>
      </c>
      <c r="J3353" s="16">
        <v>41000</v>
      </c>
      <c r="K3353" s="16">
        <v>26160</v>
      </c>
      <c r="L3353" s="16">
        <v>0</v>
      </c>
      <c r="M3353" s="16">
        <v>26160</v>
      </c>
      <c r="N3353" s="16">
        <v>14840</v>
      </c>
      <c r="O3353" s="17">
        <v>0.63804878048780489</v>
      </c>
      <c r="P3353" s="16">
        <v>62280</v>
      </c>
      <c r="Q3353" s="16">
        <v>2280</v>
      </c>
      <c r="R3353" s="16">
        <v>64560</v>
      </c>
      <c r="S3353" s="18">
        <v>-23560</v>
      </c>
      <c r="T3353" s="15">
        <v>1.5746341463414635</v>
      </c>
    </row>
    <row r="3354" spans="1:20" hidden="1" outlineLevel="3" collapsed="1" x14ac:dyDescent="0.35">
      <c r="A3354" s="14" t="s">
        <v>3</v>
      </c>
      <c r="B3354" s="14" t="s">
        <v>3</v>
      </c>
      <c r="C3354" s="13" t="s">
        <v>3</v>
      </c>
      <c r="D3354" s="12" t="s">
        <v>3</v>
      </c>
      <c r="E3354" s="96" t="s">
        <v>341</v>
      </c>
      <c r="F3354" s="86"/>
      <c r="G3354" s="86"/>
      <c r="H3354" s="16">
        <v>41000</v>
      </c>
      <c r="I3354" s="16">
        <v>0</v>
      </c>
      <c r="J3354" s="16">
        <v>41000</v>
      </c>
      <c r="K3354" s="16">
        <v>26160</v>
      </c>
      <c r="L3354" s="16">
        <v>0</v>
      </c>
      <c r="M3354" s="16">
        <v>26160</v>
      </c>
      <c r="N3354" s="16">
        <v>14840</v>
      </c>
      <c r="O3354" s="17">
        <v>0.63804878048780489</v>
      </c>
      <c r="P3354" s="16">
        <v>62280</v>
      </c>
      <c r="Q3354" s="16">
        <v>2280</v>
      </c>
      <c r="R3354" s="16">
        <v>64560</v>
      </c>
      <c r="S3354" s="18">
        <v>-23560</v>
      </c>
      <c r="T3354" s="15">
        <v>1.5746341463414635</v>
      </c>
    </row>
    <row r="3355" spans="1:20" hidden="1" outlineLevel="4" collapsed="1" x14ac:dyDescent="0.35">
      <c r="A3355" s="14" t="s">
        <v>3</v>
      </c>
      <c r="B3355" s="14" t="s">
        <v>3</v>
      </c>
      <c r="C3355" s="13" t="s">
        <v>3</v>
      </c>
      <c r="D3355" s="12" t="s">
        <v>3</v>
      </c>
      <c r="E3355" s="12" t="s">
        <v>3</v>
      </c>
      <c r="F3355" s="96"/>
      <c r="G3355" s="86"/>
      <c r="H3355" s="10">
        <v>26000</v>
      </c>
      <c r="I3355" s="10">
        <v>0</v>
      </c>
      <c r="J3355" s="10">
        <v>26000</v>
      </c>
      <c r="K3355" s="10">
        <v>24780</v>
      </c>
      <c r="L3355" s="10">
        <v>0</v>
      </c>
      <c r="M3355" s="10">
        <v>24780</v>
      </c>
      <c r="N3355" s="10">
        <v>1220</v>
      </c>
      <c r="O3355" s="9">
        <v>0.95307692307692304</v>
      </c>
      <c r="P3355" s="10">
        <v>42180</v>
      </c>
      <c r="Q3355" s="10">
        <v>7380</v>
      </c>
      <c r="R3355" s="10">
        <v>49560</v>
      </c>
      <c r="S3355" s="11">
        <v>-23560</v>
      </c>
      <c r="T3355" s="9">
        <v>1.9061538461538461</v>
      </c>
    </row>
    <row r="3356" spans="1:20" hidden="1" outlineLevel="4" collapsed="1" x14ac:dyDescent="0.35">
      <c r="A3356" s="14" t="s">
        <v>3</v>
      </c>
      <c r="B3356" s="14" t="s">
        <v>3</v>
      </c>
      <c r="C3356" s="13" t="s">
        <v>3</v>
      </c>
      <c r="D3356" s="12" t="s">
        <v>3</v>
      </c>
      <c r="E3356" s="12" t="s">
        <v>3</v>
      </c>
      <c r="F3356" s="96"/>
      <c r="G3356" s="86"/>
      <c r="H3356" s="10">
        <v>0</v>
      </c>
      <c r="I3356" s="10">
        <v>0</v>
      </c>
      <c r="J3356" s="10">
        <v>0</v>
      </c>
      <c r="K3356" s="10">
        <v>60</v>
      </c>
      <c r="L3356" s="10">
        <v>0</v>
      </c>
      <c r="M3356" s="10">
        <v>60</v>
      </c>
      <c r="N3356" s="11">
        <v>-60</v>
      </c>
      <c r="O3356" s="24">
        <v>-1</v>
      </c>
      <c r="P3356" s="10">
        <v>320</v>
      </c>
      <c r="Q3356" s="11">
        <v>-320</v>
      </c>
      <c r="R3356" s="10">
        <v>0</v>
      </c>
      <c r="S3356" s="10">
        <v>0</v>
      </c>
      <c r="T3356" s="9">
        <v>0</v>
      </c>
    </row>
    <row r="3357" spans="1:20" hidden="1" outlineLevel="4" collapsed="1" x14ac:dyDescent="0.35">
      <c r="A3357" s="14" t="s">
        <v>3</v>
      </c>
      <c r="B3357" s="14" t="s">
        <v>3</v>
      </c>
      <c r="C3357" s="13" t="s">
        <v>3</v>
      </c>
      <c r="D3357" s="12" t="s">
        <v>3</v>
      </c>
      <c r="E3357" s="12" t="s">
        <v>3</v>
      </c>
      <c r="F3357" s="96" t="s">
        <v>133</v>
      </c>
      <c r="G3357" s="86"/>
      <c r="H3357" s="10">
        <v>15000</v>
      </c>
      <c r="I3357" s="10">
        <v>0</v>
      </c>
      <c r="J3357" s="10">
        <v>15000</v>
      </c>
      <c r="K3357" s="10">
        <v>1320</v>
      </c>
      <c r="L3357" s="10">
        <v>0</v>
      </c>
      <c r="M3357" s="10">
        <v>1320</v>
      </c>
      <c r="N3357" s="10">
        <v>13680</v>
      </c>
      <c r="O3357" s="9">
        <v>8.7999999999999995E-2</v>
      </c>
      <c r="P3357" s="10">
        <v>19780</v>
      </c>
      <c r="Q3357" s="11">
        <v>-4780</v>
      </c>
      <c r="R3357" s="10">
        <v>15000</v>
      </c>
      <c r="S3357" s="10">
        <v>0</v>
      </c>
      <c r="T3357" s="9">
        <v>1</v>
      </c>
    </row>
    <row r="3358" spans="1:20" hidden="1" outlineLevel="2" collapsed="1" x14ac:dyDescent="0.35">
      <c r="A3358" s="14" t="s">
        <v>3</v>
      </c>
      <c r="B3358" s="14" t="s">
        <v>3</v>
      </c>
      <c r="C3358" s="13" t="s">
        <v>3</v>
      </c>
      <c r="D3358" s="94" t="s">
        <v>340</v>
      </c>
      <c r="E3358" s="86"/>
      <c r="F3358" s="86"/>
      <c r="G3358" s="86"/>
      <c r="H3358" s="16">
        <v>27394</v>
      </c>
      <c r="I3358" s="16">
        <v>0</v>
      </c>
      <c r="J3358" s="16">
        <v>27394</v>
      </c>
      <c r="K3358" s="16">
        <v>16211.06</v>
      </c>
      <c r="L3358" s="16">
        <v>0</v>
      </c>
      <c r="M3358" s="16">
        <v>16211.06</v>
      </c>
      <c r="N3358" s="16">
        <v>11182.94</v>
      </c>
      <c r="O3358" s="17">
        <v>0.59177411111922318</v>
      </c>
      <c r="P3358" s="16">
        <v>43417.693333000003</v>
      </c>
      <c r="Q3358" s="18">
        <v>-6215</v>
      </c>
      <c r="R3358" s="16">
        <v>37202.693333000003</v>
      </c>
      <c r="S3358" s="18">
        <v>-9808.6933329999993</v>
      </c>
      <c r="T3358" s="15">
        <v>1.3580599157844784</v>
      </c>
    </row>
    <row r="3359" spans="1:20" hidden="1" outlineLevel="3" collapsed="1" x14ac:dyDescent="0.35">
      <c r="A3359" s="14" t="s">
        <v>3</v>
      </c>
      <c r="B3359" s="14" t="s">
        <v>3</v>
      </c>
      <c r="C3359" s="13" t="s">
        <v>3</v>
      </c>
      <c r="D3359" s="12" t="s">
        <v>3</v>
      </c>
      <c r="E3359" s="96" t="s">
        <v>339</v>
      </c>
      <c r="F3359" s="86"/>
      <c r="G3359" s="86"/>
      <c r="H3359" s="16">
        <v>27394</v>
      </c>
      <c r="I3359" s="16">
        <v>0</v>
      </c>
      <c r="J3359" s="16">
        <v>27394</v>
      </c>
      <c r="K3359" s="16">
        <v>16211.06</v>
      </c>
      <c r="L3359" s="16">
        <v>0</v>
      </c>
      <c r="M3359" s="16">
        <v>16211.06</v>
      </c>
      <c r="N3359" s="16">
        <v>11182.94</v>
      </c>
      <c r="O3359" s="17">
        <v>0.59177411111922318</v>
      </c>
      <c r="P3359" s="16">
        <v>43417.693333000003</v>
      </c>
      <c r="Q3359" s="18">
        <v>-6215</v>
      </c>
      <c r="R3359" s="16">
        <v>37202.693333000003</v>
      </c>
      <c r="S3359" s="18">
        <v>-9808.6933329999993</v>
      </c>
      <c r="T3359" s="15">
        <v>1.3580599157844784</v>
      </c>
    </row>
    <row r="3360" spans="1:20" hidden="1" outlineLevel="4" collapsed="1" x14ac:dyDescent="0.35">
      <c r="A3360" s="14" t="s">
        <v>3</v>
      </c>
      <c r="B3360" s="14" t="s">
        <v>3</v>
      </c>
      <c r="C3360" s="13" t="s">
        <v>3</v>
      </c>
      <c r="D3360" s="12" t="s">
        <v>3</v>
      </c>
      <c r="E3360" s="12" t="s">
        <v>3</v>
      </c>
      <c r="F3360" s="96"/>
      <c r="G3360" s="86"/>
      <c r="H3360" s="10">
        <v>0</v>
      </c>
      <c r="I3360" s="10">
        <v>0</v>
      </c>
      <c r="J3360" s="10">
        <v>0</v>
      </c>
      <c r="K3360" s="10">
        <v>395</v>
      </c>
      <c r="L3360" s="10">
        <v>0</v>
      </c>
      <c r="M3360" s="10">
        <v>395</v>
      </c>
      <c r="N3360" s="11">
        <v>-395</v>
      </c>
      <c r="O3360" s="24">
        <v>-1</v>
      </c>
      <c r="P3360" s="10">
        <v>395</v>
      </c>
      <c r="Q3360" s="10">
        <v>0</v>
      </c>
      <c r="R3360" s="10">
        <v>395</v>
      </c>
      <c r="S3360" s="11">
        <v>-395</v>
      </c>
      <c r="T3360" s="24">
        <v>-1</v>
      </c>
    </row>
    <row r="3361" spans="1:20" hidden="1" outlineLevel="4" collapsed="1" x14ac:dyDescent="0.35">
      <c r="A3361" s="14" t="s">
        <v>3</v>
      </c>
      <c r="B3361" s="14" t="s">
        <v>3</v>
      </c>
      <c r="C3361" s="13" t="s">
        <v>3</v>
      </c>
      <c r="D3361" s="12" t="s">
        <v>3</v>
      </c>
      <c r="E3361" s="12" t="s">
        <v>3</v>
      </c>
      <c r="F3361" s="96"/>
      <c r="G3361" s="86"/>
      <c r="H3361" s="10">
        <v>0</v>
      </c>
      <c r="I3361" s="10">
        <v>0</v>
      </c>
      <c r="J3361" s="10">
        <v>0</v>
      </c>
      <c r="K3361" s="10">
        <v>135</v>
      </c>
      <c r="L3361" s="10">
        <v>0</v>
      </c>
      <c r="M3361" s="10">
        <v>135</v>
      </c>
      <c r="N3361" s="11">
        <v>-135</v>
      </c>
      <c r="O3361" s="24">
        <v>-1</v>
      </c>
      <c r="P3361" s="10">
        <v>135</v>
      </c>
      <c r="Q3361" s="10">
        <v>0</v>
      </c>
      <c r="R3361" s="10">
        <v>135</v>
      </c>
      <c r="S3361" s="11">
        <v>-135</v>
      </c>
      <c r="T3361" s="24">
        <v>-1</v>
      </c>
    </row>
    <row r="3362" spans="1:20" hidden="1" outlineLevel="4" collapsed="1" x14ac:dyDescent="0.35">
      <c r="A3362" s="14" t="s">
        <v>3</v>
      </c>
      <c r="B3362" s="14" t="s">
        <v>3</v>
      </c>
      <c r="C3362" s="13" t="s">
        <v>3</v>
      </c>
      <c r="D3362" s="12" t="s">
        <v>3</v>
      </c>
      <c r="E3362" s="12" t="s">
        <v>3</v>
      </c>
      <c r="F3362" s="96"/>
      <c r="G3362" s="86"/>
      <c r="H3362" s="10">
        <v>0</v>
      </c>
      <c r="I3362" s="10">
        <v>0</v>
      </c>
      <c r="J3362" s="10">
        <v>0</v>
      </c>
      <c r="K3362" s="10">
        <v>2250</v>
      </c>
      <c r="L3362" s="10">
        <v>0</v>
      </c>
      <c r="M3362" s="10">
        <v>2250</v>
      </c>
      <c r="N3362" s="11">
        <v>-2250</v>
      </c>
      <c r="O3362" s="24">
        <v>-1</v>
      </c>
      <c r="P3362" s="10">
        <v>2250</v>
      </c>
      <c r="Q3362" s="10">
        <v>0</v>
      </c>
      <c r="R3362" s="10">
        <v>2250</v>
      </c>
      <c r="S3362" s="11">
        <v>-2250</v>
      </c>
      <c r="T3362" s="24">
        <v>-1</v>
      </c>
    </row>
    <row r="3363" spans="1:20" hidden="1" outlineLevel="4" collapsed="1" x14ac:dyDescent="0.35">
      <c r="A3363" s="14" t="s">
        <v>3</v>
      </c>
      <c r="B3363" s="14" t="s">
        <v>3</v>
      </c>
      <c r="C3363" s="13" t="s">
        <v>3</v>
      </c>
      <c r="D3363" s="12" t="s">
        <v>3</v>
      </c>
      <c r="E3363" s="12" t="s">
        <v>3</v>
      </c>
      <c r="F3363" s="96"/>
      <c r="G3363" s="86"/>
      <c r="H3363" s="10">
        <v>5000</v>
      </c>
      <c r="I3363" s="10">
        <v>0</v>
      </c>
      <c r="J3363" s="10">
        <v>5000</v>
      </c>
      <c r="K3363" s="10">
        <v>3277.44</v>
      </c>
      <c r="L3363" s="10">
        <v>0</v>
      </c>
      <c r="M3363" s="10">
        <v>3277.44</v>
      </c>
      <c r="N3363" s="10">
        <v>1722.56</v>
      </c>
      <c r="O3363" s="9">
        <v>0.65548799999999996</v>
      </c>
      <c r="P3363" s="10">
        <v>13703.366667</v>
      </c>
      <c r="Q3363" s="11">
        <v>-8704</v>
      </c>
      <c r="R3363" s="10">
        <v>4999.3666670000002</v>
      </c>
      <c r="S3363" s="10">
        <v>0.63333300000000003</v>
      </c>
      <c r="T3363" s="9">
        <v>0.99987333339999995</v>
      </c>
    </row>
    <row r="3364" spans="1:20" hidden="1" outlineLevel="4" collapsed="1" x14ac:dyDescent="0.35">
      <c r="A3364" s="14" t="s">
        <v>3</v>
      </c>
      <c r="B3364" s="14" t="s">
        <v>3</v>
      </c>
      <c r="C3364" s="13" t="s">
        <v>3</v>
      </c>
      <c r="D3364" s="12" t="s">
        <v>3</v>
      </c>
      <c r="E3364" s="12" t="s">
        <v>3</v>
      </c>
      <c r="F3364" s="96"/>
      <c r="G3364" s="86"/>
      <c r="H3364" s="10">
        <v>9050</v>
      </c>
      <c r="I3364" s="10">
        <v>0</v>
      </c>
      <c r="J3364" s="10">
        <v>9050</v>
      </c>
      <c r="K3364" s="10">
        <v>3847.62</v>
      </c>
      <c r="L3364" s="10">
        <v>0</v>
      </c>
      <c r="M3364" s="10">
        <v>3847.62</v>
      </c>
      <c r="N3364" s="10">
        <v>5202.38</v>
      </c>
      <c r="O3364" s="9">
        <v>0.42515138121546964</v>
      </c>
      <c r="P3364" s="10">
        <v>5561.3466660000004</v>
      </c>
      <c r="Q3364" s="10">
        <v>3489</v>
      </c>
      <c r="R3364" s="10">
        <v>9050.3466659999995</v>
      </c>
      <c r="S3364" s="11">
        <v>-0.34666599999999997</v>
      </c>
      <c r="T3364" s="9">
        <v>1.0000383056353592</v>
      </c>
    </row>
    <row r="3365" spans="1:20" hidden="1" outlineLevel="4" collapsed="1" x14ac:dyDescent="0.35">
      <c r="A3365" s="14" t="s">
        <v>3</v>
      </c>
      <c r="B3365" s="14" t="s">
        <v>3</v>
      </c>
      <c r="C3365" s="13" t="s">
        <v>3</v>
      </c>
      <c r="D3365" s="12" t="s">
        <v>3</v>
      </c>
      <c r="E3365" s="12" t="s">
        <v>3</v>
      </c>
      <c r="F3365" s="96"/>
      <c r="G3365" s="86"/>
      <c r="H3365" s="10">
        <v>11844</v>
      </c>
      <c r="I3365" s="10">
        <v>0</v>
      </c>
      <c r="J3365" s="10">
        <v>11844</v>
      </c>
      <c r="K3365" s="10">
        <v>306</v>
      </c>
      <c r="L3365" s="10">
        <v>0</v>
      </c>
      <c r="M3365" s="10">
        <v>306</v>
      </c>
      <c r="N3365" s="10">
        <v>11538</v>
      </c>
      <c r="O3365" s="9">
        <v>2.5835866261398176E-2</v>
      </c>
      <c r="P3365" s="10">
        <v>14372.98</v>
      </c>
      <c r="Q3365" s="10">
        <v>0</v>
      </c>
      <c r="R3365" s="10">
        <v>14372.98</v>
      </c>
      <c r="S3365" s="11">
        <v>-2528.98</v>
      </c>
      <c r="T3365" s="9">
        <v>1.2135241472475515</v>
      </c>
    </row>
    <row r="3366" spans="1:20" hidden="1" outlineLevel="4" collapsed="1" x14ac:dyDescent="0.35">
      <c r="A3366" s="14" t="s">
        <v>3</v>
      </c>
      <c r="B3366" s="14" t="s">
        <v>3</v>
      </c>
      <c r="C3366" s="13" t="s">
        <v>3</v>
      </c>
      <c r="D3366" s="12" t="s">
        <v>3</v>
      </c>
      <c r="E3366" s="12" t="s">
        <v>3</v>
      </c>
      <c r="F3366" s="96"/>
      <c r="G3366" s="86"/>
      <c r="H3366" s="10">
        <v>0</v>
      </c>
      <c r="I3366" s="10">
        <v>0</v>
      </c>
      <c r="J3366" s="10">
        <v>0</v>
      </c>
      <c r="K3366" s="10">
        <v>1500</v>
      </c>
      <c r="L3366" s="10">
        <v>0</v>
      </c>
      <c r="M3366" s="10">
        <v>1500</v>
      </c>
      <c r="N3366" s="11">
        <v>-1500</v>
      </c>
      <c r="O3366" s="24">
        <v>-1</v>
      </c>
      <c r="P3366" s="10">
        <v>2500</v>
      </c>
      <c r="Q3366" s="11">
        <v>-1000</v>
      </c>
      <c r="R3366" s="10">
        <v>1500</v>
      </c>
      <c r="S3366" s="11">
        <v>-1500</v>
      </c>
      <c r="T3366" s="24">
        <v>-1</v>
      </c>
    </row>
    <row r="3367" spans="1:20" hidden="1" outlineLevel="4" collapsed="1" x14ac:dyDescent="0.35">
      <c r="A3367" s="14" t="s">
        <v>3</v>
      </c>
      <c r="B3367" s="14" t="s">
        <v>3</v>
      </c>
      <c r="C3367" s="13" t="s">
        <v>3</v>
      </c>
      <c r="D3367" s="12" t="s">
        <v>3</v>
      </c>
      <c r="E3367" s="12" t="s">
        <v>3</v>
      </c>
      <c r="F3367" s="96"/>
      <c r="G3367" s="86"/>
      <c r="H3367" s="10">
        <v>1500</v>
      </c>
      <c r="I3367" s="10">
        <v>0</v>
      </c>
      <c r="J3367" s="10">
        <v>1500</v>
      </c>
      <c r="K3367" s="10">
        <v>0</v>
      </c>
      <c r="L3367" s="10">
        <v>0</v>
      </c>
      <c r="M3367" s="10">
        <v>0</v>
      </c>
      <c r="N3367" s="10">
        <v>1500</v>
      </c>
      <c r="O3367" s="9">
        <v>0</v>
      </c>
      <c r="P3367" s="10">
        <v>0</v>
      </c>
      <c r="Q3367" s="10">
        <v>0</v>
      </c>
      <c r="R3367" s="10">
        <v>0</v>
      </c>
      <c r="S3367" s="10">
        <v>1500</v>
      </c>
      <c r="T3367" s="9">
        <v>0</v>
      </c>
    </row>
    <row r="3368" spans="1:20" hidden="1" outlineLevel="4" collapsed="1" x14ac:dyDescent="0.35">
      <c r="A3368" s="14" t="s">
        <v>3</v>
      </c>
      <c r="B3368" s="14" t="s">
        <v>3</v>
      </c>
      <c r="C3368" s="13" t="s">
        <v>3</v>
      </c>
      <c r="D3368" s="12" t="s">
        <v>3</v>
      </c>
      <c r="E3368" s="12" t="s">
        <v>3</v>
      </c>
      <c r="F3368" s="96" t="s">
        <v>205</v>
      </c>
      <c r="G3368" s="86"/>
      <c r="H3368" s="10">
        <v>0</v>
      </c>
      <c r="I3368" s="10">
        <v>0</v>
      </c>
      <c r="J3368" s="10">
        <v>0</v>
      </c>
      <c r="K3368" s="10">
        <v>1000</v>
      </c>
      <c r="L3368" s="10">
        <v>0</v>
      </c>
      <c r="M3368" s="10">
        <v>1000</v>
      </c>
      <c r="N3368" s="11">
        <v>-1000</v>
      </c>
      <c r="O3368" s="24">
        <v>-1</v>
      </c>
      <c r="P3368" s="10">
        <v>1000</v>
      </c>
      <c r="Q3368" s="10">
        <v>0</v>
      </c>
      <c r="R3368" s="10">
        <v>1000</v>
      </c>
      <c r="S3368" s="11">
        <v>-1000</v>
      </c>
      <c r="T3368" s="24">
        <v>-1</v>
      </c>
    </row>
    <row r="3369" spans="1:20" hidden="1" outlineLevel="4" collapsed="1" x14ac:dyDescent="0.35">
      <c r="A3369" s="14" t="s">
        <v>3</v>
      </c>
      <c r="B3369" s="14" t="s">
        <v>3</v>
      </c>
      <c r="C3369" s="13" t="s">
        <v>3</v>
      </c>
      <c r="D3369" s="12" t="s">
        <v>3</v>
      </c>
      <c r="E3369" s="12" t="s">
        <v>3</v>
      </c>
      <c r="F3369" s="96" t="s">
        <v>59</v>
      </c>
      <c r="G3369" s="86"/>
      <c r="H3369" s="10">
        <v>0</v>
      </c>
      <c r="I3369" s="10">
        <v>0</v>
      </c>
      <c r="J3369" s="10">
        <v>0</v>
      </c>
      <c r="K3369" s="10">
        <v>3500</v>
      </c>
      <c r="L3369" s="10">
        <v>0</v>
      </c>
      <c r="M3369" s="10">
        <v>3500</v>
      </c>
      <c r="N3369" s="11">
        <v>-3500</v>
      </c>
      <c r="O3369" s="24">
        <v>-1</v>
      </c>
      <c r="P3369" s="10">
        <v>3500</v>
      </c>
      <c r="Q3369" s="10">
        <v>0</v>
      </c>
      <c r="R3369" s="10">
        <v>3500</v>
      </c>
      <c r="S3369" s="11">
        <v>-3500</v>
      </c>
      <c r="T3369" s="24">
        <v>-1</v>
      </c>
    </row>
    <row r="3370" spans="1:20" hidden="1" outlineLevel="1" collapsed="1" x14ac:dyDescent="0.35">
      <c r="A3370" s="23" t="s">
        <v>3</v>
      </c>
      <c r="B3370" s="23" t="s">
        <v>3</v>
      </c>
      <c r="C3370" s="93" t="s">
        <v>338</v>
      </c>
      <c r="D3370" s="86"/>
      <c r="E3370" s="86"/>
      <c r="F3370" s="86"/>
      <c r="G3370" s="86"/>
      <c r="H3370" s="20">
        <v>578709</v>
      </c>
      <c r="I3370" s="20">
        <v>902192</v>
      </c>
      <c r="J3370" s="20">
        <v>1480901</v>
      </c>
      <c r="K3370" s="20">
        <v>497364.68</v>
      </c>
      <c r="L3370" s="20">
        <v>115041.42</v>
      </c>
      <c r="M3370" s="20">
        <v>612406.1</v>
      </c>
      <c r="N3370" s="20">
        <v>868494.9</v>
      </c>
      <c r="O3370" s="21">
        <v>0.41353615130248411</v>
      </c>
      <c r="P3370" s="20">
        <v>816330.67666200001</v>
      </c>
      <c r="Q3370" s="20">
        <v>427266</v>
      </c>
      <c r="R3370" s="20">
        <v>1243596.6766619999</v>
      </c>
      <c r="S3370" s="20">
        <v>122262.903338</v>
      </c>
      <c r="T3370" s="19">
        <v>0.91744019124978649</v>
      </c>
    </row>
    <row r="3371" spans="1:20" hidden="1" outlineLevel="2" collapsed="1" x14ac:dyDescent="0.35">
      <c r="A3371" s="14" t="s">
        <v>3</v>
      </c>
      <c r="B3371" s="14" t="s">
        <v>3</v>
      </c>
      <c r="C3371" s="13" t="s">
        <v>3</v>
      </c>
      <c r="D3371" s="94" t="s">
        <v>337</v>
      </c>
      <c r="E3371" s="86"/>
      <c r="F3371" s="86"/>
      <c r="G3371" s="86"/>
      <c r="H3371" s="16">
        <v>578709</v>
      </c>
      <c r="I3371" s="16">
        <v>902192</v>
      </c>
      <c r="J3371" s="16">
        <v>1480901</v>
      </c>
      <c r="K3371" s="16">
        <v>497364.68</v>
      </c>
      <c r="L3371" s="16">
        <v>115041.42</v>
      </c>
      <c r="M3371" s="16">
        <v>612406.1</v>
      </c>
      <c r="N3371" s="16">
        <v>868494.9</v>
      </c>
      <c r="O3371" s="17">
        <v>0.41353615130248411</v>
      </c>
      <c r="P3371" s="16">
        <v>816330.67666200001</v>
      </c>
      <c r="Q3371" s="16">
        <v>427266</v>
      </c>
      <c r="R3371" s="16">
        <v>1243596.6766619999</v>
      </c>
      <c r="S3371" s="16">
        <v>122262.903338</v>
      </c>
      <c r="T3371" s="15">
        <v>0.91744019124978649</v>
      </c>
    </row>
    <row r="3372" spans="1:20" hidden="1" outlineLevel="3" collapsed="1" x14ac:dyDescent="0.35">
      <c r="A3372" s="14" t="s">
        <v>3</v>
      </c>
      <c r="B3372" s="14" t="s">
        <v>3</v>
      </c>
      <c r="C3372" s="13" t="s">
        <v>3</v>
      </c>
      <c r="D3372" s="12" t="s">
        <v>3</v>
      </c>
      <c r="E3372" s="96" t="s">
        <v>336</v>
      </c>
      <c r="F3372" s="86"/>
      <c r="G3372" s="86"/>
      <c r="H3372" s="16">
        <v>578709</v>
      </c>
      <c r="I3372" s="16">
        <v>902192</v>
      </c>
      <c r="J3372" s="16">
        <v>1480901</v>
      </c>
      <c r="K3372" s="16">
        <v>497364.68</v>
      </c>
      <c r="L3372" s="16">
        <v>115041.42</v>
      </c>
      <c r="M3372" s="16">
        <v>612406.1</v>
      </c>
      <c r="N3372" s="16">
        <v>868494.9</v>
      </c>
      <c r="O3372" s="17">
        <v>0.41353615130248411</v>
      </c>
      <c r="P3372" s="16">
        <v>816330.67666200001</v>
      </c>
      <c r="Q3372" s="16">
        <v>427266</v>
      </c>
      <c r="R3372" s="16">
        <v>1243596.6766619999</v>
      </c>
      <c r="S3372" s="16">
        <v>122262.903338</v>
      </c>
      <c r="T3372" s="15">
        <v>0.91744019124978649</v>
      </c>
    </row>
    <row r="3373" spans="1:20" hidden="1" outlineLevel="4" collapsed="1" x14ac:dyDescent="0.35">
      <c r="A3373" s="14" t="s">
        <v>3</v>
      </c>
      <c r="B3373" s="14" t="s">
        <v>3</v>
      </c>
      <c r="C3373" s="13" t="s">
        <v>3</v>
      </c>
      <c r="D3373" s="12" t="s">
        <v>3</v>
      </c>
      <c r="E3373" s="12" t="s">
        <v>3</v>
      </c>
      <c r="F3373" s="96"/>
      <c r="G3373" s="86"/>
      <c r="H3373" s="10">
        <v>6000</v>
      </c>
      <c r="I3373" s="10">
        <v>0</v>
      </c>
      <c r="J3373" s="10">
        <v>6000</v>
      </c>
      <c r="K3373" s="10">
        <v>0</v>
      </c>
      <c r="L3373" s="10">
        <v>0</v>
      </c>
      <c r="M3373" s="10">
        <v>0</v>
      </c>
      <c r="N3373" s="10">
        <v>6000</v>
      </c>
      <c r="O3373" s="9">
        <v>0</v>
      </c>
      <c r="P3373" s="10">
        <v>1595.67</v>
      </c>
      <c r="Q3373" s="10">
        <v>4400</v>
      </c>
      <c r="R3373" s="10">
        <v>5995.67</v>
      </c>
      <c r="S3373" s="10">
        <v>4.33</v>
      </c>
      <c r="T3373" s="9">
        <v>0.99927833333333338</v>
      </c>
    </row>
    <row r="3374" spans="1:20" hidden="1" outlineLevel="4" collapsed="1" x14ac:dyDescent="0.35">
      <c r="A3374" s="14" t="s">
        <v>3</v>
      </c>
      <c r="B3374" s="14" t="s">
        <v>3</v>
      </c>
      <c r="C3374" s="13" t="s">
        <v>3</v>
      </c>
      <c r="D3374" s="12" t="s">
        <v>3</v>
      </c>
      <c r="E3374" s="12" t="s">
        <v>3</v>
      </c>
      <c r="F3374" s="96"/>
      <c r="G3374" s="86"/>
      <c r="H3374" s="10">
        <v>500</v>
      </c>
      <c r="I3374" s="10">
        <v>0</v>
      </c>
      <c r="J3374" s="10">
        <v>500</v>
      </c>
      <c r="K3374" s="10">
        <v>0</v>
      </c>
      <c r="L3374" s="10">
        <v>0</v>
      </c>
      <c r="M3374" s="10">
        <v>0</v>
      </c>
      <c r="N3374" s="10">
        <v>500</v>
      </c>
      <c r="O3374" s="9">
        <v>0</v>
      </c>
      <c r="P3374" s="10">
        <v>0</v>
      </c>
      <c r="Q3374" s="10">
        <v>0</v>
      </c>
      <c r="R3374" s="10">
        <v>0</v>
      </c>
      <c r="S3374" s="10">
        <v>500</v>
      </c>
      <c r="T3374" s="9">
        <v>0</v>
      </c>
    </row>
    <row r="3375" spans="1:20" hidden="1" outlineLevel="4" collapsed="1" x14ac:dyDescent="0.35">
      <c r="A3375" s="14" t="s">
        <v>3</v>
      </c>
      <c r="B3375" s="14" t="s">
        <v>3</v>
      </c>
      <c r="C3375" s="13" t="s">
        <v>3</v>
      </c>
      <c r="D3375" s="12" t="s">
        <v>3</v>
      </c>
      <c r="E3375" s="12" t="s">
        <v>3</v>
      </c>
      <c r="F3375" s="96"/>
      <c r="G3375" s="86"/>
      <c r="H3375" s="10">
        <v>0</v>
      </c>
      <c r="I3375" s="10">
        <v>17193</v>
      </c>
      <c r="J3375" s="10">
        <v>17193</v>
      </c>
      <c r="K3375" s="10">
        <v>1667.33</v>
      </c>
      <c r="L3375" s="10">
        <v>15525.95</v>
      </c>
      <c r="M3375" s="10">
        <v>17193.28</v>
      </c>
      <c r="N3375" s="11">
        <v>-0.28000000000000003</v>
      </c>
      <c r="O3375" s="9">
        <v>1.0000162856976678</v>
      </c>
      <c r="P3375" s="11">
        <v>-11757.513333000001</v>
      </c>
      <c r="Q3375" s="10">
        <v>0</v>
      </c>
      <c r="R3375" s="11">
        <v>-11757.513333000001</v>
      </c>
      <c r="S3375" s="10">
        <v>13424.563333</v>
      </c>
      <c r="T3375" s="9">
        <v>0.21918435799453265</v>
      </c>
    </row>
    <row r="3376" spans="1:20" hidden="1" outlineLevel="4" collapsed="1" x14ac:dyDescent="0.35">
      <c r="A3376" s="14" t="s">
        <v>3</v>
      </c>
      <c r="B3376" s="14" t="s">
        <v>3</v>
      </c>
      <c r="C3376" s="13" t="s">
        <v>3</v>
      </c>
      <c r="D3376" s="12" t="s">
        <v>3</v>
      </c>
      <c r="E3376" s="12" t="s">
        <v>3</v>
      </c>
      <c r="F3376" s="96"/>
      <c r="G3376" s="86"/>
      <c r="H3376" s="10">
        <v>3000</v>
      </c>
      <c r="I3376" s="10">
        <v>308</v>
      </c>
      <c r="J3376" s="10">
        <v>3308</v>
      </c>
      <c r="K3376" s="10">
        <v>307.77999999999997</v>
      </c>
      <c r="L3376" s="10">
        <v>0</v>
      </c>
      <c r="M3376" s="10">
        <v>307.77999999999997</v>
      </c>
      <c r="N3376" s="10">
        <v>3000.22</v>
      </c>
      <c r="O3376" s="9">
        <v>9.3041112454655378E-2</v>
      </c>
      <c r="P3376" s="10">
        <v>477.49</v>
      </c>
      <c r="Q3376" s="10">
        <v>0</v>
      </c>
      <c r="R3376" s="10">
        <v>477.49</v>
      </c>
      <c r="S3376" s="10">
        <v>2830.51</v>
      </c>
      <c r="T3376" s="9">
        <v>0.14434401451027812</v>
      </c>
    </row>
    <row r="3377" spans="1:20" hidden="1" outlineLevel="4" collapsed="1" x14ac:dyDescent="0.35">
      <c r="A3377" s="14" t="s">
        <v>3</v>
      </c>
      <c r="B3377" s="14" t="s">
        <v>3</v>
      </c>
      <c r="C3377" s="13" t="s">
        <v>3</v>
      </c>
      <c r="D3377" s="12" t="s">
        <v>3</v>
      </c>
      <c r="E3377" s="12" t="s">
        <v>3</v>
      </c>
      <c r="F3377" s="96"/>
      <c r="G3377" s="86"/>
      <c r="H3377" s="10">
        <v>500</v>
      </c>
      <c r="I3377" s="10">
        <v>1268</v>
      </c>
      <c r="J3377" s="10">
        <v>1768</v>
      </c>
      <c r="K3377" s="10">
        <v>1267.8800000000001</v>
      </c>
      <c r="L3377" s="10">
        <v>0</v>
      </c>
      <c r="M3377" s="10">
        <v>1267.8800000000001</v>
      </c>
      <c r="N3377" s="10">
        <v>500.12</v>
      </c>
      <c r="O3377" s="9">
        <v>0.71712669683257924</v>
      </c>
      <c r="P3377" s="10">
        <v>8342.4066660000008</v>
      </c>
      <c r="Q3377" s="10">
        <v>0</v>
      </c>
      <c r="R3377" s="10">
        <v>8342.4066660000008</v>
      </c>
      <c r="S3377" s="11">
        <v>-6574.4066659999999</v>
      </c>
      <c r="T3377" s="9">
        <v>4.7185558065610858</v>
      </c>
    </row>
    <row r="3378" spans="1:20" hidden="1" outlineLevel="4" collapsed="1" x14ac:dyDescent="0.35">
      <c r="A3378" s="14" t="s">
        <v>3</v>
      </c>
      <c r="B3378" s="14" t="s">
        <v>3</v>
      </c>
      <c r="C3378" s="13" t="s">
        <v>3</v>
      </c>
      <c r="D3378" s="12" t="s">
        <v>3</v>
      </c>
      <c r="E3378" s="12" t="s">
        <v>3</v>
      </c>
      <c r="F3378" s="96"/>
      <c r="G3378" s="86"/>
      <c r="H3378" s="10">
        <v>500</v>
      </c>
      <c r="I3378" s="10">
        <v>0</v>
      </c>
      <c r="J3378" s="10">
        <v>500</v>
      </c>
      <c r="K3378" s="10">
        <v>22.03</v>
      </c>
      <c r="L3378" s="10">
        <v>88.16</v>
      </c>
      <c r="M3378" s="10">
        <v>110.19</v>
      </c>
      <c r="N3378" s="10">
        <v>389.81</v>
      </c>
      <c r="O3378" s="9">
        <v>0.22037999999999999</v>
      </c>
      <c r="P3378" s="10">
        <v>1460.7</v>
      </c>
      <c r="Q3378" s="10">
        <v>0</v>
      </c>
      <c r="R3378" s="10">
        <v>1460.7</v>
      </c>
      <c r="S3378" s="11">
        <v>-1048.8599999999999</v>
      </c>
      <c r="T3378" s="9">
        <v>3.0977199999999998</v>
      </c>
    </row>
    <row r="3379" spans="1:20" hidden="1" outlineLevel="4" collapsed="1" x14ac:dyDescent="0.35">
      <c r="A3379" s="14" t="s">
        <v>3</v>
      </c>
      <c r="B3379" s="14" t="s">
        <v>3</v>
      </c>
      <c r="C3379" s="13" t="s">
        <v>3</v>
      </c>
      <c r="D3379" s="12" t="s">
        <v>3</v>
      </c>
      <c r="E3379" s="12" t="s">
        <v>3</v>
      </c>
      <c r="F3379" s="96"/>
      <c r="G3379" s="86"/>
      <c r="H3379" s="10">
        <v>0</v>
      </c>
      <c r="I3379" s="10">
        <v>0</v>
      </c>
      <c r="J3379" s="10">
        <v>0</v>
      </c>
      <c r="K3379" s="10">
        <v>113.44</v>
      </c>
      <c r="L3379" s="10">
        <v>2.06</v>
      </c>
      <c r="M3379" s="10">
        <v>115.5</v>
      </c>
      <c r="N3379" s="11">
        <v>-115.5</v>
      </c>
      <c r="O3379" s="24">
        <v>-1</v>
      </c>
      <c r="P3379" s="10">
        <v>348.16333400000002</v>
      </c>
      <c r="Q3379" s="10">
        <v>0</v>
      </c>
      <c r="R3379" s="10">
        <v>348.16333400000002</v>
      </c>
      <c r="S3379" s="11">
        <v>-350.22333400000002</v>
      </c>
      <c r="T3379" s="24">
        <v>-1</v>
      </c>
    </row>
    <row r="3380" spans="1:20" hidden="1" outlineLevel="4" collapsed="1" x14ac:dyDescent="0.35">
      <c r="A3380" s="14" t="s">
        <v>3</v>
      </c>
      <c r="B3380" s="14" t="s">
        <v>3</v>
      </c>
      <c r="C3380" s="13" t="s">
        <v>3</v>
      </c>
      <c r="D3380" s="12" t="s">
        <v>3</v>
      </c>
      <c r="E3380" s="12" t="s">
        <v>3</v>
      </c>
      <c r="F3380" s="96"/>
      <c r="G3380" s="86"/>
      <c r="H3380" s="10">
        <v>1500</v>
      </c>
      <c r="I3380" s="10">
        <v>0</v>
      </c>
      <c r="J3380" s="10">
        <v>1500</v>
      </c>
      <c r="K3380" s="10">
        <v>0</v>
      </c>
      <c r="L3380" s="10">
        <v>0</v>
      </c>
      <c r="M3380" s="10">
        <v>0</v>
      </c>
      <c r="N3380" s="10">
        <v>1500</v>
      </c>
      <c r="O3380" s="9">
        <v>0</v>
      </c>
      <c r="P3380" s="10">
        <v>346.33</v>
      </c>
      <c r="Q3380" s="10">
        <v>0</v>
      </c>
      <c r="R3380" s="10">
        <v>346.33</v>
      </c>
      <c r="S3380" s="10">
        <v>1153.67</v>
      </c>
      <c r="T3380" s="9">
        <v>0.23088666666666666</v>
      </c>
    </row>
    <row r="3381" spans="1:20" hidden="1" outlineLevel="4" collapsed="1" x14ac:dyDescent="0.35">
      <c r="A3381" s="14" t="s">
        <v>3</v>
      </c>
      <c r="B3381" s="14" t="s">
        <v>3</v>
      </c>
      <c r="C3381" s="13" t="s">
        <v>3</v>
      </c>
      <c r="D3381" s="12" t="s">
        <v>3</v>
      </c>
      <c r="E3381" s="12" t="s">
        <v>3</v>
      </c>
      <c r="F3381" s="96"/>
      <c r="G3381" s="86"/>
      <c r="H3381" s="10">
        <v>0</v>
      </c>
      <c r="I3381" s="10">
        <v>0</v>
      </c>
      <c r="J3381" s="10">
        <v>0</v>
      </c>
      <c r="K3381" s="10">
        <v>2511.48</v>
      </c>
      <c r="L3381" s="10">
        <v>0.01</v>
      </c>
      <c r="M3381" s="10">
        <v>2511.4899999999998</v>
      </c>
      <c r="N3381" s="11">
        <v>-2511.4899999999998</v>
      </c>
      <c r="O3381" s="24">
        <v>-1</v>
      </c>
      <c r="P3381" s="10">
        <v>2511.48</v>
      </c>
      <c r="Q3381" s="10">
        <v>0</v>
      </c>
      <c r="R3381" s="10">
        <v>2511.48</v>
      </c>
      <c r="S3381" s="11">
        <v>-2511.4899999999998</v>
      </c>
      <c r="T3381" s="24">
        <v>-1</v>
      </c>
    </row>
    <row r="3382" spans="1:20" hidden="1" outlineLevel="4" collapsed="1" x14ac:dyDescent="0.35">
      <c r="A3382" s="14" t="s">
        <v>3</v>
      </c>
      <c r="B3382" s="14" t="s">
        <v>3</v>
      </c>
      <c r="C3382" s="13" t="s">
        <v>3</v>
      </c>
      <c r="D3382" s="12" t="s">
        <v>3</v>
      </c>
      <c r="E3382" s="12" t="s">
        <v>3</v>
      </c>
      <c r="F3382" s="96"/>
      <c r="G3382" s="86"/>
      <c r="H3382" s="10">
        <v>100</v>
      </c>
      <c r="I3382" s="10">
        <v>261</v>
      </c>
      <c r="J3382" s="10">
        <v>361</v>
      </c>
      <c r="K3382" s="10">
        <v>606.15</v>
      </c>
      <c r="L3382" s="10">
        <v>0</v>
      </c>
      <c r="M3382" s="10">
        <v>606.15</v>
      </c>
      <c r="N3382" s="11">
        <v>-245.15</v>
      </c>
      <c r="O3382" s="9">
        <v>1.6790858725761773</v>
      </c>
      <c r="P3382" s="10">
        <v>642.31333299999994</v>
      </c>
      <c r="Q3382" s="10">
        <v>0</v>
      </c>
      <c r="R3382" s="10">
        <v>642.31333299999994</v>
      </c>
      <c r="S3382" s="11">
        <v>-281.313333</v>
      </c>
      <c r="T3382" s="9">
        <v>1.7792613102493076</v>
      </c>
    </row>
    <row r="3383" spans="1:20" hidden="1" outlineLevel="4" collapsed="1" x14ac:dyDescent="0.35">
      <c r="A3383" s="14" t="s">
        <v>3</v>
      </c>
      <c r="B3383" s="14" t="s">
        <v>3</v>
      </c>
      <c r="C3383" s="13" t="s">
        <v>3</v>
      </c>
      <c r="D3383" s="12" t="s">
        <v>3</v>
      </c>
      <c r="E3383" s="12" t="s">
        <v>3</v>
      </c>
      <c r="F3383" s="96"/>
      <c r="G3383" s="86"/>
      <c r="H3383" s="10">
        <v>0</v>
      </c>
      <c r="I3383" s="10">
        <v>0</v>
      </c>
      <c r="J3383" s="10">
        <v>0</v>
      </c>
      <c r="K3383" s="10">
        <v>752.61</v>
      </c>
      <c r="L3383" s="10">
        <v>0.01</v>
      </c>
      <c r="M3383" s="10">
        <v>752.62</v>
      </c>
      <c r="N3383" s="11">
        <v>-752.62</v>
      </c>
      <c r="O3383" s="24">
        <v>-1</v>
      </c>
      <c r="P3383" s="10">
        <v>752.61</v>
      </c>
      <c r="Q3383" s="10">
        <v>0</v>
      </c>
      <c r="R3383" s="10">
        <v>752.61</v>
      </c>
      <c r="S3383" s="11">
        <v>-752.62</v>
      </c>
      <c r="T3383" s="24">
        <v>-1</v>
      </c>
    </row>
    <row r="3384" spans="1:20" hidden="1" outlineLevel="4" collapsed="1" x14ac:dyDescent="0.35">
      <c r="A3384" s="14" t="s">
        <v>3</v>
      </c>
      <c r="B3384" s="14" t="s">
        <v>3</v>
      </c>
      <c r="C3384" s="13" t="s">
        <v>3</v>
      </c>
      <c r="D3384" s="12" t="s">
        <v>3</v>
      </c>
      <c r="E3384" s="12" t="s">
        <v>3</v>
      </c>
      <c r="F3384" s="96"/>
      <c r="G3384" s="86"/>
      <c r="H3384" s="10">
        <v>12000</v>
      </c>
      <c r="I3384" s="10">
        <v>748</v>
      </c>
      <c r="J3384" s="10">
        <v>12748</v>
      </c>
      <c r="K3384" s="10">
        <v>860.37</v>
      </c>
      <c r="L3384" s="10">
        <v>0</v>
      </c>
      <c r="M3384" s="10">
        <v>860.37</v>
      </c>
      <c r="N3384" s="10">
        <v>11887.63</v>
      </c>
      <c r="O3384" s="9">
        <v>6.7490586758707255E-2</v>
      </c>
      <c r="P3384" s="10">
        <v>2028.586667</v>
      </c>
      <c r="Q3384" s="10">
        <v>0</v>
      </c>
      <c r="R3384" s="10">
        <v>2028.586667</v>
      </c>
      <c r="S3384" s="10">
        <v>10719.413333</v>
      </c>
      <c r="T3384" s="9">
        <v>0.15912979816441794</v>
      </c>
    </row>
    <row r="3385" spans="1:20" hidden="1" outlineLevel="4" collapsed="1" x14ac:dyDescent="0.35">
      <c r="A3385" s="14" t="s">
        <v>3</v>
      </c>
      <c r="B3385" s="14" t="s">
        <v>3</v>
      </c>
      <c r="C3385" s="13" t="s">
        <v>3</v>
      </c>
      <c r="D3385" s="12" t="s">
        <v>3</v>
      </c>
      <c r="E3385" s="12" t="s">
        <v>3</v>
      </c>
      <c r="F3385" s="96"/>
      <c r="G3385" s="86"/>
      <c r="H3385" s="10">
        <v>12000</v>
      </c>
      <c r="I3385" s="10">
        <v>13220</v>
      </c>
      <c r="J3385" s="10">
        <v>25220</v>
      </c>
      <c r="K3385" s="10">
        <v>13883.5</v>
      </c>
      <c r="L3385" s="10">
        <v>0</v>
      </c>
      <c r="M3385" s="10">
        <v>13883.5</v>
      </c>
      <c r="N3385" s="10">
        <v>11336.5</v>
      </c>
      <c r="O3385" s="9">
        <v>0.55049563838223636</v>
      </c>
      <c r="P3385" s="10">
        <v>20340.003333000001</v>
      </c>
      <c r="Q3385" s="10">
        <v>15000</v>
      </c>
      <c r="R3385" s="10">
        <v>35340.003333000001</v>
      </c>
      <c r="S3385" s="11">
        <v>-10120.003333000001</v>
      </c>
      <c r="T3385" s="9">
        <v>1.4012689664155433</v>
      </c>
    </row>
    <row r="3386" spans="1:20" hidden="1" outlineLevel="4" collapsed="1" x14ac:dyDescent="0.35">
      <c r="A3386" s="14" t="s">
        <v>3</v>
      </c>
      <c r="B3386" s="14" t="s">
        <v>3</v>
      </c>
      <c r="C3386" s="13" t="s">
        <v>3</v>
      </c>
      <c r="D3386" s="12" t="s">
        <v>3</v>
      </c>
      <c r="E3386" s="12" t="s">
        <v>3</v>
      </c>
      <c r="F3386" s="96"/>
      <c r="G3386" s="86"/>
      <c r="H3386" s="10">
        <v>0</v>
      </c>
      <c r="I3386" s="10">
        <v>0</v>
      </c>
      <c r="J3386" s="10">
        <v>0</v>
      </c>
      <c r="K3386" s="10">
        <v>35.26</v>
      </c>
      <c r="L3386" s="10">
        <v>0</v>
      </c>
      <c r="M3386" s="10">
        <v>35.26</v>
      </c>
      <c r="N3386" s="11">
        <v>-35.26</v>
      </c>
      <c r="O3386" s="24">
        <v>-1</v>
      </c>
      <c r="P3386" s="10">
        <v>35.26</v>
      </c>
      <c r="Q3386" s="10">
        <v>0</v>
      </c>
      <c r="R3386" s="10">
        <v>35.26</v>
      </c>
      <c r="S3386" s="11">
        <v>-35.26</v>
      </c>
      <c r="T3386" s="24">
        <v>-1</v>
      </c>
    </row>
    <row r="3387" spans="1:20" hidden="1" outlineLevel="4" collapsed="1" x14ac:dyDescent="0.35">
      <c r="A3387" s="14" t="s">
        <v>3</v>
      </c>
      <c r="B3387" s="14" t="s">
        <v>3</v>
      </c>
      <c r="C3387" s="13" t="s">
        <v>3</v>
      </c>
      <c r="D3387" s="12" t="s">
        <v>3</v>
      </c>
      <c r="E3387" s="12" t="s">
        <v>3</v>
      </c>
      <c r="F3387" s="96"/>
      <c r="G3387" s="86"/>
      <c r="H3387" s="10">
        <v>0</v>
      </c>
      <c r="I3387" s="10">
        <v>65000</v>
      </c>
      <c r="J3387" s="10">
        <v>65000</v>
      </c>
      <c r="K3387" s="10">
        <v>40.67</v>
      </c>
      <c r="L3387" s="10">
        <v>0</v>
      </c>
      <c r="M3387" s="10">
        <v>40.67</v>
      </c>
      <c r="N3387" s="10">
        <v>64959.33</v>
      </c>
      <c r="O3387" s="9">
        <v>6.2569230769230768E-4</v>
      </c>
      <c r="P3387" s="10">
        <v>72.13</v>
      </c>
      <c r="Q3387" s="10">
        <v>0</v>
      </c>
      <c r="R3387" s="10">
        <v>72.13</v>
      </c>
      <c r="S3387" s="10">
        <v>64927.87</v>
      </c>
      <c r="T3387" s="9">
        <v>1.1096923076923076E-3</v>
      </c>
    </row>
    <row r="3388" spans="1:20" hidden="1" outlineLevel="4" collapsed="1" x14ac:dyDescent="0.35">
      <c r="A3388" s="14" t="s">
        <v>3</v>
      </c>
      <c r="B3388" s="14" t="s">
        <v>3</v>
      </c>
      <c r="C3388" s="13" t="s">
        <v>3</v>
      </c>
      <c r="D3388" s="12" t="s">
        <v>3</v>
      </c>
      <c r="E3388" s="12" t="s">
        <v>3</v>
      </c>
      <c r="F3388" s="96"/>
      <c r="G3388" s="86"/>
      <c r="H3388" s="10">
        <v>0</v>
      </c>
      <c r="I3388" s="10">
        <v>957</v>
      </c>
      <c r="J3388" s="10">
        <v>957</v>
      </c>
      <c r="K3388" s="10">
        <v>956.56</v>
      </c>
      <c r="L3388" s="10">
        <v>0</v>
      </c>
      <c r="M3388" s="10">
        <v>956.56</v>
      </c>
      <c r="N3388" s="10">
        <v>0.44</v>
      </c>
      <c r="O3388" s="9">
        <v>0.99954022988505742</v>
      </c>
      <c r="P3388" s="10">
        <v>3371.083333</v>
      </c>
      <c r="Q3388" s="10">
        <v>0</v>
      </c>
      <c r="R3388" s="10">
        <v>3371.083333</v>
      </c>
      <c r="S3388" s="11">
        <v>-2414.083333</v>
      </c>
      <c r="T3388" s="9">
        <v>3.5225531170323929</v>
      </c>
    </row>
    <row r="3389" spans="1:20" hidden="1" outlineLevel="4" collapsed="1" x14ac:dyDescent="0.35">
      <c r="A3389" s="14" t="s">
        <v>3</v>
      </c>
      <c r="B3389" s="14" t="s">
        <v>3</v>
      </c>
      <c r="C3389" s="13" t="s">
        <v>3</v>
      </c>
      <c r="D3389" s="12" t="s">
        <v>3</v>
      </c>
      <c r="E3389" s="12" t="s">
        <v>3</v>
      </c>
      <c r="F3389" s="96"/>
      <c r="G3389" s="86"/>
      <c r="H3389" s="10">
        <v>0</v>
      </c>
      <c r="I3389" s="10">
        <v>420</v>
      </c>
      <c r="J3389" s="10">
        <v>420</v>
      </c>
      <c r="K3389" s="10">
        <v>420</v>
      </c>
      <c r="L3389" s="10">
        <v>0</v>
      </c>
      <c r="M3389" s="10">
        <v>420</v>
      </c>
      <c r="N3389" s="10">
        <v>0</v>
      </c>
      <c r="O3389" s="9">
        <v>1</v>
      </c>
      <c r="P3389" s="10">
        <v>420</v>
      </c>
      <c r="Q3389" s="10">
        <v>0</v>
      </c>
      <c r="R3389" s="10">
        <v>420</v>
      </c>
      <c r="S3389" s="10">
        <v>0</v>
      </c>
      <c r="T3389" s="9">
        <v>1</v>
      </c>
    </row>
    <row r="3390" spans="1:20" hidden="1" outlineLevel="4" collapsed="1" x14ac:dyDescent="0.35">
      <c r="A3390" s="14" t="s">
        <v>3</v>
      </c>
      <c r="B3390" s="14" t="s">
        <v>3</v>
      </c>
      <c r="C3390" s="13" t="s">
        <v>3</v>
      </c>
      <c r="D3390" s="12" t="s">
        <v>3</v>
      </c>
      <c r="E3390" s="12" t="s">
        <v>3</v>
      </c>
      <c r="F3390" s="96"/>
      <c r="G3390" s="86"/>
      <c r="H3390" s="10">
        <v>0</v>
      </c>
      <c r="I3390" s="10">
        <v>83</v>
      </c>
      <c r="J3390" s="10">
        <v>83</v>
      </c>
      <c r="K3390" s="10">
        <v>180.31</v>
      </c>
      <c r="L3390" s="10">
        <v>0</v>
      </c>
      <c r="M3390" s="10">
        <v>180.31</v>
      </c>
      <c r="N3390" s="11">
        <v>-97.31</v>
      </c>
      <c r="O3390" s="9">
        <v>2.1724096385542166</v>
      </c>
      <c r="P3390" s="10">
        <v>180.31</v>
      </c>
      <c r="Q3390" s="10">
        <v>0</v>
      </c>
      <c r="R3390" s="10">
        <v>180.31</v>
      </c>
      <c r="S3390" s="11">
        <v>-97.31</v>
      </c>
      <c r="T3390" s="9">
        <v>2.1724096385542166</v>
      </c>
    </row>
    <row r="3391" spans="1:20" hidden="1" outlineLevel="4" collapsed="1" x14ac:dyDescent="0.35">
      <c r="A3391" s="14" t="s">
        <v>3</v>
      </c>
      <c r="B3391" s="14" t="s">
        <v>3</v>
      </c>
      <c r="C3391" s="13" t="s">
        <v>3</v>
      </c>
      <c r="D3391" s="12" t="s">
        <v>3</v>
      </c>
      <c r="E3391" s="12" t="s">
        <v>3</v>
      </c>
      <c r="F3391" s="96"/>
      <c r="G3391" s="86"/>
      <c r="H3391" s="10">
        <v>0</v>
      </c>
      <c r="I3391" s="10">
        <v>0</v>
      </c>
      <c r="J3391" s="10">
        <v>0</v>
      </c>
      <c r="K3391" s="10">
        <v>0</v>
      </c>
      <c r="L3391" s="10">
        <v>0</v>
      </c>
      <c r="M3391" s="10">
        <v>0</v>
      </c>
      <c r="N3391" s="10">
        <v>0</v>
      </c>
      <c r="O3391" s="9">
        <v>0</v>
      </c>
      <c r="P3391" s="10">
        <v>9524.24</v>
      </c>
      <c r="Q3391" s="10">
        <v>0</v>
      </c>
      <c r="R3391" s="10">
        <v>9524.24</v>
      </c>
      <c r="S3391" s="11">
        <v>-9524.24</v>
      </c>
      <c r="T3391" s="24">
        <v>-1</v>
      </c>
    </row>
    <row r="3392" spans="1:20" hidden="1" outlineLevel="4" collapsed="1" x14ac:dyDescent="0.35">
      <c r="A3392" s="14" t="s">
        <v>3</v>
      </c>
      <c r="B3392" s="14" t="s">
        <v>3</v>
      </c>
      <c r="C3392" s="13" t="s">
        <v>3</v>
      </c>
      <c r="D3392" s="12" t="s">
        <v>3</v>
      </c>
      <c r="E3392" s="12" t="s">
        <v>3</v>
      </c>
      <c r="F3392" s="96"/>
      <c r="G3392" s="86"/>
      <c r="H3392" s="10">
        <v>0</v>
      </c>
      <c r="I3392" s="10">
        <v>0</v>
      </c>
      <c r="J3392" s="10">
        <v>0</v>
      </c>
      <c r="K3392" s="10">
        <v>2146.5700000000002</v>
      </c>
      <c r="L3392" s="10">
        <v>0.01</v>
      </c>
      <c r="M3392" s="10">
        <v>2146.58</v>
      </c>
      <c r="N3392" s="11">
        <v>-2146.58</v>
      </c>
      <c r="O3392" s="24">
        <v>-1</v>
      </c>
      <c r="P3392" s="10">
        <v>2146.5700000000002</v>
      </c>
      <c r="Q3392" s="10">
        <v>0</v>
      </c>
      <c r="R3392" s="10">
        <v>2146.5700000000002</v>
      </c>
      <c r="S3392" s="11">
        <v>-2146.58</v>
      </c>
      <c r="T3392" s="24">
        <v>-1</v>
      </c>
    </row>
    <row r="3393" spans="1:20" hidden="1" outlineLevel="4" collapsed="1" x14ac:dyDescent="0.35">
      <c r="A3393" s="14" t="s">
        <v>3</v>
      </c>
      <c r="B3393" s="14" t="s">
        <v>3</v>
      </c>
      <c r="C3393" s="13" t="s">
        <v>3</v>
      </c>
      <c r="D3393" s="12" t="s">
        <v>3</v>
      </c>
      <c r="E3393" s="12" t="s">
        <v>3</v>
      </c>
      <c r="F3393" s="96"/>
      <c r="G3393" s="86"/>
      <c r="H3393" s="10">
        <v>200000</v>
      </c>
      <c r="I3393" s="10">
        <v>0</v>
      </c>
      <c r="J3393" s="10">
        <v>200000</v>
      </c>
      <c r="K3393" s="10">
        <v>0</v>
      </c>
      <c r="L3393" s="10">
        <v>0</v>
      </c>
      <c r="M3393" s="10">
        <v>0</v>
      </c>
      <c r="N3393" s="10">
        <v>200000</v>
      </c>
      <c r="O3393" s="9">
        <v>0</v>
      </c>
      <c r="P3393" s="10">
        <v>0</v>
      </c>
      <c r="Q3393" s="10">
        <v>0</v>
      </c>
      <c r="R3393" s="10">
        <v>0</v>
      </c>
      <c r="S3393" s="10">
        <v>200000</v>
      </c>
      <c r="T3393" s="9">
        <v>0</v>
      </c>
    </row>
    <row r="3394" spans="1:20" hidden="1" outlineLevel="4" collapsed="1" x14ac:dyDescent="0.35">
      <c r="A3394" s="14" t="s">
        <v>3</v>
      </c>
      <c r="B3394" s="14" t="s">
        <v>3</v>
      </c>
      <c r="C3394" s="13" t="s">
        <v>3</v>
      </c>
      <c r="D3394" s="12" t="s">
        <v>3</v>
      </c>
      <c r="E3394" s="12" t="s">
        <v>3</v>
      </c>
      <c r="F3394" s="96"/>
      <c r="G3394" s="86"/>
      <c r="H3394" s="10">
        <v>0</v>
      </c>
      <c r="I3394" s="10">
        <v>0</v>
      </c>
      <c r="J3394" s="10">
        <v>0</v>
      </c>
      <c r="K3394" s="10">
        <v>0</v>
      </c>
      <c r="L3394" s="10">
        <v>0</v>
      </c>
      <c r="M3394" s="10">
        <v>0</v>
      </c>
      <c r="N3394" s="10">
        <v>0</v>
      </c>
      <c r="O3394" s="9">
        <v>0</v>
      </c>
      <c r="P3394" s="10">
        <v>0</v>
      </c>
      <c r="Q3394" s="10">
        <v>142850</v>
      </c>
      <c r="R3394" s="10">
        <v>142850</v>
      </c>
      <c r="S3394" s="11">
        <v>-142850</v>
      </c>
      <c r="T3394" s="24">
        <v>-1</v>
      </c>
    </row>
    <row r="3395" spans="1:20" hidden="1" outlineLevel="4" collapsed="1" x14ac:dyDescent="0.35">
      <c r="A3395" s="14" t="s">
        <v>3</v>
      </c>
      <c r="B3395" s="14" t="s">
        <v>3</v>
      </c>
      <c r="C3395" s="13" t="s">
        <v>3</v>
      </c>
      <c r="D3395" s="12" t="s">
        <v>3</v>
      </c>
      <c r="E3395" s="12" t="s">
        <v>3</v>
      </c>
      <c r="F3395" s="96"/>
      <c r="G3395" s="86"/>
      <c r="H3395" s="10">
        <v>0</v>
      </c>
      <c r="I3395" s="10">
        <v>0</v>
      </c>
      <c r="J3395" s="10">
        <v>0</v>
      </c>
      <c r="K3395" s="10">
        <v>5188.58</v>
      </c>
      <c r="L3395" s="10">
        <v>106.7</v>
      </c>
      <c r="M3395" s="10">
        <v>5295.28</v>
      </c>
      <c r="N3395" s="11">
        <v>-5295.28</v>
      </c>
      <c r="O3395" s="24">
        <v>-1</v>
      </c>
      <c r="P3395" s="10">
        <v>39984.733332999996</v>
      </c>
      <c r="Q3395" s="10">
        <v>0</v>
      </c>
      <c r="R3395" s="10">
        <v>39984.733332999996</v>
      </c>
      <c r="S3395" s="11">
        <v>-40091.433333000001</v>
      </c>
      <c r="T3395" s="24">
        <v>-1</v>
      </c>
    </row>
    <row r="3396" spans="1:20" hidden="1" outlineLevel="4" collapsed="1" x14ac:dyDescent="0.35">
      <c r="A3396" s="14" t="s">
        <v>3</v>
      </c>
      <c r="B3396" s="14" t="s">
        <v>3</v>
      </c>
      <c r="C3396" s="13" t="s">
        <v>3</v>
      </c>
      <c r="D3396" s="12" t="s">
        <v>3</v>
      </c>
      <c r="E3396" s="12" t="s">
        <v>3</v>
      </c>
      <c r="F3396" s="96"/>
      <c r="G3396" s="86"/>
      <c r="H3396" s="10">
        <v>0</v>
      </c>
      <c r="I3396" s="10">
        <v>0</v>
      </c>
      <c r="J3396" s="10">
        <v>0</v>
      </c>
      <c r="K3396" s="10">
        <v>0</v>
      </c>
      <c r="L3396" s="10">
        <v>1270.03</v>
      </c>
      <c r="M3396" s="10">
        <v>1270.03</v>
      </c>
      <c r="N3396" s="11">
        <v>-1270.03</v>
      </c>
      <c r="O3396" s="24">
        <v>-1</v>
      </c>
      <c r="P3396" s="10">
        <v>560</v>
      </c>
      <c r="Q3396" s="10">
        <v>0</v>
      </c>
      <c r="R3396" s="10">
        <v>560</v>
      </c>
      <c r="S3396" s="11">
        <v>-1830.03</v>
      </c>
      <c r="T3396" s="24">
        <v>-1</v>
      </c>
    </row>
    <row r="3397" spans="1:20" hidden="1" outlineLevel="4" collapsed="1" x14ac:dyDescent="0.35">
      <c r="A3397" s="14" t="s">
        <v>3</v>
      </c>
      <c r="B3397" s="14" t="s">
        <v>3</v>
      </c>
      <c r="C3397" s="13" t="s">
        <v>3</v>
      </c>
      <c r="D3397" s="12" t="s">
        <v>3</v>
      </c>
      <c r="E3397" s="12" t="s">
        <v>3</v>
      </c>
      <c r="F3397" s="96"/>
      <c r="G3397" s="86"/>
      <c r="H3397" s="10">
        <v>10000</v>
      </c>
      <c r="I3397" s="10">
        <v>0</v>
      </c>
      <c r="J3397" s="10">
        <v>10000</v>
      </c>
      <c r="K3397" s="10">
        <v>7767.01</v>
      </c>
      <c r="L3397" s="10">
        <v>900.03</v>
      </c>
      <c r="M3397" s="10">
        <v>8667.0400000000009</v>
      </c>
      <c r="N3397" s="10">
        <v>1332.96</v>
      </c>
      <c r="O3397" s="9">
        <v>0.86670400000000003</v>
      </c>
      <c r="P3397" s="10">
        <v>7767.01</v>
      </c>
      <c r="Q3397" s="10">
        <v>0</v>
      </c>
      <c r="R3397" s="10">
        <v>7767.01</v>
      </c>
      <c r="S3397" s="10">
        <v>1332.96</v>
      </c>
      <c r="T3397" s="9">
        <v>0.86670400000000003</v>
      </c>
    </row>
    <row r="3398" spans="1:20" hidden="1" outlineLevel="4" collapsed="1" x14ac:dyDescent="0.35">
      <c r="A3398" s="14" t="s">
        <v>3</v>
      </c>
      <c r="B3398" s="14" t="s">
        <v>3</v>
      </c>
      <c r="C3398" s="13" t="s">
        <v>3</v>
      </c>
      <c r="D3398" s="12" t="s">
        <v>3</v>
      </c>
      <c r="E3398" s="12" t="s">
        <v>3</v>
      </c>
      <c r="F3398" s="96"/>
      <c r="G3398" s="86"/>
      <c r="H3398" s="10">
        <v>0</v>
      </c>
      <c r="I3398" s="10">
        <v>0</v>
      </c>
      <c r="J3398" s="10">
        <v>0</v>
      </c>
      <c r="K3398" s="10">
        <v>0</v>
      </c>
      <c r="L3398" s="10">
        <v>16.09</v>
      </c>
      <c r="M3398" s="10">
        <v>16.09</v>
      </c>
      <c r="N3398" s="11">
        <v>-16.09</v>
      </c>
      <c r="O3398" s="24">
        <v>-1</v>
      </c>
      <c r="P3398" s="10">
        <v>0</v>
      </c>
      <c r="Q3398" s="10">
        <v>0</v>
      </c>
      <c r="R3398" s="10">
        <v>0</v>
      </c>
      <c r="S3398" s="11">
        <v>-16.09</v>
      </c>
      <c r="T3398" s="24">
        <v>-1</v>
      </c>
    </row>
    <row r="3399" spans="1:20" hidden="1" outlineLevel="4" collapsed="1" x14ac:dyDescent="0.35">
      <c r="A3399" s="14" t="s">
        <v>3</v>
      </c>
      <c r="B3399" s="14" t="s">
        <v>3</v>
      </c>
      <c r="C3399" s="13" t="s">
        <v>3</v>
      </c>
      <c r="D3399" s="12" t="s">
        <v>3</v>
      </c>
      <c r="E3399" s="12" t="s">
        <v>3</v>
      </c>
      <c r="F3399" s="96"/>
      <c r="G3399" s="86"/>
      <c r="H3399" s="10">
        <v>0</v>
      </c>
      <c r="I3399" s="10">
        <v>0</v>
      </c>
      <c r="J3399" s="10">
        <v>0</v>
      </c>
      <c r="K3399" s="10">
        <v>1506.16</v>
      </c>
      <c r="L3399" s="10">
        <v>0</v>
      </c>
      <c r="M3399" s="10">
        <v>1506.16</v>
      </c>
      <c r="N3399" s="11">
        <v>-1506.16</v>
      </c>
      <c r="O3399" s="24">
        <v>-1</v>
      </c>
      <c r="P3399" s="10">
        <v>5664.9666669999997</v>
      </c>
      <c r="Q3399" s="10">
        <v>0</v>
      </c>
      <c r="R3399" s="10">
        <v>5664.9666669999997</v>
      </c>
      <c r="S3399" s="11">
        <v>-5664.9666669999997</v>
      </c>
      <c r="T3399" s="24">
        <v>-1</v>
      </c>
    </row>
    <row r="3400" spans="1:20" hidden="1" outlineLevel="4" collapsed="1" x14ac:dyDescent="0.35">
      <c r="A3400" s="14" t="s">
        <v>3</v>
      </c>
      <c r="B3400" s="14" t="s">
        <v>3</v>
      </c>
      <c r="C3400" s="13" t="s">
        <v>3</v>
      </c>
      <c r="D3400" s="12" t="s">
        <v>3</v>
      </c>
      <c r="E3400" s="12" t="s">
        <v>3</v>
      </c>
      <c r="F3400" s="96"/>
      <c r="G3400" s="86"/>
      <c r="H3400" s="10">
        <v>0</v>
      </c>
      <c r="I3400" s="10">
        <v>0</v>
      </c>
      <c r="J3400" s="10">
        <v>0</v>
      </c>
      <c r="K3400" s="10">
        <v>39.369999999999997</v>
      </c>
      <c r="L3400" s="10">
        <v>0</v>
      </c>
      <c r="M3400" s="10">
        <v>39.369999999999997</v>
      </c>
      <c r="N3400" s="11">
        <v>-39.369999999999997</v>
      </c>
      <c r="O3400" s="24">
        <v>-1</v>
      </c>
      <c r="P3400" s="10">
        <v>2280.0700000000002</v>
      </c>
      <c r="Q3400" s="10">
        <v>0</v>
      </c>
      <c r="R3400" s="10">
        <v>2280.0700000000002</v>
      </c>
      <c r="S3400" s="11">
        <v>-2280.0700000000002</v>
      </c>
      <c r="T3400" s="24">
        <v>-1</v>
      </c>
    </row>
    <row r="3401" spans="1:20" hidden="1" outlineLevel="4" collapsed="1" x14ac:dyDescent="0.35">
      <c r="A3401" s="14" t="s">
        <v>3</v>
      </c>
      <c r="B3401" s="14" t="s">
        <v>3</v>
      </c>
      <c r="C3401" s="13" t="s">
        <v>3</v>
      </c>
      <c r="D3401" s="12" t="s">
        <v>3</v>
      </c>
      <c r="E3401" s="12" t="s">
        <v>3</v>
      </c>
      <c r="F3401" s="96"/>
      <c r="G3401" s="86"/>
      <c r="H3401" s="10">
        <v>0</v>
      </c>
      <c r="I3401" s="10">
        <v>0</v>
      </c>
      <c r="J3401" s="10">
        <v>0</v>
      </c>
      <c r="K3401" s="10">
        <v>131.19999999999999</v>
      </c>
      <c r="L3401" s="10">
        <v>0</v>
      </c>
      <c r="M3401" s="10">
        <v>131.19999999999999</v>
      </c>
      <c r="N3401" s="11">
        <v>-131.19999999999999</v>
      </c>
      <c r="O3401" s="24">
        <v>-1</v>
      </c>
      <c r="P3401" s="10">
        <v>131.19999999999999</v>
      </c>
      <c r="Q3401" s="10">
        <v>0</v>
      </c>
      <c r="R3401" s="10">
        <v>131.19999999999999</v>
      </c>
      <c r="S3401" s="11">
        <v>-131.19999999999999</v>
      </c>
      <c r="T3401" s="24">
        <v>-1</v>
      </c>
    </row>
    <row r="3402" spans="1:20" hidden="1" outlineLevel="4" collapsed="1" x14ac:dyDescent="0.35">
      <c r="A3402" s="14" t="s">
        <v>3</v>
      </c>
      <c r="B3402" s="14" t="s">
        <v>3</v>
      </c>
      <c r="C3402" s="13" t="s">
        <v>3</v>
      </c>
      <c r="D3402" s="12" t="s">
        <v>3</v>
      </c>
      <c r="E3402" s="12" t="s">
        <v>3</v>
      </c>
      <c r="F3402" s="96"/>
      <c r="G3402" s="86"/>
      <c r="H3402" s="10">
        <v>0</v>
      </c>
      <c r="I3402" s="10">
        <v>0</v>
      </c>
      <c r="J3402" s="10">
        <v>0</v>
      </c>
      <c r="K3402" s="10">
        <v>0</v>
      </c>
      <c r="L3402" s="10">
        <v>25.57</v>
      </c>
      <c r="M3402" s="10">
        <v>25.57</v>
      </c>
      <c r="N3402" s="11">
        <v>-25.57</v>
      </c>
      <c r="O3402" s="24">
        <v>-1</v>
      </c>
      <c r="P3402" s="10">
        <v>0</v>
      </c>
      <c r="Q3402" s="10">
        <v>0</v>
      </c>
      <c r="R3402" s="10">
        <v>0</v>
      </c>
      <c r="S3402" s="11">
        <v>-25.57</v>
      </c>
      <c r="T3402" s="24">
        <v>-1</v>
      </c>
    </row>
    <row r="3403" spans="1:20" hidden="1" outlineLevel="4" collapsed="1" x14ac:dyDescent="0.35">
      <c r="A3403" s="14" t="s">
        <v>3</v>
      </c>
      <c r="B3403" s="14" t="s">
        <v>3</v>
      </c>
      <c r="C3403" s="13" t="s">
        <v>3</v>
      </c>
      <c r="D3403" s="12" t="s">
        <v>3</v>
      </c>
      <c r="E3403" s="12" t="s">
        <v>3</v>
      </c>
      <c r="F3403" s="96"/>
      <c r="G3403" s="86"/>
      <c r="H3403" s="10">
        <v>0</v>
      </c>
      <c r="I3403" s="10">
        <v>0</v>
      </c>
      <c r="J3403" s="10">
        <v>0</v>
      </c>
      <c r="K3403" s="10">
        <v>524.79</v>
      </c>
      <c r="L3403" s="10">
        <v>0</v>
      </c>
      <c r="M3403" s="10">
        <v>524.79</v>
      </c>
      <c r="N3403" s="11">
        <v>-524.79</v>
      </c>
      <c r="O3403" s="24">
        <v>-1</v>
      </c>
      <c r="P3403" s="10">
        <v>616.83333300000004</v>
      </c>
      <c r="Q3403" s="10">
        <v>0</v>
      </c>
      <c r="R3403" s="10">
        <v>616.83333300000004</v>
      </c>
      <c r="S3403" s="11">
        <v>-616.83333300000004</v>
      </c>
      <c r="T3403" s="24">
        <v>-1</v>
      </c>
    </row>
    <row r="3404" spans="1:20" hidden="1" outlineLevel="4" collapsed="1" x14ac:dyDescent="0.35">
      <c r="A3404" s="14" t="s">
        <v>3</v>
      </c>
      <c r="B3404" s="14" t="s">
        <v>3</v>
      </c>
      <c r="C3404" s="13" t="s">
        <v>3</v>
      </c>
      <c r="D3404" s="12" t="s">
        <v>3</v>
      </c>
      <c r="E3404" s="12" t="s">
        <v>3</v>
      </c>
      <c r="F3404" s="96"/>
      <c r="G3404" s="86"/>
      <c r="H3404" s="10">
        <v>0</v>
      </c>
      <c r="I3404" s="10">
        <v>1573</v>
      </c>
      <c r="J3404" s="10">
        <v>1573</v>
      </c>
      <c r="K3404" s="10">
        <v>939.75</v>
      </c>
      <c r="L3404" s="10">
        <v>0</v>
      </c>
      <c r="M3404" s="10">
        <v>939.75</v>
      </c>
      <c r="N3404" s="10">
        <v>633.25</v>
      </c>
      <c r="O3404" s="9">
        <v>0.59742530197075649</v>
      </c>
      <c r="P3404" s="10">
        <v>1156.1566660000001</v>
      </c>
      <c r="Q3404" s="10">
        <v>0</v>
      </c>
      <c r="R3404" s="10">
        <v>1156.1566660000001</v>
      </c>
      <c r="S3404" s="10">
        <v>416.84333400000003</v>
      </c>
      <c r="T3404" s="9">
        <v>0.73500105912269553</v>
      </c>
    </row>
    <row r="3405" spans="1:20" hidden="1" outlineLevel="4" collapsed="1" x14ac:dyDescent="0.35">
      <c r="A3405" s="14" t="s">
        <v>3</v>
      </c>
      <c r="B3405" s="14" t="s">
        <v>3</v>
      </c>
      <c r="C3405" s="13" t="s">
        <v>3</v>
      </c>
      <c r="D3405" s="12" t="s">
        <v>3</v>
      </c>
      <c r="E3405" s="12" t="s">
        <v>3</v>
      </c>
      <c r="F3405" s="96"/>
      <c r="G3405" s="86"/>
      <c r="H3405" s="10">
        <v>0</v>
      </c>
      <c r="I3405" s="10">
        <v>0</v>
      </c>
      <c r="J3405" s="10">
        <v>0</v>
      </c>
      <c r="K3405" s="10">
        <v>325.81</v>
      </c>
      <c r="L3405" s="10">
        <v>0</v>
      </c>
      <c r="M3405" s="10">
        <v>325.81</v>
      </c>
      <c r="N3405" s="11">
        <v>-325.81</v>
      </c>
      <c r="O3405" s="24">
        <v>-1</v>
      </c>
      <c r="P3405" s="10">
        <v>325.81</v>
      </c>
      <c r="Q3405" s="10">
        <v>0</v>
      </c>
      <c r="R3405" s="10">
        <v>325.81</v>
      </c>
      <c r="S3405" s="11">
        <v>-325.81</v>
      </c>
      <c r="T3405" s="24">
        <v>-1</v>
      </c>
    </row>
    <row r="3406" spans="1:20" hidden="1" outlineLevel="4" collapsed="1" x14ac:dyDescent="0.35">
      <c r="A3406" s="14" t="s">
        <v>3</v>
      </c>
      <c r="B3406" s="14" t="s">
        <v>3</v>
      </c>
      <c r="C3406" s="13" t="s">
        <v>3</v>
      </c>
      <c r="D3406" s="12" t="s">
        <v>3</v>
      </c>
      <c r="E3406" s="12" t="s">
        <v>3</v>
      </c>
      <c r="F3406" s="96"/>
      <c r="G3406" s="86"/>
      <c r="H3406" s="10">
        <v>0</v>
      </c>
      <c r="I3406" s="10">
        <v>5558</v>
      </c>
      <c r="J3406" s="10">
        <v>5558</v>
      </c>
      <c r="K3406" s="10">
        <v>5558.43</v>
      </c>
      <c r="L3406" s="10">
        <v>0</v>
      </c>
      <c r="M3406" s="10">
        <v>5558.43</v>
      </c>
      <c r="N3406" s="11">
        <v>-0.43</v>
      </c>
      <c r="O3406" s="9">
        <v>1.0000773659589781</v>
      </c>
      <c r="P3406" s="10">
        <v>8887.02</v>
      </c>
      <c r="Q3406" s="10">
        <v>0</v>
      </c>
      <c r="R3406" s="10">
        <v>8887.02</v>
      </c>
      <c r="S3406" s="11">
        <v>-3329.02</v>
      </c>
      <c r="T3406" s="9">
        <v>1.5989600575746672</v>
      </c>
    </row>
    <row r="3407" spans="1:20" hidden="1" outlineLevel="4" collapsed="1" x14ac:dyDescent="0.35">
      <c r="A3407" s="14" t="s">
        <v>3</v>
      </c>
      <c r="B3407" s="14" t="s">
        <v>3</v>
      </c>
      <c r="C3407" s="13" t="s">
        <v>3</v>
      </c>
      <c r="D3407" s="12" t="s">
        <v>3</v>
      </c>
      <c r="E3407" s="12" t="s">
        <v>3</v>
      </c>
      <c r="F3407" s="96"/>
      <c r="G3407" s="86"/>
      <c r="H3407" s="10">
        <v>0</v>
      </c>
      <c r="I3407" s="10">
        <v>50</v>
      </c>
      <c r="J3407" s="10">
        <v>50</v>
      </c>
      <c r="K3407" s="10">
        <v>49.56</v>
      </c>
      <c r="L3407" s="10">
        <v>0</v>
      </c>
      <c r="M3407" s="10">
        <v>49.56</v>
      </c>
      <c r="N3407" s="10">
        <v>0.44</v>
      </c>
      <c r="O3407" s="9">
        <v>0.99119999999999997</v>
      </c>
      <c r="P3407" s="10">
        <v>49.56</v>
      </c>
      <c r="Q3407" s="10">
        <v>0</v>
      </c>
      <c r="R3407" s="10">
        <v>49.56</v>
      </c>
      <c r="S3407" s="10">
        <v>0.44</v>
      </c>
      <c r="T3407" s="9">
        <v>0.99119999999999997</v>
      </c>
    </row>
    <row r="3408" spans="1:20" hidden="1" outlineLevel="4" collapsed="1" x14ac:dyDescent="0.35">
      <c r="A3408" s="14" t="s">
        <v>3</v>
      </c>
      <c r="B3408" s="14" t="s">
        <v>3</v>
      </c>
      <c r="C3408" s="13" t="s">
        <v>3</v>
      </c>
      <c r="D3408" s="12" t="s">
        <v>3</v>
      </c>
      <c r="E3408" s="12" t="s">
        <v>3</v>
      </c>
      <c r="F3408" s="96"/>
      <c r="G3408" s="86"/>
      <c r="H3408" s="10">
        <v>0</v>
      </c>
      <c r="I3408" s="10">
        <v>300</v>
      </c>
      <c r="J3408" s="10">
        <v>300</v>
      </c>
      <c r="K3408" s="10">
        <v>273.56</v>
      </c>
      <c r="L3408" s="10">
        <v>0</v>
      </c>
      <c r="M3408" s="10">
        <v>273.56</v>
      </c>
      <c r="N3408" s="10">
        <v>26.44</v>
      </c>
      <c r="O3408" s="9">
        <v>0.91186666666666671</v>
      </c>
      <c r="P3408" s="10">
        <v>273.56</v>
      </c>
      <c r="Q3408" s="10">
        <v>0</v>
      </c>
      <c r="R3408" s="10">
        <v>273.56</v>
      </c>
      <c r="S3408" s="10">
        <v>26.44</v>
      </c>
      <c r="T3408" s="9">
        <v>0.91186666666666671</v>
      </c>
    </row>
    <row r="3409" spans="1:20" hidden="1" outlineLevel="4" collapsed="1" x14ac:dyDescent="0.35">
      <c r="A3409" s="14" t="s">
        <v>3</v>
      </c>
      <c r="B3409" s="14" t="s">
        <v>3</v>
      </c>
      <c r="C3409" s="13" t="s">
        <v>3</v>
      </c>
      <c r="D3409" s="12" t="s">
        <v>3</v>
      </c>
      <c r="E3409" s="12" t="s">
        <v>3</v>
      </c>
      <c r="F3409" s="96"/>
      <c r="G3409" s="86"/>
      <c r="H3409" s="10">
        <v>5000</v>
      </c>
      <c r="I3409" s="10">
        <v>0</v>
      </c>
      <c r="J3409" s="10">
        <v>5000</v>
      </c>
      <c r="K3409" s="10">
        <v>0</v>
      </c>
      <c r="L3409" s="10">
        <v>0</v>
      </c>
      <c r="M3409" s="10">
        <v>0</v>
      </c>
      <c r="N3409" s="10">
        <v>5000</v>
      </c>
      <c r="O3409" s="9">
        <v>0</v>
      </c>
      <c r="P3409" s="10">
        <v>0</v>
      </c>
      <c r="Q3409" s="10">
        <v>0</v>
      </c>
      <c r="R3409" s="10">
        <v>0</v>
      </c>
      <c r="S3409" s="10">
        <v>5000</v>
      </c>
      <c r="T3409" s="9">
        <v>0</v>
      </c>
    </row>
    <row r="3410" spans="1:20" hidden="1" outlineLevel="4" collapsed="1" x14ac:dyDescent="0.35">
      <c r="A3410" s="14" t="s">
        <v>3</v>
      </c>
      <c r="B3410" s="14" t="s">
        <v>3</v>
      </c>
      <c r="C3410" s="13" t="s">
        <v>3</v>
      </c>
      <c r="D3410" s="12" t="s">
        <v>3</v>
      </c>
      <c r="E3410" s="12" t="s">
        <v>3</v>
      </c>
      <c r="F3410" s="96"/>
      <c r="G3410" s="86"/>
      <c r="H3410" s="10">
        <v>100</v>
      </c>
      <c r="I3410" s="10">
        <v>0</v>
      </c>
      <c r="J3410" s="10">
        <v>100</v>
      </c>
      <c r="K3410" s="10">
        <v>0</v>
      </c>
      <c r="L3410" s="10">
        <v>765.42</v>
      </c>
      <c r="M3410" s="10">
        <v>765.42</v>
      </c>
      <c r="N3410" s="11">
        <v>-665.42</v>
      </c>
      <c r="O3410" s="9">
        <v>7.6542000000000003</v>
      </c>
      <c r="P3410" s="10">
        <v>32.36</v>
      </c>
      <c r="Q3410" s="10">
        <v>0</v>
      </c>
      <c r="R3410" s="10">
        <v>32.36</v>
      </c>
      <c r="S3410" s="11">
        <v>-697.78</v>
      </c>
      <c r="T3410" s="9">
        <v>7.9778000000000002</v>
      </c>
    </row>
    <row r="3411" spans="1:20" hidden="1" outlineLevel="4" collapsed="1" x14ac:dyDescent="0.35">
      <c r="A3411" s="14" t="s">
        <v>3</v>
      </c>
      <c r="B3411" s="14" t="s">
        <v>3</v>
      </c>
      <c r="C3411" s="13" t="s">
        <v>3</v>
      </c>
      <c r="D3411" s="12" t="s">
        <v>3</v>
      </c>
      <c r="E3411" s="12" t="s">
        <v>3</v>
      </c>
      <c r="F3411" s="96"/>
      <c r="G3411" s="86"/>
      <c r="H3411" s="10">
        <v>0</v>
      </c>
      <c r="I3411" s="10">
        <v>0</v>
      </c>
      <c r="J3411" s="10">
        <v>0</v>
      </c>
      <c r="K3411" s="10">
        <v>512.63</v>
      </c>
      <c r="L3411" s="10">
        <v>0</v>
      </c>
      <c r="M3411" s="10">
        <v>512.63</v>
      </c>
      <c r="N3411" s="11">
        <v>-512.63</v>
      </c>
      <c r="O3411" s="24">
        <v>-1</v>
      </c>
      <c r="P3411" s="10">
        <v>512.63</v>
      </c>
      <c r="Q3411" s="10">
        <v>0</v>
      </c>
      <c r="R3411" s="10">
        <v>512.63</v>
      </c>
      <c r="S3411" s="11">
        <v>-512.63</v>
      </c>
      <c r="T3411" s="24">
        <v>-1</v>
      </c>
    </row>
    <row r="3412" spans="1:20" hidden="1" outlineLevel="4" collapsed="1" x14ac:dyDescent="0.35">
      <c r="A3412" s="14" t="s">
        <v>3</v>
      </c>
      <c r="B3412" s="14" t="s">
        <v>3</v>
      </c>
      <c r="C3412" s="13" t="s">
        <v>3</v>
      </c>
      <c r="D3412" s="12" t="s">
        <v>3</v>
      </c>
      <c r="E3412" s="12" t="s">
        <v>3</v>
      </c>
      <c r="F3412" s="96"/>
      <c r="G3412" s="86"/>
      <c r="H3412" s="10">
        <v>400</v>
      </c>
      <c r="I3412" s="10">
        <v>1500</v>
      </c>
      <c r="J3412" s="10">
        <v>1900</v>
      </c>
      <c r="K3412" s="10">
        <v>122.34</v>
      </c>
      <c r="L3412" s="10">
        <v>0</v>
      </c>
      <c r="M3412" s="10">
        <v>122.34</v>
      </c>
      <c r="N3412" s="10">
        <v>1777.66</v>
      </c>
      <c r="O3412" s="9">
        <v>6.4389473684210524E-2</v>
      </c>
      <c r="P3412" s="10">
        <v>1365.42</v>
      </c>
      <c r="Q3412" s="10">
        <v>0</v>
      </c>
      <c r="R3412" s="10">
        <v>1365.42</v>
      </c>
      <c r="S3412" s="10">
        <v>534.58000000000004</v>
      </c>
      <c r="T3412" s="9">
        <v>0.71864210526315786</v>
      </c>
    </row>
    <row r="3413" spans="1:20" hidden="1" outlineLevel="4" collapsed="1" x14ac:dyDescent="0.35">
      <c r="A3413" s="14" t="s">
        <v>3</v>
      </c>
      <c r="B3413" s="14" t="s">
        <v>3</v>
      </c>
      <c r="C3413" s="13" t="s">
        <v>3</v>
      </c>
      <c r="D3413" s="12" t="s">
        <v>3</v>
      </c>
      <c r="E3413" s="12" t="s">
        <v>3</v>
      </c>
      <c r="F3413" s="96"/>
      <c r="G3413" s="86"/>
      <c r="H3413" s="10">
        <v>0</v>
      </c>
      <c r="I3413" s="10">
        <v>0</v>
      </c>
      <c r="J3413" s="10">
        <v>0</v>
      </c>
      <c r="K3413" s="10">
        <v>51.81</v>
      </c>
      <c r="L3413" s="10">
        <v>0</v>
      </c>
      <c r="M3413" s="10">
        <v>51.81</v>
      </c>
      <c r="N3413" s="11">
        <v>-51.81</v>
      </c>
      <c r="O3413" s="24">
        <v>-1</v>
      </c>
      <c r="P3413" s="10">
        <v>51.81</v>
      </c>
      <c r="Q3413" s="10">
        <v>0</v>
      </c>
      <c r="R3413" s="10">
        <v>51.81</v>
      </c>
      <c r="S3413" s="11">
        <v>-51.81</v>
      </c>
      <c r="T3413" s="24">
        <v>-1</v>
      </c>
    </row>
    <row r="3414" spans="1:20" hidden="1" outlineLevel="4" collapsed="1" x14ac:dyDescent="0.35">
      <c r="A3414" s="14" t="s">
        <v>3</v>
      </c>
      <c r="B3414" s="14" t="s">
        <v>3</v>
      </c>
      <c r="C3414" s="13" t="s">
        <v>3</v>
      </c>
      <c r="D3414" s="12" t="s">
        <v>3</v>
      </c>
      <c r="E3414" s="12" t="s">
        <v>3</v>
      </c>
      <c r="F3414" s="96"/>
      <c r="G3414" s="86"/>
      <c r="H3414" s="10">
        <v>10000</v>
      </c>
      <c r="I3414" s="10">
        <v>9713</v>
      </c>
      <c r="J3414" s="10">
        <v>19713</v>
      </c>
      <c r="K3414" s="10">
        <v>9328.74</v>
      </c>
      <c r="L3414" s="10">
        <v>0</v>
      </c>
      <c r="M3414" s="10">
        <v>9328.74</v>
      </c>
      <c r="N3414" s="10">
        <v>10384.26</v>
      </c>
      <c r="O3414" s="9">
        <v>0.47322781920560036</v>
      </c>
      <c r="P3414" s="10">
        <v>26513.279999999999</v>
      </c>
      <c r="Q3414" s="11">
        <v>-6800</v>
      </c>
      <c r="R3414" s="10">
        <v>19713.28</v>
      </c>
      <c r="S3414" s="11">
        <v>-0.28000000000000003</v>
      </c>
      <c r="T3414" s="9">
        <v>1.0000142038248871</v>
      </c>
    </row>
    <row r="3415" spans="1:20" hidden="1" outlineLevel="4" collapsed="1" x14ac:dyDescent="0.35">
      <c r="A3415" s="14" t="s">
        <v>3</v>
      </c>
      <c r="B3415" s="14" t="s">
        <v>3</v>
      </c>
      <c r="C3415" s="13" t="s">
        <v>3</v>
      </c>
      <c r="D3415" s="12" t="s">
        <v>3</v>
      </c>
      <c r="E3415" s="12" t="s">
        <v>3</v>
      </c>
      <c r="F3415" s="96"/>
      <c r="G3415" s="86"/>
      <c r="H3415" s="10">
        <v>26000</v>
      </c>
      <c r="I3415" s="10">
        <v>0</v>
      </c>
      <c r="J3415" s="10">
        <v>26000</v>
      </c>
      <c r="K3415" s="10">
        <v>1336.47</v>
      </c>
      <c r="L3415" s="10">
        <v>0</v>
      </c>
      <c r="M3415" s="10">
        <v>1336.47</v>
      </c>
      <c r="N3415" s="10">
        <v>24663.53</v>
      </c>
      <c r="O3415" s="9">
        <v>5.1402692307692309E-2</v>
      </c>
      <c r="P3415" s="10">
        <v>6012.5666659999997</v>
      </c>
      <c r="Q3415" s="10">
        <v>19987</v>
      </c>
      <c r="R3415" s="10">
        <v>25999.566665999999</v>
      </c>
      <c r="S3415" s="10">
        <v>0.433334</v>
      </c>
      <c r="T3415" s="9">
        <v>0.99998333330769229</v>
      </c>
    </row>
    <row r="3416" spans="1:20" hidden="1" outlineLevel="4" collapsed="1" x14ac:dyDescent="0.35">
      <c r="A3416" s="14" t="s">
        <v>3</v>
      </c>
      <c r="B3416" s="14" t="s">
        <v>3</v>
      </c>
      <c r="C3416" s="13" t="s">
        <v>3</v>
      </c>
      <c r="D3416" s="12" t="s">
        <v>3</v>
      </c>
      <c r="E3416" s="12" t="s">
        <v>3</v>
      </c>
      <c r="F3416" s="96"/>
      <c r="G3416" s="86"/>
      <c r="H3416" s="10">
        <v>16799</v>
      </c>
      <c r="I3416" s="10">
        <v>195</v>
      </c>
      <c r="J3416" s="10">
        <v>16994</v>
      </c>
      <c r="K3416" s="10">
        <v>4159.03</v>
      </c>
      <c r="L3416" s="10">
        <v>195.29</v>
      </c>
      <c r="M3416" s="10">
        <v>4354.32</v>
      </c>
      <c r="N3416" s="10">
        <v>12639.68</v>
      </c>
      <c r="O3416" s="9">
        <v>0.2562269036130399</v>
      </c>
      <c r="P3416" s="10">
        <v>12801.393333</v>
      </c>
      <c r="Q3416" s="10">
        <v>3997</v>
      </c>
      <c r="R3416" s="10">
        <v>16798.393333</v>
      </c>
      <c r="S3416" s="10">
        <v>0.31666699999999998</v>
      </c>
      <c r="T3416" s="9">
        <v>0.99998136595268916</v>
      </c>
    </row>
    <row r="3417" spans="1:20" hidden="1" outlineLevel="4" collapsed="1" x14ac:dyDescent="0.35">
      <c r="A3417" s="14" t="s">
        <v>3</v>
      </c>
      <c r="B3417" s="14" t="s">
        <v>3</v>
      </c>
      <c r="C3417" s="13" t="s">
        <v>3</v>
      </c>
      <c r="D3417" s="12" t="s">
        <v>3</v>
      </c>
      <c r="E3417" s="12" t="s">
        <v>3</v>
      </c>
      <c r="F3417" s="96"/>
      <c r="G3417" s="86"/>
      <c r="H3417" s="10">
        <v>14690</v>
      </c>
      <c r="I3417" s="10">
        <v>0</v>
      </c>
      <c r="J3417" s="10">
        <v>14690</v>
      </c>
      <c r="K3417" s="10">
        <v>13566.84</v>
      </c>
      <c r="L3417" s="10">
        <v>75.23</v>
      </c>
      <c r="M3417" s="10">
        <v>13642.07</v>
      </c>
      <c r="N3417" s="10">
        <v>1047.93</v>
      </c>
      <c r="O3417" s="9">
        <v>0.92866371681415927</v>
      </c>
      <c r="P3417" s="10">
        <v>27860.213333</v>
      </c>
      <c r="Q3417" s="11">
        <v>-7935</v>
      </c>
      <c r="R3417" s="10">
        <v>19925.213333</v>
      </c>
      <c r="S3417" s="11">
        <v>-5310.4433330000002</v>
      </c>
      <c r="T3417" s="9">
        <v>1.3615005672566372</v>
      </c>
    </row>
    <row r="3418" spans="1:20" hidden="1" outlineLevel="4" collapsed="1" x14ac:dyDescent="0.35">
      <c r="A3418" s="14" t="s">
        <v>3</v>
      </c>
      <c r="B3418" s="14" t="s">
        <v>3</v>
      </c>
      <c r="C3418" s="13" t="s">
        <v>3</v>
      </c>
      <c r="D3418" s="12" t="s">
        <v>3</v>
      </c>
      <c r="E3418" s="12" t="s">
        <v>3</v>
      </c>
      <c r="F3418" s="96"/>
      <c r="G3418" s="86"/>
      <c r="H3418" s="10">
        <v>5000</v>
      </c>
      <c r="I3418" s="10">
        <v>24</v>
      </c>
      <c r="J3418" s="10">
        <v>5024</v>
      </c>
      <c r="K3418" s="10">
        <v>839.34</v>
      </c>
      <c r="L3418" s="10">
        <v>0</v>
      </c>
      <c r="M3418" s="10">
        <v>839.34</v>
      </c>
      <c r="N3418" s="10">
        <v>4184.66</v>
      </c>
      <c r="O3418" s="9">
        <v>0.16706608280254778</v>
      </c>
      <c r="P3418" s="10">
        <v>7059.45</v>
      </c>
      <c r="Q3418" s="11">
        <v>-2035</v>
      </c>
      <c r="R3418" s="10">
        <v>5024.45</v>
      </c>
      <c r="S3418" s="11">
        <v>-0.45</v>
      </c>
      <c r="T3418" s="9">
        <v>1.0000895700636943</v>
      </c>
    </row>
    <row r="3419" spans="1:20" hidden="1" outlineLevel="4" collapsed="1" x14ac:dyDescent="0.35">
      <c r="A3419" s="14" t="s">
        <v>3</v>
      </c>
      <c r="B3419" s="14" t="s">
        <v>3</v>
      </c>
      <c r="C3419" s="13" t="s">
        <v>3</v>
      </c>
      <c r="D3419" s="12" t="s">
        <v>3</v>
      </c>
      <c r="E3419" s="12" t="s">
        <v>3</v>
      </c>
      <c r="F3419" s="96"/>
      <c r="G3419" s="86"/>
      <c r="H3419" s="10">
        <v>0</v>
      </c>
      <c r="I3419" s="10">
        <v>0</v>
      </c>
      <c r="J3419" s="10">
        <v>0</v>
      </c>
      <c r="K3419" s="10">
        <v>248.34</v>
      </c>
      <c r="L3419" s="10">
        <v>0</v>
      </c>
      <c r="M3419" s="10">
        <v>248.34</v>
      </c>
      <c r="N3419" s="11">
        <v>-248.34</v>
      </c>
      <c r="O3419" s="24">
        <v>-1</v>
      </c>
      <c r="P3419" s="10">
        <v>547.20333300000004</v>
      </c>
      <c r="Q3419" s="11">
        <v>-547</v>
      </c>
      <c r="R3419" s="10">
        <v>0.20333300000000001</v>
      </c>
      <c r="S3419" s="11">
        <v>-0.20333300000000001</v>
      </c>
      <c r="T3419" s="24">
        <v>-1</v>
      </c>
    </row>
    <row r="3420" spans="1:20" hidden="1" outlineLevel="4" collapsed="1" x14ac:dyDescent="0.35">
      <c r="A3420" s="14" t="s">
        <v>3</v>
      </c>
      <c r="B3420" s="14" t="s">
        <v>3</v>
      </c>
      <c r="C3420" s="13" t="s">
        <v>3</v>
      </c>
      <c r="D3420" s="12" t="s">
        <v>3</v>
      </c>
      <c r="E3420" s="12" t="s">
        <v>3</v>
      </c>
      <c r="F3420" s="96"/>
      <c r="G3420" s="86"/>
      <c r="H3420" s="10">
        <v>79000</v>
      </c>
      <c r="I3420" s="10">
        <v>7058</v>
      </c>
      <c r="J3420" s="10">
        <v>86058</v>
      </c>
      <c r="K3420" s="10">
        <v>68481.83</v>
      </c>
      <c r="L3420" s="10">
        <v>62359.78</v>
      </c>
      <c r="M3420" s="10">
        <v>130841.61</v>
      </c>
      <c r="N3420" s="11">
        <v>-44783.61</v>
      </c>
      <c r="O3420" s="9">
        <v>1.5203886913476958</v>
      </c>
      <c r="P3420" s="10">
        <v>120161.97</v>
      </c>
      <c r="Q3420" s="11">
        <v>-96464</v>
      </c>
      <c r="R3420" s="10">
        <v>23697.97</v>
      </c>
      <c r="S3420" s="10">
        <v>0.25</v>
      </c>
      <c r="T3420" s="9">
        <v>0.9999970949824537</v>
      </c>
    </row>
    <row r="3421" spans="1:20" hidden="1" outlineLevel="4" collapsed="1" x14ac:dyDescent="0.35">
      <c r="A3421" s="14" t="s">
        <v>3</v>
      </c>
      <c r="B3421" s="14" t="s">
        <v>3</v>
      </c>
      <c r="C3421" s="13" t="s">
        <v>3</v>
      </c>
      <c r="D3421" s="12" t="s">
        <v>3</v>
      </c>
      <c r="E3421" s="12" t="s">
        <v>3</v>
      </c>
      <c r="F3421" s="96"/>
      <c r="G3421" s="86"/>
      <c r="H3421" s="10">
        <v>4500</v>
      </c>
      <c r="I3421" s="10">
        <v>0</v>
      </c>
      <c r="J3421" s="10">
        <v>4500</v>
      </c>
      <c r="K3421" s="10">
        <v>2392.4299999999998</v>
      </c>
      <c r="L3421" s="10">
        <v>0</v>
      </c>
      <c r="M3421" s="10">
        <v>2392.4299999999998</v>
      </c>
      <c r="N3421" s="10">
        <v>2107.5700000000002</v>
      </c>
      <c r="O3421" s="9">
        <v>0.53165111111111107</v>
      </c>
      <c r="P3421" s="10">
        <v>14164.236666999999</v>
      </c>
      <c r="Q3421" s="11">
        <v>-9664</v>
      </c>
      <c r="R3421" s="10">
        <v>4500.2366670000001</v>
      </c>
      <c r="S3421" s="11">
        <v>-0.23666699999999999</v>
      </c>
      <c r="T3421" s="9">
        <v>1.0000525926666666</v>
      </c>
    </row>
    <row r="3422" spans="1:20" hidden="1" outlineLevel="4" collapsed="1" x14ac:dyDescent="0.35">
      <c r="A3422" s="14" t="s">
        <v>3</v>
      </c>
      <c r="B3422" s="14" t="s">
        <v>3</v>
      </c>
      <c r="C3422" s="13" t="s">
        <v>3</v>
      </c>
      <c r="D3422" s="12" t="s">
        <v>3</v>
      </c>
      <c r="E3422" s="12" t="s">
        <v>3</v>
      </c>
      <c r="F3422" s="96"/>
      <c r="G3422" s="86"/>
      <c r="H3422" s="10">
        <v>0</v>
      </c>
      <c r="I3422" s="10">
        <v>49935</v>
      </c>
      <c r="J3422" s="10">
        <v>49935</v>
      </c>
      <c r="K3422" s="10">
        <v>9834.36</v>
      </c>
      <c r="L3422" s="10">
        <v>6240.78</v>
      </c>
      <c r="M3422" s="10">
        <v>16075.14</v>
      </c>
      <c r="N3422" s="10">
        <v>33859.86</v>
      </c>
      <c r="O3422" s="9">
        <v>0.32192129768699307</v>
      </c>
      <c r="P3422" s="10">
        <v>37400.160000000003</v>
      </c>
      <c r="Q3422" s="10">
        <v>6294</v>
      </c>
      <c r="R3422" s="10">
        <v>43694.16</v>
      </c>
      <c r="S3422" s="10">
        <v>0.06</v>
      </c>
      <c r="T3422" s="9">
        <v>0.99999879843796935</v>
      </c>
    </row>
    <row r="3423" spans="1:20" hidden="1" outlineLevel="4" collapsed="1" x14ac:dyDescent="0.35">
      <c r="A3423" s="14" t="s">
        <v>3</v>
      </c>
      <c r="B3423" s="14" t="s">
        <v>3</v>
      </c>
      <c r="C3423" s="13" t="s">
        <v>3</v>
      </c>
      <c r="D3423" s="12" t="s">
        <v>3</v>
      </c>
      <c r="E3423" s="12" t="s">
        <v>3</v>
      </c>
      <c r="F3423" s="96"/>
      <c r="G3423" s="86"/>
      <c r="H3423" s="10">
        <v>13500</v>
      </c>
      <c r="I3423" s="10">
        <v>0</v>
      </c>
      <c r="J3423" s="10">
        <v>13500</v>
      </c>
      <c r="K3423" s="10">
        <v>1809.94</v>
      </c>
      <c r="L3423" s="10">
        <v>13191.01</v>
      </c>
      <c r="M3423" s="10">
        <v>15000.95</v>
      </c>
      <c r="N3423" s="11">
        <v>-1500.95</v>
      </c>
      <c r="O3423" s="9">
        <v>1.1111814814814815</v>
      </c>
      <c r="P3423" s="10">
        <v>1935.966666</v>
      </c>
      <c r="Q3423" s="10">
        <v>0</v>
      </c>
      <c r="R3423" s="10">
        <v>1935.966666</v>
      </c>
      <c r="S3423" s="11">
        <v>-1626.976666</v>
      </c>
      <c r="T3423" s="9">
        <v>1.120516790074074</v>
      </c>
    </row>
    <row r="3424" spans="1:20" hidden="1" outlineLevel="4" collapsed="1" x14ac:dyDescent="0.35">
      <c r="A3424" s="14" t="s">
        <v>3</v>
      </c>
      <c r="B3424" s="14" t="s">
        <v>3</v>
      </c>
      <c r="C3424" s="13" t="s">
        <v>3</v>
      </c>
      <c r="D3424" s="12" t="s">
        <v>3</v>
      </c>
      <c r="E3424" s="12" t="s">
        <v>3</v>
      </c>
      <c r="F3424" s="96"/>
      <c r="G3424" s="86"/>
      <c r="H3424" s="10">
        <v>4500</v>
      </c>
      <c r="I3424" s="10">
        <v>180578</v>
      </c>
      <c r="J3424" s="10">
        <v>185078</v>
      </c>
      <c r="K3424" s="10">
        <v>186437.92</v>
      </c>
      <c r="L3424" s="10">
        <v>4126.3599999999997</v>
      </c>
      <c r="M3424" s="10">
        <v>190564.28</v>
      </c>
      <c r="N3424" s="11">
        <v>-5486.28</v>
      </c>
      <c r="O3424" s="9">
        <v>1.0296430694085736</v>
      </c>
      <c r="P3424" s="10">
        <v>198397.53</v>
      </c>
      <c r="Q3424" s="11">
        <v>-118705</v>
      </c>
      <c r="R3424" s="10">
        <v>79692.53</v>
      </c>
      <c r="S3424" s="10">
        <v>101259.11</v>
      </c>
      <c r="T3424" s="9">
        <v>0.45288413533753336</v>
      </c>
    </row>
    <row r="3425" spans="1:20" hidden="1" outlineLevel="4" collapsed="1" x14ac:dyDescent="0.35">
      <c r="A3425" s="14" t="s">
        <v>3</v>
      </c>
      <c r="B3425" s="14" t="s">
        <v>3</v>
      </c>
      <c r="C3425" s="13" t="s">
        <v>3</v>
      </c>
      <c r="D3425" s="12" t="s">
        <v>3</v>
      </c>
      <c r="E3425" s="12" t="s">
        <v>3</v>
      </c>
      <c r="F3425" s="96"/>
      <c r="G3425" s="86"/>
      <c r="H3425" s="10">
        <v>0</v>
      </c>
      <c r="I3425" s="10">
        <v>0</v>
      </c>
      <c r="J3425" s="10">
        <v>0</v>
      </c>
      <c r="K3425" s="10">
        <v>46.28</v>
      </c>
      <c r="L3425" s="10">
        <v>0</v>
      </c>
      <c r="M3425" s="10">
        <v>46.28</v>
      </c>
      <c r="N3425" s="11">
        <v>-46.28</v>
      </c>
      <c r="O3425" s="24">
        <v>-1</v>
      </c>
      <c r="P3425" s="10">
        <v>46.28</v>
      </c>
      <c r="Q3425" s="10">
        <v>0</v>
      </c>
      <c r="R3425" s="10">
        <v>46.28</v>
      </c>
      <c r="S3425" s="11">
        <v>-46.28</v>
      </c>
      <c r="T3425" s="24">
        <v>-1</v>
      </c>
    </row>
    <row r="3426" spans="1:20" hidden="1" outlineLevel="4" collapsed="1" x14ac:dyDescent="0.35">
      <c r="A3426" s="14" t="s">
        <v>3</v>
      </c>
      <c r="B3426" s="14" t="s">
        <v>3</v>
      </c>
      <c r="C3426" s="13" t="s">
        <v>3</v>
      </c>
      <c r="D3426" s="12" t="s">
        <v>3</v>
      </c>
      <c r="E3426" s="12" t="s">
        <v>3</v>
      </c>
      <c r="F3426" s="96"/>
      <c r="G3426" s="86"/>
      <c r="H3426" s="10">
        <v>0</v>
      </c>
      <c r="I3426" s="10">
        <v>0</v>
      </c>
      <c r="J3426" s="10">
        <v>0</v>
      </c>
      <c r="K3426" s="10">
        <v>196.69</v>
      </c>
      <c r="L3426" s="10">
        <v>0</v>
      </c>
      <c r="M3426" s="10">
        <v>196.69</v>
      </c>
      <c r="N3426" s="11">
        <v>-196.69</v>
      </c>
      <c r="O3426" s="24">
        <v>-1</v>
      </c>
      <c r="P3426" s="10">
        <v>196.69</v>
      </c>
      <c r="Q3426" s="10">
        <v>0</v>
      </c>
      <c r="R3426" s="10">
        <v>196.69</v>
      </c>
      <c r="S3426" s="11">
        <v>-196.69</v>
      </c>
      <c r="T3426" s="24">
        <v>-1</v>
      </c>
    </row>
    <row r="3427" spans="1:20" hidden="1" outlineLevel="4" collapsed="1" x14ac:dyDescent="0.35">
      <c r="A3427" s="14" t="s">
        <v>3</v>
      </c>
      <c r="B3427" s="14" t="s">
        <v>3</v>
      </c>
      <c r="C3427" s="13" t="s">
        <v>3</v>
      </c>
      <c r="D3427" s="12" t="s">
        <v>3</v>
      </c>
      <c r="E3427" s="12" t="s">
        <v>3</v>
      </c>
      <c r="F3427" s="96"/>
      <c r="G3427" s="86"/>
      <c r="H3427" s="10">
        <v>0</v>
      </c>
      <c r="I3427" s="10">
        <v>3649</v>
      </c>
      <c r="J3427" s="10">
        <v>3649</v>
      </c>
      <c r="K3427" s="10">
        <v>1605.24</v>
      </c>
      <c r="L3427" s="10">
        <v>0</v>
      </c>
      <c r="M3427" s="10">
        <v>1605.24</v>
      </c>
      <c r="N3427" s="10">
        <v>2043.76</v>
      </c>
      <c r="O3427" s="9">
        <v>0.43991230474102494</v>
      </c>
      <c r="P3427" s="10">
        <v>2323.8633329999998</v>
      </c>
      <c r="Q3427" s="10">
        <v>0</v>
      </c>
      <c r="R3427" s="10">
        <v>2323.8633329999998</v>
      </c>
      <c r="S3427" s="10">
        <v>1325.136667</v>
      </c>
      <c r="T3427" s="9">
        <v>0.63684936503151546</v>
      </c>
    </row>
    <row r="3428" spans="1:20" hidden="1" outlineLevel="4" collapsed="1" x14ac:dyDescent="0.35">
      <c r="A3428" s="14" t="s">
        <v>3</v>
      </c>
      <c r="B3428" s="14" t="s">
        <v>3</v>
      </c>
      <c r="C3428" s="13" t="s">
        <v>3</v>
      </c>
      <c r="D3428" s="12" t="s">
        <v>3</v>
      </c>
      <c r="E3428" s="12" t="s">
        <v>3</v>
      </c>
      <c r="F3428" s="96"/>
      <c r="G3428" s="86"/>
      <c r="H3428" s="10">
        <v>0</v>
      </c>
      <c r="I3428" s="10">
        <v>600</v>
      </c>
      <c r="J3428" s="10">
        <v>600</v>
      </c>
      <c r="K3428" s="10">
        <v>616.29999999999995</v>
      </c>
      <c r="L3428" s="10">
        <v>0</v>
      </c>
      <c r="M3428" s="10">
        <v>616.29999999999995</v>
      </c>
      <c r="N3428" s="11">
        <v>-16.3</v>
      </c>
      <c r="O3428" s="9">
        <v>1.0271666666666666</v>
      </c>
      <c r="P3428" s="10">
        <v>616.29999999999995</v>
      </c>
      <c r="Q3428" s="10">
        <v>0</v>
      </c>
      <c r="R3428" s="10">
        <v>616.29999999999995</v>
      </c>
      <c r="S3428" s="11">
        <v>-16.3</v>
      </c>
      <c r="T3428" s="9">
        <v>1.0271666666666666</v>
      </c>
    </row>
    <row r="3429" spans="1:20" hidden="1" outlineLevel="4" collapsed="1" x14ac:dyDescent="0.35">
      <c r="A3429" s="14" t="s">
        <v>3</v>
      </c>
      <c r="B3429" s="14" t="s">
        <v>3</v>
      </c>
      <c r="C3429" s="13" t="s">
        <v>3</v>
      </c>
      <c r="D3429" s="12" t="s">
        <v>3</v>
      </c>
      <c r="E3429" s="12" t="s">
        <v>3</v>
      </c>
      <c r="F3429" s="96"/>
      <c r="G3429" s="86"/>
      <c r="H3429" s="10">
        <v>0</v>
      </c>
      <c r="I3429" s="10">
        <v>2000</v>
      </c>
      <c r="J3429" s="10">
        <v>2000</v>
      </c>
      <c r="K3429" s="10">
        <v>0</v>
      </c>
      <c r="L3429" s="10">
        <v>0</v>
      </c>
      <c r="M3429" s="10">
        <v>0</v>
      </c>
      <c r="N3429" s="10">
        <v>2000</v>
      </c>
      <c r="O3429" s="9">
        <v>0</v>
      </c>
      <c r="P3429" s="10">
        <v>0</v>
      </c>
      <c r="Q3429" s="10">
        <v>0</v>
      </c>
      <c r="R3429" s="10">
        <v>0</v>
      </c>
      <c r="S3429" s="10">
        <v>2000</v>
      </c>
      <c r="T3429" s="9">
        <v>0</v>
      </c>
    </row>
    <row r="3430" spans="1:20" hidden="1" outlineLevel="4" collapsed="1" x14ac:dyDescent="0.35">
      <c r="A3430" s="14" t="s">
        <v>3</v>
      </c>
      <c r="B3430" s="14" t="s">
        <v>3</v>
      </c>
      <c r="C3430" s="13" t="s">
        <v>3</v>
      </c>
      <c r="D3430" s="12" t="s">
        <v>3</v>
      </c>
      <c r="E3430" s="12" t="s">
        <v>3</v>
      </c>
      <c r="F3430" s="96"/>
      <c r="G3430" s="86"/>
      <c r="H3430" s="10">
        <v>5000</v>
      </c>
      <c r="I3430" s="10">
        <v>12566</v>
      </c>
      <c r="J3430" s="10">
        <v>17566</v>
      </c>
      <c r="K3430" s="10">
        <v>13373.18</v>
      </c>
      <c r="L3430" s="10">
        <v>0</v>
      </c>
      <c r="M3430" s="10">
        <v>13373.18</v>
      </c>
      <c r="N3430" s="10">
        <v>4192.82</v>
      </c>
      <c r="O3430" s="9">
        <v>0.76131048616645791</v>
      </c>
      <c r="P3430" s="10">
        <v>13839.02</v>
      </c>
      <c r="Q3430" s="10">
        <v>39534</v>
      </c>
      <c r="R3430" s="10">
        <v>53373.02</v>
      </c>
      <c r="S3430" s="11">
        <v>-35807.019999999997</v>
      </c>
      <c r="T3430" s="9">
        <v>3.0384276443128773</v>
      </c>
    </row>
    <row r="3431" spans="1:20" hidden="1" outlineLevel="4" collapsed="1" x14ac:dyDescent="0.35">
      <c r="A3431" s="14" t="s">
        <v>3</v>
      </c>
      <c r="B3431" s="14" t="s">
        <v>3</v>
      </c>
      <c r="C3431" s="13" t="s">
        <v>3</v>
      </c>
      <c r="D3431" s="12" t="s">
        <v>3</v>
      </c>
      <c r="E3431" s="12" t="s">
        <v>3</v>
      </c>
      <c r="F3431" s="96"/>
      <c r="G3431" s="86"/>
      <c r="H3431" s="10">
        <v>0</v>
      </c>
      <c r="I3431" s="10">
        <v>4000</v>
      </c>
      <c r="J3431" s="10">
        <v>4000</v>
      </c>
      <c r="K3431" s="10">
        <v>1150.17</v>
      </c>
      <c r="L3431" s="10">
        <v>2563.3000000000002</v>
      </c>
      <c r="M3431" s="10">
        <v>3713.47</v>
      </c>
      <c r="N3431" s="10">
        <v>286.52999999999997</v>
      </c>
      <c r="O3431" s="9">
        <v>0.92836750000000001</v>
      </c>
      <c r="P3431" s="10">
        <v>2642.47</v>
      </c>
      <c r="Q3431" s="11">
        <v>-1206</v>
      </c>
      <c r="R3431" s="10">
        <v>1436.47</v>
      </c>
      <c r="S3431" s="10">
        <v>0.23</v>
      </c>
      <c r="T3431" s="9">
        <v>0.99994249999999996</v>
      </c>
    </row>
    <row r="3432" spans="1:20" hidden="1" outlineLevel="4" collapsed="1" x14ac:dyDescent="0.35">
      <c r="A3432" s="14" t="s">
        <v>3</v>
      </c>
      <c r="B3432" s="14" t="s">
        <v>3</v>
      </c>
      <c r="C3432" s="13" t="s">
        <v>3</v>
      </c>
      <c r="D3432" s="12" t="s">
        <v>3</v>
      </c>
      <c r="E3432" s="12" t="s">
        <v>3</v>
      </c>
      <c r="F3432" s="96"/>
      <c r="G3432" s="86"/>
      <c r="H3432" s="10">
        <v>1000</v>
      </c>
      <c r="I3432" s="10">
        <v>0</v>
      </c>
      <c r="J3432" s="10">
        <v>1000</v>
      </c>
      <c r="K3432" s="10">
        <v>0</v>
      </c>
      <c r="L3432" s="10">
        <v>0</v>
      </c>
      <c r="M3432" s="10">
        <v>0</v>
      </c>
      <c r="N3432" s="10">
        <v>1000</v>
      </c>
      <c r="O3432" s="9">
        <v>0</v>
      </c>
      <c r="P3432" s="10">
        <v>2387</v>
      </c>
      <c r="Q3432" s="10">
        <v>0</v>
      </c>
      <c r="R3432" s="10">
        <v>2387</v>
      </c>
      <c r="S3432" s="11">
        <v>-1387</v>
      </c>
      <c r="T3432" s="9">
        <v>2.387</v>
      </c>
    </row>
    <row r="3433" spans="1:20" hidden="1" outlineLevel="4" collapsed="1" x14ac:dyDescent="0.35">
      <c r="A3433" s="14" t="s">
        <v>3</v>
      </c>
      <c r="B3433" s="14" t="s">
        <v>3</v>
      </c>
      <c r="C3433" s="13" t="s">
        <v>3</v>
      </c>
      <c r="D3433" s="12" t="s">
        <v>3</v>
      </c>
      <c r="E3433" s="12" t="s">
        <v>3</v>
      </c>
      <c r="F3433" s="96" t="s">
        <v>195</v>
      </c>
      <c r="G3433" s="86"/>
      <c r="H3433" s="10">
        <v>0</v>
      </c>
      <c r="I3433" s="10">
        <v>675</v>
      </c>
      <c r="J3433" s="10">
        <v>675</v>
      </c>
      <c r="K3433" s="10">
        <v>743.22</v>
      </c>
      <c r="L3433" s="10">
        <v>65.45</v>
      </c>
      <c r="M3433" s="10">
        <v>808.67</v>
      </c>
      <c r="N3433" s="11">
        <v>-133.66999999999999</v>
      </c>
      <c r="O3433" s="9">
        <v>1.1980296296296296</v>
      </c>
      <c r="P3433" s="10">
        <v>877.26666599999999</v>
      </c>
      <c r="Q3433" s="10">
        <v>0</v>
      </c>
      <c r="R3433" s="10">
        <v>877.26666599999999</v>
      </c>
      <c r="S3433" s="11">
        <v>-267.71666599999998</v>
      </c>
      <c r="T3433" s="9">
        <v>1.3966172829629631</v>
      </c>
    </row>
    <row r="3434" spans="1:20" hidden="1" outlineLevel="4" collapsed="1" x14ac:dyDescent="0.35">
      <c r="A3434" s="14" t="s">
        <v>3</v>
      </c>
      <c r="B3434" s="14" t="s">
        <v>3</v>
      </c>
      <c r="C3434" s="13" t="s">
        <v>3</v>
      </c>
      <c r="D3434" s="12" t="s">
        <v>3</v>
      </c>
      <c r="E3434" s="12" t="s">
        <v>3</v>
      </c>
      <c r="F3434" s="96" t="s">
        <v>189</v>
      </c>
      <c r="G3434" s="86"/>
      <c r="H3434" s="10">
        <v>0</v>
      </c>
      <c r="I3434" s="10">
        <v>10000</v>
      </c>
      <c r="J3434" s="10">
        <v>10000</v>
      </c>
      <c r="K3434" s="10">
        <v>1813.62</v>
      </c>
      <c r="L3434" s="10">
        <v>0</v>
      </c>
      <c r="M3434" s="10">
        <v>1813.62</v>
      </c>
      <c r="N3434" s="10">
        <v>8186.38</v>
      </c>
      <c r="O3434" s="9">
        <v>0.181362</v>
      </c>
      <c r="P3434" s="10">
        <v>1813.62</v>
      </c>
      <c r="Q3434" s="10">
        <v>0</v>
      </c>
      <c r="R3434" s="10">
        <v>1813.62</v>
      </c>
      <c r="S3434" s="10">
        <v>8186.38</v>
      </c>
      <c r="T3434" s="9">
        <v>0.181362</v>
      </c>
    </row>
    <row r="3435" spans="1:20" hidden="1" outlineLevel="4" collapsed="1" x14ac:dyDescent="0.35">
      <c r="A3435" s="14" t="s">
        <v>3</v>
      </c>
      <c r="B3435" s="14" t="s">
        <v>3</v>
      </c>
      <c r="C3435" s="13" t="s">
        <v>3</v>
      </c>
      <c r="D3435" s="12" t="s">
        <v>3</v>
      </c>
      <c r="E3435" s="12" t="s">
        <v>3</v>
      </c>
      <c r="F3435" s="96" t="s">
        <v>203</v>
      </c>
      <c r="G3435" s="86"/>
      <c r="H3435" s="10">
        <v>0</v>
      </c>
      <c r="I3435" s="10">
        <v>46368</v>
      </c>
      <c r="J3435" s="10">
        <v>46368</v>
      </c>
      <c r="K3435" s="10">
        <v>40371.629999999997</v>
      </c>
      <c r="L3435" s="10">
        <v>0</v>
      </c>
      <c r="M3435" s="10">
        <v>40371.629999999997</v>
      </c>
      <c r="N3435" s="10">
        <v>5996.37</v>
      </c>
      <c r="O3435" s="9">
        <v>0.87067870082815735</v>
      </c>
      <c r="P3435" s="10">
        <v>40371.629999999997</v>
      </c>
      <c r="Q3435" s="10">
        <v>0</v>
      </c>
      <c r="R3435" s="10">
        <v>40371.629999999997</v>
      </c>
      <c r="S3435" s="10">
        <v>5996.37</v>
      </c>
      <c r="T3435" s="9">
        <v>0.87067870082815735</v>
      </c>
    </row>
    <row r="3436" spans="1:20" hidden="1" outlineLevel="4" collapsed="1" x14ac:dyDescent="0.35">
      <c r="A3436" s="14" t="s">
        <v>3</v>
      </c>
      <c r="B3436" s="14" t="s">
        <v>3</v>
      </c>
      <c r="C3436" s="13" t="s">
        <v>3</v>
      </c>
      <c r="D3436" s="12" t="s">
        <v>3</v>
      </c>
      <c r="E3436" s="12" t="s">
        <v>3</v>
      </c>
      <c r="F3436" s="96" t="s">
        <v>203</v>
      </c>
      <c r="G3436" s="86"/>
      <c r="H3436" s="10">
        <v>0</v>
      </c>
      <c r="I3436" s="10">
        <v>0</v>
      </c>
      <c r="J3436" s="10">
        <v>0</v>
      </c>
      <c r="K3436" s="10">
        <v>0</v>
      </c>
      <c r="L3436" s="10">
        <v>0</v>
      </c>
      <c r="M3436" s="10">
        <v>0</v>
      </c>
      <c r="N3436" s="10">
        <v>0</v>
      </c>
      <c r="O3436" s="9">
        <v>0</v>
      </c>
      <c r="P3436" s="10">
        <v>660.4</v>
      </c>
      <c r="Q3436" s="10">
        <v>0</v>
      </c>
      <c r="R3436" s="10">
        <v>660.4</v>
      </c>
      <c r="S3436" s="11">
        <v>-660.4</v>
      </c>
      <c r="T3436" s="24">
        <v>-1</v>
      </c>
    </row>
    <row r="3437" spans="1:20" hidden="1" outlineLevel="4" collapsed="1" x14ac:dyDescent="0.35">
      <c r="A3437" s="14" t="s">
        <v>3</v>
      </c>
      <c r="B3437" s="14" t="s">
        <v>3</v>
      </c>
      <c r="C3437" s="13" t="s">
        <v>3</v>
      </c>
      <c r="D3437" s="12" t="s">
        <v>3</v>
      </c>
      <c r="E3437" s="12" t="s">
        <v>3</v>
      </c>
      <c r="F3437" s="96" t="s">
        <v>203</v>
      </c>
      <c r="G3437" s="86"/>
      <c r="H3437" s="10">
        <v>0</v>
      </c>
      <c r="I3437" s="10">
        <v>41</v>
      </c>
      <c r="J3437" s="10">
        <v>41</v>
      </c>
      <c r="K3437" s="10">
        <v>40.78</v>
      </c>
      <c r="L3437" s="10">
        <v>0</v>
      </c>
      <c r="M3437" s="10">
        <v>40.78</v>
      </c>
      <c r="N3437" s="10">
        <v>0.22</v>
      </c>
      <c r="O3437" s="9">
        <v>0.99463414634146341</v>
      </c>
      <c r="P3437" s="10">
        <v>318.90333299999998</v>
      </c>
      <c r="Q3437" s="10">
        <v>0</v>
      </c>
      <c r="R3437" s="10">
        <v>318.90333299999998</v>
      </c>
      <c r="S3437" s="11">
        <v>-277.90333299999998</v>
      </c>
      <c r="T3437" s="9">
        <v>7.7781300731707317</v>
      </c>
    </row>
    <row r="3438" spans="1:20" hidden="1" outlineLevel="4" collapsed="1" x14ac:dyDescent="0.35">
      <c r="A3438" s="14" t="s">
        <v>3</v>
      </c>
      <c r="B3438" s="14" t="s">
        <v>3</v>
      </c>
      <c r="C3438" s="13" t="s">
        <v>3</v>
      </c>
      <c r="D3438" s="12" t="s">
        <v>3</v>
      </c>
      <c r="E3438" s="12" t="s">
        <v>3</v>
      </c>
      <c r="F3438" s="96" t="s">
        <v>282</v>
      </c>
      <c r="G3438" s="86"/>
      <c r="H3438" s="10">
        <v>0</v>
      </c>
      <c r="I3438" s="10">
        <v>50000</v>
      </c>
      <c r="J3438" s="10">
        <v>50000</v>
      </c>
      <c r="K3438" s="10">
        <v>0</v>
      </c>
      <c r="L3438" s="10">
        <v>0</v>
      </c>
      <c r="M3438" s="10">
        <v>0</v>
      </c>
      <c r="N3438" s="10">
        <v>50000</v>
      </c>
      <c r="O3438" s="9">
        <v>0</v>
      </c>
      <c r="P3438" s="10">
        <v>0</v>
      </c>
      <c r="Q3438" s="10">
        <v>50000</v>
      </c>
      <c r="R3438" s="10">
        <v>50000</v>
      </c>
      <c r="S3438" s="10">
        <v>0</v>
      </c>
      <c r="T3438" s="9">
        <v>1</v>
      </c>
    </row>
    <row r="3439" spans="1:20" hidden="1" outlineLevel="4" collapsed="1" x14ac:dyDescent="0.35">
      <c r="A3439" s="14" t="s">
        <v>3</v>
      </c>
      <c r="B3439" s="14" t="s">
        <v>3</v>
      </c>
      <c r="C3439" s="13" t="s">
        <v>3</v>
      </c>
      <c r="D3439" s="12" t="s">
        <v>3</v>
      </c>
      <c r="E3439" s="12" t="s">
        <v>3</v>
      </c>
      <c r="F3439" s="96" t="s">
        <v>282</v>
      </c>
      <c r="G3439" s="86"/>
      <c r="H3439" s="10">
        <v>0</v>
      </c>
      <c r="I3439" s="10">
        <v>160000</v>
      </c>
      <c r="J3439" s="10">
        <v>160000</v>
      </c>
      <c r="K3439" s="10">
        <v>0</v>
      </c>
      <c r="L3439" s="10">
        <v>0</v>
      </c>
      <c r="M3439" s="10">
        <v>0</v>
      </c>
      <c r="N3439" s="10">
        <v>160000</v>
      </c>
      <c r="O3439" s="9">
        <v>0</v>
      </c>
      <c r="P3439" s="10">
        <v>0</v>
      </c>
      <c r="Q3439" s="10">
        <v>160000</v>
      </c>
      <c r="R3439" s="10">
        <v>160000</v>
      </c>
      <c r="S3439" s="10">
        <v>0</v>
      </c>
      <c r="T3439" s="9">
        <v>1</v>
      </c>
    </row>
    <row r="3440" spans="1:20" hidden="1" outlineLevel="4" collapsed="1" x14ac:dyDescent="0.35">
      <c r="A3440" s="14" t="s">
        <v>3</v>
      </c>
      <c r="B3440" s="14" t="s">
        <v>3</v>
      </c>
      <c r="C3440" s="13" t="s">
        <v>3</v>
      </c>
      <c r="D3440" s="12" t="s">
        <v>3</v>
      </c>
      <c r="E3440" s="12" t="s">
        <v>3</v>
      </c>
      <c r="F3440" s="96" t="s">
        <v>282</v>
      </c>
      <c r="G3440" s="86"/>
      <c r="H3440" s="10">
        <v>0</v>
      </c>
      <c r="I3440" s="10">
        <v>160000</v>
      </c>
      <c r="J3440" s="10">
        <v>160000</v>
      </c>
      <c r="K3440" s="10">
        <v>0</v>
      </c>
      <c r="L3440" s="10">
        <v>0</v>
      </c>
      <c r="M3440" s="10">
        <v>0</v>
      </c>
      <c r="N3440" s="10">
        <v>160000</v>
      </c>
      <c r="O3440" s="9">
        <v>0</v>
      </c>
      <c r="P3440" s="10">
        <v>0</v>
      </c>
      <c r="Q3440" s="10">
        <v>160000</v>
      </c>
      <c r="R3440" s="10">
        <v>160000</v>
      </c>
      <c r="S3440" s="10">
        <v>0</v>
      </c>
      <c r="T3440" s="9">
        <v>1</v>
      </c>
    </row>
    <row r="3441" spans="1:20" hidden="1" outlineLevel="4" collapsed="1" x14ac:dyDescent="0.35">
      <c r="A3441" s="14" t="s">
        <v>3</v>
      </c>
      <c r="B3441" s="14" t="s">
        <v>3</v>
      </c>
      <c r="C3441" s="13" t="s">
        <v>3</v>
      </c>
      <c r="D3441" s="12" t="s">
        <v>3</v>
      </c>
      <c r="E3441" s="12" t="s">
        <v>3</v>
      </c>
      <c r="F3441" s="96" t="s">
        <v>282</v>
      </c>
      <c r="G3441" s="86"/>
      <c r="H3441" s="10">
        <v>0</v>
      </c>
      <c r="I3441" s="10">
        <v>28910</v>
      </c>
      <c r="J3441" s="10">
        <v>28910</v>
      </c>
      <c r="K3441" s="10">
        <v>0</v>
      </c>
      <c r="L3441" s="10">
        <v>0</v>
      </c>
      <c r="M3441" s="10">
        <v>0</v>
      </c>
      <c r="N3441" s="10">
        <v>28910</v>
      </c>
      <c r="O3441" s="9">
        <v>0</v>
      </c>
      <c r="P3441" s="10">
        <v>0</v>
      </c>
      <c r="Q3441" s="10">
        <v>22970</v>
      </c>
      <c r="R3441" s="10">
        <v>22970</v>
      </c>
      <c r="S3441" s="10">
        <v>5940</v>
      </c>
      <c r="T3441" s="9">
        <v>0.79453476305776549</v>
      </c>
    </row>
    <row r="3442" spans="1:20" hidden="1" outlineLevel="4" collapsed="1" x14ac:dyDescent="0.35">
      <c r="A3442" s="14" t="s">
        <v>3</v>
      </c>
      <c r="B3442" s="14" t="s">
        <v>3</v>
      </c>
      <c r="C3442" s="13" t="s">
        <v>3</v>
      </c>
      <c r="D3442" s="12" t="s">
        <v>3</v>
      </c>
      <c r="E3442" s="12" t="s">
        <v>3</v>
      </c>
      <c r="F3442" s="96" t="s">
        <v>179</v>
      </c>
      <c r="G3442" s="86"/>
      <c r="H3442" s="10">
        <v>0</v>
      </c>
      <c r="I3442" s="10">
        <v>0</v>
      </c>
      <c r="J3442" s="10">
        <v>0</v>
      </c>
      <c r="K3442" s="10">
        <v>0</v>
      </c>
      <c r="L3442" s="10">
        <v>0</v>
      </c>
      <c r="M3442" s="10">
        <v>0</v>
      </c>
      <c r="N3442" s="10">
        <v>0</v>
      </c>
      <c r="O3442" s="9">
        <v>0</v>
      </c>
      <c r="P3442" s="10">
        <v>264.58999999999997</v>
      </c>
      <c r="Q3442" s="10">
        <v>0</v>
      </c>
      <c r="R3442" s="10">
        <v>264.58999999999997</v>
      </c>
      <c r="S3442" s="11">
        <v>-264.58999999999997</v>
      </c>
      <c r="T3442" s="24">
        <v>-1</v>
      </c>
    </row>
    <row r="3443" spans="1:20" hidden="1" outlineLevel="4" collapsed="1" x14ac:dyDescent="0.35">
      <c r="A3443" s="14" t="s">
        <v>3</v>
      </c>
      <c r="B3443" s="14" t="s">
        <v>3</v>
      </c>
      <c r="C3443" s="13" t="s">
        <v>3</v>
      </c>
      <c r="D3443" s="12" t="s">
        <v>3</v>
      </c>
      <c r="E3443" s="12" t="s">
        <v>3</v>
      </c>
      <c r="F3443" s="96" t="s">
        <v>236</v>
      </c>
      <c r="G3443" s="86"/>
      <c r="H3443" s="10">
        <v>0</v>
      </c>
      <c r="I3443" s="10">
        <v>0</v>
      </c>
      <c r="J3443" s="10">
        <v>0</v>
      </c>
      <c r="K3443" s="10">
        <v>90.34</v>
      </c>
      <c r="L3443" s="10">
        <v>0</v>
      </c>
      <c r="M3443" s="10">
        <v>90.34</v>
      </c>
      <c r="N3443" s="11">
        <v>-90.34</v>
      </c>
      <c r="O3443" s="24">
        <v>-1</v>
      </c>
      <c r="P3443" s="10">
        <v>29057.886665999999</v>
      </c>
      <c r="Q3443" s="10">
        <v>0</v>
      </c>
      <c r="R3443" s="10">
        <v>29057.886665999999</v>
      </c>
      <c r="S3443" s="11">
        <v>-29057.886665999999</v>
      </c>
      <c r="T3443" s="24">
        <v>-1</v>
      </c>
    </row>
    <row r="3444" spans="1:20" hidden="1" outlineLevel="4" collapsed="1" x14ac:dyDescent="0.35">
      <c r="A3444" s="14" t="s">
        <v>3</v>
      </c>
      <c r="B3444" s="14" t="s">
        <v>3</v>
      </c>
      <c r="C3444" s="13" t="s">
        <v>3</v>
      </c>
      <c r="D3444" s="12" t="s">
        <v>3</v>
      </c>
      <c r="E3444" s="12" t="s">
        <v>3</v>
      </c>
      <c r="F3444" s="96" t="s">
        <v>133</v>
      </c>
      <c r="G3444" s="86"/>
      <c r="H3444" s="10">
        <v>10000</v>
      </c>
      <c r="I3444" s="10">
        <v>0</v>
      </c>
      <c r="J3444" s="10">
        <v>10000</v>
      </c>
      <c r="K3444" s="10">
        <v>851.68</v>
      </c>
      <c r="L3444" s="10">
        <v>0</v>
      </c>
      <c r="M3444" s="10">
        <v>851.68</v>
      </c>
      <c r="N3444" s="10">
        <v>9148.32</v>
      </c>
      <c r="O3444" s="9">
        <v>8.5167999999999994E-2</v>
      </c>
      <c r="P3444" s="10">
        <v>3130.0766669999998</v>
      </c>
      <c r="Q3444" s="10">
        <v>6870</v>
      </c>
      <c r="R3444" s="10">
        <v>10000.076666999999</v>
      </c>
      <c r="S3444" s="11">
        <v>-7.6666999999999999E-2</v>
      </c>
      <c r="T3444" s="9">
        <v>1.0000076667</v>
      </c>
    </row>
    <row r="3445" spans="1:20" hidden="1" outlineLevel="4" collapsed="1" x14ac:dyDescent="0.35">
      <c r="A3445" s="14" t="s">
        <v>3</v>
      </c>
      <c r="B3445" s="14" t="s">
        <v>3</v>
      </c>
      <c r="C3445" s="13" t="s">
        <v>3</v>
      </c>
      <c r="D3445" s="12" t="s">
        <v>3</v>
      </c>
      <c r="E3445" s="12" t="s">
        <v>3</v>
      </c>
      <c r="F3445" s="96" t="s">
        <v>133</v>
      </c>
      <c r="G3445" s="86"/>
      <c r="H3445" s="10">
        <v>2500</v>
      </c>
      <c r="I3445" s="10">
        <v>0</v>
      </c>
      <c r="J3445" s="10">
        <v>2500</v>
      </c>
      <c r="K3445" s="10">
        <v>193.03</v>
      </c>
      <c r="L3445" s="10">
        <v>0</v>
      </c>
      <c r="M3445" s="10">
        <v>193.03</v>
      </c>
      <c r="N3445" s="10">
        <v>2306.9699999999998</v>
      </c>
      <c r="O3445" s="9">
        <v>7.7212000000000003E-2</v>
      </c>
      <c r="P3445" s="10">
        <v>857.11666700000001</v>
      </c>
      <c r="Q3445" s="10">
        <v>1643</v>
      </c>
      <c r="R3445" s="10">
        <v>2500.1166669999998</v>
      </c>
      <c r="S3445" s="11">
        <v>-0.11666700000000001</v>
      </c>
      <c r="T3445" s="9">
        <v>1.0000466668000001</v>
      </c>
    </row>
    <row r="3446" spans="1:20" hidden="1" outlineLevel="4" collapsed="1" x14ac:dyDescent="0.35">
      <c r="A3446" s="14" t="s">
        <v>3</v>
      </c>
      <c r="B3446" s="14" t="s">
        <v>3</v>
      </c>
      <c r="C3446" s="13" t="s">
        <v>3</v>
      </c>
      <c r="D3446" s="12" t="s">
        <v>3</v>
      </c>
      <c r="E3446" s="12" t="s">
        <v>3</v>
      </c>
      <c r="F3446" s="96" t="s">
        <v>133</v>
      </c>
      <c r="G3446" s="86"/>
      <c r="H3446" s="10">
        <v>80000</v>
      </c>
      <c r="I3446" s="10">
        <v>61457</v>
      </c>
      <c r="J3446" s="10">
        <v>141457</v>
      </c>
      <c r="K3446" s="10">
        <v>76594.350000000006</v>
      </c>
      <c r="L3446" s="10">
        <v>7524.18</v>
      </c>
      <c r="M3446" s="10">
        <v>84118.53</v>
      </c>
      <c r="N3446" s="10">
        <v>57338.47</v>
      </c>
      <c r="O3446" s="9">
        <v>0.59465795259336762</v>
      </c>
      <c r="P3446" s="10">
        <v>104046.32333299999</v>
      </c>
      <c r="Q3446" s="10">
        <v>29886</v>
      </c>
      <c r="R3446" s="10">
        <v>133932.32333300001</v>
      </c>
      <c r="S3446" s="10">
        <v>0.49666700000000003</v>
      </c>
      <c r="T3446" s="9">
        <v>0.99999648891889403</v>
      </c>
    </row>
    <row r="3447" spans="1:20" hidden="1" outlineLevel="4" collapsed="1" x14ac:dyDescent="0.35">
      <c r="A3447" s="14" t="s">
        <v>3</v>
      </c>
      <c r="B3447" s="14" t="s">
        <v>3</v>
      </c>
      <c r="C3447" s="13" t="s">
        <v>3</v>
      </c>
      <c r="D3447" s="12" t="s">
        <v>3</v>
      </c>
      <c r="E3447" s="12" t="s">
        <v>3</v>
      </c>
      <c r="F3447" s="96" t="s">
        <v>133</v>
      </c>
      <c r="G3447" s="86"/>
      <c r="H3447" s="10">
        <v>1000</v>
      </c>
      <c r="I3447" s="10">
        <v>0</v>
      </c>
      <c r="J3447" s="10">
        <v>1000</v>
      </c>
      <c r="K3447" s="10">
        <v>0</v>
      </c>
      <c r="L3447" s="10">
        <v>0</v>
      </c>
      <c r="M3447" s="10">
        <v>0</v>
      </c>
      <c r="N3447" s="10">
        <v>1000</v>
      </c>
      <c r="O3447" s="9">
        <v>0</v>
      </c>
      <c r="P3447" s="10">
        <v>0</v>
      </c>
      <c r="Q3447" s="10">
        <v>1000</v>
      </c>
      <c r="R3447" s="10">
        <v>1000</v>
      </c>
      <c r="S3447" s="10">
        <v>0</v>
      </c>
      <c r="T3447" s="9">
        <v>1</v>
      </c>
    </row>
    <row r="3448" spans="1:20" hidden="1" outlineLevel="4" collapsed="1" x14ac:dyDescent="0.35">
      <c r="A3448" s="14" t="s">
        <v>3</v>
      </c>
      <c r="B3448" s="14" t="s">
        <v>3</v>
      </c>
      <c r="C3448" s="13" t="s">
        <v>3</v>
      </c>
      <c r="D3448" s="12" t="s">
        <v>3</v>
      </c>
      <c r="E3448" s="12" t="s">
        <v>3</v>
      </c>
      <c r="F3448" s="96" t="s">
        <v>133</v>
      </c>
      <c r="G3448" s="86"/>
      <c r="H3448" s="10">
        <v>36000</v>
      </c>
      <c r="I3448" s="10">
        <v>0</v>
      </c>
      <c r="J3448" s="10">
        <v>36000</v>
      </c>
      <c r="K3448" s="10">
        <v>0</v>
      </c>
      <c r="L3448" s="10">
        <v>0</v>
      </c>
      <c r="M3448" s="10">
        <v>0</v>
      </c>
      <c r="N3448" s="10">
        <v>36000</v>
      </c>
      <c r="O3448" s="9">
        <v>0</v>
      </c>
      <c r="P3448" s="10">
        <v>21191.8</v>
      </c>
      <c r="Q3448" s="10">
        <v>14808</v>
      </c>
      <c r="R3448" s="10">
        <v>35999.800000000003</v>
      </c>
      <c r="S3448" s="10">
        <v>0.2</v>
      </c>
      <c r="T3448" s="9">
        <v>0.99999444444444441</v>
      </c>
    </row>
    <row r="3449" spans="1:20" hidden="1" outlineLevel="4" collapsed="1" x14ac:dyDescent="0.35">
      <c r="A3449" s="14" t="s">
        <v>3</v>
      </c>
      <c r="B3449" s="14" t="s">
        <v>3</v>
      </c>
      <c r="C3449" s="13" t="s">
        <v>3</v>
      </c>
      <c r="D3449" s="12" t="s">
        <v>3</v>
      </c>
      <c r="E3449" s="12" t="s">
        <v>3</v>
      </c>
      <c r="F3449" s="96" t="s">
        <v>133</v>
      </c>
      <c r="G3449" s="86"/>
      <c r="H3449" s="10">
        <v>0</v>
      </c>
      <c r="I3449" s="10">
        <v>0</v>
      </c>
      <c r="J3449" s="10">
        <v>0</v>
      </c>
      <c r="K3449" s="10">
        <v>1818.02</v>
      </c>
      <c r="L3449" s="10">
        <v>0</v>
      </c>
      <c r="M3449" s="10">
        <v>1818.02</v>
      </c>
      <c r="N3449" s="11">
        <v>-1818.02</v>
      </c>
      <c r="O3449" s="24">
        <v>-1</v>
      </c>
      <c r="P3449" s="10">
        <v>1818.02</v>
      </c>
      <c r="Q3449" s="11">
        <v>-1818</v>
      </c>
      <c r="R3449" s="10">
        <v>0.02</v>
      </c>
      <c r="S3449" s="11">
        <v>-0.02</v>
      </c>
      <c r="T3449" s="24">
        <v>-1</v>
      </c>
    </row>
    <row r="3450" spans="1:20" hidden="1" outlineLevel="4" collapsed="1" x14ac:dyDescent="0.35">
      <c r="A3450" s="14" t="s">
        <v>3</v>
      </c>
      <c r="B3450" s="14" t="s">
        <v>3</v>
      </c>
      <c r="C3450" s="13" t="s">
        <v>3</v>
      </c>
      <c r="D3450" s="12" t="s">
        <v>3</v>
      </c>
      <c r="E3450" s="12" t="s">
        <v>3</v>
      </c>
      <c r="F3450" s="96" t="s">
        <v>280</v>
      </c>
      <c r="G3450" s="86"/>
      <c r="H3450" s="10">
        <v>17120</v>
      </c>
      <c r="I3450" s="10">
        <v>5325</v>
      </c>
      <c r="J3450" s="10">
        <v>22445</v>
      </c>
      <c r="K3450" s="10">
        <v>7510.06</v>
      </c>
      <c r="L3450" s="10">
        <v>0</v>
      </c>
      <c r="M3450" s="10">
        <v>7510.06</v>
      </c>
      <c r="N3450" s="10">
        <v>14934.94</v>
      </c>
      <c r="O3450" s="9">
        <v>0.33459835152595235</v>
      </c>
      <c r="P3450" s="10">
        <v>14283.123334</v>
      </c>
      <c r="Q3450" s="10">
        <v>0</v>
      </c>
      <c r="R3450" s="10">
        <v>14283.123334</v>
      </c>
      <c r="S3450" s="10">
        <v>8161.8766660000001</v>
      </c>
      <c r="T3450" s="9">
        <v>0.63636103069726002</v>
      </c>
    </row>
    <row r="3451" spans="1:20" hidden="1" outlineLevel="4" collapsed="1" x14ac:dyDescent="0.35">
      <c r="A3451" s="14" t="s">
        <v>3</v>
      </c>
      <c r="B3451" s="14" t="s">
        <v>3</v>
      </c>
      <c r="C3451" s="13" t="s">
        <v>3</v>
      </c>
      <c r="D3451" s="12" t="s">
        <v>3</v>
      </c>
      <c r="E3451" s="12" t="s">
        <v>3</v>
      </c>
      <c r="F3451" s="96" t="s">
        <v>69</v>
      </c>
      <c r="G3451" s="86"/>
      <c r="H3451" s="10">
        <v>500</v>
      </c>
      <c r="I3451" s="10">
        <v>0</v>
      </c>
      <c r="J3451" s="10">
        <v>500</v>
      </c>
      <c r="K3451" s="10">
        <v>0</v>
      </c>
      <c r="L3451" s="10">
        <v>0</v>
      </c>
      <c r="M3451" s="10">
        <v>0</v>
      </c>
      <c r="N3451" s="10">
        <v>500</v>
      </c>
      <c r="O3451" s="9">
        <v>0</v>
      </c>
      <c r="P3451" s="10">
        <v>402.01</v>
      </c>
      <c r="Q3451" s="10">
        <v>0</v>
      </c>
      <c r="R3451" s="10">
        <v>402.01</v>
      </c>
      <c r="S3451" s="10">
        <v>97.99</v>
      </c>
      <c r="T3451" s="9">
        <v>0.80401999999999996</v>
      </c>
    </row>
    <row r="3452" spans="1:20" hidden="1" outlineLevel="4" collapsed="1" x14ac:dyDescent="0.35">
      <c r="A3452" s="14" t="s">
        <v>3</v>
      </c>
      <c r="B3452" s="14" t="s">
        <v>3</v>
      </c>
      <c r="C3452" s="13" t="s">
        <v>3</v>
      </c>
      <c r="D3452" s="12" t="s">
        <v>3</v>
      </c>
      <c r="E3452" s="12" t="s">
        <v>3</v>
      </c>
      <c r="F3452" s="96" t="s">
        <v>59</v>
      </c>
      <c r="G3452" s="86"/>
      <c r="H3452" s="10">
        <v>0</v>
      </c>
      <c r="I3452" s="10">
        <v>0</v>
      </c>
      <c r="J3452" s="10">
        <v>0</v>
      </c>
      <c r="K3452" s="10">
        <v>957.19</v>
      </c>
      <c r="L3452" s="10">
        <v>0</v>
      </c>
      <c r="M3452" s="10">
        <v>957.19</v>
      </c>
      <c r="N3452" s="11">
        <v>-957.19</v>
      </c>
      <c r="O3452" s="24">
        <v>-1</v>
      </c>
      <c r="P3452" s="10">
        <v>7640.6233329999995</v>
      </c>
      <c r="Q3452" s="10">
        <v>0</v>
      </c>
      <c r="R3452" s="10">
        <v>7640.6233329999995</v>
      </c>
      <c r="S3452" s="11">
        <v>-7640.6233329999995</v>
      </c>
      <c r="T3452" s="24">
        <v>-1</v>
      </c>
    </row>
    <row r="3453" spans="1:20" hidden="1" outlineLevel="4" collapsed="1" x14ac:dyDescent="0.35">
      <c r="A3453" s="14" t="s">
        <v>3</v>
      </c>
      <c r="B3453" s="14" t="s">
        <v>3</v>
      </c>
      <c r="C3453" s="13" t="s">
        <v>3</v>
      </c>
      <c r="D3453" s="12" t="s">
        <v>3</v>
      </c>
      <c r="E3453" s="12" t="s">
        <v>3</v>
      </c>
      <c r="F3453" s="96" t="s">
        <v>59</v>
      </c>
      <c r="G3453" s="86"/>
      <c r="H3453" s="10">
        <v>0</v>
      </c>
      <c r="I3453" s="10">
        <v>659</v>
      </c>
      <c r="J3453" s="10">
        <v>659</v>
      </c>
      <c r="K3453" s="10">
        <v>658.8</v>
      </c>
      <c r="L3453" s="10">
        <v>0</v>
      </c>
      <c r="M3453" s="10">
        <v>658.8</v>
      </c>
      <c r="N3453" s="10">
        <v>0.2</v>
      </c>
      <c r="O3453" s="9">
        <v>0.99969650986342939</v>
      </c>
      <c r="P3453" s="10">
        <v>658.8</v>
      </c>
      <c r="Q3453" s="10">
        <v>0</v>
      </c>
      <c r="R3453" s="10">
        <v>658.8</v>
      </c>
      <c r="S3453" s="10">
        <v>0.2</v>
      </c>
      <c r="T3453" s="9">
        <v>0.99969650986342939</v>
      </c>
    </row>
    <row r="3454" spans="1:20" hidden="1" outlineLevel="4" collapsed="1" x14ac:dyDescent="0.35">
      <c r="A3454" s="14" t="s">
        <v>3</v>
      </c>
      <c r="B3454" s="14" t="s">
        <v>3</v>
      </c>
      <c r="C3454" s="13" t="s">
        <v>3</v>
      </c>
      <c r="D3454" s="12" t="s">
        <v>3</v>
      </c>
      <c r="E3454" s="12" t="s">
        <v>3</v>
      </c>
      <c r="F3454" s="96" t="s">
        <v>59</v>
      </c>
      <c r="G3454" s="86"/>
      <c r="H3454" s="10">
        <v>0</v>
      </c>
      <c r="I3454" s="10">
        <v>0</v>
      </c>
      <c r="J3454" s="10">
        <v>0</v>
      </c>
      <c r="K3454" s="10">
        <v>0</v>
      </c>
      <c r="L3454" s="10">
        <v>0</v>
      </c>
      <c r="M3454" s="10">
        <v>0</v>
      </c>
      <c r="N3454" s="10">
        <v>0</v>
      </c>
      <c r="O3454" s="9">
        <v>0</v>
      </c>
      <c r="P3454" s="10">
        <v>0</v>
      </c>
      <c r="Q3454" s="11">
        <v>-6799</v>
      </c>
      <c r="R3454" s="11">
        <v>-6799</v>
      </c>
      <c r="S3454" s="10">
        <v>6799</v>
      </c>
      <c r="T3454" s="24">
        <v>-1</v>
      </c>
    </row>
    <row r="3455" spans="1:20" hidden="1" outlineLevel="4" collapsed="1" x14ac:dyDescent="0.35">
      <c r="A3455" s="14" t="s">
        <v>3</v>
      </c>
      <c r="B3455" s="14" t="s">
        <v>3</v>
      </c>
      <c r="C3455" s="13" t="s">
        <v>3</v>
      </c>
      <c r="D3455" s="12" t="s">
        <v>3</v>
      </c>
      <c r="E3455" s="12" t="s">
        <v>3</v>
      </c>
      <c r="F3455" s="96" t="s">
        <v>111</v>
      </c>
      <c r="G3455" s="86"/>
      <c r="H3455" s="10">
        <v>0</v>
      </c>
      <c r="I3455" s="10">
        <v>0</v>
      </c>
      <c r="J3455" s="10">
        <v>0</v>
      </c>
      <c r="K3455" s="10">
        <v>1535.92</v>
      </c>
      <c r="L3455" s="10">
        <v>0</v>
      </c>
      <c r="M3455" s="10">
        <v>1535.92</v>
      </c>
      <c r="N3455" s="11">
        <v>-1535.92</v>
      </c>
      <c r="O3455" s="24">
        <v>-1</v>
      </c>
      <c r="P3455" s="10">
        <v>1535.92</v>
      </c>
      <c r="Q3455" s="10">
        <v>0</v>
      </c>
      <c r="R3455" s="10">
        <v>1535.92</v>
      </c>
      <c r="S3455" s="11">
        <v>-1535.92</v>
      </c>
      <c r="T3455" s="24">
        <v>-1</v>
      </c>
    </row>
    <row r="3456" spans="1:20" hidden="1" outlineLevel="1" collapsed="1" x14ac:dyDescent="0.35">
      <c r="A3456" s="23" t="s">
        <v>3</v>
      </c>
      <c r="B3456" s="23" t="s">
        <v>3</v>
      </c>
      <c r="C3456" s="93" t="s">
        <v>335</v>
      </c>
      <c r="D3456" s="86"/>
      <c r="E3456" s="86"/>
      <c r="F3456" s="86"/>
      <c r="G3456" s="86"/>
      <c r="H3456" s="20">
        <v>14546495</v>
      </c>
      <c r="I3456" s="20">
        <v>18821205</v>
      </c>
      <c r="J3456" s="20">
        <v>33367700</v>
      </c>
      <c r="K3456" s="20">
        <v>5913714.0599999996</v>
      </c>
      <c r="L3456" s="20">
        <v>1584241.73</v>
      </c>
      <c r="M3456" s="20">
        <v>7497955.79</v>
      </c>
      <c r="N3456" s="20">
        <v>25869744.210000001</v>
      </c>
      <c r="O3456" s="21">
        <v>0.22470700078219355</v>
      </c>
      <c r="P3456" s="20">
        <v>9256990.8599570002</v>
      </c>
      <c r="Q3456" s="20">
        <v>6545618.5</v>
      </c>
      <c r="R3456" s="20">
        <v>15802609.359957</v>
      </c>
      <c r="S3456" s="20">
        <v>15980848.910042999</v>
      </c>
      <c r="T3456" s="19">
        <v>0.52106831126979081</v>
      </c>
    </row>
    <row r="3457" spans="1:20" hidden="1" outlineLevel="2" collapsed="1" x14ac:dyDescent="0.35">
      <c r="A3457" s="14" t="s">
        <v>3</v>
      </c>
      <c r="B3457" s="14" t="s">
        <v>3</v>
      </c>
      <c r="C3457" s="13" t="s">
        <v>3</v>
      </c>
      <c r="D3457" s="94" t="s">
        <v>334</v>
      </c>
      <c r="E3457" s="86"/>
      <c r="F3457" s="86"/>
      <c r="G3457" s="86"/>
      <c r="H3457" s="16">
        <v>105336</v>
      </c>
      <c r="I3457" s="16">
        <v>29395</v>
      </c>
      <c r="J3457" s="16">
        <v>134731</v>
      </c>
      <c r="K3457" s="16">
        <v>164963.82999999999</v>
      </c>
      <c r="L3457" s="16">
        <v>48641.98</v>
      </c>
      <c r="M3457" s="16">
        <v>213605.81</v>
      </c>
      <c r="N3457" s="18">
        <v>-78874.81</v>
      </c>
      <c r="O3457" s="17">
        <v>1.5854243641032872</v>
      </c>
      <c r="P3457" s="16">
        <v>236842.27333</v>
      </c>
      <c r="Q3457" s="16">
        <v>11002</v>
      </c>
      <c r="R3457" s="16">
        <v>247844.27333</v>
      </c>
      <c r="S3457" s="18">
        <v>-161755.25333000001</v>
      </c>
      <c r="T3457" s="15">
        <v>2.200579327177858</v>
      </c>
    </row>
    <row r="3458" spans="1:20" hidden="1" outlineLevel="3" collapsed="1" x14ac:dyDescent="0.35">
      <c r="A3458" s="14" t="s">
        <v>3</v>
      </c>
      <c r="B3458" s="14" t="s">
        <v>3</v>
      </c>
      <c r="C3458" s="13" t="s">
        <v>3</v>
      </c>
      <c r="D3458" s="12" t="s">
        <v>3</v>
      </c>
      <c r="E3458" s="96" t="s">
        <v>333</v>
      </c>
      <c r="F3458" s="86"/>
      <c r="G3458" s="86"/>
      <c r="H3458" s="16">
        <v>105336</v>
      </c>
      <c r="I3458" s="16">
        <v>29395</v>
      </c>
      <c r="J3458" s="16">
        <v>134731</v>
      </c>
      <c r="K3458" s="16">
        <v>164963.82999999999</v>
      </c>
      <c r="L3458" s="16">
        <v>48641.98</v>
      </c>
      <c r="M3458" s="16">
        <v>213605.81</v>
      </c>
      <c r="N3458" s="18">
        <v>-78874.81</v>
      </c>
      <c r="O3458" s="17">
        <v>1.5854243641032872</v>
      </c>
      <c r="P3458" s="16">
        <v>236842.27333</v>
      </c>
      <c r="Q3458" s="16">
        <v>11002</v>
      </c>
      <c r="R3458" s="16">
        <v>247844.27333</v>
      </c>
      <c r="S3458" s="18">
        <v>-161755.25333000001</v>
      </c>
      <c r="T3458" s="15">
        <v>2.200579327177858</v>
      </c>
    </row>
    <row r="3459" spans="1:20" hidden="1" outlineLevel="4" collapsed="1" x14ac:dyDescent="0.35">
      <c r="A3459" s="14" t="s">
        <v>3</v>
      </c>
      <c r="B3459" s="14" t="s">
        <v>3</v>
      </c>
      <c r="C3459" s="13" t="s">
        <v>3</v>
      </c>
      <c r="D3459" s="12" t="s">
        <v>3</v>
      </c>
      <c r="E3459" s="12" t="s">
        <v>3</v>
      </c>
      <c r="F3459" s="96"/>
      <c r="G3459" s="86"/>
      <c r="H3459" s="10">
        <v>500</v>
      </c>
      <c r="I3459" s="10">
        <v>0</v>
      </c>
      <c r="J3459" s="10">
        <v>500</v>
      </c>
      <c r="K3459" s="10">
        <v>17.670000000000002</v>
      </c>
      <c r="L3459" s="10">
        <v>0</v>
      </c>
      <c r="M3459" s="10">
        <v>17.670000000000002</v>
      </c>
      <c r="N3459" s="10">
        <v>482.33</v>
      </c>
      <c r="O3459" s="9">
        <v>3.5340000000000003E-2</v>
      </c>
      <c r="P3459" s="10">
        <v>139.096667</v>
      </c>
      <c r="Q3459" s="10">
        <v>0</v>
      </c>
      <c r="R3459" s="10">
        <v>139.096667</v>
      </c>
      <c r="S3459" s="10">
        <v>360.90333299999998</v>
      </c>
      <c r="T3459" s="9">
        <v>0.27819333400000001</v>
      </c>
    </row>
    <row r="3460" spans="1:20" hidden="1" outlineLevel="4" collapsed="1" x14ac:dyDescent="0.35">
      <c r="A3460" s="14" t="s">
        <v>3</v>
      </c>
      <c r="B3460" s="14" t="s">
        <v>3</v>
      </c>
      <c r="C3460" s="13" t="s">
        <v>3</v>
      </c>
      <c r="D3460" s="12" t="s">
        <v>3</v>
      </c>
      <c r="E3460" s="12" t="s">
        <v>3</v>
      </c>
      <c r="F3460" s="96"/>
      <c r="G3460" s="86"/>
      <c r="H3460" s="10">
        <v>500</v>
      </c>
      <c r="I3460" s="10">
        <v>0</v>
      </c>
      <c r="J3460" s="10">
        <v>500</v>
      </c>
      <c r="K3460" s="10">
        <v>0</v>
      </c>
      <c r="L3460" s="10">
        <v>0</v>
      </c>
      <c r="M3460" s="10">
        <v>0</v>
      </c>
      <c r="N3460" s="10">
        <v>500</v>
      </c>
      <c r="O3460" s="9">
        <v>0</v>
      </c>
      <c r="P3460" s="10">
        <v>183.8</v>
      </c>
      <c r="Q3460" s="10">
        <v>0</v>
      </c>
      <c r="R3460" s="10">
        <v>183.8</v>
      </c>
      <c r="S3460" s="10">
        <v>316.2</v>
      </c>
      <c r="T3460" s="9">
        <v>0.36759999999999998</v>
      </c>
    </row>
    <row r="3461" spans="1:20" hidden="1" outlineLevel="4" collapsed="1" x14ac:dyDescent="0.35">
      <c r="A3461" s="14" t="s">
        <v>3</v>
      </c>
      <c r="B3461" s="14" t="s">
        <v>3</v>
      </c>
      <c r="C3461" s="13" t="s">
        <v>3</v>
      </c>
      <c r="D3461" s="12" t="s">
        <v>3</v>
      </c>
      <c r="E3461" s="12" t="s">
        <v>3</v>
      </c>
      <c r="F3461" s="96"/>
      <c r="G3461" s="86"/>
      <c r="H3461" s="10">
        <v>0</v>
      </c>
      <c r="I3461" s="10">
        <v>0</v>
      </c>
      <c r="J3461" s="10">
        <v>0</v>
      </c>
      <c r="K3461" s="10">
        <v>10.95</v>
      </c>
      <c r="L3461" s="10">
        <v>0</v>
      </c>
      <c r="M3461" s="10">
        <v>10.95</v>
      </c>
      <c r="N3461" s="11">
        <v>-10.95</v>
      </c>
      <c r="O3461" s="24">
        <v>-1</v>
      </c>
      <c r="P3461" s="10">
        <v>10.95</v>
      </c>
      <c r="Q3461" s="10">
        <v>0</v>
      </c>
      <c r="R3461" s="10">
        <v>10.95</v>
      </c>
      <c r="S3461" s="11">
        <v>-10.95</v>
      </c>
      <c r="T3461" s="24">
        <v>-1</v>
      </c>
    </row>
    <row r="3462" spans="1:20" hidden="1" outlineLevel="4" collapsed="1" x14ac:dyDescent="0.35">
      <c r="A3462" s="14" t="s">
        <v>3</v>
      </c>
      <c r="B3462" s="14" t="s">
        <v>3</v>
      </c>
      <c r="C3462" s="13" t="s">
        <v>3</v>
      </c>
      <c r="D3462" s="12" t="s">
        <v>3</v>
      </c>
      <c r="E3462" s="12" t="s">
        <v>3</v>
      </c>
      <c r="F3462" s="96"/>
      <c r="G3462" s="86"/>
      <c r="H3462" s="10">
        <v>0</v>
      </c>
      <c r="I3462" s="10">
        <v>0</v>
      </c>
      <c r="J3462" s="10">
        <v>0</v>
      </c>
      <c r="K3462" s="10">
        <v>0</v>
      </c>
      <c r="L3462" s="10">
        <v>425.5</v>
      </c>
      <c r="M3462" s="10">
        <v>425.5</v>
      </c>
      <c r="N3462" s="11">
        <v>-425.5</v>
      </c>
      <c r="O3462" s="24">
        <v>-1</v>
      </c>
      <c r="P3462" s="10">
        <v>19.010000000000002</v>
      </c>
      <c r="Q3462" s="10">
        <v>0</v>
      </c>
      <c r="R3462" s="10">
        <v>19.010000000000002</v>
      </c>
      <c r="S3462" s="11">
        <v>-444.51</v>
      </c>
      <c r="T3462" s="24">
        <v>-1</v>
      </c>
    </row>
    <row r="3463" spans="1:20" hidden="1" outlineLevel="4" collapsed="1" x14ac:dyDescent="0.35">
      <c r="A3463" s="14" t="s">
        <v>3</v>
      </c>
      <c r="B3463" s="14" t="s">
        <v>3</v>
      </c>
      <c r="C3463" s="13" t="s">
        <v>3</v>
      </c>
      <c r="D3463" s="12" t="s">
        <v>3</v>
      </c>
      <c r="E3463" s="12" t="s">
        <v>3</v>
      </c>
      <c r="F3463" s="96"/>
      <c r="G3463" s="86"/>
      <c r="H3463" s="10">
        <v>100</v>
      </c>
      <c r="I3463" s="10">
        <v>0</v>
      </c>
      <c r="J3463" s="10">
        <v>100</v>
      </c>
      <c r="K3463" s="10">
        <v>0</v>
      </c>
      <c r="L3463" s="10">
        <v>0</v>
      </c>
      <c r="M3463" s="10">
        <v>0</v>
      </c>
      <c r="N3463" s="10">
        <v>100</v>
      </c>
      <c r="O3463" s="9">
        <v>0</v>
      </c>
      <c r="P3463" s="10">
        <v>0</v>
      </c>
      <c r="Q3463" s="10">
        <v>0</v>
      </c>
      <c r="R3463" s="10">
        <v>0</v>
      </c>
      <c r="S3463" s="10">
        <v>100</v>
      </c>
      <c r="T3463" s="9">
        <v>0</v>
      </c>
    </row>
    <row r="3464" spans="1:20" hidden="1" outlineLevel="4" collapsed="1" x14ac:dyDescent="0.35">
      <c r="A3464" s="14" t="s">
        <v>3</v>
      </c>
      <c r="B3464" s="14" t="s">
        <v>3</v>
      </c>
      <c r="C3464" s="13" t="s">
        <v>3</v>
      </c>
      <c r="D3464" s="12" t="s">
        <v>3</v>
      </c>
      <c r="E3464" s="12" t="s">
        <v>3</v>
      </c>
      <c r="F3464" s="96"/>
      <c r="G3464" s="86"/>
      <c r="H3464" s="10">
        <v>100</v>
      </c>
      <c r="I3464" s="10">
        <v>0</v>
      </c>
      <c r="J3464" s="10">
        <v>100</v>
      </c>
      <c r="K3464" s="10">
        <v>195.99</v>
      </c>
      <c r="L3464" s="10">
        <v>0</v>
      </c>
      <c r="M3464" s="10">
        <v>195.99</v>
      </c>
      <c r="N3464" s="11">
        <v>-95.99</v>
      </c>
      <c r="O3464" s="9">
        <v>1.9599</v>
      </c>
      <c r="P3464" s="10">
        <v>202.566666</v>
      </c>
      <c r="Q3464" s="10">
        <v>0</v>
      </c>
      <c r="R3464" s="10">
        <v>202.566666</v>
      </c>
      <c r="S3464" s="11">
        <v>-102.566666</v>
      </c>
      <c r="T3464" s="9">
        <v>2.0256666600000002</v>
      </c>
    </row>
    <row r="3465" spans="1:20" hidden="1" outlineLevel="4" collapsed="1" x14ac:dyDescent="0.35">
      <c r="A3465" s="14" t="s">
        <v>3</v>
      </c>
      <c r="B3465" s="14" t="s">
        <v>3</v>
      </c>
      <c r="C3465" s="13" t="s">
        <v>3</v>
      </c>
      <c r="D3465" s="12" t="s">
        <v>3</v>
      </c>
      <c r="E3465" s="12" t="s">
        <v>3</v>
      </c>
      <c r="F3465" s="96"/>
      <c r="G3465" s="86"/>
      <c r="H3465" s="10">
        <v>100</v>
      </c>
      <c r="I3465" s="10">
        <v>0</v>
      </c>
      <c r="J3465" s="10">
        <v>100</v>
      </c>
      <c r="K3465" s="10">
        <v>0</v>
      </c>
      <c r="L3465" s="10">
        <v>0</v>
      </c>
      <c r="M3465" s="10">
        <v>0</v>
      </c>
      <c r="N3465" s="10">
        <v>100</v>
      </c>
      <c r="O3465" s="9">
        <v>0</v>
      </c>
      <c r="P3465" s="10">
        <v>21.8</v>
      </c>
      <c r="Q3465" s="10">
        <v>0</v>
      </c>
      <c r="R3465" s="10">
        <v>21.8</v>
      </c>
      <c r="S3465" s="10">
        <v>78.2</v>
      </c>
      <c r="T3465" s="9">
        <v>0.218</v>
      </c>
    </row>
    <row r="3466" spans="1:20" hidden="1" outlineLevel="4" collapsed="1" x14ac:dyDescent="0.35">
      <c r="A3466" s="14" t="s">
        <v>3</v>
      </c>
      <c r="B3466" s="14" t="s">
        <v>3</v>
      </c>
      <c r="C3466" s="13" t="s">
        <v>3</v>
      </c>
      <c r="D3466" s="12" t="s">
        <v>3</v>
      </c>
      <c r="E3466" s="12" t="s">
        <v>3</v>
      </c>
      <c r="F3466" s="96"/>
      <c r="G3466" s="86"/>
      <c r="H3466" s="10">
        <v>100</v>
      </c>
      <c r="I3466" s="10">
        <v>0</v>
      </c>
      <c r="J3466" s="10">
        <v>100</v>
      </c>
      <c r="K3466" s="10">
        <v>0</v>
      </c>
      <c r="L3466" s="10">
        <v>0</v>
      </c>
      <c r="M3466" s="10">
        <v>0</v>
      </c>
      <c r="N3466" s="10">
        <v>100</v>
      </c>
      <c r="O3466" s="9">
        <v>0</v>
      </c>
      <c r="P3466" s="10">
        <v>11.09</v>
      </c>
      <c r="Q3466" s="10">
        <v>0</v>
      </c>
      <c r="R3466" s="10">
        <v>11.09</v>
      </c>
      <c r="S3466" s="10">
        <v>88.91</v>
      </c>
      <c r="T3466" s="9">
        <v>0.1109</v>
      </c>
    </row>
    <row r="3467" spans="1:20" hidden="1" outlineLevel="4" collapsed="1" x14ac:dyDescent="0.35">
      <c r="A3467" s="14" t="s">
        <v>3</v>
      </c>
      <c r="B3467" s="14" t="s">
        <v>3</v>
      </c>
      <c r="C3467" s="13" t="s">
        <v>3</v>
      </c>
      <c r="D3467" s="12" t="s">
        <v>3</v>
      </c>
      <c r="E3467" s="12" t="s">
        <v>3</v>
      </c>
      <c r="F3467" s="96"/>
      <c r="G3467" s="86"/>
      <c r="H3467" s="10">
        <v>0</v>
      </c>
      <c r="I3467" s="10">
        <v>0</v>
      </c>
      <c r="J3467" s="10">
        <v>0</v>
      </c>
      <c r="K3467" s="10">
        <v>8.4</v>
      </c>
      <c r="L3467" s="10">
        <v>0</v>
      </c>
      <c r="M3467" s="10">
        <v>8.4</v>
      </c>
      <c r="N3467" s="11">
        <v>-8.4</v>
      </c>
      <c r="O3467" s="24">
        <v>-1</v>
      </c>
      <c r="P3467" s="10">
        <v>8.4</v>
      </c>
      <c r="Q3467" s="10">
        <v>0</v>
      </c>
      <c r="R3467" s="10">
        <v>8.4</v>
      </c>
      <c r="S3467" s="11">
        <v>-8.4</v>
      </c>
      <c r="T3467" s="24">
        <v>-1</v>
      </c>
    </row>
    <row r="3468" spans="1:20" hidden="1" outlineLevel="4" collapsed="1" x14ac:dyDescent="0.35">
      <c r="A3468" s="14" t="s">
        <v>3</v>
      </c>
      <c r="B3468" s="14" t="s">
        <v>3</v>
      </c>
      <c r="C3468" s="13" t="s">
        <v>3</v>
      </c>
      <c r="D3468" s="12" t="s">
        <v>3</v>
      </c>
      <c r="E3468" s="12" t="s">
        <v>3</v>
      </c>
      <c r="F3468" s="96"/>
      <c r="G3468" s="86"/>
      <c r="H3468" s="10">
        <v>0</v>
      </c>
      <c r="I3468" s="10">
        <v>0</v>
      </c>
      <c r="J3468" s="10">
        <v>0</v>
      </c>
      <c r="K3468" s="10">
        <v>18.670000000000002</v>
      </c>
      <c r="L3468" s="10">
        <v>0</v>
      </c>
      <c r="M3468" s="10">
        <v>18.670000000000002</v>
      </c>
      <c r="N3468" s="11">
        <v>-18.670000000000002</v>
      </c>
      <c r="O3468" s="24">
        <v>-1</v>
      </c>
      <c r="P3468" s="10">
        <v>18.670000000000002</v>
      </c>
      <c r="Q3468" s="10">
        <v>0</v>
      </c>
      <c r="R3468" s="10">
        <v>18.670000000000002</v>
      </c>
      <c r="S3468" s="11">
        <v>-18.670000000000002</v>
      </c>
      <c r="T3468" s="24">
        <v>-1</v>
      </c>
    </row>
    <row r="3469" spans="1:20" hidden="1" outlineLevel="4" collapsed="1" x14ac:dyDescent="0.35">
      <c r="A3469" s="14" t="s">
        <v>3</v>
      </c>
      <c r="B3469" s="14" t="s">
        <v>3</v>
      </c>
      <c r="C3469" s="13" t="s">
        <v>3</v>
      </c>
      <c r="D3469" s="12" t="s">
        <v>3</v>
      </c>
      <c r="E3469" s="12" t="s">
        <v>3</v>
      </c>
      <c r="F3469" s="96"/>
      <c r="G3469" s="86"/>
      <c r="H3469" s="10">
        <v>0</v>
      </c>
      <c r="I3469" s="10">
        <v>0</v>
      </c>
      <c r="J3469" s="10">
        <v>0</v>
      </c>
      <c r="K3469" s="10">
        <v>37.33</v>
      </c>
      <c r="L3469" s="10">
        <v>0</v>
      </c>
      <c r="M3469" s="10">
        <v>37.33</v>
      </c>
      <c r="N3469" s="11">
        <v>-37.33</v>
      </c>
      <c r="O3469" s="24">
        <v>-1</v>
      </c>
      <c r="P3469" s="10">
        <v>37.33</v>
      </c>
      <c r="Q3469" s="10">
        <v>0</v>
      </c>
      <c r="R3469" s="10">
        <v>37.33</v>
      </c>
      <c r="S3469" s="11">
        <v>-37.33</v>
      </c>
      <c r="T3469" s="24">
        <v>-1</v>
      </c>
    </row>
    <row r="3470" spans="1:20" hidden="1" outlineLevel="4" collapsed="1" x14ac:dyDescent="0.35">
      <c r="A3470" s="14" t="s">
        <v>3</v>
      </c>
      <c r="B3470" s="14" t="s">
        <v>3</v>
      </c>
      <c r="C3470" s="13" t="s">
        <v>3</v>
      </c>
      <c r="D3470" s="12" t="s">
        <v>3</v>
      </c>
      <c r="E3470" s="12" t="s">
        <v>3</v>
      </c>
      <c r="F3470" s="96"/>
      <c r="G3470" s="86"/>
      <c r="H3470" s="10">
        <v>200</v>
      </c>
      <c r="I3470" s="10">
        <v>0</v>
      </c>
      <c r="J3470" s="10">
        <v>200</v>
      </c>
      <c r="K3470" s="10">
        <v>8.08</v>
      </c>
      <c r="L3470" s="10">
        <v>0</v>
      </c>
      <c r="M3470" s="10">
        <v>8.08</v>
      </c>
      <c r="N3470" s="10">
        <v>191.92</v>
      </c>
      <c r="O3470" s="9">
        <v>4.0399999999999998E-2</v>
      </c>
      <c r="P3470" s="10">
        <v>31.046665999999998</v>
      </c>
      <c r="Q3470" s="10">
        <v>0</v>
      </c>
      <c r="R3470" s="10">
        <v>31.046665999999998</v>
      </c>
      <c r="S3470" s="10">
        <v>168.95333400000001</v>
      </c>
      <c r="T3470" s="9">
        <v>0.15523333</v>
      </c>
    </row>
    <row r="3471" spans="1:20" hidden="1" outlineLevel="4" collapsed="1" x14ac:dyDescent="0.35">
      <c r="A3471" s="14" t="s">
        <v>3</v>
      </c>
      <c r="B3471" s="14" t="s">
        <v>3</v>
      </c>
      <c r="C3471" s="13" t="s">
        <v>3</v>
      </c>
      <c r="D3471" s="12" t="s">
        <v>3</v>
      </c>
      <c r="E3471" s="12" t="s">
        <v>3</v>
      </c>
      <c r="F3471" s="96"/>
      <c r="G3471" s="86"/>
      <c r="H3471" s="10">
        <v>0</v>
      </c>
      <c r="I3471" s="10">
        <v>0</v>
      </c>
      <c r="J3471" s="10">
        <v>0</v>
      </c>
      <c r="K3471" s="10">
        <v>29.5</v>
      </c>
      <c r="L3471" s="10">
        <v>0</v>
      </c>
      <c r="M3471" s="10">
        <v>29.5</v>
      </c>
      <c r="N3471" s="11">
        <v>-29.5</v>
      </c>
      <c r="O3471" s="24">
        <v>-1</v>
      </c>
      <c r="P3471" s="10">
        <v>59.68</v>
      </c>
      <c r="Q3471" s="10">
        <v>0</v>
      </c>
      <c r="R3471" s="10">
        <v>59.68</v>
      </c>
      <c r="S3471" s="11">
        <v>-59.68</v>
      </c>
      <c r="T3471" s="24">
        <v>-1</v>
      </c>
    </row>
    <row r="3472" spans="1:20" hidden="1" outlineLevel="4" collapsed="1" x14ac:dyDescent="0.35">
      <c r="A3472" s="14" t="s">
        <v>3</v>
      </c>
      <c r="B3472" s="14" t="s">
        <v>3</v>
      </c>
      <c r="C3472" s="13" t="s">
        <v>3</v>
      </c>
      <c r="D3472" s="12" t="s">
        <v>3</v>
      </c>
      <c r="E3472" s="12" t="s">
        <v>3</v>
      </c>
      <c r="F3472" s="96"/>
      <c r="G3472" s="86"/>
      <c r="H3472" s="10">
        <v>0</v>
      </c>
      <c r="I3472" s="10">
        <v>0</v>
      </c>
      <c r="J3472" s="10">
        <v>0</v>
      </c>
      <c r="K3472" s="10">
        <v>12.16</v>
      </c>
      <c r="L3472" s="10">
        <v>0</v>
      </c>
      <c r="M3472" s="10">
        <v>12.16</v>
      </c>
      <c r="N3472" s="11">
        <v>-12.16</v>
      </c>
      <c r="O3472" s="24">
        <v>-1</v>
      </c>
      <c r="P3472" s="10">
        <v>12.16</v>
      </c>
      <c r="Q3472" s="10">
        <v>0</v>
      </c>
      <c r="R3472" s="10">
        <v>12.16</v>
      </c>
      <c r="S3472" s="11">
        <v>-12.16</v>
      </c>
      <c r="T3472" s="24">
        <v>-1</v>
      </c>
    </row>
    <row r="3473" spans="1:20" hidden="1" outlineLevel="4" collapsed="1" x14ac:dyDescent="0.35">
      <c r="A3473" s="14" t="s">
        <v>3</v>
      </c>
      <c r="B3473" s="14" t="s">
        <v>3</v>
      </c>
      <c r="C3473" s="13" t="s">
        <v>3</v>
      </c>
      <c r="D3473" s="12" t="s">
        <v>3</v>
      </c>
      <c r="E3473" s="12" t="s">
        <v>3</v>
      </c>
      <c r="F3473" s="96"/>
      <c r="G3473" s="86"/>
      <c r="H3473" s="10">
        <v>1000</v>
      </c>
      <c r="I3473" s="10">
        <v>9</v>
      </c>
      <c r="J3473" s="10">
        <v>1009</v>
      </c>
      <c r="K3473" s="10">
        <v>105.02</v>
      </c>
      <c r="L3473" s="10">
        <v>0</v>
      </c>
      <c r="M3473" s="10">
        <v>105.02</v>
      </c>
      <c r="N3473" s="10">
        <v>903.98</v>
      </c>
      <c r="O3473" s="9">
        <v>0.10408325074331021</v>
      </c>
      <c r="P3473" s="10">
        <v>577.70666600000004</v>
      </c>
      <c r="Q3473" s="10">
        <v>0</v>
      </c>
      <c r="R3473" s="10">
        <v>577.70666600000004</v>
      </c>
      <c r="S3473" s="10">
        <v>431.29333400000002</v>
      </c>
      <c r="T3473" s="9">
        <v>0.57255368285431119</v>
      </c>
    </row>
    <row r="3474" spans="1:20" hidden="1" outlineLevel="4" collapsed="1" x14ac:dyDescent="0.35">
      <c r="A3474" s="14" t="s">
        <v>3</v>
      </c>
      <c r="B3474" s="14" t="s">
        <v>3</v>
      </c>
      <c r="C3474" s="13" t="s">
        <v>3</v>
      </c>
      <c r="D3474" s="12" t="s">
        <v>3</v>
      </c>
      <c r="E3474" s="12" t="s">
        <v>3</v>
      </c>
      <c r="F3474" s="96"/>
      <c r="G3474" s="86"/>
      <c r="H3474" s="10">
        <v>0</v>
      </c>
      <c r="I3474" s="10">
        <v>0</v>
      </c>
      <c r="J3474" s="10">
        <v>0</v>
      </c>
      <c r="K3474" s="10">
        <v>0</v>
      </c>
      <c r="L3474" s="10">
        <v>0</v>
      </c>
      <c r="M3474" s="10">
        <v>0</v>
      </c>
      <c r="N3474" s="10">
        <v>0</v>
      </c>
      <c r="O3474" s="9">
        <v>0</v>
      </c>
      <c r="P3474" s="10">
        <v>78.97</v>
      </c>
      <c r="Q3474" s="10">
        <v>0</v>
      </c>
      <c r="R3474" s="10">
        <v>78.97</v>
      </c>
      <c r="S3474" s="11">
        <v>-78.97</v>
      </c>
      <c r="T3474" s="24">
        <v>-1</v>
      </c>
    </row>
    <row r="3475" spans="1:20" hidden="1" outlineLevel="4" collapsed="1" x14ac:dyDescent="0.35">
      <c r="A3475" s="14" t="s">
        <v>3</v>
      </c>
      <c r="B3475" s="14" t="s">
        <v>3</v>
      </c>
      <c r="C3475" s="13" t="s">
        <v>3</v>
      </c>
      <c r="D3475" s="12" t="s">
        <v>3</v>
      </c>
      <c r="E3475" s="12" t="s">
        <v>3</v>
      </c>
      <c r="F3475" s="96"/>
      <c r="G3475" s="86"/>
      <c r="H3475" s="10">
        <v>0</v>
      </c>
      <c r="I3475" s="10">
        <v>0</v>
      </c>
      <c r="J3475" s="10">
        <v>0</v>
      </c>
      <c r="K3475" s="10">
        <v>131.9</v>
      </c>
      <c r="L3475" s="10">
        <v>0</v>
      </c>
      <c r="M3475" s="10">
        <v>131.9</v>
      </c>
      <c r="N3475" s="11">
        <v>-131.9</v>
      </c>
      <c r="O3475" s="24">
        <v>-1</v>
      </c>
      <c r="P3475" s="10">
        <v>141.07</v>
      </c>
      <c r="Q3475" s="10">
        <v>0</v>
      </c>
      <c r="R3475" s="10">
        <v>141.07</v>
      </c>
      <c r="S3475" s="11">
        <v>-141.07</v>
      </c>
      <c r="T3475" s="24">
        <v>-1</v>
      </c>
    </row>
    <row r="3476" spans="1:20" hidden="1" outlineLevel="4" collapsed="1" x14ac:dyDescent="0.35">
      <c r="A3476" s="14" t="s">
        <v>3</v>
      </c>
      <c r="B3476" s="14" t="s">
        <v>3</v>
      </c>
      <c r="C3476" s="13" t="s">
        <v>3</v>
      </c>
      <c r="D3476" s="12" t="s">
        <v>3</v>
      </c>
      <c r="E3476" s="12" t="s">
        <v>3</v>
      </c>
      <c r="F3476" s="96"/>
      <c r="G3476" s="86"/>
      <c r="H3476" s="10">
        <v>90</v>
      </c>
      <c r="I3476" s="10">
        <v>0</v>
      </c>
      <c r="J3476" s="10">
        <v>90</v>
      </c>
      <c r="K3476" s="10">
        <v>0</v>
      </c>
      <c r="L3476" s="10">
        <v>0</v>
      </c>
      <c r="M3476" s="10">
        <v>0</v>
      </c>
      <c r="N3476" s="10">
        <v>90</v>
      </c>
      <c r="O3476" s="9">
        <v>0</v>
      </c>
      <c r="P3476" s="10">
        <v>33.42</v>
      </c>
      <c r="Q3476" s="10">
        <v>0</v>
      </c>
      <c r="R3476" s="10">
        <v>33.42</v>
      </c>
      <c r="S3476" s="10">
        <v>56.58</v>
      </c>
      <c r="T3476" s="9">
        <v>0.37133333333333335</v>
      </c>
    </row>
    <row r="3477" spans="1:20" hidden="1" outlineLevel="4" collapsed="1" x14ac:dyDescent="0.35">
      <c r="A3477" s="14" t="s">
        <v>3</v>
      </c>
      <c r="B3477" s="14" t="s">
        <v>3</v>
      </c>
      <c r="C3477" s="13" t="s">
        <v>3</v>
      </c>
      <c r="D3477" s="12" t="s">
        <v>3</v>
      </c>
      <c r="E3477" s="12" t="s">
        <v>3</v>
      </c>
      <c r="F3477" s="96"/>
      <c r="G3477" s="86"/>
      <c r="H3477" s="10">
        <v>0</v>
      </c>
      <c r="I3477" s="10">
        <v>0</v>
      </c>
      <c r="J3477" s="10">
        <v>0</v>
      </c>
      <c r="K3477" s="10">
        <v>40.98</v>
      </c>
      <c r="L3477" s="10">
        <v>0</v>
      </c>
      <c r="M3477" s="10">
        <v>40.98</v>
      </c>
      <c r="N3477" s="11">
        <v>-40.98</v>
      </c>
      <c r="O3477" s="24">
        <v>-1</v>
      </c>
      <c r="P3477" s="10">
        <v>40.98</v>
      </c>
      <c r="Q3477" s="10">
        <v>0</v>
      </c>
      <c r="R3477" s="10">
        <v>40.98</v>
      </c>
      <c r="S3477" s="11">
        <v>-40.98</v>
      </c>
      <c r="T3477" s="24">
        <v>-1</v>
      </c>
    </row>
    <row r="3478" spans="1:20" hidden="1" outlineLevel="4" collapsed="1" x14ac:dyDescent="0.35">
      <c r="A3478" s="14" t="s">
        <v>3</v>
      </c>
      <c r="B3478" s="14" t="s">
        <v>3</v>
      </c>
      <c r="C3478" s="13" t="s">
        <v>3</v>
      </c>
      <c r="D3478" s="12" t="s">
        <v>3</v>
      </c>
      <c r="E3478" s="12" t="s">
        <v>3</v>
      </c>
      <c r="F3478" s="96"/>
      <c r="G3478" s="86"/>
      <c r="H3478" s="10">
        <v>0</v>
      </c>
      <c r="I3478" s="10">
        <v>0</v>
      </c>
      <c r="J3478" s="10">
        <v>0</v>
      </c>
      <c r="K3478" s="10">
        <v>17.2</v>
      </c>
      <c r="L3478" s="10">
        <v>0</v>
      </c>
      <c r="M3478" s="10">
        <v>17.2</v>
      </c>
      <c r="N3478" s="11">
        <v>-17.2</v>
      </c>
      <c r="O3478" s="24">
        <v>-1</v>
      </c>
      <c r="P3478" s="10">
        <v>17.2</v>
      </c>
      <c r="Q3478" s="10">
        <v>0</v>
      </c>
      <c r="R3478" s="10">
        <v>17.2</v>
      </c>
      <c r="S3478" s="11">
        <v>-17.2</v>
      </c>
      <c r="T3478" s="24">
        <v>-1</v>
      </c>
    </row>
    <row r="3479" spans="1:20" hidden="1" outlineLevel="4" collapsed="1" x14ac:dyDescent="0.35">
      <c r="A3479" s="14" t="s">
        <v>3</v>
      </c>
      <c r="B3479" s="14" t="s">
        <v>3</v>
      </c>
      <c r="C3479" s="13" t="s">
        <v>3</v>
      </c>
      <c r="D3479" s="12" t="s">
        <v>3</v>
      </c>
      <c r="E3479" s="12" t="s">
        <v>3</v>
      </c>
      <c r="F3479" s="96"/>
      <c r="G3479" s="86"/>
      <c r="H3479" s="10">
        <v>200</v>
      </c>
      <c r="I3479" s="10">
        <v>0</v>
      </c>
      <c r="J3479" s="10">
        <v>200</v>
      </c>
      <c r="K3479" s="10">
        <v>0</v>
      </c>
      <c r="L3479" s="10">
        <v>0</v>
      </c>
      <c r="M3479" s="10">
        <v>0</v>
      </c>
      <c r="N3479" s="10">
        <v>200</v>
      </c>
      <c r="O3479" s="9">
        <v>0</v>
      </c>
      <c r="P3479" s="10">
        <v>189.13</v>
      </c>
      <c r="Q3479" s="10">
        <v>0</v>
      </c>
      <c r="R3479" s="10">
        <v>189.13</v>
      </c>
      <c r="S3479" s="10">
        <v>10.87</v>
      </c>
      <c r="T3479" s="9">
        <v>0.94564999999999999</v>
      </c>
    </row>
    <row r="3480" spans="1:20" hidden="1" outlineLevel="4" collapsed="1" x14ac:dyDescent="0.35">
      <c r="A3480" s="14" t="s">
        <v>3</v>
      </c>
      <c r="B3480" s="14" t="s">
        <v>3</v>
      </c>
      <c r="C3480" s="13" t="s">
        <v>3</v>
      </c>
      <c r="D3480" s="12" t="s">
        <v>3</v>
      </c>
      <c r="E3480" s="12" t="s">
        <v>3</v>
      </c>
      <c r="F3480" s="96"/>
      <c r="G3480" s="86"/>
      <c r="H3480" s="10">
        <v>0</v>
      </c>
      <c r="I3480" s="10">
        <v>0</v>
      </c>
      <c r="J3480" s="10">
        <v>0</v>
      </c>
      <c r="K3480" s="10">
        <v>22</v>
      </c>
      <c r="L3480" s="10">
        <v>0</v>
      </c>
      <c r="M3480" s="10">
        <v>22</v>
      </c>
      <c r="N3480" s="11">
        <v>-22</v>
      </c>
      <c r="O3480" s="24">
        <v>-1</v>
      </c>
      <c r="P3480" s="10">
        <v>49.536667000000001</v>
      </c>
      <c r="Q3480" s="10">
        <v>0</v>
      </c>
      <c r="R3480" s="10">
        <v>49.536667000000001</v>
      </c>
      <c r="S3480" s="11">
        <v>-49.536667000000001</v>
      </c>
      <c r="T3480" s="24">
        <v>-1</v>
      </c>
    </row>
    <row r="3481" spans="1:20" hidden="1" outlineLevel="4" collapsed="1" x14ac:dyDescent="0.35">
      <c r="A3481" s="14" t="s">
        <v>3</v>
      </c>
      <c r="B3481" s="14" t="s">
        <v>3</v>
      </c>
      <c r="C3481" s="13" t="s">
        <v>3</v>
      </c>
      <c r="D3481" s="12" t="s">
        <v>3</v>
      </c>
      <c r="E3481" s="12" t="s">
        <v>3</v>
      </c>
      <c r="F3481" s="96"/>
      <c r="G3481" s="86"/>
      <c r="H3481" s="10">
        <v>0</v>
      </c>
      <c r="I3481" s="10">
        <v>0</v>
      </c>
      <c r="J3481" s="10">
        <v>0</v>
      </c>
      <c r="K3481" s="10">
        <v>0</v>
      </c>
      <c r="L3481" s="10">
        <v>0</v>
      </c>
      <c r="M3481" s="10">
        <v>0</v>
      </c>
      <c r="N3481" s="10">
        <v>0</v>
      </c>
      <c r="O3481" s="9">
        <v>0</v>
      </c>
      <c r="P3481" s="10">
        <v>61.39</v>
      </c>
      <c r="Q3481" s="10">
        <v>0</v>
      </c>
      <c r="R3481" s="10">
        <v>61.39</v>
      </c>
      <c r="S3481" s="11">
        <v>-61.39</v>
      </c>
      <c r="T3481" s="24">
        <v>-1</v>
      </c>
    </row>
    <row r="3482" spans="1:20" hidden="1" outlineLevel="4" collapsed="1" x14ac:dyDescent="0.35">
      <c r="A3482" s="14" t="s">
        <v>3</v>
      </c>
      <c r="B3482" s="14" t="s">
        <v>3</v>
      </c>
      <c r="C3482" s="13" t="s">
        <v>3</v>
      </c>
      <c r="D3482" s="12" t="s">
        <v>3</v>
      </c>
      <c r="E3482" s="12" t="s">
        <v>3</v>
      </c>
      <c r="F3482" s="96"/>
      <c r="G3482" s="86"/>
      <c r="H3482" s="10">
        <v>0</v>
      </c>
      <c r="I3482" s="10">
        <v>0</v>
      </c>
      <c r="J3482" s="10">
        <v>0</v>
      </c>
      <c r="K3482" s="10">
        <v>59.8</v>
      </c>
      <c r="L3482" s="10">
        <v>0</v>
      </c>
      <c r="M3482" s="10">
        <v>59.8</v>
      </c>
      <c r="N3482" s="11">
        <v>-59.8</v>
      </c>
      <c r="O3482" s="24">
        <v>-1</v>
      </c>
      <c r="P3482" s="10">
        <v>59.8</v>
      </c>
      <c r="Q3482" s="10">
        <v>0</v>
      </c>
      <c r="R3482" s="10">
        <v>59.8</v>
      </c>
      <c r="S3482" s="11">
        <v>-59.8</v>
      </c>
      <c r="T3482" s="24">
        <v>-1</v>
      </c>
    </row>
    <row r="3483" spans="1:20" hidden="1" outlineLevel="4" collapsed="1" x14ac:dyDescent="0.35">
      <c r="A3483" s="14" t="s">
        <v>3</v>
      </c>
      <c r="B3483" s="14" t="s">
        <v>3</v>
      </c>
      <c r="C3483" s="13" t="s">
        <v>3</v>
      </c>
      <c r="D3483" s="12" t="s">
        <v>3</v>
      </c>
      <c r="E3483" s="12" t="s">
        <v>3</v>
      </c>
      <c r="F3483" s="96"/>
      <c r="G3483" s="86"/>
      <c r="H3483" s="10">
        <v>0</v>
      </c>
      <c r="I3483" s="10">
        <v>0</v>
      </c>
      <c r="J3483" s="10">
        <v>0</v>
      </c>
      <c r="K3483" s="10">
        <v>10.59</v>
      </c>
      <c r="L3483" s="10">
        <v>0</v>
      </c>
      <c r="M3483" s="10">
        <v>10.59</v>
      </c>
      <c r="N3483" s="11">
        <v>-10.59</v>
      </c>
      <c r="O3483" s="24">
        <v>-1</v>
      </c>
      <c r="P3483" s="10">
        <v>165.193333</v>
      </c>
      <c r="Q3483" s="10">
        <v>0</v>
      </c>
      <c r="R3483" s="10">
        <v>165.193333</v>
      </c>
      <c r="S3483" s="11">
        <v>-165.193333</v>
      </c>
      <c r="T3483" s="24">
        <v>-1</v>
      </c>
    </row>
    <row r="3484" spans="1:20" hidden="1" outlineLevel="4" collapsed="1" x14ac:dyDescent="0.35">
      <c r="A3484" s="14" t="s">
        <v>3</v>
      </c>
      <c r="B3484" s="14" t="s">
        <v>3</v>
      </c>
      <c r="C3484" s="13" t="s">
        <v>3</v>
      </c>
      <c r="D3484" s="12" t="s">
        <v>3</v>
      </c>
      <c r="E3484" s="12" t="s">
        <v>3</v>
      </c>
      <c r="F3484" s="96"/>
      <c r="G3484" s="86"/>
      <c r="H3484" s="10">
        <v>0</v>
      </c>
      <c r="I3484" s="10">
        <v>33</v>
      </c>
      <c r="J3484" s="10">
        <v>33</v>
      </c>
      <c r="K3484" s="10">
        <v>0</v>
      </c>
      <c r="L3484" s="10">
        <v>33.08</v>
      </c>
      <c r="M3484" s="10">
        <v>33.08</v>
      </c>
      <c r="N3484" s="11">
        <v>-0.08</v>
      </c>
      <c r="O3484" s="9">
        <v>1.0024242424242424</v>
      </c>
      <c r="P3484" s="10">
        <v>0</v>
      </c>
      <c r="Q3484" s="10">
        <v>0</v>
      </c>
      <c r="R3484" s="10">
        <v>0</v>
      </c>
      <c r="S3484" s="11">
        <v>-0.08</v>
      </c>
      <c r="T3484" s="9">
        <v>1.0024242424242424</v>
      </c>
    </row>
    <row r="3485" spans="1:20" hidden="1" outlineLevel="4" collapsed="1" x14ac:dyDescent="0.35">
      <c r="A3485" s="14" t="s">
        <v>3</v>
      </c>
      <c r="B3485" s="14" t="s">
        <v>3</v>
      </c>
      <c r="C3485" s="13" t="s">
        <v>3</v>
      </c>
      <c r="D3485" s="12" t="s">
        <v>3</v>
      </c>
      <c r="E3485" s="12" t="s">
        <v>3</v>
      </c>
      <c r="F3485" s="96"/>
      <c r="G3485" s="86"/>
      <c r="H3485" s="10">
        <v>0</v>
      </c>
      <c r="I3485" s="10">
        <v>0</v>
      </c>
      <c r="J3485" s="10">
        <v>0</v>
      </c>
      <c r="K3485" s="10">
        <v>1392.45</v>
      </c>
      <c r="L3485" s="10">
        <v>0</v>
      </c>
      <c r="M3485" s="10">
        <v>1392.45</v>
      </c>
      <c r="N3485" s="11">
        <v>-1392.45</v>
      </c>
      <c r="O3485" s="24">
        <v>-1</v>
      </c>
      <c r="P3485" s="10">
        <v>1392.45</v>
      </c>
      <c r="Q3485" s="10">
        <v>0</v>
      </c>
      <c r="R3485" s="10">
        <v>1392.45</v>
      </c>
      <c r="S3485" s="11">
        <v>-1392.45</v>
      </c>
      <c r="T3485" s="24">
        <v>-1</v>
      </c>
    </row>
    <row r="3486" spans="1:20" hidden="1" outlineLevel="4" collapsed="1" x14ac:dyDescent="0.35">
      <c r="A3486" s="14" t="s">
        <v>3</v>
      </c>
      <c r="B3486" s="14" t="s">
        <v>3</v>
      </c>
      <c r="C3486" s="13" t="s">
        <v>3</v>
      </c>
      <c r="D3486" s="12" t="s">
        <v>3</v>
      </c>
      <c r="E3486" s="12" t="s">
        <v>3</v>
      </c>
      <c r="F3486" s="96"/>
      <c r="G3486" s="86"/>
      <c r="H3486" s="10">
        <v>0</v>
      </c>
      <c r="I3486" s="10">
        <v>0</v>
      </c>
      <c r="J3486" s="10">
        <v>0</v>
      </c>
      <c r="K3486" s="10">
        <v>43.68</v>
      </c>
      <c r="L3486" s="10">
        <v>0</v>
      </c>
      <c r="M3486" s="10">
        <v>43.68</v>
      </c>
      <c r="N3486" s="11">
        <v>-43.68</v>
      </c>
      <c r="O3486" s="24">
        <v>-1</v>
      </c>
      <c r="P3486" s="10">
        <v>74.046666000000002</v>
      </c>
      <c r="Q3486" s="10">
        <v>0</v>
      </c>
      <c r="R3486" s="10">
        <v>74.046666000000002</v>
      </c>
      <c r="S3486" s="11">
        <v>-74.046666000000002</v>
      </c>
      <c r="T3486" s="24">
        <v>-1</v>
      </c>
    </row>
    <row r="3487" spans="1:20" hidden="1" outlineLevel="4" collapsed="1" x14ac:dyDescent="0.35">
      <c r="A3487" s="14" t="s">
        <v>3</v>
      </c>
      <c r="B3487" s="14" t="s">
        <v>3</v>
      </c>
      <c r="C3487" s="13" t="s">
        <v>3</v>
      </c>
      <c r="D3487" s="12" t="s">
        <v>3</v>
      </c>
      <c r="E3487" s="12" t="s">
        <v>3</v>
      </c>
      <c r="F3487" s="96"/>
      <c r="G3487" s="86"/>
      <c r="H3487" s="10">
        <v>0</v>
      </c>
      <c r="I3487" s="10">
        <v>0</v>
      </c>
      <c r="J3487" s="10">
        <v>0</v>
      </c>
      <c r="K3487" s="10">
        <v>27.56</v>
      </c>
      <c r="L3487" s="10">
        <v>19.399999999999999</v>
      </c>
      <c r="M3487" s="10">
        <v>46.96</v>
      </c>
      <c r="N3487" s="11">
        <v>-46.96</v>
      </c>
      <c r="O3487" s="24">
        <v>-1</v>
      </c>
      <c r="P3487" s="10">
        <v>27.56</v>
      </c>
      <c r="Q3487" s="10">
        <v>0</v>
      </c>
      <c r="R3487" s="10">
        <v>27.56</v>
      </c>
      <c r="S3487" s="11">
        <v>-46.96</v>
      </c>
      <c r="T3487" s="24">
        <v>-1</v>
      </c>
    </row>
    <row r="3488" spans="1:20" hidden="1" outlineLevel="4" collapsed="1" x14ac:dyDescent="0.35">
      <c r="A3488" s="14" t="s">
        <v>3</v>
      </c>
      <c r="B3488" s="14" t="s">
        <v>3</v>
      </c>
      <c r="C3488" s="13" t="s">
        <v>3</v>
      </c>
      <c r="D3488" s="12" t="s">
        <v>3</v>
      </c>
      <c r="E3488" s="12" t="s">
        <v>3</v>
      </c>
      <c r="F3488" s="96"/>
      <c r="G3488" s="86"/>
      <c r="H3488" s="10">
        <v>50</v>
      </c>
      <c r="I3488" s="10">
        <v>0</v>
      </c>
      <c r="J3488" s="10">
        <v>50</v>
      </c>
      <c r="K3488" s="10">
        <v>0</v>
      </c>
      <c r="L3488" s="10">
        <v>0</v>
      </c>
      <c r="M3488" s="10">
        <v>0</v>
      </c>
      <c r="N3488" s="10">
        <v>50</v>
      </c>
      <c r="O3488" s="9">
        <v>0</v>
      </c>
      <c r="P3488" s="10">
        <v>0</v>
      </c>
      <c r="Q3488" s="10">
        <v>0</v>
      </c>
      <c r="R3488" s="10">
        <v>0</v>
      </c>
      <c r="S3488" s="10">
        <v>50</v>
      </c>
      <c r="T3488" s="9">
        <v>0</v>
      </c>
    </row>
    <row r="3489" spans="1:20" hidden="1" outlineLevel="4" collapsed="1" x14ac:dyDescent="0.35">
      <c r="A3489" s="14" t="s">
        <v>3</v>
      </c>
      <c r="B3489" s="14" t="s">
        <v>3</v>
      </c>
      <c r="C3489" s="13" t="s">
        <v>3</v>
      </c>
      <c r="D3489" s="12" t="s">
        <v>3</v>
      </c>
      <c r="E3489" s="12" t="s">
        <v>3</v>
      </c>
      <c r="F3489" s="96"/>
      <c r="G3489" s="86"/>
      <c r="H3489" s="10">
        <v>100</v>
      </c>
      <c r="I3489" s="10">
        <v>0</v>
      </c>
      <c r="J3489" s="10">
        <v>100</v>
      </c>
      <c r="K3489" s="10">
        <v>0</v>
      </c>
      <c r="L3489" s="10">
        <v>0</v>
      </c>
      <c r="M3489" s="10">
        <v>0</v>
      </c>
      <c r="N3489" s="10">
        <v>100</v>
      </c>
      <c r="O3489" s="9">
        <v>0</v>
      </c>
      <c r="P3489" s="10">
        <v>0</v>
      </c>
      <c r="Q3489" s="10">
        <v>0</v>
      </c>
      <c r="R3489" s="10">
        <v>0</v>
      </c>
      <c r="S3489" s="10">
        <v>100</v>
      </c>
      <c r="T3489" s="9">
        <v>0</v>
      </c>
    </row>
    <row r="3490" spans="1:20" hidden="1" outlineLevel="4" collapsed="1" x14ac:dyDescent="0.35">
      <c r="A3490" s="14" t="s">
        <v>3</v>
      </c>
      <c r="B3490" s="14" t="s">
        <v>3</v>
      </c>
      <c r="C3490" s="13" t="s">
        <v>3</v>
      </c>
      <c r="D3490" s="12" t="s">
        <v>3</v>
      </c>
      <c r="E3490" s="12" t="s">
        <v>3</v>
      </c>
      <c r="F3490" s="96"/>
      <c r="G3490" s="86"/>
      <c r="H3490" s="10">
        <v>0</v>
      </c>
      <c r="I3490" s="10">
        <v>0</v>
      </c>
      <c r="J3490" s="10">
        <v>0</v>
      </c>
      <c r="K3490" s="10">
        <v>98.47</v>
      </c>
      <c r="L3490" s="10">
        <v>0</v>
      </c>
      <c r="M3490" s="10">
        <v>98.47</v>
      </c>
      <c r="N3490" s="11">
        <v>-98.47</v>
      </c>
      <c r="O3490" s="24">
        <v>-1</v>
      </c>
      <c r="P3490" s="10">
        <v>98.47</v>
      </c>
      <c r="Q3490" s="10">
        <v>0</v>
      </c>
      <c r="R3490" s="10">
        <v>98.47</v>
      </c>
      <c r="S3490" s="11">
        <v>-98.47</v>
      </c>
      <c r="T3490" s="24">
        <v>-1</v>
      </c>
    </row>
    <row r="3491" spans="1:20" hidden="1" outlineLevel="4" collapsed="1" x14ac:dyDescent="0.35">
      <c r="A3491" s="14" t="s">
        <v>3</v>
      </c>
      <c r="B3491" s="14" t="s">
        <v>3</v>
      </c>
      <c r="C3491" s="13" t="s">
        <v>3</v>
      </c>
      <c r="D3491" s="12" t="s">
        <v>3</v>
      </c>
      <c r="E3491" s="12" t="s">
        <v>3</v>
      </c>
      <c r="F3491" s="96"/>
      <c r="G3491" s="86"/>
      <c r="H3491" s="10">
        <v>1000</v>
      </c>
      <c r="I3491" s="10">
        <v>0</v>
      </c>
      <c r="J3491" s="10">
        <v>1000</v>
      </c>
      <c r="K3491" s="10">
        <v>0</v>
      </c>
      <c r="L3491" s="10">
        <v>0</v>
      </c>
      <c r="M3491" s="10">
        <v>0</v>
      </c>
      <c r="N3491" s="10">
        <v>1000</v>
      </c>
      <c r="O3491" s="9">
        <v>0</v>
      </c>
      <c r="P3491" s="10">
        <v>0</v>
      </c>
      <c r="Q3491" s="10">
        <v>0</v>
      </c>
      <c r="R3491" s="10">
        <v>0</v>
      </c>
      <c r="S3491" s="10">
        <v>1000</v>
      </c>
      <c r="T3491" s="9">
        <v>0</v>
      </c>
    </row>
    <row r="3492" spans="1:20" hidden="1" outlineLevel="4" collapsed="1" x14ac:dyDescent="0.35">
      <c r="A3492" s="14" t="s">
        <v>3</v>
      </c>
      <c r="B3492" s="14" t="s">
        <v>3</v>
      </c>
      <c r="C3492" s="13" t="s">
        <v>3</v>
      </c>
      <c r="D3492" s="12" t="s">
        <v>3</v>
      </c>
      <c r="E3492" s="12" t="s">
        <v>3</v>
      </c>
      <c r="F3492" s="96"/>
      <c r="G3492" s="86"/>
      <c r="H3492" s="10">
        <v>0</v>
      </c>
      <c r="I3492" s="10">
        <v>0</v>
      </c>
      <c r="J3492" s="10">
        <v>0</v>
      </c>
      <c r="K3492" s="10">
        <v>49.59</v>
      </c>
      <c r="L3492" s="10">
        <v>0</v>
      </c>
      <c r="M3492" s="10">
        <v>49.59</v>
      </c>
      <c r="N3492" s="11">
        <v>-49.59</v>
      </c>
      <c r="O3492" s="24">
        <v>-1</v>
      </c>
      <c r="P3492" s="10">
        <v>49.59</v>
      </c>
      <c r="Q3492" s="10">
        <v>0</v>
      </c>
      <c r="R3492" s="10">
        <v>49.59</v>
      </c>
      <c r="S3492" s="11">
        <v>-49.59</v>
      </c>
      <c r="T3492" s="24">
        <v>-1</v>
      </c>
    </row>
    <row r="3493" spans="1:20" hidden="1" outlineLevel="4" collapsed="1" x14ac:dyDescent="0.35">
      <c r="A3493" s="14" t="s">
        <v>3</v>
      </c>
      <c r="B3493" s="14" t="s">
        <v>3</v>
      </c>
      <c r="C3493" s="13" t="s">
        <v>3</v>
      </c>
      <c r="D3493" s="12" t="s">
        <v>3</v>
      </c>
      <c r="E3493" s="12" t="s">
        <v>3</v>
      </c>
      <c r="F3493" s="96"/>
      <c r="G3493" s="86"/>
      <c r="H3493" s="10">
        <v>100</v>
      </c>
      <c r="I3493" s="10">
        <v>0</v>
      </c>
      <c r="J3493" s="10">
        <v>100</v>
      </c>
      <c r="K3493" s="10">
        <v>13.42</v>
      </c>
      <c r="L3493" s="10">
        <v>0</v>
      </c>
      <c r="M3493" s="10">
        <v>13.42</v>
      </c>
      <c r="N3493" s="10">
        <v>86.58</v>
      </c>
      <c r="O3493" s="9">
        <v>0.13420000000000001</v>
      </c>
      <c r="P3493" s="10">
        <v>42.183334000000002</v>
      </c>
      <c r="Q3493" s="10">
        <v>0</v>
      </c>
      <c r="R3493" s="10">
        <v>42.183334000000002</v>
      </c>
      <c r="S3493" s="10">
        <v>57.816665999999998</v>
      </c>
      <c r="T3493" s="9">
        <v>0.42183334</v>
      </c>
    </row>
    <row r="3494" spans="1:20" hidden="1" outlineLevel="4" collapsed="1" x14ac:dyDescent="0.35">
      <c r="A3494" s="14" t="s">
        <v>3</v>
      </c>
      <c r="B3494" s="14" t="s">
        <v>3</v>
      </c>
      <c r="C3494" s="13" t="s">
        <v>3</v>
      </c>
      <c r="D3494" s="12" t="s">
        <v>3</v>
      </c>
      <c r="E3494" s="12" t="s">
        <v>3</v>
      </c>
      <c r="F3494" s="96"/>
      <c r="G3494" s="86"/>
      <c r="H3494" s="10">
        <v>0</v>
      </c>
      <c r="I3494" s="10">
        <v>0</v>
      </c>
      <c r="J3494" s="10">
        <v>0</v>
      </c>
      <c r="K3494" s="10">
        <v>105.76</v>
      </c>
      <c r="L3494" s="10">
        <v>0</v>
      </c>
      <c r="M3494" s="10">
        <v>105.76</v>
      </c>
      <c r="N3494" s="11">
        <v>-105.76</v>
      </c>
      <c r="O3494" s="24">
        <v>-1</v>
      </c>
      <c r="P3494" s="10">
        <v>105.76</v>
      </c>
      <c r="Q3494" s="10">
        <v>0</v>
      </c>
      <c r="R3494" s="10">
        <v>105.76</v>
      </c>
      <c r="S3494" s="11">
        <v>-105.76</v>
      </c>
      <c r="T3494" s="24">
        <v>-1</v>
      </c>
    </row>
    <row r="3495" spans="1:20" hidden="1" outlineLevel="4" collapsed="1" x14ac:dyDescent="0.35">
      <c r="A3495" s="14" t="s">
        <v>3</v>
      </c>
      <c r="B3495" s="14" t="s">
        <v>3</v>
      </c>
      <c r="C3495" s="13" t="s">
        <v>3</v>
      </c>
      <c r="D3495" s="12" t="s">
        <v>3</v>
      </c>
      <c r="E3495" s="12" t="s">
        <v>3</v>
      </c>
      <c r="F3495" s="96"/>
      <c r="G3495" s="86"/>
      <c r="H3495" s="10">
        <v>0</v>
      </c>
      <c r="I3495" s="10">
        <v>0</v>
      </c>
      <c r="J3495" s="10">
        <v>0</v>
      </c>
      <c r="K3495" s="10">
        <v>12.26</v>
      </c>
      <c r="L3495" s="10">
        <v>0</v>
      </c>
      <c r="M3495" s="10">
        <v>12.26</v>
      </c>
      <c r="N3495" s="11">
        <v>-12.26</v>
      </c>
      <c r="O3495" s="24">
        <v>-1</v>
      </c>
      <c r="P3495" s="10">
        <v>45.87</v>
      </c>
      <c r="Q3495" s="10">
        <v>0</v>
      </c>
      <c r="R3495" s="10">
        <v>45.87</v>
      </c>
      <c r="S3495" s="11">
        <v>-45.87</v>
      </c>
      <c r="T3495" s="24">
        <v>-1</v>
      </c>
    </row>
    <row r="3496" spans="1:20" hidden="1" outlineLevel="4" collapsed="1" x14ac:dyDescent="0.35">
      <c r="A3496" s="14" t="s">
        <v>3</v>
      </c>
      <c r="B3496" s="14" t="s">
        <v>3</v>
      </c>
      <c r="C3496" s="13" t="s">
        <v>3</v>
      </c>
      <c r="D3496" s="12" t="s">
        <v>3</v>
      </c>
      <c r="E3496" s="12" t="s">
        <v>3</v>
      </c>
      <c r="F3496" s="96"/>
      <c r="G3496" s="86"/>
      <c r="H3496" s="10">
        <v>100</v>
      </c>
      <c r="I3496" s="10">
        <v>0</v>
      </c>
      <c r="J3496" s="10">
        <v>100</v>
      </c>
      <c r="K3496" s="10">
        <v>0</v>
      </c>
      <c r="L3496" s="10">
        <v>0</v>
      </c>
      <c r="M3496" s="10">
        <v>0</v>
      </c>
      <c r="N3496" s="10">
        <v>100</v>
      </c>
      <c r="O3496" s="9">
        <v>0</v>
      </c>
      <c r="P3496" s="10">
        <v>0</v>
      </c>
      <c r="Q3496" s="10">
        <v>0</v>
      </c>
      <c r="R3496" s="10">
        <v>0</v>
      </c>
      <c r="S3496" s="10">
        <v>100</v>
      </c>
      <c r="T3496" s="9">
        <v>0</v>
      </c>
    </row>
    <row r="3497" spans="1:20" hidden="1" outlineLevel="4" collapsed="1" x14ac:dyDescent="0.35">
      <c r="A3497" s="14" t="s">
        <v>3</v>
      </c>
      <c r="B3497" s="14" t="s">
        <v>3</v>
      </c>
      <c r="C3497" s="13" t="s">
        <v>3</v>
      </c>
      <c r="D3497" s="12" t="s">
        <v>3</v>
      </c>
      <c r="E3497" s="12" t="s">
        <v>3</v>
      </c>
      <c r="F3497" s="96"/>
      <c r="G3497" s="86"/>
      <c r="H3497" s="10">
        <v>200</v>
      </c>
      <c r="I3497" s="10">
        <v>0</v>
      </c>
      <c r="J3497" s="10">
        <v>200</v>
      </c>
      <c r="K3497" s="10">
        <v>10.210000000000001</v>
      </c>
      <c r="L3497" s="10">
        <v>0</v>
      </c>
      <c r="M3497" s="10">
        <v>10.210000000000001</v>
      </c>
      <c r="N3497" s="10">
        <v>189.79</v>
      </c>
      <c r="O3497" s="9">
        <v>5.1049999999999998E-2</v>
      </c>
      <c r="P3497" s="10">
        <v>100.49</v>
      </c>
      <c r="Q3497" s="10">
        <v>0</v>
      </c>
      <c r="R3497" s="10">
        <v>100.49</v>
      </c>
      <c r="S3497" s="10">
        <v>99.51</v>
      </c>
      <c r="T3497" s="9">
        <v>0.50244999999999995</v>
      </c>
    </row>
    <row r="3498" spans="1:20" hidden="1" outlineLevel="4" collapsed="1" x14ac:dyDescent="0.35">
      <c r="A3498" s="14" t="s">
        <v>3</v>
      </c>
      <c r="B3498" s="14" t="s">
        <v>3</v>
      </c>
      <c r="C3498" s="13" t="s">
        <v>3</v>
      </c>
      <c r="D3498" s="12" t="s">
        <v>3</v>
      </c>
      <c r="E3498" s="12" t="s">
        <v>3</v>
      </c>
      <c r="F3498" s="96"/>
      <c r="G3498" s="86"/>
      <c r="H3498" s="10">
        <v>75</v>
      </c>
      <c r="I3498" s="10">
        <v>0</v>
      </c>
      <c r="J3498" s="10">
        <v>75</v>
      </c>
      <c r="K3498" s="10">
        <v>23.52</v>
      </c>
      <c r="L3498" s="10">
        <v>0</v>
      </c>
      <c r="M3498" s="10">
        <v>23.52</v>
      </c>
      <c r="N3498" s="10">
        <v>51.48</v>
      </c>
      <c r="O3498" s="9">
        <v>0.31359999999999999</v>
      </c>
      <c r="P3498" s="10">
        <v>72.489999999999995</v>
      </c>
      <c r="Q3498" s="10">
        <v>3</v>
      </c>
      <c r="R3498" s="10">
        <v>75.489999999999995</v>
      </c>
      <c r="S3498" s="11">
        <v>-0.49</v>
      </c>
      <c r="T3498" s="9">
        <v>1.0065333333333333</v>
      </c>
    </row>
    <row r="3499" spans="1:20" hidden="1" outlineLevel="4" collapsed="1" x14ac:dyDescent="0.35">
      <c r="A3499" s="14" t="s">
        <v>3</v>
      </c>
      <c r="B3499" s="14" t="s">
        <v>3</v>
      </c>
      <c r="C3499" s="13" t="s">
        <v>3</v>
      </c>
      <c r="D3499" s="12" t="s">
        <v>3</v>
      </c>
      <c r="E3499" s="12" t="s">
        <v>3</v>
      </c>
      <c r="F3499" s="96"/>
      <c r="G3499" s="86"/>
      <c r="H3499" s="10">
        <v>0</v>
      </c>
      <c r="I3499" s="10">
        <v>0</v>
      </c>
      <c r="J3499" s="10">
        <v>0</v>
      </c>
      <c r="K3499" s="10">
        <v>21.2</v>
      </c>
      <c r="L3499" s="10">
        <v>0</v>
      </c>
      <c r="M3499" s="10">
        <v>21.2</v>
      </c>
      <c r="N3499" s="11">
        <v>-21.2</v>
      </c>
      <c r="O3499" s="24">
        <v>-1</v>
      </c>
      <c r="P3499" s="10">
        <v>105.68</v>
      </c>
      <c r="Q3499" s="10">
        <v>0</v>
      </c>
      <c r="R3499" s="10">
        <v>105.68</v>
      </c>
      <c r="S3499" s="11">
        <v>-105.68</v>
      </c>
      <c r="T3499" s="24">
        <v>-1</v>
      </c>
    </row>
    <row r="3500" spans="1:20" hidden="1" outlineLevel="4" collapsed="1" x14ac:dyDescent="0.35">
      <c r="A3500" s="14" t="s">
        <v>3</v>
      </c>
      <c r="B3500" s="14" t="s">
        <v>3</v>
      </c>
      <c r="C3500" s="13" t="s">
        <v>3</v>
      </c>
      <c r="D3500" s="12" t="s">
        <v>3</v>
      </c>
      <c r="E3500" s="12" t="s">
        <v>3</v>
      </c>
      <c r="F3500" s="96"/>
      <c r="G3500" s="86"/>
      <c r="H3500" s="10">
        <v>0</v>
      </c>
      <c r="I3500" s="10">
        <v>27</v>
      </c>
      <c r="J3500" s="10">
        <v>27</v>
      </c>
      <c r="K3500" s="10">
        <v>0</v>
      </c>
      <c r="L3500" s="10">
        <v>27.13</v>
      </c>
      <c r="M3500" s="10">
        <v>27.13</v>
      </c>
      <c r="N3500" s="11">
        <v>-0.13</v>
      </c>
      <c r="O3500" s="9">
        <v>1.0048148148148148</v>
      </c>
      <c r="P3500" s="10">
        <v>0</v>
      </c>
      <c r="Q3500" s="10">
        <v>3</v>
      </c>
      <c r="R3500" s="10">
        <v>3</v>
      </c>
      <c r="S3500" s="11">
        <v>-3.13</v>
      </c>
      <c r="T3500" s="9">
        <v>1.115925925925926</v>
      </c>
    </row>
    <row r="3501" spans="1:20" hidden="1" outlineLevel="4" collapsed="1" x14ac:dyDescent="0.35">
      <c r="A3501" s="14" t="s">
        <v>3</v>
      </c>
      <c r="B3501" s="14" t="s">
        <v>3</v>
      </c>
      <c r="C3501" s="13" t="s">
        <v>3</v>
      </c>
      <c r="D3501" s="12" t="s">
        <v>3</v>
      </c>
      <c r="E3501" s="12" t="s">
        <v>3</v>
      </c>
      <c r="F3501" s="96"/>
      <c r="G3501" s="86"/>
      <c r="H3501" s="10">
        <v>90000</v>
      </c>
      <c r="I3501" s="10">
        <v>13388</v>
      </c>
      <c r="J3501" s="10">
        <v>103388</v>
      </c>
      <c r="K3501" s="10">
        <v>156022.79</v>
      </c>
      <c r="L3501" s="10">
        <v>47458.83</v>
      </c>
      <c r="M3501" s="10">
        <v>203481.62</v>
      </c>
      <c r="N3501" s="11">
        <v>-100093.62</v>
      </c>
      <c r="O3501" s="9">
        <v>1.9681357604364142</v>
      </c>
      <c r="P3501" s="10">
        <v>210817.14</v>
      </c>
      <c r="Q3501" s="10">
        <v>0</v>
      </c>
      <c r="R3501" s="10">
        <v>210817.14</v>
      </c>
      <c r="S3501" s="11">
        <v>-154887.97</v>
      </c>
      <c r="T3501" s="9">
        <v>2.4981232831663247</v>
      </c>
    </row>
    <row r="3502" spans="1:20" hidden="1" outlineLevel="4" collapsed="1" x14ac:dyDescent="0.35">
      <c r="A3502" s="14" t="s">
        <v>3</v>
      </c>
      <c r="B3502" s="14" t="s">
        <v>3</v>
      </c>
      <c r="C3502" s="13" t="s">
        <v>3</v>
      </c>
      <c r="D3502" s="12" t="s">
        <v>3</v>
      </c>
      <c r="E3502" s="12" t="s">
        <v>3</v>
      </c>
      <c r="F3502" s="96"/>
      <c r="G3502" s="86"/>
      <c r="H3502" s="10">
        <v>0</v>
      </c>
      <c r="I3502" s="10">
        <v>0</v>
      </c>
      <c r="J3502" s="10">
        <v>0</v>
      </c>
      <c r="K3502" s="10">
        <v>309.26</v>
      </c>
      <c r="L3502" s="10">
        <v>0</v>
      </c>
      <c r="M3502" s="10">
        <v>309.26</v>
      </c>
      <c r="N3502" s="11">
        <v>-309.26</v>
      </c>
      <c r="O3502" s="24">
        <v>-1</v>
      </c>
      <c r="P3502" s="10">
        <v>309.26</v>
      </c>
      <c r="Q3502" s="11">
        <v>-309</v>
      </c>
      <c r="R3502" s="10">
        <v>0.26</v>
      </c>
      <c r="S3502" s="11">
        <v>-0.26</v>
      </c>
      <c r="T3502" s="24">
        <v>-1</v>
      </c>
    </row>
    <row r="3503" spans="1:20" hidden="1" outlineLevel="4" collapsed="1" x14ac:dyDescent="0.35">
      <c r="A3503" s="14" t="s">
        <v>3</v>
      </c>
      <c r="B3503" s="14" t="s">
        <v>3</v>
      </c>
      <c r="C3503" s="13" t="s">
        <v>3</v>
      </c>
      <c r="D3503" s="12" t="s">
        <v>3</v>
      </c>
      <c r="E3503" s="12" t="s">
        <v>3</v>
      </c>
      <c r="F3503" s="96"/>
      <c r="G3503" s="86"/>
      <c r="H3503" s="10">
        <v>0</v>
      </c>
      <c r="I3503" s="10">
        <v>0</v>
      </c>
      <c r="J3503" s="10">
        <v>0</v>
      </c>
      <c r="K3503" s="10">
        <v>267.97000000000003</v>
      </c>
      <c r="L3503" s="10">
        <v>99.23</v>
      </c>
      <c r="M3503" s="10">
        <v>367.2</v>
      </c>
      <c r="N3503" s="11">
        <v>-367.2</v>
      </c>
      <c r="O3503" s="24">
        <v>-1</v>
      </c>
      <c r="P3503" s="10">
        <v>295.503333</v>
      </c>
      <c r="Q3503" s="10">
        <v>50</v>
      </c>
      <c r="R3503" s="10">
        <v>345.503333</v>
      </c>
      <c r="S3503" s="11">
        <v>-444.73333300000002</v>
      </c>
      <c r="T3503" s="24">
        <v>-1</v>
      </c>
    </row>
    <row r="3504" spans="1:20" hidden="1" outlineLevel="4" collapsed="1" x14ac:dyDescent="0.35">
      <c r="A3504" s="14" t="s">
        <v>3</v>
      </c>
      <c r="B3504" s="14" t="s">
        <v>3</v>
      </c>
      <c r="C3504" s="13" t="s">
        <v>3</v>
      </c>
      <c r="D3504" s="12" t="s">
        <v>3</v>
      </c>
      <c r="E3504" s="12" t="s">
        <v>3</v>
      </c>
      <c r="F3504" s="96"/>
      <c r="G3504" s="86"/>
      <c r="H3504" s="10">
        <v>100</v>
      </c>
      <c r="I3504" s="10">
        <v>0</v>
      </c>
      <c r="J3504" s="10">
        <v>100</v>
      </c>
      <c r="K3504" s="10">
        <v>0</v>
      </c>
      <c r="L3504" s="10">
        <v>0</v>
      </c>
      <c r="M3504" s="10">
        <v>0</v>
      </c>
      <c r="N3504" s="10">
        <v>100</v>
      </c>
      <c r="O3504" s="9">
        <v>0</v>
      </c>
      <c r="P3504" s="10">
        <v>0</v>
      </c>
      <c r="Q3504" s="10">
        <v>0</v>
      </c>
      <c r="R3504" s="10">
        <v>0</v>
      </c>
      <c r="S3504" s="10">
        <v>100</v>
      </c>
      <c r="T3504" s="9">
        <v>0</v>
      </c>
    </row>
    <row r="3505" spans="1:20" hidden="1" outlineLevel="4" collapsed="1" x14ac:dyDescent="0.35">
      <c r="A3505" s="14" t="s">
        <v>3</v>
      </c>
      <c r="B3505" s="14" t="s">
        <v>3</v>
      </c>
      <c r="C3505" s="13" t="s">
        <v>3</v>
      </c>
      <c r="D3505" s="12" t="s">
        <v>3</v>
      </c>
      <c r="E3505" s="12" t="s">
        <v>3</v>
      </c>
      <c r="F3505" s="96"/>
      <c r="G3505" s="86"/>
      <c r="H3505" s="10">
        <v>5000</v>
      </c>
      <c r="I3505" s="10">
        <v>16138</v>
      </c>
      <c r="J3505" s="10">
        <v>21138</v>
      </c>
      <c r="K3505" s="10">
        <v>3358.45</v>
      </c>
      <c r="L3505" s="10">
        <v>577.71</v>
      </c>
      <c r="M3505" s="10">
        <v>3936.16</v>
      </c>
      <c r="N3505" s="10">
        <v>17201.84</v>
      </c>
      <c r="O3505" s="9">
        <v>0.18621250827892893</v>
      </c>
      <c r="P3505" s="10">
        <v>10999.263333000001</v>
      </c>
      <c r="Q3505" s="10">
        <v>0</v>
      </c>
      <c r="R3505" s="10">
        <v>10999.263333000001</v>
      </c>
      <c r="S3505" s="10">
        <v>9561.0266670000001</v>
      </c>
      <c r="T3505" s="9">
        <v>0.5476853691456145</v>
      </c>
    </row>
    <row r="3506" spans="1:20" hidden="1" outlineLevel="4" collapsed="1" x14ac:dyDescent="0.35">
      <c r="A3506" s="14" t="s">
        <v>3</v>
      </c>
      <c r="B3506" s="14" t="s">
        <v>3</v>
      </c>
      <c r="C3506" s="13" t="s">
        <v>3</v>
      </c>
      <c r="D3506" s="12" t="s">
        <v>3</v>
      </c>
      <c r="E3506" s="12" t="s">
        <v>3</v>
      </c>
      <c r="F3506" s="96"/>
      <c r="G3506" s="86"/>
      <c r="H3506" s="10">
        <v>100</v>
      </c>
      <c r="I3506" s="10">
        <v>0</v>
      </c>
      <c r="J3506" s="10">
        <v>100</v>
      </c>
      <c r="K3506" s="10">
        <v>0</v>
      </c>
      <c r="L3506" s="10">
        <v>0</v>
      </c>
      <c r="M3506" s="10">
        <v>0</v>
      </c>
      <c r="N3506" s="10">
        <v>100</v>
      </c>
      <c r="O3506" s="9">
        <v>0</v>
      </c>
      <c r="P3506" s="10">
        <v>13.76</v>
      </c>
      <c r="Q3506" s="10">
        <v>0</v>
      </c>
      <c r="R3506" s="10">
        <v>13.76</v>
      </c>
      <c r="S3506" s="10">
        <v>86.24</v>
      </c>
      <c r="T3506" s="9">
        <v>0.1376</v>
      </c>
    </row>
    <row r="3507" spans="1:20" hidden="1" outlineLevel="4" collapsed="1" x14ac:dyDescent="0.35">
      <c r="A3507" s="14" t="s">
        <v>3</v>
      </c>
      <c r="B3507" s="14" t="s">
        <v>3</v>
      </c>
      <c r="C3507" s="13" t="s">
        <v>3</v>
      </c>
      <c r="D3507" s="12" t="s">
        <v>3</v>
      </c>
      <c r="E3507" s="12" t="s">
        <v>3</v>
      </c>
      <c r="F3507" s="96"/>
      <c r="G3507" s="86"/>
      <c r="H3507" s="10">
        <v>25</v>
      </c>
      <c r="I3507" s="10">
        <v>0</v>
      </c>
      <c r="J3507" s="10">
        <v>25</v>
      </c>
      <c r="K3507" s="10">
        <v>0</v>
      </c>
      <c r="L3507" s="10">
        <v>0</v>
      </c>
      <c r="M3507" s="10">
        <v>0</v>
      </c>
      <c r="N3507" s="10">
        <v>25</v>
      </c>
      <c r="O3507" s="9">
        <v>0</v>
      </c>
      <c r="P3507" s="10">
        <v>0</v>
      </c>
      <c r="Q3507" s="10">
        <v>0</v>
      </c>
      <c r="R3507" s="10">
        <v>0</v>
      </c>
      <c r="S3507" s="10">
        <v>25</v>
      </c>
      <c r="T3507" s="9">
        <v>0</v>
      </c>
    </row>
    <row r="3508" spans="1:20" hidden="1" outlineLevel="4" collapsed="1" x14ac:dyDescent="0.35">
      <c r="A3508" s="14" t="s">
        <v>3</v>
      </c>
      <c r="B3508" s="14" t="s">
        <v>3</v>
      </c>
      <c r="C3508" s="13" t="s">
        <v>3</v>
      </c>
      <c r="D3508" s="12" t="s">
        <v>3</v>
      </c>
      <c r="E3508" s="12" t="s">
        <v>3</v>
      </c>
      <c r="F3508" s="96"/>
      <c r="G3508" s="86"/>
      <c r="H3508" s="10">
        <v>200</v>
      </c>
      <c r="I3508" s="11">
        <v>-200</v>
      </c>
      <c r="J3508" s="10">
        <v>0</v>
      </c>
      <c r="K3508" s="10">
        <v>0</v>
      </c>
      <c r="L3508" s="10">
        <v>0</v>
      </c>
      <c r="M3508" s="10">
        <v>0</v>
      </c>
      <c r="N3508" s="10">
        <v>0</v>
      </c>
      <c r="O3508" s="9">
        <v>0</v>
      </c>
      <c r="P3508" s="10">
        <v>0</v>
      </c>
      <c r="Q3508" s="10">
        <v>0</v>
      </c>
      <c r="R3508" s="10">
        <v>0</v>
      </c>
      <c r="S3508" s="10">
        <v>0</v>
      </c>
      <c r="T3508" s="9">
        <v>0</v>
      </c>
    </row>
    <row r="3509" spans="1:20" hidden="1" outlineLevel="4" collapsed="1" x14ac:dyDescent="0.35">
      <c r="A3509" s="14" t="s">
        <v>3</v>
      </c>
      <c r="B3509" s="14" t="s">
        <v>3</v>
      </c>
      <c r="C3509" s="13" t="s">
        <v>3</v>
      </c>
      <c r="D3509" s="12" t="s">
        <v>3</v>
      </c>
      <c r="E3509" s="12" t="s">
        <v>3</v>
      </c>
      <c r="F3509" s="96"/>
      <c r="G3509" s="86"/>
      <c r="H3509" s="10">
        <v>250</v>
      </c>
      <c r="I3509" s="10">
        <v>0</v>
      </c>
      <c r="J3509" s="10">
        <v>250</v>
      </c>
      <c r="K3509" s="10">
        <v>0</v>
      </c>
      <c r="L3509" s="10">
        <v>0</v>
      </c>
      <c r="M3509" s="10">
        <v>0</v>
      </c>
      <c r="N3509" s="10">
        <v>250</v>
      </c>
      <c r="O3509" s="9">
        <v>0</v>
      </c>
      <c r="P3509" s="10">
        <v>0</v>
      </c>
      <c r="Q3509" s="10">
        <v>0</v>
      </c>
      <c r="R3509" s="10">
        <v>0</v>
      </c>
      <c r="S3509" s="10">
        <v>250</v>
      </c>
      <c r="T3509" s="9">
        <v>0</v>
      </c>
    </row>
    <row r="3510" spans="1:20" hidden="1" outlineLevel="4" collapsed="1" x14ac:dyDescent="0.35">
      <c r="A3510" s="14" t="s">
        <v>3</v>
      </c>
      <c r="B3510" s="14" t="s">
        <v>3</v>
      </c>
      <c r="C3510" s="13" t="s">
        <v>3</v>
      </c>
      <c r="D3510" s="12" t="s">
        <v>3</v>
      </c>
      <c r="E3510" s="12" t="s">
        <v>3</v>
      </c>
      <c r="F3510" s="96"/>
      <c r="G3510" s="86"/>
      <c r="H3510" s="10">
        <v>250</v>
      </c>
      <c r="I3510" s="10">
        <v>0</v>
      </c>
      <c r="J3510" s="10">
        <v>250</v>
      </c>
      <c r="K3510" s="10">
        <v>9.4700000000000006</v>
      </c>
      <c r="L3510" s="10">
        <v>0</v>
      </c>
      <c r="M3510" s="10">
        <v>9.4700000000000006</v>
      </c>
      <c r="N3510" s="10">
        <v>240.53</v>
      </c>
      <c r="O3510" s="9">
        <v>3.7879999999999997E-2</v>
      </c>
      <c r="P3510" s="10">
        <v>9.4700000000000006</v>
      </c>
      <c r="Q3510" s="10">
        <v>0</v>
      </c>
      <c r="R3510" s="10">
        <v>9.4700000000000006</v>
      </c>
      <c r="S3510" s="10">
        <v>240.53</v>
      </c>
      <c r="T3510" s="9">
        <v>3.7879999999999997E-2</v>
      </c>
    </row>
    <row r="3511" spans="1:20" hidden="1" outlineLevel="4" collapsed="1" x14ac:dyDescent="0.35">
      <c r="A3511" s="14" t="s">
        <v>3</v>
      </c>
      <c r="B3511" s="14" t="s">
        <v>3</v>
      </c>
      <c r="C3511" s="13" t="s">
        <v>3</v>
      </c>
      <c r="D3511" s="12" t="s">
        <v>3</v>
      </c>
      <c r="E3511" s="12" t="s">
        <v>3</v>
      </c>
      <c r="F3511" s="96"/>
      <c r="G3511" s="86"/>
      <c r="H3511" s="10">
        <v>0</v>
      </c>
      <c r="I3511" s="10">
        <v>0</v>
      </c>
      <c r="J3511" s="10">
        <v>0</v>
      </c>
      <c r="K3511" s="10">
        <v>0</v>
      </c>
      <c r="L3511" s="10">
        <v>0</v>
      </c>
      <c r="M3511" s="10">
        <v>0</v>
      </c>
      <c r="N3511" s="10">
        <v>0</v>
      </c>
      <c r="O3511" s="9">
        <v>0</v>
      </c>
      <c r="P3511" s="10">
        <v>4553.88</v>
      </c>
      <c r="Q3511" s="11">
        <v>-4554</v>
      </c>
      <c r="R3511" s="11">
        <v>-0.12</v>
      </c>
      <c r="S3511" s="10">
        <v>0.12</v>
      </c>
      <c r="T3511" s="24">
        <v>-1</v>
      </c>
    </row>
    <row r="3512" spans="1:20" hidden="1" outlineLevel="4" collapsed="1" x14ac:dyDescent="0.35">
      <c r="A3512" s="14" t="s">
        <v>3</v>
      </c>
      <c r="B3512" s="14" t="s">
        <v>3</v>
      </c>
      <c r="C3512" s="13" t="s">
        <v>3</v>
      </c>
      <c r="D3512" s="12" t="s">
        <v>3</v>
      </c>
      <c r="E3512" s="12" t="s">
        <v>3</v>
      </c>
      <c r="F3512" s="96"/>
      <c r="G3512" s="86"/>
      <c r="H3512" s="10">
        <v>50</v>
      </c>
      <c r="I3512" s="10">
        <v>0</v>
      </c>
      <c r="J3512" s="10">
        <v>50</v>
      </c>
      <c r="K3512" s="10">
        <v>0</v>
      </c>
      <c r="L3512" s="10">
        <v>0</v>
      </c>
      <c r="M3512" s="10">
        <v>0</v>
      </c>
      <c r="N3512" s="10">
        <v>50</v>
      </c>
      <c r="O3512" s="9">
        <v>0</v>
      </c>
      <c r="P3512" s="10">
        <v>0</v>
      </c>
      <c r="Q3512" s="10">
        <v>0</v>
      </c>
      <c r="R3512" s="10">
        <v>0</v>
      </c>
      <c r="S3512" s="10">
        <v>50</v>
      </c>
      <c r="T3512" s="9">
        <v>0</v>
      </c>
    </row>
    <row r="3513" spans="1:20" hidden="1" outlineLevel="4" collapsed="1" x14ac:dyDescent="0.35">
      <c r="A3513" s="14" t="s">
        <v>3</v>
      </c>
      <c r="B3513" s="14" t="s">
        <v>3</v>
      </c>
      <c r="C3513" s="13" t="s">
        <v>3</v>
      </c>
      <c r="D3513" s="12" t="s">
        <v>3</v>
      </c>
      <c r="E3513" s="12" t="s">
        <v>3</v>
      </c>
      <c r="F3513" s="96" t="s">
        <v>205</v>
      </c>
      <c r="G3513" s="86"/>
      <c r="H3513" s="10">
        <v>0</v>
      </c>
      <c r="I3513" s="10">
        <v>0</v>
      </c>
      <c r="J3513" s="10">
        <v>0</v>
      </c>
      <c r="K3513" s="10">
        <v>790.8</v>
      </c>
      <c r="L3513" s="10">
        <v>0</v>
      </c>
      <c r="M3513" s="10">
        <v>790.8</v>
      </c>
      <c r="N3513" s="11">
        <v>-790.8</v>
      </c>
      <c r="O3513" s="24">
        <v>-1</v>
      </c>
      <c r="P3513" s="10">
        <v>790.8</v>
      </c>
      <c r="Q3513" s="10">
        <v>0</v>
      </c>
      <c r="R3513" s="10">
        <v>790.8</v>
      </c>
      <c r="S3513" s="11">
        <v>-790.8</v>
      </c>
      <c r="T3513" s="24">
        <v>-1</v>
      </c>
    </row>
    <row r="3514" spans="1:20" hidden="1" outlineLevel="4" collapsed="1" x14ac:dyDescent="0.35">
      <c r="A3514" s="14" t="s">
        <v>3</v>
      </c>
      <c r="B3514" s="14" t="s">
        <v>3</v>
      </c>
      <c r="C3514" s="13" t="s">
        <v>3</v>
      </c>
      <c r="D3514" s="12" t="s">
        <v>3</v>
      </c>
      <c r="E3514" s="12" t="s">
        <v>3</v>
      </c>
      <c r="F3514" s="96" t="s">
        <v>203</v>
      </c>
      <c r="G3514" s="86"/>
      <c r="H3514" s="10">
        <v>0</v>
      </c>
      <c r="I3514" s="10">
        <v>0</v>
      </c>
      <c r="J3514" s="10">
        <v>0</v>
      </c>
      <c r="K3514" s="10">
        <v>328.87</v>
      </c>
      <c r="L3514" s="10">
        <v>1.1000000000000001</v>
      </c>
      <c r="M3514" s="10">
        <v>329.97</v>
      </c>
      <c r="N3514" s="11">
        <v>-329.97</v>
      </c>
      <c r="O3514" s="24">
        <v>-1</v>
      </c>
      <c r="P3514" s="10">
        <v>416.55666600000001</v>
      </c>
      <c r="Q3514" s="10">
        <v>0</v>
      </c>
      <c r="R3514" s="10">
        <v>416.55666600000001</v>
      </c>
      <c r="S3514" s="11">
        <v>-417.65666599999997</v>
      </c>
      <c r="T3514" s="24">
        <v>-1</v>
      </c>
    </row>
    <row r="3515" spans="1:20" hidden="1" outlineLevel="4" collapsed="1" x14ac:dyDescent="0.35">
      <c r="A3515" s="14" t="s">
        <v>3</v>
      </c>
      <c r="B3515" s="14" t="s">
        <v>3</v>
      </c>
      <c r="C3515" s="13" t="s">
        <v>3</v>
      </c>
      <c r="D3515" s="12" t="s">
        <v>3</v>
      </c>
      <c r="E3515" s="12" t="s">
        <v>3</v>
      </c>
      <c r="F3515" s="96" t="s">
        <v>203</v>
      </c>
      <c r="G3515" s="86"/>
      <c r="H3515" s="10">
        <v>0</v>
      </c>
      <c r="I3515" s="10">
        <v>0</v>
      </c>
      <c r="J3515" s="10">
        <v>0</v>
      </c>
      <c r="K3515" s="10">
        <v>0</v>
      </c>
      <c r="L3515" s="10">
        <v>0</v>
      </c>
      <c r="M3515" s="10">
        <v>0</v>
      </c>
      <c r="N3515" s="10">
        <v>0</v>
      </c>
      <c r="O3515" s="9">
        <v>0</v>
      </c>
      <c r="P3515" s="10">
        <v>22.05</v>
      </c>
      <c r="Q3515" s="10">
        <v>0</v>
      </c>
      <c r="R3515" s="10">
        <v>22.05</v>
      </c>
      <c r="S3515" s="11">
        <v>-22.05</v>
      </c>
      <c r="T3515" s="24">
        <v>-1</v>
      </c>
    </row>
    <row r="3516" spans="1:20" hidden="1" outlineLevel="4" collapsed="1" x14ac:dyDescent="0.35">
      <c r="A3516" s="14" t="s">
        <v>3</v>
      </c>
      <c r="B3516" s="14" t="s">
        <v>3</v>
      </c>
      <c r="C3516" s="13" t="s">
        <v>3</v>
      </c>
      <c r="D3516" s="12" t="s">
        <v>3</v>
      </c>
      <c r="E3516" s="12" t="s">
        <v>3</v>
      </c>
      <c r="F3516" s="96" t="s">
        <v>133</v>
      </c>
      <c r="G3516" s="86"/>
      <c r="H3516" s="10">
        <v>2000</v>
      </c>
      <c r="I3516" s="10">
        <v>0</v>
      </c>
      <c r="J3516" s="10">
        <v>2000</v>
      </c>
      <c r="K3516" s="10">
        <v>0</v>
      </c>
      <c r="L3516" s="10">
        <v>0</v>
      </c>
      <c r="M3516" s="10">
        <v>0</v>
      </c>
      <c r="N3516" s="10">
        <v>2000</v>
      </c>
      <c r="O3516" s="9">
        <v>0</v>
      </c>
      <c r="P3516" s="10">
        <v>1390.65</v>
      </c>
      <c r="Q3516" s="10">
        <v>609</v>
      </c>
      <c r="R3516" s="10">
        <v>1999.65</v>
      </c>
      <c r="S3516" s="10">
        <v>0.35</v>
      </c>
      <c r="T3516" s="9">
        <v>0.99982499999999996</v>
      </c>
    </row>
    <row r="3517" spans="1:20" hidden="1" outlineLevel="4" collapsed="1" x14ac:dyDescent="0.35">
      <c r="A3517" s="14" t="s">
        <v>3</v>
      </c>
      <c r="B3517" s="14" t="s">
        <v>3</v>
      </c>
      <c r="C3517" s="13" t="s">
        <v>3</v>
      </c>
      <c r="D3517" s="12" t="s">
        <v>3</v>
      </c>
      <c r="E3517" s="12" t="s">
        <v>3</v>
      </c>
      <c r="F3517" s="96" t="s">
        <v>56</v>
      </c>
      <c r="G3517" s="86"/>
      <c r="H3517" s="10">
        <v>1000</v>
      </c>
      <c r="I3517" s="10">
        <v>0</v>
      </c>
      <c r="J3517" s="10">
        <v>1000</v>
      </c>
      <c r="K3517" s="10">
        <v>0</v>
      </c>
      <c r="L3517" s="10">
        <v>0</v>
      </c>
      <c r="M3517" s="10">
        <v>0</v>
      </c>
      <c r="N3517" s="10">
        <v>1000</v>
      </c>
      <c r="O3517" s="9">
        <v>0</v>
      </c>
      <c r="P3517" s="10">
        <v>0</v>
      </c>
      <c r="Q3517" s="10">
        <v>0</v>
      </c>
      <c r="R3517" s="10">
        <v>0</v>
      </c>
      <c r="S3517" s="10">
        <v>1000</v>
      </c>
      <c r="T3517" s="9">
        <v>0</v>
      </c>
    </row>
    <row r="3518" spans="1:20" hidden="1" outlineLevel="4" collapsed="1" x14ac:dyDescent="0.35">
      <c r="A3518" s="14" t="s">
        <v>3</v>
      </c>
      <c r="B3518" s="14" t="s">
        <v>3</v>
      </c>
      <c r="C3518" s="13" t="s">
        <v>3</v>
      </c>
      <c r="D3518" s="12" t="s">
        <v>3</v>
      </c>
      <c r="E3518" s="12" t="s">
        <v>3</v>
      </c>
      <c r="F3518" s="96" t="s">
        <v>265</v>
      </c>
      <c r="G3518" s="86"/>
      <c r="H3518" s="10">
        <v>0</v>
      </c>
      <c r="I3518" s="10">
        <v>0</v>
      </c>
      <c r="J3518" s="10">
        <v>0</v>
      </c>
      <c r="K3518" s="10">
        <v>0</v>
      </c>
      <c r="L3518" s="10">
        <v>0</v>
      </c>
      <c r="M3518" s="10">
        <v>0</v>
      </c>
      <c r="N3518" s="10">
        <v>0</v>
      </c>
      <c r="O3518" s="9">
        <v>0</v>
      </c>
      <c r="P3518" s="10">
        <v>0</v>
      </c>
      <c r="Q3518" s="10">
        <v>15200</v>
      </c>
      <c r="R3518" s="10">
        <v>15200</v>
      </c>
      <c r="S3518" s="11">
        <v>-15200</v>
      </c>
      <c r="T3518" s="24">
        <v>-1</v>
      </c>
    </row>
    <row r="3519" spans="1:20" hidden="1" outlineLevel="4" collapsed="1" x14ac:dyDescent="0.35">
      <c r="A3519" s="14" t="s">
        <v>3</v>
      </c>
      <c r="B3519" s="14" t="s">
        <v>3</v>
      </c>
      <c r="C3519" s="13" t="s">
        <v>3</v>
      </c>
      <c r="D3519" s="12" t="s">
        <v>3</v>
      </c>
      <c r="E3519" s="12" t="s">
        <v>3</v>
      </c>
      <c r="F3519" s="96" t="s">
        <v>73</v>
      </c>
      <c r="G3519" s="86"/>
      <c r="H3519" s="10">
        <v>0</v>
      </c>
      <c r="I3519" s="10">
        <v>0</v>
      </c>
      <c r="J3519" s="10">
        <v>0</v>
      </c>
      <c r="K3519" s="10">
        <v>874.59</v>
      </c>
      <c r="L3519" s="10">
        <v>0</v>
      </c>
      <c r="M3519" s="10">
        <v>874.59</v>
      </c>
      <c r="N3519" s="11">
        <v>-874.59</v>
      </c>
      <c r="O3519" s="24">
        <v>-1</v>
      </c>
      <c r="P3519" s="10">
        <v>1811.68</v>
      </c>
      <c r="Q3519" s="10">
        <v>0</v>
      </c>
      <c r="R3519" s="10">
        <v>1811.68</v>
      </c>
      <c r="S3519" s="11">
        <v>-1811.68</v>
      </c>
      <c r="T3519" s="24">
        <v>-1</v>
      </c>
    </row>
    <row r="3520" spans="1:20" hidden="1" outlineLevel="4" collapsed="1" x14ac:dyDescent="0.35">
      <c r="A3520" s="14" t="s">
        <v>3</v>
      </c>
      <c r="B3520" s="14" t="s">
        <v>3</v>
      </c>
      <c r="C3520" s="13" t="s">
        <v>3</v>
      </c>
      <c r="D3520" s="12" t="s">
        <v>3</v>
      </c>
      <c r="E3520" s="12" t="s">
        <v>3</v>
      </c>
      <c r="F3520" s="96" t="s">
        <v>121</v>
      </c>
      <c r="G3520" s="86"/>
      <c r="H3520" s="10">
        <v>1846</v>
      </c>
      <c r="I3520" s="10">
        <v>0</v>
      </c>
      <c r="J3520" s="10">
        <v>1846</v>
      </c>
      <c r="K3520" s="10">
        <v>477.27</v>
      </c>
      <c r="L3520" s="10">
        <v>0</v>
      </c>
      <c r="M3520" s="10">
        <v>477.27</v>
      </c>
      <c r="N3520" s="10">
        <v>1368.73</v>
      </c>
      <c r="O3520" s="9">
        <v>0.25854279523293605</v>
      </c>
      <c r="P3520" s="10">
        <v>1127.673333</v>
      </c>
      <c r="Q3520" s="10">
        <v>0</v>
      </c>
      <c r="R3520" s="10">
        <v>1127.673333</v>
      </c>
      <c r="S3520" s="10">
        <v>718.32666700000004</v>
      </c>
      <c r="T3520" s="9">
        <v>0.61087396153846152</v>
      </c>
    </row>
    <row r="3521" spans="1:20" hidden="1" outlineLevel="2" collapsed="1" x14ac:dyDescent="0.35">
      <c r="A3521" s="14" t="s">
        <v>3</v>
      </c>
      <c r="B3521" s="14" t="s">
        <v>3</v>
      </c>
      <c r="C3521" s="13" t="s">
        <v>3</v>
      </c>
      <c r="D3521" s="94" t="s">
        <v>332</v>
      </c>
      <c r="E3521" s="86"/>
      <c r="F3521" s="86"/>
      <c r="G3521" s="86"/>
      <c r="H3521" s="18">
        <v>-285496</v>
      </c>
      <c r="I3521" s="16">
        <v>92679</v>
      </c>
      <c r="J3521" s="18">
        <v>-192817</v>
      </c>
      <c r="K3521" s="16">
        <v>103253.46</v>
      </c>
      <c r="L3521" s="16">
        <v>135598.5</v>
      </c>
      <c r="M3521" s="16">
        <v>238851.96</v>
      </c>
      <c r="N3521" s="18">
        <v>-431668.96</v>
      </c>
      <c r="O3521" s="34">
        <v>-1.2387494878563612</v>
      </c>
      <c r="P3521" s="16">
        <v>260841.32999500001</v>
      </c>
      <c r="Q3521" s="16">
        <v>178236</v>
      </c>
      <c r="R3521" s="16">
        <v>439077.32999499998</v>
      </c>
      <c r="S3521" s="18">
        <v>-767492.82999500004</v>
      </c>
      <c r="T3521" s="33">
        <v>-2.9804209690794901</v>
      </c>
    </row>
    <row r="3522" spans="1:20" hidden="1" outlineLevel="3" collapsed="1" x14ac:dyDescent="0.35">
      <c r="A3522" s="14" t="s">
        <v>3</v>
      </c>
      <c r="B3522" s="14" t="s">
        <v>3</v>
      </c>
      <c r="C3522" s="13" t="s">
        <v>3</v>
      </c>
      <c r="D3522" s="12" t="s">
        <v>3</v>
      </c>
      <c r="E3522" s="96" t="s">
        <v>331</v>
      </c>
      <c r="F3522" s="86"/>
      <c r="G3522" s="86"/>
      <c r="H3522" s="16">
        <v>114504</v>
      </c>
      <c r="I3522" s="16">
        <v>92679</v>
      </c>
      <c r="J3522" s="16">
        <v>207183</v>
      </c>
      <c r="K3522" s="16">
        <v>276309.34999999998</v>
      </c>
      <c r="L3522" s="16">
        <v>135598.5</v>
      </c>
      <c r="M3522" s="16">
        <v>411907.85</v>
      </c>
      <c r="N3522" s="18">
        <v>-204724.85</v>
      </c>
      <c r="O3522" s="17">
        <v>1.9881353682493255</v>
      </c>
      <c r="P3522" s="16">
        <v>646791.65332899999</v>
      </c>
      <c r="Q3522" s="16">
        <v>306236</v>
      </c>
      <c r="R3522" s="16">
        <v>953027.65332899999</v>
      </c>
      <c r="S3522" s="18">
        <v>-881443.15332899999</v>
      </c>
      <c r="T3522" s="15">
        <v>5.2544183322425102</v>
      </c>
    </row>
    <row r="3523" spans="1:20" hidden="1" outlineLevel="4" collapsed="1" x14ac:dyDescent="0.35">
      <c r="A3523" s="14" t="s">
        <v>3</v>
      </c>
      <c r="B3523" s="14" t="s">
        <v>3</v>
      </c>
      <c r="C3523" s="13" t="s">
        <v>3</v>
      </c>
      <c r="D3523" s="12" t="s">
        <v>3</v>
      </c>
      <c r="E3523" s="12" t="s">
        <v>3</v>
      </c>
      <c r="F3523" s="96"/>
      <c r="G3523" s="86"/>
      <c r="H3523" s="10">
        <v>1200</v>
      </c>
      <c r="I3523" s="10">
        <v>0</v>
      </c>
      <c r="J3523" s="10">
        <v>1200</v>
      </c>
      <c r="K3523" s="10">
        <v>759.93</v>
      </c>
      <c r="L3523" s="10">
        <v>0</v>
      </c>
      <c r="M3523" s="10">
        <v>759.93</v>
      </c>
      <c r="N3523" s="10">
        <v>440.07</v>
      </c>
      <c r="O3523" s="9">
        <v>0.63327500000000003</v>
      </c>
      <c r="P3523" s="10">
        <v>1938.3033330000001</v>
      </c>
      <c r="Q3523" s="10">
        <v>0</v>
      </c>
      <c r="R3523" s="10">
        <v>1938.3033330000001</v>
      </c>
      <c r="S3523" s="11">
        <v>-738.30333299999995</v>
      </c>
      <c r="T3523" s="9">
        <v>1.6152527775000001</v>
      </c>
    </row>
    <row r="3524" spans="1:20" hidden="1" outlineLevel="4" collapsed="1" x14ac:dyDescent="0.35">
      <c r="A3524" s="14" t="s">
        <v>3</v>
      </c>
      <c r="B3524" s="14" t="s">
        <v>3</v>
      </c>
      <c r="C3524" s="13" t="s">
        <v>3</v>
      </c>
      <c r="D3524" s="12" t="s">
        <v>3</v>
      </c>
      <c r="E3524" s="12" t="s">
        <v>3</v>
      </c>
      <c r="F3524" s="96"/>
      <c r="G3524" s="86"/>
      <c r="H3524" s="10">
        <v>8109</v>
      </c>
      <c r="I3524" s="10">
        <v>0</v>
      </c>
      <c r="J3524" s="10">
        <v>8109</v>
      </c>
      <c r="K3524" s="10">
        <v>24400.080000000002</v>
      </c>
      <c r="L3524" s="10">
        <v>0</v>
      </c>
      <c r="M3524" s="10">
        <v>24400.080000000002</v>
      </c>
      <c r="N3524" s="11">
        <v>-16291.08</v>
      </c>
      <c r="O3524" s="9">
        <v>3.0090122086570479</v>
      </c>
      <c r="P3524" s="10">
        <v>112558.873334</v>
      </c>
      <c r="Q3524" s="11">
        <v>-88159</v>
      </c>
      <c r="R3524" s="10">
        <v>24399.873334</v>
      </c>
      <c r="S3524" s="11">
        <v>-16290.873334</v>
      </c>
      <c r="T3524" s="9">
        <v>3.0089867226538414</v>
      </c>
    </row>
    <row r="3525" spans="1:20" hidden="1" outlineLevel="4" collapsed="1" x14ac:dyDescent="0.35">
      <c r="A3525" s="14" t="s">
        <v>3</v>
      </c>
      <c r="B3525" s="14" t="s">
        <v>3</v>
      </c>
      <c r="C3525" s="13" t="s">
        <v>3</v>
      </c>
      <c r="D3525" s="12" t="s">
        <v>3</v>
      </c>
      <c r="E3525" s="12" t="s">
        <v>3</v>
      </c>
      <c r="F3525" s="96"/>
      <c r="G3525" s="86"/>
      <c r="H3525" s="10">
        <v>0</v>
      </c>
      <c r="I3525" s="10">
        <v>0</v>
      </c>
      <c r="J3525" s="10">
        <v>0</v>
      </c>
      <c r="K3525" s="10">
        <v>119.12</v>
      </c>
      <c r="L3525" s="10">
        <v>0</v>
      </c>
      <c r="M3525" s="10">
        <v>119.12</v>
      </c>
      <c r="N3525" s="11">
        <v>-119.12</v>
      </c>
      <c r="O3525" s="24">
        <v>-1</v>
      </c>
      <c r="P3525" s="10">
        <v>136.12</v>
      </c>
      <c r="Q3525" s="10">
        <v>0</v>
      </c>
      <c r="R3525" s="10">
        <v>136.12</v>
      </c>
      <c r="S3525" s="11">
        <v>-136.12</v>
      </c>
      <c r="T3525" s="24">
        <v>-1</v>
      </c>
    </row>
    <row r="3526" spans="1:20" hidden="1" outlineLevel="4" collapsed="1" x14ac:dyDescent="0.35">
      <c r="A3526" s="14" t="s">
        <v>3</v>
      </c>
      <c r="B3526" s="14" t="s">
        <v>3</v>
      </c>
      <c r="C3526" s="13" t="s">
        <v>3</v>
      </c>
      <c r="D3526" s="12" t="s">
        <v>3</v>
      </c>
      <c r="E3526" s="12" t="s">
        <v>3</v>
      </c>
      <c r="F3526" s="96"/>
      <c r="G3526" s="86"/>
      <c r="H3526" s="10">
        <v>0</v>
      </c>
      <c r="I3526" s="10">
        <v>3362</v>
      </c>
      <c r="J3526" s="10">
        <v>3362</v>
      </c>
      <c r="K3526" s="10">
        <v>122796.93</v>
      </c>
      <c r="L3526" s="10">
        <v>135452.74</v>
      </c>
      <c r="M3526" s="10">
        <v>258249.67</v>
      </c>
      <c r="N3526" s="11">
        <v>-254887.67</v>
      </c>
      <c r="O3526" s="9">
        <v>9.99</v>
      </c>
      <c r="P3526" s="10">
        <v>313618.85666699999</v>
      </c>
      <c r="Q3526" s="10">
        <v>0</v>
      </c>
      <c r="R3526" s="10">
        <v>313618.85666699999</v>
      </c>
      <c r="S3526" s="11">
        <v>-445709.59666699998</v>
      </c>
      <c r="T3526" s="9">
        <v>9.99</v>
      </c>
    </row>
    <row r="3527" spans="1:20" hidden="1" outlineLevel="4" collapsed="1" x14ac:dyDescent="0.35">
      <c r="A3527" s="14" t="s">
        <v>3</v>
      </c>
      <c r="B3527" s="14" t="s">
        <v>3</v>
      </c>
      <c r="C3527" s="13" t="s">
        <v>3</v>
      </c>
      <c r="D3527" s="12" t="s">
        <v>3</v>
      </c>
      <c r="E3527" s="12" t="s">
        <v>3</v>
      </c>
      <c r="F3527" s="96"/>
      <c r="G3527" s="86"/>
      <c r="H3527" s="10">
        <v>200</v>
      </c>
      <c r="I3527" s="10">
        <v>0</v>
      </c>
      <c r="J3527" s="10">
        <v>200</v>
      </c>
      <c r="K3527" s="10">
        <v>284.39999999999998</v>
      </c>
      <c r="L3527" s="10">
        <v>0</v>
      </c>
      <c r="M3527" s="10">
        <v>284.39999999999998</v>
      </c>
      <c r="N3527" s="11">
        <v>-84.4</v>
      </c>
      <c r="O3527" s="9">
        <v>1.4219999999999999</v>
      </c>
      <c r="P3527" s="10">
        <v>6818.7933329999996</v>
      </c>
      <c r="Q3527" s="10">
        <v>0</v>
      </c>
      <c r="R3527" s="10">
        <v>6818.7933329999996</v>
      </c>
      <c r="S3527" s="11">
        <v>-6618.7933329999996</v>
      </c>
      <c r="T3527" s="9">
        <v>9.99</v>
      </c>
    </row>
    <row r="3528" spans="1:20" hidden="1" outlineLevel="4" collapsed="1" x14ac:dyDescent="0.35">
      <c r="A3528" s="14" t="s">
        <v>3</v>
      </c>
      <c r="B3528" s="14" t="s">
        <v>3</v>
      </c>
      <c r="C3528" s="13" t="s">
        <v>3</v>
      </c>
      <c r="D3528" s="12" t="s">
        <v>3</v>
      </c>
      <c r="E3528" s="12" t="s">
        <v>3</v>
      </c>
      <c r="F3528" s="96"/>
      <c r="G3528" s="86"/>
      <c r="H3528" s="10">
        <v>1500</v>
      </c>
      <c r="I3528" s="10">
        <v>0</v>
      </c>
      <c r="J3528" s="10">
        <v>1500</v>
      </c>
      <c r="K3528" s="10">
        <v>585.96</v>
      </c>
      <c r="L3528" s="10">
        <v>0</v>
      </c>
      <c r="M3528" s="10">
        <v>585.96</v>
      </c>
      <c r="N3528" s="10">
        <v>914.04</v>
      </c>
      <c r="O3528" s="9">
        <v>0.39063999999999999</v>
      </c>
      <c r="P3528" s="10">
        <v>1036.4000000000001</v>
      </c>
      <c r="Q3528" s="10">
        <v>0</v>
      </c>
      <c r="R3528" s="10">
        <v>1036.4000000000001</v>
      </c>
      <c r="S3528" s="10">
        <v>463.6</v>
      </c>
      <c r="T3528" s="9">
        <v>0.69093333333333329</v>
      </c>
    </row>
    <row r="3529" spans="1:20" hidden="1" outlineLevel="4" collapsed="1" x14ac:dyDescent="0.35">
      <c r="A3529" s="14" t="s">
        <v>3</v>
      </c>
      <c r="B3529" s="14" t="s">
        <v>3</v>
      </c>
      <c r="C3529" s="13" t="s">
        <v>3</v>
      </c>
      <c r="D3529" s="12" t="s">
        <v>3</v>
      </c>
      <c r="E3529" s="12" t="s">
        <v>3</v>
      </c>
      <c r="F3529" s="96"/>
      <c r="G3529" s="86"/>
      <c r="H3529" s="10">
        <v>500</v>
      </c>
      <c r="I3529" s="10">
        <v>0</v>
      </c>
      <c r="J3529" s="10">
        <v>500</v>
      </c>
      <c r="K3529" s="10">
        <v>0</v>
      </c>
      <c r="L3529" s="10">
        <v>0</v>
      </c>
      <c r="M3529" s="10">
        <v>0</v>
      </c>
      <c r="N3529" s="10">
        <v>500</v>
      </c>
      <c r="O3529" s="9">
        <v>0</v>
      </c>
      <c r="P3529" s="10">
        <v>431.75</v>
      </c>
      <c r="Q3529" s="10">
        <v>0</v>
      </c>
      <c r="R3529" s="10">
        <v>431.75</v>
      </c>
      <c r="S3529" s="10">
        <v>68.25</v>
      </c>
      <c r="T3529" s="9">
        <v>0.86350000000000005</v>
      </c>
    </row>
    <row r="3530" spans="1:20" hidden="1" outlineLevel="4" collapsed="1" x14ac:dyDescent="0.35">
      <c r="A3530" s="14" t="s">
        <v>3</v>
      </c>
      <c r="B3530" s="14" t="s">
        <v>3</v>
      </c>
      <c r="C3530" s="13" t="s">
        <v>3</v>
      </c>
      <c r="D3530" s="12" t="s">
        <v>3</v>
      </c>
      <c r="E3530" s="12" t="s">
        <v>3</v>
      </c>
      <c r="F3530" s="96"/>
      <c r="G3530" s="86"/>
      <c r="H3530" s="10">
        <v>400</v>
      </c>
      <c r="I3530" s="10">
        <v>0</v>
      </c>
      <c r="J3530" s="10">
        <v>400</v>
      </c>
      <c r="K3530" s="10">
        <v>6</v>
      </c>
      <c r="L3530" s="10">
        <v>0</v>
      </c>
      <c r="M3530" s="10">
        <v>6</v>
      </c>
      <c r="N3530" s="10">
        <v>394</v>
      </c>
      <c r="O3530" s="9">
        <v>1.4999999999999999E-2</v>
      </c>
      <c r="P3530" s="10">
        <v>45.333333000000003</v>
      </c>
      <c r="Q3530" s="10">
        <v>0</v>
      </c>
      <c r="R3530" s="10">
        <v>45.333333000000003</v>
      </c>
      <c r="S3530" s="10">
        <v>354.66666700000002</v>
      </c>
      <c r="T3530" s="9">
        <v>0.11333333249999999</v>
      </c>
    </row>
    <row r="3531" spans="1:20" hidden="1" outlineLevel="4" collapsed="1" x14ac:dyDescent="0.35">
      <c r="A3531" s="14" t="s">
        <v>3</v>
      </c>
      <c r="B3531" s="14" t="s">
        <v>3</v>
      </c>
      <c r="C3531" s="13" t="s">
        <v>3</v>
      </c>
      <c r="D3531" s="12" t="s">
        <v>3</v>
      </c>
      <c r="E3531" s="12" t="s">
        <v>3</v>
      </c>
      <c r="F3531" s="96"/>
      <c r="G3531" s="86"/>
      <c r="H3531" s="10">
        <v>500</v>
      </c>
      <c r="I3531" s="10">
        <v>0</v>
      </c>
      <c r="J3531" s="10">
        <v>500</v>
      </c>
      <c r="K3531" s="10">
        <v>516.72</v>
      </c>
      <c r="L3531" s="10">
        <v>0</v>
      </c>
      <c r="M3531" s="10">
        <v>516.72</v>
      </c>
      <c r="N3531" s="11">
        <v>-16.72</v>
      </c>
      <c r="O3531" s="9">
        <v>1.0334399999999999</v>
      </c>
      <c r="P3531" s="10">
        <v>781.35333300000002</v>
      </c>
      <c r="Q3531" s="10">
        <v>0</v>
      </c>
      <c r="R3531" s="10">
        <v>781.35333300000002</v>
      </c>
      <c r="S3531" s="11">
        <v>-281.35333300000002</v>
      </c>
      <c r="T3531" s="9">
        <v>1.562706666</v>
      </c>
    </row>
    <row r="3532" spans="1:20" hidden="1" outlineLevel="4" collapsed="1" x14ac:dyDescent="0.35">
      <c r="A3532" s="14" t="s">
        <v>3</v>
      </c>
      <c r="B3532" s="14" t="s">
        <v>3</v>
      </c>
      <c r="C3532" s="13" t="s">
        <v>3</v>
      </c>
      <c r="D3532" s="12" t="s">
        <v>3</v>
      </c>
      <c r="E3532" s="12" t="s">
        <v>3</v>
      </c>
      <c r="F3532" s="96"/>
      <c r="G3532" s="86"/>
      <c r="H3532" s="10">
        <v>0</v>
      </c>
      <c r="I3532" s="10">
        <v>0</v>
      </c>
      <c r="J3532" s="10">
        <v>0</v>
      </c>
      <c r="K3532" s="10">
        <v>591.74</v>
      </c>
      <c r="L3532" s="10">
        <v>0</v>
      </c>
      <c r="M3532" s="10">
        <v>591.74</v>
      </c>
      <c r="N3532" s="11">
        <v>-591.74</v>
      </c>
      <c r="O3532" s="24">
        <v>-1</v>
      </c>
      <c r="P3532" s="10">
        <v>696.31333400000005</v>
      </c>
      <c r="Q3532" s="10">
        <v>0</v>
      </c>
      <c r="R3532" s="10">
        <v>696.31333400000005</v>
      </c>
      <c r="S3532" s="11">
        <v>-696.31333400000005</v>
      </c>
      <c r="T3532" s="24">
        <v>-1</v>
      </c>
    </row>
    <row r="3533" spans="1:20" hidden="1" outlineLevel="4" collapsed="1" x14ac:dyDescent="0.35">
      <c r="A3533" s="14" t="s">
        <v>3</v>
      </c>
      <c r="B3533" s="14" t="s">
        <v>3</v>
      </c>
      <c r="C3533" s="13" t="s">
        <v>3</v>
      </c>
      <c r="D3533" s="12" t="s">
        <v>3</v>
      </c>
      <c r="E3533" s="12" t="s">
        <v>3</v>
      </c>
      <c r="F3533" s="96"/>
      <c r="G3533" s="86"/>
      <c r="H3533" s="10">
        <v>400</v>
      </c>
      <c r="I3533" s="10">
        <v>0</v>
      </c>
      <c r="J3533" s="10">
        <v>400</v>
      </c>
      <c r="K3533" s="10">
        <v>89</v>
      </c>
      <c r="L3533" s="10">
        <v>0</v>
      </c>
      <c r="M3533" s="10">
        <v>89</v>
      </c>
      <c r="N3533" s="10">
        <v>311</v>
      </c>
      <c r="O3533" s="9">
        <v>0.2225</v>
      </c>
      <c r="P3533" s="10">
        <v>863.76</v>
      </c>
      <c r="Q3533" s="10">
        <v>0</v>
      </c>
      <c r="R3533" s="10">
        <v>863.76</v>
      </c>
      <c r="S3533" s="11">
        <v>-463.76</v>
      </c>
      <c r="T3533" s="9">
        <v>2.1594000000000002</v>
      </c>
    </row>
    <row r="3534" spans="1:20" hidden="1" outlineLevel="4" collapsed="1" x14ac:dyDescent="0.35">
      <c r="A3534" s="14" t="s">
        <v>3</v>
      </c>
      <c r="B3534" s="14" t="s">
        <v>3</v>
      </c>
      <c r="C3534" s="13" t="s">
        <v>3</v>
      </c>
      <c r="D3534" s="12" t="s">
        <v>3</v>
      </c>
      <c r="E3534" s="12" t="s">
        <v>3</v>
      </c>
      <c r="F3534" s="96"/>
      <c r="G3534" s="86"/>
      <c r="H3534" s="10">
        <v>50</v>
      </c>
      <c r="I3534" s="10">
        <v>0</v>
      </c>
      <c r="J3534" s="10">
        <v>50</v>
      </c>
      <c r="K3534" s="10">
        <v>718.2</v>
      </c>
      <c r="L3534" s="10">
        <v>0</v>
      </c>
      <c r="M3534" s="10">
        <v>718.2</v>
      </c>
      <c r="N3534" s="11">
        <v>-668.2</v>
      </c>
      <c r="O3534" s="9">
        <v>9.99</v>
      </c>
      <c r="P3534" s="10">
        <v>1000.586666</v>
      </c>
      <c r="Q3534" s="10">
        <v>0</v>
      </c>
      <c r="R3534" s="10">
        <v>1000.586666</v>
      </c>
      <c r="S3534" s="11">
        <v>-950.58666600000004</v>
      </c>
      <c r="T3534" s="9">
        <v>9.99</v>
      </c>
    </row>
    <row r="3535" spans="1:20" hidden="1" outlineLevel="4" collapsed="1" x14ac:dyDescent="0.35">
      <c r="A3535" s="14" t="s">
        <v>3</v>
      </c>
      <c r="B3535" s="14" t="s">
        <v>3</v>
      </c>
      <c r="C3535" s="13" t="s">
        <v>3</v>
      </c>
      <c r="D3535" s="12" t="s">
        <v>3</v>
      </c>
      <c r="E3535" s="12" t="s">
        <v>3</v>
      </c>
      <c r="F3535" s="96"/>
      <c r="G3535" s="86"/>
      <c r="H3535" s="10">
        <v>3500</v>
      </c>
      <c r="I3535" s="10">
        <v>0</v>
      </c>
      <c r="J3535" s="10">
        <v>3500</v>
      </c>
      <c r="K3535" s="10">
        <v>10085.719999999999</v>
      </c>
      <c r="L3535" s="10">
        <v>0</v>
      </c>
      <c r="M3535" s="10">
        <v>10085.719999999999</v>
      </c>
      <c r="N3535" s="11">
        <v>-6585.72</v>
      </c>
      <c r="O3535" s="9">
        <v>2.8816342857142856</v>
      </c>
      <c r="P3535" s="10">
        <v>17239.22</v>
      </c>
      <c r="Q3535" s="10">
        <v>0</v>
      </c>
      <c r="R3535" s="10">
        <v>17239.22</v>
      </c>
      <c r="S3535" s="11">
        <v>-13739.22</v>
      </c>
      <c r="T3535" s="9">
        <v>4.9254914285714282</v>
      </c>
    </row>
    <row r="3536" spans="1:20" hidden="1" outlineLevel="4" collapsed="1" x14ac:dyDescent="0.35">
      <c r="A3536" s="14" t="s">
        <v>3</v>
      </c>
      <c r="B3536" s="14" t="s">
        <v>3</v>
      </c>
      <c r="C3536" s="13" t="s">
        <v>3</v>
      </c>
      <c r="D3536" s="12" t="s">
        <v>3</v>
      </c>
      <c r="E3536" s="12" t="s">
        <v>3</v>
      </c>
      <c r="F3536" s="96"/>
      <c r="G3536" s="86"/>
      <c r="H3536" s="10">
        <v>0</v>
      </c>
      <c r="I3536" s="10">
        <v>0</v>
      </c>
      <c r="J3536" s="10">
        <v>0</v>
      </c>
      <c r="K3536" s="10">
        <v>640</v>
      </c>
      <c r="L3536" s="10">
        <v>0</v>
      </c>
      <c r="M3536" s="10">
        <v>640</v>
      </c>
      <c r="N3536" s="11">
        <v>-640</v>
      </c>
      <c r="O3536" s="24">
        <v>-1</v>
      </c>
      <c r="P3536" s="10">
        <v>640</v>
      </c>
      <c r="Q3536" s="10">
        <v>0</v>
      </c>
      <c r="R3536" s="10">
        <v>640</v>
      </c>
      <c r="S3536" s="11">
        <v>-640</v>
      </c>
      <c r="T3536" s="24">
        <v>-1</v>
      </c>
    </row>
    <row r="3537" spans="1:20" hidden="1" outlineLevel="4" collapsed="1" x14ac:dyDescent="0.35">
      <c r="A3537" s="14" t="s">
        <v>3</v>
      </c>
      <c r="B3537" s="14" t="s">
        <v>3</v>
      </c>
      <c r="C3537" s="13" t="s">
        <v>3</v>
      </c>
      <c r="D3537" s="12" t="s">
        <v>3</v>
      </c>
      <c r="E3537" s="12" t="s">
        <v>3</v>
      </c>
      <c r="F3537" s="96"/>
      <c r="G3537" s="86"/>
      <c r="H3537" s="10">
        <v>100</v>
      </c>
      <c r="I3537" s="10">
        <v>0</v>
      </c>
      <c r="J3537" s="10">
        <v>100</v>
      </c>
      <c r="K3537" s="10">
        <v>0</v>
      </c>
      <c r="L3537" s="10">
        <v>0</v>
      </c>
      <c r="M3537" s="10">
        <v>0</v>
      </c>
      <c r="N3537" s="10">
        <v>100</v>
      </c>
      <c r="O3537" s="9">
        <v>0</v>
      </c>
      <c r="P3537" s="10">
        <v>6</v>
      </c>
      <c r="Q3537" s="10">
        <v>0</v>
      </c>
      <c r="R3537" s="10">
        <v>6</v>
      </c>
      <c r="S3537" s="10">
        <v>94</v>
      </c>
      <c r="T3537" s="9">
        <v>0.06</v>
      </c>
    </row>
    <row r="3538" spans="1:20" hidden="1" outlineLevel="4" collapsed="1" x14ac:dyDescent="0.35">
      <c r="A3538" s="14" t="s">
        <v>3</v>
      </c>
      <c r="B3538" s="14" t="s">
        <v>3</v>
      </c>
      <c r="C3538" s="13" t="s">
        <v>3</v>
      </c>
      <c r="D3538" s="12" t="s">
        <v>3</v>
      </c>
      <c r="E3538" s="12" t="s">
        <v>3</v>
      </c>
      <c r="F3538" s="96"/>
      <c r="G3538" s="86"/>
      <c r="H3538" s="10">
        <v>0</v>
      </c>
      <c r="I3538" s="10">
        <v>3000</v>
      </c>
      <c r="J3538" s="10">
        <v>3000</v>
      </c>
      <c r="K3538" s="10">
        <v>9351.8799999999992</v>
      </c>
      <c r="L3538" s="10">
        <v>0</v>
      </c>
      <c r="M3538" s="10">
        <v>9351.8799999999992</v>
      </c>
      <c r="N3538" s="11">
        <v>-6351.88</v>
      </c>
      <c r="O3538" s="9">
        <v>3.1172933333333335</v>
      </c>
      <c r="P3538" s="10">
        <v>10666.773332999999</v>
      </c>
      <c r="Q3538" s="10">
        <v>0</v>
      </c>
      <c r="R3538" s="10">
        <v>10666.773332999999</v>
      </c>
      <c r="S3538" s="11">
        <v>-7666.7733330000001</v>
      </c>
      <c r="T3538" s="9">
        <v>3.555591111</v>
      </c>
    </row>
    <row r="3539" spans="1:20" hidden="1" outlineLevel="4" collapsed="1" x14ac:dyDescent="0.35">
      <c r="A3539" s="14" t="s">
        <v>3</v>
      </c>
      <c r="B3539" s="14" t="s">
        <v>3</v>
      </c>
      <c r="C3539" s="13" t="s">
        <v>3</v>
      </c>
      <c r="D3539" s="12" t="s">
        <v>3</v>
      </c>
      <c r="E3539" s="12" t="s">
        <v>3</v>
      </c>
      <c r="F3539" s="96"/>
      <c r="G3539" s="86"/>
      <c r="H3539" s="10">
        <v>0</v>
      </c>
      <c r="I3539" s="10">
        <v>0</v>
      </c>
      <c r="J3539" s="10">
        <v>0</v>
      </c>
      <c r="K3539" s="10">
        <v>824.36</v>
      </c>
      <c r="L3539" s="10">
        <v>0</v>
      </c>
      <c r="M3539" s="10">
        <v>824.36</v>
      </c>
      <c r="N3539" s="11">
        <v>-824.36</v>
      </c>
      <c r="O3539" s="24">
        <v>-1</v>
      </c>
      <c r="P3539" s="10">
        <v>2006.66</v>
      </c>
      <c r="Q3539" s="10">
        <v>0</v>
      </c>
      <c r="R3539" s="10">
        <v>2006.66</v>
      </c>
      <c r="S3539" s="11">
        <v>-2006.66</v>
      </c>
      <c r="T3539" s="24">
        <v>-1</v>
      </c>
    </row>
    <row r="3540" spans="1:20" hidden="1" outlineLevel="4" collapsed="1" x14ac:dyDescent="0.35">
      <c r="A3540" s="14" t="s">
        <v>3</v>
      </c>
      <c r="B3540" s="14" t="s">
        <v>3</v>
      </c>
      <c r="C3540" s="13" t="s">
        <v>3</v>
      </c>
      <c r="D3540" s="12" t="s">
        <v>3</v>
      </c>
      <c r="E3540" s="12" t="s">
        <v>3</v>
      </c>
      <c r="F3540" s="96"/>
      <c r="G3540" s="86"/>
      <c r="H3540" s="10">
        <v>100</v>
      </c>
      <c r="I3540" s="10">
        <v>0</v>
      </c>
      <c r="J3540" s="10">
        <v>100</v>
      </c>
      <c r="K3540" s="10">
        <v>40</v>
      </c>
      <c r="L3540" s="10">
        <v>0</v>
      </c>
      <c r="M3540" s="10">
        <v>40</v>
      </c>
      <c r="N3540" s="10">
        <v>60</v>
      </c>
      <c r="O3540" s="9">
        <v>0.4</v>
      </c>
      <c r="P3540" s="10">
        <v>366.52</v>
      </c>
      <c r="Q3540" s="10">
        <v>0</v>
      </c>
      <c r="R3540" s="10">
        <v>366.52</v>
      </c>
      <c r="S3540" s="11">
        <v>-266.52</v>
      </c>
      <c r="T3540" s="9">
        <v>3.6652</v>
      </c>
    </row>
    <row r="3541" spans="1:20" hidden="1" outlineLevel="4" collapsed="1" x14ac:dyDescent="0.35">
      <c r="A3541" s="14" t="s">
        <v>3</v>
      </c>
      <c r="B3541" s="14" t="s">
        <v>3</v>
      </c>
      <c r="C3541" s="13" t="s">
        <v>3</v>
      </c>
      <c r="D3541" s="12" t="s">
        <v>3</v>
      </c>
      <c r="E3541" s="12" t="s">
        <v>3</v>
      </c>
      <c r="F3541" s="96"/>
      <c r="G3541" s="86"/>
      <c r="H3541" s="10">
        <v>0</v>
      </c>
      <c r="I3541" s="10">
        <v>0</v>
      </c>
      <c r="J3541" s="10">
        <v>0</v>
      </c>
      <c r="K3541" s="10">
        <v>7.35</v>
      </c>
      <c r="L3541" s="10">
        <v>0</v>
      </c>
      <c r="M3541" s="10">
        <v>7.35</v>
      </c>
      <c r="N3541" s="11">
        <v>-7.35</v>
      </c>
      <c r="O3541" s="24">
        <v>-1</v>
      </c>
      <c r="P3541" s="10">
        <v>426.76666699999998</v>
      </c>
      <c r="Q3541" s="10">
        <v>0</v>
      </c>
      <c r="R3541" s="10">
        <v>426.76666699999998</v>
      </c>
      <c r="S3541" s="11">
        <v>-426.76666699999998</v>
      </c>
      <c r="T3541" s="24">
        <v>-1</v>
      </c>
    </row>
    <row r="3542" spans="1:20" hidden="1" outlineLevel="4" collapsed="1" x14ac:dyDescent="0.35">
      <c r="A3542" s="14" t="s">
        <v>3</v>
      </c>
      <c r="B3542" s="14" t="s">
        <v>3</v>
      </c>
      <c r="C3542" s="13" t="s">
        <v>3</v>
      </c>
      <c r="D3542" s="12" t="s">
        <v>3</v>
      </c>
      <c r="E3542" s="12" t="s">
        <v>3</v>
      </c>
      <c r="F3542" s="96"/>
      <c r="G3542" s="86"/>
      <c r="H3542" s="10">
        <v>0</v>
      </c>
      <c r="I3542" s="10">
        <v>0</v>
      </c>
      <c r="J3542" s="10">
        <v>0</v>
      </c>
      <c r="K3542" s="10">
        <v>255.24</v>
      </c>
      <c r="L3542" s="10">
        <v>0</v>
      </c>
      <c r="M3542" s="10">
        <v>255.24</v>
      </c>
      <c r="N3542" s="11">
        <v>-255.24</v>
      </c>
      <c r="O3542" s="24">
        <v>-1</v>
      </c>
      <c r="P3542" s="10">
        <v>1523.776666</v>
      </c>
      <c r="Q3542" s="10">
        <v>0</v>
      </c>
      <c r="R3542" s="10">
        <v>1523.776666</v>
      </c>
      <c r="S3542" s="11">
        <v>-1523.776666</v>
      </c>
      <c r="T3542" s="24">
        <v>-1</v>
      </c>
    </row>
    <row r="3543" spans="1:20" hidden="1" outlineLevel="4" collapsed="1" x14ac:dyDescent="0.35">
      <c r="A3543" s="14" t="s">
        <v>3</v>
      </c>
      <c r="B3543" s="14" t="s">
        <v>3</v>
      </c>
      <c r="C3543" s="13" t="s">
        <v>3</v>
      </c>
      <c r="D3543" s="12" t="s">
        <v>3</v>
      </c>
      <c r="E3543" s="12" t="s">
        <v>3</v>
      </c>
      <c r="F3543" s="96"/>
      <c r="G3543" s="86"/>
      <c r="H3543" s="10">
        <v>0</v>
      </c>
      <c r="I3543" s="10">
        <v>0</v>
      </c>
      <c r="J3543" s="10">
        <v>0</v>
      </c>
      <c r="K3543" s="10">
        <v>35</v>
      </c>
      <c r="L3543" s="10">
        <v>0</v>
      </c>
      <c r="M3543" s="10">
        <v>35</v>
      </c>
      <c r="N3543" s="11">
        <v>-35</v>
      </c>
      <c r="O3543" s="24">
        <v>-1</v>
      </c>
      <c r="P3543" s="10">
        <v>53.666666999999997</v>
      </c>
      <c r="Q3543" s="10">
        <v>0</v>
      </c>
      <c r="R3543" s="10">
        <v>53.666666999999997</v>
      </c>
      <c r="S3543" s="11">
        <v>-53.666666999999997</v>
      </c>
      <c r="T3543" s="24">
        <v>-1</v>
      </c>
    </row>
    <row r="3544" spans="1:20" hidden="1" outlineLevel="4" collapsed="1" x14ac:dyDescent="0.35">
      <c r="A3544" s="14" t="s">
        <v>3</v>
      </c>
      <c r="B3544" s="14" t="s">
        <v>3</v>
      </c>
      <c r="C3544" s="13" t="s">
        <v>3</v>
      </c>
      <c r="D3544" s="12" t="s">
        <v>3</v>
      </c>
      <c r="E3544" s="12" t="s">
        <v>3</v>
      </c>
      <c r="F3544" s="96"/>
      <c r="G3544" s="86"/>
      <c r="H3544" s="10">
        <v>0</v>
      </c>
      <c r="I3544" s="10">
        <v>0</v>
      </c>
      <c r="J3544" s="10">
        <v>0</v>
      </c>
      <c r="K3544" s="10">
        <v>0</v>
      </c>
      <c r="L3544" s="10">
        <v>0</v>
      </c>
      <c r="M3544" s="10">
        <v>0</v>
      </c>
      <c r="N3544" s="10">
        <v>0</v>
      </c>
      <c r="O3544" s="9">
        <v>0</v>
      </c>
      <c r="P3544" s="10">
        <v>183.92</v>
      </c>
      <c r="Q3544" s="10">
        <v>0</v>
      </c>
      <c r="R3544" s="10">
        <v>183.92</v>
      </c>
      <c r="S3544" s="11">
        <v>-183.92</v>
      </c>
      <c r="T3544" s="24">
        <v>-1</v>
      </c>
    </row>
    <row r="3545" spans="1:20" hidden="1" outlineLevel="4" collapsed="1" x14ac:dyDescent="0.35">
      <c r="A3545" s="14" t="s">
        <v>3</v>
      </c>
      <c r="B3545" s="14" t="s">
        <v>3</v>
      </c>
      <c r="C3545" s="13" t="s">
        <v>3</v>
      </c>
      <c r="D3545" s="12" t="s">
        <v>3</v>
      </c>
      <c r="E3545" s="12" t="s">
        <v>3</v>
      </c>
      <c r="F3545" s="96"/>
      <c r="G3545" s="86"/>
      <c r="H3545" s="10">
        <v>180</v>
      </c>
      <c r="I3545" s="10">
        <v>0</v>
      </c>
      <c r="J3545" s="10">
        <v>180</v>
      </c>
      <c r="K3545" s="10">
        <v>546.59</v>
      </c>
      <c r="L3545" s="10">
        <v>0</v>
      </c>
      <c r="M3545" s="10">
        <v>546.59</v>
      </c>
      <c r="N3545" s="11">
        <v>-366.59</v>
      </c>
      <c r="O3545" s="9">
        <v>3.0366111111111111</v>
      </c>
      <c r="P3545" s="10">
        <v>1177.513334</v>
      </c>
      <c r="Q3545" s="10">
        <v>0</v>
      </c>
      <c r="R3545" s="10">
        <v>1177.513334</v>
      </c>
      <c r="S3545" s="11">
        <v>-997.51333399999999</v>
      </c>
      <c r="T3545" s="9">
        <v>6.5417407444444446</v>
      </c>
    </row>
    <row r="3546" spans="1:20" hidden="1" outlineLevel="4" collapsed="1" x14ac:dyDescent="0.35">
      <c r="A3546" s="14" t="s">
        <v>3</v>
      </c>
      <c r="B3546" s="14" t="s">
        <v>3</v>
      </c>
      <c r="C3546" s="13" t="s">
        <v>3</v>
      </c>
      <c r="D3546" s="12" t="s">
        <v>3</v>
      </c>
      <c r="E3546" s="12" t="s">
        <v>3</v>
      </c>
      <c r="F3546" s="96"/>
      <c r="G3546" s="86"/>
      <c r="H3546" s="10">
        <v>150</v>
      </c>
      <c r="I3546" s="10">
        <v>0</v>
      </c>
      <c r="J3546" s="10">
        <v>150</v>
      </c>
      <c r="K3546" s="10">
        <v>135.6</v>
      </c>
      <c r="L3546" s="10">
        <v>0</v>
      </c>
      <c r="M3546" s="10">
        <v>135.6</v>
      </c>
      <c r="N3546" s="10">
        <v>14.4</v>
      </c>
      <c r="O3546" s="9">
        <v>0.90400000000000003</v>
      </c>
      <c r="P3546" s="10">
        <v>148.683333</v>
      </c>
      <c r="Q3546" s="10">
        <v>0</v>
      </c>
      <c r="R3546" s="10">
        <v>148.683333</v>
      </c>
      <c r="S3546" s="10">
        <v>1.316667</v>
      </c>
      <c r="T3546" s="9">
        <v>0.99122222000000004</v>
      </c>
    </row>
    <row r="3547" spans="1:20" hidden="1" outlineLevel="4" collapsed="1" x14ac:dyDescent="0.35">
      <c r="A3547" s="14" t="s">
        <v>3</v>
      </c>
      <c r="B3547" s="14" t="s">
        <v>3</v>
      </c>
      <c r="C3547" s="13" t="s">
        <v>3</v>
      </c>
      <c r="D3547" s="12" t="s">
        <v>3</v>
      </c>
      <c r="E3547" s="12" t="s">
        <v>3</v>
      </c>
      <c r="F3547" s="96"/>
      <c r="G3547" s="86"/>
      <c r="H3547" s="10">
        <v>0</v>
      </c>
      <c r="I3547" s="10">
        <v>864</v>
      </c>
      <c r="J3547" s="10">
        <v>864</v>
      </c>
      <c r="K3547" s="10">
        <v>5376.24</v>
      </c>
      <c r="L3547" s="10">
        <v>145.76</v>
      </c>
      <c r="M3547" s="10">
        <v>5522</v>
      </c>
      <c r="N3547" s="11">
        <v>-4658</v>
      </c>
      <c r="O3547" s="9">
        <v>6.3912037037037033</v>
      </c>
      <c r="P3547" s="10">
        <v>5604.5866660000002</v>
      </c>
      <c r="Q3547" s="10">
        <v>0</v>
      </c>
      <c r="R3547" s="10">
        <v>5604.5866660000002</v>
      </c>
      <c r="S3547" s="11">
        <v>-4886.3466660000004</v>
      </c>
      <c r="T3547" s="9">
        <v>6.6554938263888888</v>
      </c>
    </row>
    <row r="3548" spans="1:20" hidden="1" outlineLevel="4" collapsed="1" x14ac:dyDescent="0.35">
      <c r="A3548" s="14" t="s">
        <v>3</v>
      </c>
      <c r="B3548" s="14" t="s">
        <v>3</v>
      </c>
      <c r="C3548" s="13" t="s">
        <v>3</v>
      </c>
      <c r="D3548" s="12" t="s">
        <v>3</v>
      </c>
      <c r="E3548" s="12" t="s">
        <v>3</v>
      </c>
      <c r="F3548" s="96"/>
      <c r="G3548" s="86"/>
      <c r="H3548" s="10">
        <v>600</v>
      </c>
      <c r="I3548" s="10">
        <v>0</v>
      </c>
      <c r="J3548" s="10">
        <v>600</v>
      </c>
      <c r="K3548" s="10">
        <v>35</v>
      </c>
      <c r="L3548" s="10">
        <v>0</v>
      </c>
      <c r="M3548" s="10">
        <v>35</v>
      </c>
      <c r="N3548" s="10">
        <v>565</v>
      </c>
      <c r="O3548" s="9">
        <v>5.8333333333333334E-2</v>
      </c>
      <c r="P3548" s="10">
        <v>393.45</v>
      </c>
      <c r="Q3548" s="10">
        <v>0</v>
      </c>
      <c r="R3548" s="10">
        <v>393.45</v>
      </c>
      <c r="S3548" s="10">
        <v>206.55</v>
      </c>
      <c r="T3548" s="9">
        <v>0.65575000000000006</v>
      </c>
    </row>
    <row r="3549" spans="1:20" hidden="1" outlineLevel="4" collapsed="1" x14ac:dyDescent="0.35">
      <c r="A3549" s="14" t="s">
        <v>3</v>
      </c>
      <c r="B3549" s="14" t="s">
        <v>3</v>
      </c>
      <c r="C3549" s="13" t="s">
        <v>3</v>
      </c>
      <c r="D3549" s="12" t="s">
        <v>3</v>
      </c>
      <c r="E3549" s="12" t="s">
        <v>3</v>
      </c>
      <c r="F3549" s="96"/>
      <c r="G3549" s="86"/>
      <c r="H3549" s="10">
        <v>540</v>
      </c>
      <c r="I3549" s="10">
        <v>0</v>
      </c>
      <c r="J3549" s="10">
        <v>540</v>
      </c>
      <c r="K3549" s="10">
        <v>202.11</v>
      </c>
      <c r="L3549" s="10">
        <v>0</v>
      </c>
      <c r="M3549" s="10">
        <v>202.11</v>
      </c>
      <c r="N3549" s="10">
        <v>337.89</v>
      </c>
      <c r="O3549" s="9">
        <v>0.37427777777777776</v>
      </c>
      <c r="P3549" s="10">
        <v>5404.3566659999997</v>
      </c>
      <c r="Q3549" s="10">
        <v>0</v>
      </c>
      <c r="R3549" s="10">
        <v>5404.3566659999997</v>
      </c>
      <c r="S3549" s="11">
        <v>-4864.3566659999997</v>
      </c>
      <c r="T3549" s="9">
        <v>9.99</v>
      </c>
    </row>
    <row r="3550" spans="1:20" hidden="1" outlineLevel="4" collapsed="1" x14ac:dyDescent="0.35">
      <c r="A3550" s="14" t="s">
        <v>3</v>
      </c>
      <c r="B3550" s="14" t="s">
        <v>3</v>
      </c>
      <c r="C3550" s="13" t="s">
        <v>3</v>
      </c>
      <c r="D3550" s="12" t="s">
        <v>3</v>
      </c>
      <c r="E3550" s="12" t="s">
        <v>3</v>
      </c>
      <c r="F3550" s="96"/>
      <c r="G3550" s="86"/>
      <c r="H3550" s="10">
        <v>0</v>
      </c>
      <c r="I3550" s="10">
        <v>0</v>
      </c>
      <c r="J3550" s="10">
        <v>0</v>
      </c>
      <c r="K3550" s="10">
        <v>0</v>
      </c>
      <c r="L3550" s="10">
        <v>0</v>
      </c>
      <c r="M3550" s="10">
        <v>0</v>
      </c>
      <c r="N3550" s="10">
        <v>0</v>
      </c>
      <c r="O3550" s="9">
        <v>0</v>
      </c>
      <c r="P3550" s="10">
        <v>1084.05</v>
      </c>
      <c r="Q3550" s="10">
        <v>0</v>
      </c>
      <c r="R3550" s="10">
        <v>1084.05</v>
      </c>
      <c r="S3550" s="11">
        <v>-1084.05</v>
      </c>
      <c r="T3550" s="24">
        <v>-1</v>
      </c>
    </row>
    <row r="3551" spans="1:20" hidden="1" outlineLevel="4" collapsed="1" x14ac:dyDescent="0.35">
      <c r="A3551" s="14" t="s">
        <v>3</v>
      </c>
      <c r="B3551" s="14" t="s">
        <v>3</v>
      </c>
      <c r="C3551" s="13" t="s">
        <v>3</v>
      </c>
      <c r="D3551" s="12" t="s">
        <v>3</v>
      </c>
      <c r="E3551" s="12" t="s">
        <v>3</v>
      </c>
      <c r="F3551" s="96"/>
      <c r="G3551" s="86"/>
      <c r="H3551" s="10">
        <v>200</v>
      </c>
      <c r="I3551" s="10">
        <v>0</v>
      </c>
      <c r="J3551" s="10">
        <v>200</v>
      </c>
      <c r="K3551" s="10">
        <v>0</v>
      </c>
      <c r="L3551" s="10">
        <v>0</v>
      </c>
      <c r="M3551" s="10">
        <v>0</v>
      </c>
      <c r="N3551" s="10">
        <v>200</v>
      </c>
      <c r="O3551" s="9">
        <v>0</v>
      </c>
      <c r="P3551" s="10">
        <v>0</v>
      </c>
      <c r="Q3551" s="10">
        <v>0</v>
      </c>
      <c r="R3551" s="10">
        <v>0</v>
      </c>
      <c r="S3551" s="10">
        <v>200</v>
      </c>
      <c r="T3551" s="9">
        <v>0</v>
      </c>
    </row>
    <row r="3552" spans="1:20" hidden="1" outlineLevel="4" collapsed="1" x14ac:dyDescent="0.35">
      <c r="A3552" s="14" t="s">
        <v>3</v>
      </c>
      <c r="B3552" s="14" t="s">
        <v>3</v>
      </c>
      <c r="C3552" s="13" t="s">
        <v>3</v>
      </c>
      <c r="D3552" s="12" t="s">
        <v>3</v>
      </c>
      <c r="E3552" s="12" t="s">
        <v>3</v>
      </c>
      <c r="F3552" s="96"/>
      <c r="G3552" s="86"/>
      <c r="H3552" s="10">
        <v>0</v>
      </c>
      <c r="I3552" s="10">
        <v>0</v>
      </c>
      <c r="J3552" s="10">
        <v>0</v>
      </c>
      <c r="K3552" s="10">
        <v>96.2</v>
      </c>
      <c r="L3552" s="10">
        <v>0</v>
      </c>
      <c r="M3552" s="10">
        <v>96.2</v>
      </c>
      <c r="N3552" s="11">
        <v>-96.2</v>
      </c>
      <c r="O3552" s="24">
        <v>-1</v>
      </c>
      <c r="P3552" s="10">
        <v>112.15</v>
      </c>
      <c r="Q3552" s="10">
        <v>0</v>
      </c>
      <c r="R3552" s="10">
        <v>112.15</v>
      </c>
      <c r="S3552" s="11">
        <v>-112.15</v>
      </c>
      <c r="T3552" s="24">
        <v>-1</v>
      </c>
    </row>
    <row r="3553" spans="1:20" hidden="1" outlineLevel="4" collapsed="1" x14ac:dyDescent="0.35">
      <c r="A3553" s="14" t="s">
        <v>3</v>
      </c>
      <c r="B3553" s="14" t="s">
        <v>3</v>
      </c>
      <c r="C3553" s="13" t="s">
        <v>3</v>
      </c>
      <c r="D3553" s="12" t="s">
        <v>3</v>
      </c>
      <c r="E3553" s="12" t="s">
        <v>3</v>
      </c>
      <c r="F3553" s="96"/>
      <c r="G3553" s="86"/>
      <c r="H3553" s="10">
        <v>100</v>
      </c>
      <c r="I3553" s="10">
        <v>0</v>
      </c>
      <c r="J3553" s="10">
        <v>100</v>
      </c>
      <c r="K3553" s="10">
        <v>761.24</v>
      </c>
      <c r="L3553" s="10">
        <v>0</v>
      </c>
      <c r="M3553" s="10">
        <v>761.24</v>
      </c>
      <c r="N3553" s="11">
        <v>-661.24</v>
      </c>
      <c r="O3553" s="9">
        <v>7.6124000000000001</v>
      </c>
      <c r="P3553" s="10">
        <v>776.57333300000005</v>
      </c>
      <c r="Q3553" s="10">
        <v>0</v>
      </c>
      <c r="R3553" s="10">
        <v>776.57333300000005</v>
      </c>
      <c r="S3553" s="11">
        <v>-676.57333300000005</v>
      </c>
      <c r="T3553" s="9">
        <v>7.7657333299999998</v>
      </c>
    </row>
    <row r="3554" spans="1:20" hidden="1" outlineLevel="4" collapsed="1" x14ac:dyDescent="0.35">
      <c r="A3554" s="14" t="s">
        <v>3</v>
      </c>
      <c r="B3554" s="14" t="s">
        <v>3</v>
      </c>
      <c r="C3554" s="13" t="s">
        <v>3</v>
      </c>
      <c r="D3554" s="12" t="s">
        <v>3</v>
      </c>
      <c r="E3554" s="12" t="s">
        <v>3</v>
      </c>
      <c r="F3554" s="96"/>
      <c r="G3554" s="86"/>
      <c r="H3554" s="10">
        <v>150</v>
      </c>
      <c r="I3554" s="10">
        <v>0</v>
      </c>
      <c r="J3554" s="10">
        <v>150</v>
      </c>
      <c r="K3554" s="10">
        <v>0</v>
      </c>
      <c r="L3554" s="10">
        <v>0</v>
      </c>
      <c r="M3554" s="10">
        <v>0</v>
      </c>
      <c r="N3554" s="10">
        <v>150</v>
      </c>
      <c r="O3554" s="9">
        <v>0</v>
      </c>
      <c r="P3554" s="10">
        <v>26</v>
      </c>
      <c r="Q3554" s="10">
        <v>0</v>
      </c>
      <c r="R3554" s="10">
        <v>26</v>
      </c>
      <c r="S3554" s="10">
        <v>124</v>
      </c>
      <c r="T3554" s="9">
        <v>0.17333333333333334</v>
      </c>
    </row>
    <row r="3555" spans="1:20" hidden="1" outlineLevel="4" collapsed="1" x14ac:dyDescent="0.35">
      <c r="A3555" s="14" t="s">
        <v>3</v>
      </c>
      <c r="B3555" s="14" t="s">
        <v>3</v>
      </c>
      <c r="C3555" s="13" t="s">
        <v>3</v>
      </c>
      <c r="D3555" s="12" t="s">
        <v>3</v>
      </c>
      <c r="E3555" s="12" t="s">
        <v>3</v>
      </c>
      <c r="F3555" s="96"/>
      <c r="G3555" s="86"/>
      <c r="H3555" s="10">
        <v>0</v>
      </c>
      <c r="I3555" s="10">
        <v>0</v>
      </c>
      <c r="J3555" s="10">
        <v>0</v>
      </c>
      <c r="K3555" s="10">
        <v>40</v>
      </c>
      <c r="L3555" s="10">
        <v>0</v>
      </c>
      <c r="M3555" s="10">
        <v>40</v>
      </c>
      <c r="N3555" s="11">
        <v>-40</v>
      </c>
      <c r="O3555" s="24">
        <v>-1</v>
      </c>
      <c r="P3555" s="10">
        <v>106.206667</v>
      </c>
      <c r="Q3555" s="10">
        <v>0</v>
      </c>
      <c r="R3555" s="10">
        <v>106.206667</v>
      </c>
      <c r="S3555" s="11">
        <v>-106.206667</v>
      </c>
      <c r="T3555" s="24">
        <v>-1</v>
      </c>
    </row>
    <row r="3556" spans="1:20" hidden="1" outlineLevel="4" collapsed="1" x14ac:dyDescent="0.35">
      <c r="A3556" s="14" t="s">
        <v>3</v>
      </c>
      <c r="B3556" s="14" t="s">
        <v>3</v>
      </c>
      <c r="C3556" s="13" t="s">
        <v>3</v>
      </c>
      <c r="D3556" s="12" t="s">
        <v>3</v>
      </c>
      <c r="E3556" s="12" t="s">
        <v>3</v>
      </c>
      <c r="F3556" s="96"/>
      <c r="G3556" s="86"/>
      <c r="H3556" s="10">
        <v>0</v>
      </c>
      <c r="I3556" s="10">
        <v>0</v>
      </c>
      <c r="J3556" s="10">
        <v>0</v>
      </c>
      <c r="K3556" s="10">
        <v>40</v>
      </c>
      <c r="L3556" s="10">
        <v>0</v>
      </c>
      <c r="M3556" s="10">
        <v>40</v>
      </c>
      <c r="N3556" s="11">
        <v>-40</v>
      </c>
      <c r="O3556" s="24">
        <v>-1</v>
      </c>
      <c r="P3556" s="10">
        <v>104</v>
      </c>
      <c r="Q3556" s="10">
        <v>0</v>
      </c>
      <c r="R3556" s="10">
        <v>104</v>
      </c>
      <c r="S3556" s="11">
        <v>-104</v>
      </c>
      <c r="T3556" s="24">
        <v>-1</v>
      </c>
    </row>
    <row r="3557" spans="1:20" hidden="1" outlineLevel="4" collapsed="1" x14ac:dyDescent="0.35">
      <c r="A3557" s="14" t="s">
        <v>3</v>
      </c>
      <c r="B3557" s="14" t="s">
        <v>3</v>
      </c>
      <c r="C3557" s="13" t="s">
        <v>3</v>
      </c>
      <c r="D3557" s="12" t="s">
        <v>3</v>
      </c>
      <c r="E3557" s="12" t="s">
        <v>3</v>
      </c>
      <c r="F3557" s="96"/>
      <c r="G3557" s="86"/>
      <c r="H3557" s="10">
        <v>0</v>
      </c>
      <c r="I3557" s="10">
        <v>0</v>
      </c>
      <c r="J3557" s="10">
        <v>0</v>
      </c>
      <c r="K3557" s="10">
        <v>172.6</v>
      </c>
      <c r="L3557" s="10">
        <v>0</v>
      </c>
      <c r="M3557" s="10">
        <v>172.6</v>
      </c>
      <c r="N3557" s="11">
        <v>-172.6</v>
      </c>
      <c r="O3557" s="24">
        <v>-1</v>
      </c>
      <c r="P3557" s="10">
        <v>823.003333</v>
      </c>
      <c r="Q3557" s="10">
        <v>0</v>
      </c>
      <c r="R3557" s="10">
        <v>823.003333</v>
      </c>
      <c r="S3557" s="11">
        <v>-823.003333</v>
      </c>
      <c r="T3557" s="24">
        <v>-1</v>
      </c>
    </row>
    <row r="3558" spans="1:20" hidden="1" outlineLevel="4" collapsed="1" x14ac:dyDescent="0.35">
      <c r="A3558" s="14" t="s">
        <v>3</v>
      </c>
      <c r="B3558" s="14" t="s">
        <v>3</v>
      </c>
      <c r="C3558" s="13" t="s">
        <v>3</v>
      </c>
      <c r="D3558" s="12" t="s">
        <v>3</v>
      </c>
      <c r="E3558" s="12" t="s">
        <v>3</v>
      </c>
      <c r="F3558" s="96"/>
      <c r="G3558" s="86"/>
      <c r="H3558" s="10">
        <v>0</v>
      </c>
      <c r="I3558" s="10">
        <v>0</v>
      </c>
      <c r="J3558" s="10">
        <v>0</v>
      </c>
      <c r="K3558" s="10">
        <v>16</v>
      </c>
      <c r="L3558" s="10">
        <v>0</v>
      </c>
      <c r="M3558" s="10">
        <v>16</v>
      </c>
      <c r="N3558" s="11">
        <v>-16</v>
      </c>
      <c r="O3558" s="24">
        <v>-1</v>
      </c>
      <c r="P3558" s="10">
        <v>151.45666700000001</v>
      </c>
      <c r="Q3558" s="10">
        <v>0</v>
      </c>
      <c r="R3558" s="10">
        <v>151.45666700000001</v>
      </c>
      <c r="S3558" s="11">
        <v>-151.45666700000001</v>
      </c>
      <c r="T3558" s="24">
        <v>-1</v>
      </c>
    </row>
    <row r="3559" spans="1:20" hidden="1" outlineLevel="4" collapsed="1" x14ac:dyDescent="0.35">
      <c r="A3559" s="14" t="s">
        <v>3</v>
      </c>
      <c r="B3559" s="14" t="s">
        <v>3</v>
      </c>
      <c r="C3559" s="13" t="s">
        <v>3</v>
      </c>
      <c r="D3559" s="12" t="s">
        <v>3</v>
      </c>
      <c r="E3559" s="12" t="s">
        <v>3</v>
      </c>
      <c r="F3559" s="96"/>
      <c r="G3559" s="86"/>
      <c r="H3559" s="10">
        <v>0</v>
      </c>
      <c r="I3559" s="10">
        <v>0</v>
      </c>
      <c r="J3559" s="10">
        <v>0</v>
      </c>
      <c r="K3559" s="10">
        <v>8.16</v>
      </c>
      <c r="L3559" s="10">
        <v>0</v>
      </c>
      <c r="M3559" s="10">
        <v>8.16</v>
      </c>
      <c r="N3559" s="11">
        <v>-8.16</v>
      </c>
      <c r="O3559" s="24">
        <v>-1</v>
      </c>
      <c r="P3559" s="10">
        <v>39.826667</v>
      </c>
      <c r="Q3559" s="10">
        <v>0</v>
      </c>
      <c r="R3559" s="10">
        <v>39.826667</v>
      </c>
      <c r="S3559" s="11">
        <v>-39.826667</v>
      </c>
      <c r="T3559" s="24">
        <v>-1</v>
      </c>
    </row>
    <row r="3560" spans="1:20" hidden="1" outlineLevel="4" collapsed="1" x14ac:dyDescent="0.35">
      <c r="A3560" s="14" t="s">
        <v>3</v>
      </c>
      <c r="B3560" s="14" t="s">
        <v>3</v>
      </c>
      <c r="C3560" s="13" t="s">
        <v>3</v>
      </c>
      <c r="D3560" s="12" t="s">
        <v>3</v>
      </c>
      <c r="E3560" s="12" t="s">
        <v>3</v>
      </c>
      <c r="F3560" s="96"/>
      <c r="G3560" s="86"/>
      <c r="H3560" s="10">
        <v>250</v>
      </c>
      <c r="I3560" s="10">
        <v>0</v>
      </c>
      <c r="J3560" s="10">
        <v>250</v>
      </c>
      <c r="K3560" s="10">
        <v>0</v>
      </c>
      <c r="L3560" s="10">
        <v>0</v>
      </c>
      <c r="M3560" s="10">
        <v>0</v>
      </c>
      <c r="N3560" s="10">
        <v>250</v>
      </c>
      <c r="O3560" s="9">
        <v>0</v>
      </c>
      <c r="P3560" s="10">
        <v>216</v>
      </c>
      <c r="Q3560" s="10">
        <v>0</v>
      </c>
      <c r="R3560" s="10">
        <v>216</v>
      </c>
      <c r="S3560" s="10">
        <v>34</v>
      </c>
      <c r="T3560" s="9">
        <v>0.86399999999999999</v>
      </c>
    </row>
    <row r="3561" spans="1:20" hidden="1" outlineLevel="4" collapsed="1" x14ac:dyDescent="0.35">
      <c r="A3561" s="14" t="s">
        <v>3</v>
      </c>
      <c r="B3561" s="14" t="s">
        <v>3</v>
      </c>
      <c r="C3561" s="13" t="s">
        <v>3</v>
      </c>
      <c r="D3561" s="12" t="s">
        <v>3</v>
      </c>
      <c r="E3561" s="12" t="s">
        <v>3</v>
      </c>
      <c r="F3561" s="96"/>
      <c r="G3561" s="86"/>
      <c r="H3561" s="10">
        <v>0</v>
      </c>
      <c r="I3561" s="10">
        <v>0</v>
      </c>
      <c r="J3561" s="10">
        <v>0</v>
      </c>
      <c r="K3561" s="10">
        <v>210.2</v>
      </c>
      <c r="L3561" s="10">
        <v>0</v>
      </c>
      <c r="M3561" s="10">
        <v>210.2</v>
      </c>
      <c r="N3561" s="11">
        <v>-210.2</v>
      </c>
      <c r="O3561" s="24">
        <v>-1</v>
      </c>
      <c r="P3561" s="10">
        <v>221.933334</v>
      </c>
      <c r="Q3561" s="10">
        <v>0</v>
      </c>
      <c r="R3561" s="10">
        <v>221.933334</v>
      </c>
      <c r="S3561" s="11">
        <v>-221.933334</v>
      </c>
      <c r="T3561" s="24">
        <v>-1</v>
      </c>
    </row>
    <row r="3562" spans="1:20" hidden="1" outlineLevel="4" collapsed="1" x14ac:dyDescent="0.35">
      <c r="A3562" s="14" t="s">
        <v>3</v>
      </c>
      <c r="B3562" s="14" t="s">
        <v>3</v>
      </c>
      <c r="C3562" s="13" t="s">
        <v>3</v>
      </c>
      <c r="D3562" s="12" t="s">
        <v>3</v>
      </c>
      <c r="E3562" s="12" t="s">
        <v>3</v>
      </c>
      <c r="F3562" s="96"/>
      <c r="G3562" s="86"/>
      <c r="H3562" s="10">
        <v>0</v>
      </c>
      <c r="I3562" s="10">
        <v>0</v>
      </c>
      <c r="J3562" s="10">
        <v>0</v>
      </c>
      <c r="K3562" s="10">
        <v>536.24</v>
      </c>
      <c r="L3562" s="10">
        <v>0</v>
      </c>
      <c r="M3562" s="10">
        <v>536.24</v>
      </c>
      <c r="N3562" s="11">
        <v>-536.24</v>
      </c>
      <c r="O3562" s="24">
        <v>-1</v>
      </c>
      <c r="P3562" s="10">
        <v>592.77333299999998</v>
      </c>
      <c r="Q3562" s="10">
        <v>0</v>
      </c>
      <c r="R3562" s="10">
        <v>592.77333299999998</v>
      </c>
      <c r="S3562" s="11">
        <v>-592.77333299999998</v>
      </c>
      <c r="T3562" s="24">
        <v>-1</v>
      </c>
    </row>
    <row r="3563" spans="1:20" hidden="1" outlineLevel="4" collapsed="1" x14ac:dyDescent="0.35">
      <c r="A3563" s="14" t="s">
        <v>3</v>
      </c>
      <c r="B3563" s="14" t="s">
        <v>3</v>
      </c>
      <c r="C3563" s="13" t="s">
        <v>3</v>
      </c>
      <c r="D3563" s="12" t="s">
        <v>3</v>
      </c>
      <c r="E3563" s="12" t="s">
        <v>3</v>
      </c>
      <c r="F3563" s="96"/>
      <c r="G3563" s="86"/>
      <c r="H3563" s="10">
        <v>0</v>
      </c>
      <c r="I3563" s="10">
        <v>0</v>
      </c>
      <c r="J3563" s="10">
        <v>0</v>
      </c>
      <c r="K3563" s="10">
        <v>16</v>
      </c>
      <c r="L3563" s="10">
        <v>0</v>
      </c>
      <c r="M3563" s="10">
        <v>16</v>
      </c>
      <c r="N3563" s="11">
        <v>-16</v>
      </c>
      <c r="O3563" s="24">
        <v>-1</v>
      </c>
      <c r="P3563" s="10">
        <v>122.66666600000001</v>
      </c>
      <c r="Q3563" s="10">
        <v>0</v>
      </c>
      <c r="R3563" s="10">
        <v>122.66666600000001</v>
      </c>
      <c r="S3563" s="11">
        <v>-122.66666600000001</v>
      </c>
      <c r="T3563" s="24">
        <v>-1</v>
      </c>
    </row>
    <row r="3564" spans="1:20" hidden="1" outlineLevel="4" collapsed="1" x14ac:dyDescent="0.35">
      <c r="A3564" s="14" t="s">
        <v>3</v>
      </c>
      <c r="B3564" s="14" t="s">
        <v>3</v>
      </c>
      <c r="C3564" s="13" t="s">
        <v>3</v>
      </c>
      <c r="D3564" s="12" t="s">
        <v>3</v>
      </c>
      <c r="E3564" s="12" t="s">
        <v>3</v>
      </c>
      <c r="F3564" s="96"/>
      <c r="G3564" s="86"/>
      <c r="H3564" s="10">
        <v>0</v>
      </c>
      <c r="I3564" s="10">
        <v>0</v>
      </c>
      <c r="J3564" s="10">
        <v>0</v>
      </c>
      <c r="K3564" s="10">
        <v>414</v>
      </c>
      <c r="L3564" s="10">
        <v>0</v>
      </c>
      <c r="M3564" s="10">
        <v>414</v>
      </c>
      <c r="N3564" s="11">
        <v>-414</v>
      </c>
      <c r="O3564" s="24">
        <v>-1</v>
      </c>
      <c r="P3564" s="10">
        <v>414</v>
      </c>
      <c r="Q3564" s="10">
        <v>0</v>
      </c>
      <c r="R3564" s="10">
        <v>414</v>
      </c>
      <c r="S3564" s="11">
        <v>-414</v>
      </c>
      <c r="T3564" s="24">
        <v>-1</v>
      </c>
    </row>
    <row r="3565" spans="1:20" hidden="1" outlineLevel="4" collapsed="1" x14ac:dyDescent="0.35">
      <c r="A3565" s="14" t="s">
        <v>3</v>
      </c>
      <c r="B3565" s="14" t="s">
        <v>3</v>
      </c>
      <c r="C3565" s="13" t="s">
        <v>3</v>
      </c>
      <c r="D3565" s="12" t="s">
        <v>3</v>
      </c>
      <c r="E3565" s="12" t="s">
        <v>3</v>
      </c>
      <c r="F3565" s="96"/>
      <c r="G3565" s="86"/>
      <c r="H3565" s="10">
        <v>0</v>
      </c>
      <c r="I3565" s="10">
        <v>0</v>
      </c>
      <c r="J3565" s="10">
        <v>0</v>
      </c>
      <c r="K3565" s="10">
        <v>16</v>
      </c>
      <c r="L3565" s="10">
        <v>0</v>
      </c>
      <c r="M3565" s="10">
        <v>16</v>
      </c>
      <c r="N3565" s="11">
        <v>-16</v>
      </c>
      <c r="O3565" s="24">
        <v>-1</v>
      </c>
      <c r="P3565" s="10">
        <v>363.933333</v>
      </c>
      <c r="Q3565" s="10">
        <v>0</v>
      </c>
      <c r="R3565" s="10">
        <v>363.933333</v>
      </c>
      <c r="S3565" s="11">
        <v>-363.933333</v>
      </c>
      <c r="T3565" s="24">
        <v>-1</v>
      </c>
    </row>
    <row r="3566" spans="1:20" hidden="1" outlineLevel="4" collapsed="1" x14ac:dyDescent="0.35">
      <c r="A3566" s="14" t="s">
        <v>3</v>
      </c>
      <c r="B3566" s="14" t="s">
        <v>3</v>
      </c>
      <c r="C3566" s="13" t="s">
        <v>3</v>
      </c>
      <c r="D3566" s="12" t="s">
        <v>3</v>
      </c>
      <c r="E3566" s="12" t="s">
        <v>3</v>
      </c>
      <c r="F3566" s="96"/>
      <c r="G3566" s="86"/>
      <c r="H3566" s="10">
        <v>500</v>
      </c>
      <c r="I3566" s="10">
        <v>150</v>
      </c>
      <c r="J3566" s="10">
        <v>650</v>
      </c>
      <c r="K3566" s="10">
        <v>386.58</v>
      </c>
      <c r="L3566" s="10">
        <v>0</v>
      </c>
      <c r="M3566" s="10">
        <v>386.58</v>
      </c>
      <c r="N3566" s="10">
        <v>263.42</v>
      </c>
      <c r="O3566" s="9">
        <v>0.59473846153846155</v>
      </c>
      <c r="P3566" s="10">
        <v>789.85333300000002</v>
      </c>
      <c r="Q3566" s="10">
        <v>0</v>
      </c>
      <c r="R3566" s="10">
        <v>789.85333300000002</v>
      </c>
      <c r="S3566" s="11">
        <v>-139.85333299999999</v>
      </c>
      <c r="T3566" s="9">
        <v>1.2151589738461539</v>
      </c>
    </row>
    <row r="3567" spans="1:20" hidden="1" outlineLevel="4" collapsed="1" x14ac:dyDescent="0.35">
      <c r="A3567" s="14" t="s">
        <v>3</v>
      </c>
      <c r="B3567" s="14" t="s">
        <v>3</v>
      </c>
      <c r="C3567" s="13" t="s">
        <v>3</v>
      </c>
      <c r="D3567" s="12" t="s">
        <v>3</v>
      </c>
      <c r="E3567" s="12" t="s">
        <v>3</v>
      </c>
      <c r="F3567" s="96"/>
      <c r="G3567" s="86"/>
      <c r="H3567" s="10">
        <v>0</v>
      </c>
      <c r="I3567" s="10">
        <v>0</v>
      </c>
      <c r="J3567" s="10">
        <v>0</v>
      </c>
      <c r="K3567" s="10">
        <v>948.77</v>
      </c>
      <c r="L3567" s="10">
        <v>0</v>
      </c>
      <c r="M3567" s="10">
        <v>948.77</v>
      </c>
      <c r="N3567" s="11">
        <v>-948.77</v>
      </c>
      <c r="O3567" s="24">
        <v>-1</v>
      </c>
      <c r="P3567" s="10">
        <v>1371.546666</v>
      </c>
      <c r="Q3567" s="10">
        <v>0</v>
      </c>
      <c r="R3567" s="10">
        <v>1371.546666</v>
      </c>
      <c r="S3567" s="11">
        <v>-1371.546666</v>
      </c>
      <c r="T3567" s="24">
        <v>-1</v>
      </c>
    </row>
    <row r="3568" spans="1:20" hidden="1" outlineLevel="4" collapsed="1" x14ac:dyDescent="0.35">
      <c r="A3568" s="14" t="s">
        <v>3</v>
      </c>
      <c r="B3568" s="14" t="s">
        <v>3</v>
      </c>
      <c r="C3568" s="13" t="s">
        <v>3</v>
      </c>
      <c r="D3568" s="12" t="s">
        <v>3</v>
      </c>
      <c r="E3568" s="12" t="s">
        <v>3</v>
      </c>
      <c r="F3568" s="96"/>
      <c r="G3568" s="86"/>
      <c r="H3568" s="10">
        <v>500</v>
      </c>
      <c r="I3568" s="10">
        <v>0</v>
      </c>
      <c r="J3568" s="10">
        <v>500</v>
      </c>
      <c r="K3568" s="10">
        <v>200</v>
      </c>
      <c r="L3568" s="10">
        <v>0</v>
      </c>
      <c r="M3568" s="10">
        <v>200</v>
      </c>
      <c r="N3568" s="10">
        <v>300</v>
      </c>
      <c r="O3568" s="9">
        <v>0.4</v>
      </c>
      <c r="P3568" s="10">
        <v>653.78333399999997</v>
      </c>
      <c r="Q3568" s="10">
        <v>0</v>
      </c>
      <c r="R3568" s="10">
        <v>653.78333399999997</v>
      </c>
      <c r="S3568" s="11">
        <v>-153.783334</v>
      </c>
      <c r="T3568" s="9">
        <v>1.307566668</v>
      </c>
    </row>
    <row r="3569" spans="1:20" hidden="1" outlineLevel="4" collapsed="1" x14ac:dyDescent="0.35">
      <c r="A3569" s="14" t="s">
        <v>3</v>
      </c>
      <c r="B3569" s="14" t="s">
        <v>3</v>
      </c>
      <c r="C3569" s="13" t="s">
        <v>3</v>
      </c>
      <c r="D3569" s="12" t="s">
        <v>3</v>
      </c>
      <c r="E3569" s="12" t="s">
        <v>3</v>
      </c>
      <c r="F3569" s="96"/>
      <c r="G3569" s="86"/>
      <c r="H3569" s="10">
        <v>0</v>
      </c>
      <c r="I3569" s="10">
        <v>0</v>
      </c>
      <c r="J3569" s="10">
        <v>0</v>
      </c>
      <c r="K3569" s="10">
        <v>61.8</v>
      </c>
      <c r="L3569" s="10">
        <v>0</v>
      </c>
      <c r="M3569" s="10">
        <v>61.8</v>
      </c>
      <c r="N3569" s="11">
        <v>-61.8</v>
      </c>
      <c r="O3569" s="24">
        <v>-1</v>
      </c>
      <c r="P3569" s="10">
        <v>174.86333400000001</v>
      </c>
      <c r="Q3569" s="10">
        <v>0</v>
      </c>
      <c r="R3569" s="10">
        <v>174.86333400000001</v>
      </c>
      <c r="S3569" s="11">
        <v>-174.86333400000001</v>
      </c>
      <c r="T3569" s="24">
        <v>-1</v>
      </c>
    </row>
    <row r="3570" spans="1:20" hidden="1" outlineLevel="4" collapsed="1" x14ac:dyDescent="0.35">
      <c r="A3570" s="14" t="s">
        <v>3</v>
      </c>
      <c r="B3570" s="14" t="s">
        <v>3</v>
      </c>
      <c r="C3570" s="13" t="s">
        <v>3</v>
      </c>
      <c r="D3570" s="12" t="s">
        <v>3</v>
      </c>
      <c r="E3570" s="12" t="s">
        <v>3</v>
      </c>
      <c r="F3570" s="96"/>
      <c r="G3570" s="86"/>
      <c r="H3570" s="10">
        <v>0</v>
      </c>
      <c r="I3570" s="10">
        <v>1350</v>
      </c>
      <c r="J3570" s="10">
        <v>1350</v>
      </c>
      <c r="K3570" s="10">
        <v>0</v>
      </c>
      <c r="L3570" s="10">
        <v>0</v>
      </c>
      <c r="M3570" s="10">
        <v>0</v>
      </c>
      <c r="N3570" s="10">
        <v>1350</v>
      </c>
      <c r="O3570" s="9">
        <v>0</v>
      </c>
      <c r="P3570" s="10">
        <v>245.26</v>
      </c>
      <c r="Q3570" s="10">
        <v>0</v>
      </c>
      <c r="R3570" s="10">
        <v>245.26</v>
      </c>
      <c r="S3570" s="10">
        <v>1104.74</v>
      </c>
      <c r="T3570" s="9">
        <v>0.18167407407407407</v>
      </c>
    </row>
    <row r="3571" spans="1:20" hidden="1" outlineLevel="4" collapsed="1" x14ac:dyDescent="0.35">
      <c r="A3571" s="14" t="s">
        <v>3</v>
      </c>
      <c r="B3571" s="14" t="s">
        <v>3</v>
      </c>
      <c r="C3571" s="13" t="s">
        <v>3</v>
      </c>
      <c r="D3571" s="12" t="s">
        <v>3</v>
      </c>
      <c r="E3571" s="12" t="s">
        <v>3</v>
      </c>
      <c r="F3571" s="96"/>
      <c r="G3571" s="86"/>
      <c r="H3571" s="10">
        <v>0</v>
      </c>
      <c r="I3571" s="10">
        <v>0</v>
      </c>
      <c r="J3571" s="10">
        <v>0</v>
      </c>
      <c r="K3571" s="10">
        <v>1516.54</v>
      </c>
      <c r="L3571" s="10">
        <v>0</v>
      </c>
      <c r="M3571" s="10">
        <v>1516.54</v>
      </c>
      <c r="N3571" s="11">
        <v>-1516.54</v>
      </c>
      <c r="O3571" s="24">
        <v>-1</v>
      </c>
      <c r="P3571" s="10">
        <v>2242.5466660000002</v>
      </c>
      <c r="Q3571" s="10">
        <v>0</v>
      </c>
      <c r="R3571" s="10">
        <v>2242.5466660000002</v>
      </c>
      <c r="S3571" s="11">
        <v>-2242.5466660000002</v>
      </c>
      <c r="T3571" s="24">
        <v>-1</v>
      </c>
    </row>
    <row r="3572" spans="1:20" hidden="1" outlineLevel="4" collapsed="1" x14ac:dyDescent="0.35">
      <c r="A3572" s="14" t="s">
        <v>3</v>
      </c>
      <c r="B3572" s="14" t="s">
        <v>3</v>
      </c>
      <c r="C3572" s="13" t="s">
        <v>3</v>
      </c>
      <c r="D3572" s="12" t="s">
        <v>3</v>
      </c>
      <c r="E3572" s="12" t="s">
        <v>3</v>
      </c>
      <c r="F3572" s="96"/>
      <c r="G3572" s="86"/>
      <c r="H3572" s="10">
        <v>0</v>
      </c>
      <c r="I3572" s="10">
        <v>0</v>
      </c>
      <c r="J3572" s="10">
        <v>0</v>
      </c>
      <c r="K3572" s="10">
        <v>40</v>
      </c>
      <c r="L3572" s="10">
        <v>0</v>
      </c>
      <c r="M3572" s="10">
        <v>40</v>
      </c>
      <c r="N3572" s="11">
        <v>-40</v>
      </c>
      <c r="O3572" s="24">
        <v>-1</v>
      </c>
      <c r="P3572" s="10">
        <v>40</v>
      </c>
      <c r="Q3572" s="10">
        <v>0</v>
      </c>
      <c r="R3572" s="10">
        <v>40</v>
      </c>
      <c r="S3572" s="11">
        <v>-40</v>
      </c>
      <c r="T3572" s="24">
        <v>-1</v>
      </c>
    </row>
    <row r="3573" spans="1:20" hidden="1" outlineLevel="4" collapsed="1" x14ac:dyDescent="0.35">
      <c r="A3573" s="14" t="s">
        <v>3</v>
      </c>
      <c r="B3573" s="14" t="s">
        <v>3</v>
      </c>
      <c r="C3573" s="13" t="s">
        <v>3</v>
      </c>
      <c r="D3573" s="12" t="s">
        <v>3</v>
      </c>
      <c r="E3573" s="12" t="s">
        <v>3</v>
      </c>
      <c r="F3573" s="96"/>
      <c r="G3573" s="86"/>
      <c r="H3573" s="10">
        <v>0</v>
      </c>
      <c r="I3573" s="10">
        <v>64</v>
      </c>
      <c r="J3573" s="10">
        <v>64</v>
      </c>
      <c r="K3573" s="10">
        <v>140</v>
      </c>
      <c r="L3573" s="10">
        <v>0</v>
      </c>
      <c r="M3573" s="10">
        <v>140</v>
      </c>
      <c r="N3573" s="11">
        <v>-76</v>
      </c>
      <c r="O3573" s="9">
        <v>2.1875</v>
      </c>
      <c r="P3573" s="10">
        <v>161.33333300000001</v>
      </c>
      <c r="Q3573" s="10">
        <v>0</v>
      </c>
      <c r="R3573" s="10">
        <v>161.33333300000001</v>
      </c>
      <c r="S3573" s="11">
        <v>-97.333332999999996</v>
      </c>
      <c r="T3573" s="9">
        <v>2.5208333281250002</v>
      </c>
    </row>
    <row r="3574" spans="1:20" hidden="1" outlineLevel="4" collapsed="1" x14ac:dyDescent="0.35">
      <c r="A3574" s="14" t="s">
        <v>3</v>
      </c>
      <c r="B3574" s="14" t="s">
        <v>3</v>
      </c>
      <c r="C3574" s="13" t="s">
        <v>3</v>
      </c>
      <c r="D3574" s="12" t="s">
        <v>3</v>
      </c>
      <c r="E3574" s="12" t="s">
        <v>3</v>
      </c>
      <c r="F3574" s="96"/>
      <c r="G3574" s="86"/>
      <c r="H3574" s="10">
        <v>0</v>
      </c>
      <c r="I3574" s="10">
        <v>0</v>
      </c>
      <c r="J3574" s="10">
        <v>0</v>
      </c>
      <c r="K3574" s="10">
        <v>112.48</v>
      </c>
      <c r="L3574" s="10">
        <v>0</v>
      </c>
      <c r="M3574" s="10">
        <v>112.48</v>
      </c>
      <c r="N3574" s="11">
        <v>-112.48</v>
      </c>
      <c r="O3574" s="24">
        <v>-1</v>
      </c>
      <c r="P3574" s="10">
        <v>112.48</v>
      </c>
      <c r="Q3574" s="10">
        <v>0</v>
      </c>
      <c r="R3574" s="10">
        <v>112.48</v>
      </c>
      <c r="S3574" s="11">
        <v>-112.48</v>
      </c>
      <c r="T3574" s="24">
        <v>-1</v>
      </c>
    </row>
    <row r="3575" spans="1:20" hidden="1" outlineLevel="4" collapsed="1" x14ac:dyDescent="0.35">
      <c r="A3575" s="14" t="s">
        <v>3</v>
      </c>
      <c r="B3575" s="14" t="s">
        <v>3</v>
      </c>
      <c r="C3575" s="13" t="s">
        <v>3</v>
      </c>
      <c r="D3575" s="12" t="s">
        <v>3</v>
      </c>
      <c r="E3575" s="12" t="s">
        <v>3</v>
      </c>
      <c r="F3575" s="96"/>
      <c r="G3575" s="86"/>
      <c r="H3575" s="10">
        <v>150</v>
      </c>
      <c r="I3575" s="10">
        <v>0</v>
      </c>
      <c r="J3575" s="10">
        <v>150</v>
      </c>
      <c r="K3575" s="10">
        <v>160</v>
      </c>
      <c r="L3575" s="10">
        <v>0</v>
      </c>
      <c r="M3575" s="10">
        <v>160</v>
      </c>
      <c r="N3575" s="11">
        <v>-10</v>
      </c>
      <c r="O3575" s="9">
        <v>1.0666666666666667</v>
      </c>
      <c r="P3575" s="10">
        <v>224.66666699999999</v>
      </c>
      <c r="Q3575" s="10">
        <v>0</v>
      </c>
      <c r="R3575" s="10">
        <v>224.66666699999999</v>
      </c>
      <c r="S3575" s="11">
        <v>-74.666667000000004</v>
      </c>
      <c r="T3575" s="9">
        <v>1.4977777800000001</v>
      </c>
    </row>
    <row r="3576" spans="1:20" hidden="1" outlineLevel="4" collapsed="1" x14ac:dyDescent="0.35">
      <c r="A3576" s="14" t="s">
        <v>3</v>
      </c>
      <c r="B3576" s="14" t="s">
        <v>3</v>
      </c>
      <c r="C3576" s="13" t="s">
        <v>3</v>
      </c>
      <c r="D3576" s="12" t="s">
        <v>3</v>
      </c>
      <c r="E3576" s="12" t="s">
        <v>3</v>
      </c>
      <c r="F3576" s="96"/>
      <c r="G3576" s="86"/>
      <c r="H3576" s="10">
        <v>0</v>
      </c>
      <c r="I3576" s="10">
        <v>0</v>
      </c>
      <c r="J3576" s="10">
        <v>0</v>
      </c>
      <c r="K3576" s="10">
        <v>16</v>
      </c>
      <c r="L3576" s="10">
        <v>0</v>
      </c>
      <c r="M3576" s="10">
        <v>16</v>
      </c>
      <c r="N3576" s="11">
        <v>-16</v>
      </c>
      <c r="O3576" s="24">
        <v>-1</v>
      </c>
      <c r="P3576" s="10">
        <v>21.333333</v>
      </c>
      <c r="Q3576" s="10">
        <v>0</v>
      </c>
      <c r="R3576" s="10">
        <v>21.333333</v>
      </c>
      <c r="S3576" s="11">
        <v>-21.333333</v>
      </c>
      <c r="T3576" s="24">
        <v>-1</v>
      </c>
    </row>
    <row r="3577" spans="1:20" hidden="1" outlineLevel="4" collapsed="1" x14ac:dyDescent="0.35">
      <c r="A3577" s="14" t="s">
        <v>3</v>
      </c>
      <c r="B3577" s="14" t="s">
        <v>3</v>
      </c>
      <c r="C3577" s="13" t="s">
        <v>3</v>
      </c>
      <c r="D3577" s="12" t="s">
        <v>3</v>
      </c>
      <c r="E3577" s="12" t="s">
        <v>3</v>
      </c>
      <c r="F3577" s="96"/>
      <c r="G3577" s="86"/>
      <c r="H3577" s="10">
        <v>0</v>
      </c>
      <c r="I3577" s="10">
        <v>0</v>
      </c>
      <c r="J3577" s="10">
        <v>0</v>
      </c>
      <c r="K3577" s="10">
        <v>48</v>
      </c>
      <c r="L3577" s="10">
        <v>0</v>
      </c>
      <c r="M3577" s="10">
        <v>48</v>
      </c>
      <c r="N3577" s="11">
        <v>-48</v>
      </c>
      <c r="O3577" s="24">
        <v>-1</v>
      </c>
      <c r="P3577" s="10">
        <v>58.666665999999999</v>
      </c>
      <c r="Q3577" s="10">
        <v>0</v>
      </c>
      <c r="R3577" s="10">
        <v>58.666665999999999</v>
      </c>
      <c r="S3577" s="11">
        <v>-58.666665999999999</v>
      </c>
      <c r="T3577" s="24">
        <v>-1</v>
      </c>
    </row>
    <row r="3578" spans="1:20" hidden="1" outlineLevel="4" collapsed="1" x14ac:dyDescent="0.35">
      <c r="A3578" s="14" t="s">
        <v>3</v>
      </c>
      <c r="B3578" s="14" t="s">
        <v>3</v>
      </c>
      <c r="C3578" s="13" t="s">
        <v>3</v>
      </c>
      <c r="D3578" s="12" t="s">
        <v>3</v>
      </c>
      <c r="E3578" s="12" t="s">
        <v>3</v>
      </c>
      <c r="F3578" s="96"/>
      <c r="G3578" s="86"/>
      <c r="H3578" s="10">
        <v>100</v>
      </c>
      <c r="I3578" s="10">
        <v>0</v>
      </c>
      <c r="J3578" s="10">
        <v>100</v>
      </c>
      <c r="K3578" s="10">
        <v>32</v>
      </c>
      <c r="L3578" s="10">
        <v>0</v>
      </c>
      <c r="M3578" s="10">
        <v>32</v>
      </c>
      <c r="N3578" s="10">
        <v>68</v>
      </c>
      <c r="O3578" s="9">
        <v>0.32</v>
      </c>
      <c r="P3578" s="10">
        <v>37.333333000000003</v>
      </c>
      <c r="Q3578" s="10">
        <v>0</v>
      </c>
      <c r="R3578" s="10">
        <v>37.333333000000003</v>
      </c>
      <c r="S3578" s="10">
        <v>62.666666999999997</v>
      </c>
      <c r="T3578" s="9">
        <v>0.37333333000000002</v>
      </c>
    </row>
    <row r="3579" spans="1:20" hidden="1" outlineLevel="4" collapsed="1" x14ac:dyDescent="0.35">
      <c r="A3579" s="14" t="s">
        <v>3</v>
      </c>
      <c r="B3579" s="14" t="s">
        <v>3</v>
      </c>
      <c r="C3579" s="13" t="s">
        <v>3</v>
      </c>
      <c r="D3579" s="12" t="s">
        <v>3</v>
      </c>
      <c r="E3579" s="12" t="s">
        <v>3</v>
      </c>
      <c r="F3579" s="96"/>
      <c r="G3579" s="86"/>
      <c r="H3579" s="10">
        <v>500</v>
      </c>
      <c r="I3579" s="10">
        <v>0</v>
      </c>
      <c r="J3579" s="10">
        <v>500</v>
      </c>
      <c r="K3579" s="10">
        <v>0</v>
      </c>
      <c r="L3579" s="10">
        <v>0</v>
      </c>
      <c r="M3579" s="10">
        <v>0</v>
      </c>
      <c r="N3579" s="10">
        <v>500</v>
      </c>
      <c r="O3579" s="9">
        <v>0</v>
      </c>
      <c r="P3579" s="10">
        <v>133.19999999999999</v>
      </c>
      <c r="Q3579" s="10">
        <v>0</v>
      </c>
      <c r="R3579" s="10">
        <v>133.19999999999999</v>
      </c>
      <c r="S3579" s="10">
        <v>366.8</v>
      </c>
      <c r="T3579" s="9">
        <v>0.26640000000000003</v>
      </c>
    </row>
    <row r="3580" spans="1:20" hidden="1" outlineLevel="4" collapsed="1" x14ac:dyDescent="0.35">
      <c r="A3580" s="14" t="s">
        <v>3</v>
      </c>
      <c r="B3580" s="14" t="s">
        <v>3</v>
      </c>
      <c r="C3580" s="13" t="s">
        <v>3</v>
      </c>
      <c r="D3580" s="12" t="s">
        <v>3</v>
      </c>
      <c r="E3580" s="12" t="s">
        <v>3</v>
      </c>
      <c r="F3580" s="96"/>
      <c r="G3580" s="86"/>
      <c r="H3580" s="10">
        <v>0</v>
      </c>
      <c r="I3580" s="10">
        <v>0</v>
      </c>
      <c r="J3580" s="10">
        <v>0</v>
      </c>
      <c r="K3580" s="10">
        <v>281.5</v>
      </c>
      <c r="L3580" s="10">
        <v>0</v>
      </c>
      <c r="M3580" s="10">
        <v>281.5</v>
      </c>
      <c r="N3580" s="11">
        <v>-281.5</v>
      </c>
      <c r="O3580" s="24">
        <v>-1</v>
      </c>
      <c r="P3580" s="10">
        <v>559.67333399999995</v>
      </c>
      <c r="Q3580" s="10">
        <v>0</v>
      </c>
      <c r="R3580" s="10">
        <v>559.67333399999995</v>
      </c>
      <c r="S3580" s="11">
        <v>-559.67333399999995</v>
      </c>
      <c r="T3580" s="24">
        <v>-1</v>
      </c>
    </row>
    <row r="3581" spans="1:20" hidden="1" outlineLevel="4" collapsed="1" x14ac:dyDescent="0.35">
      <c r="A3581" s="14" t="s">
        <v>3</v>
      </c>
      <c r="B3581" s="14" t="s">
        <v>3</v>
      </c>
      <c r="C3581" s="13" t="s">
        <v>3</v>
      </c>
      <c r="D3581" s="12" t="s">
        <v>3</v>
      </c>
      <c r="E3581" s="12" t="s">
        <v>3</v>
      </c>
      <c r="F3581" s="96"/>
      <c r="G3581" s="86"/>
      <c r="H3581" s="10">
        <v>320</v>
      </c>
      <c r="I3581" s="10">
        <v>0</v>
      </c>
      <c r="J3581" s="10">
        <v>320</v>
      </c>
      <c r="K3581" s="10">
        <v>201.6</v>
      </c>
      <c r="L3581" s="10">
        <v>0</v>
      </c>
      <c r="M3581" s="10">
        <v>201.6</v>
      </c>
      <c r="N3581" s="10">
        <v>118.4</v>
      </c>
      <c r="O3581" s="9">
        <v>0.63</v>
      </c>
      <c r="P3581" s="10">
        <v>393.6</v>
      </c>
      <c r="Q3581" s="10">
        <v>0</v>
      </c>
      <c r="R3581" s="10">
        <v>393.6</v>
      </c>
      <c r="S3581" s="11">
        <v>-73.599999999999994</v>
      </c>
      <c r="T3581" s="9">
        <v>1.23</v>
      </c>
    </row>
    <row r="3582" spans="1:20" hidden="1" outlineLevel="4" collapsed="1" x14ac:dyDescent="0.35">
      <c r="A3582" s="14" t="s">
        <v>3</v>
      </c>
      <c r="B3582" s="14" t="s">
        <v>3</v>
      </c>
      <c r="C3582" s="13" t="s">
        <v>3</v>
      </c>
      <c r="D3582" s="12" t="s">
        <v>3</v>
      </c>
      <c r="E3582" s="12" t="s">
        <v>3</v>
      </c>
      <c r="F3582" s="96"/>
      <c r="G3582" s="86"/>
      <c r="H3582" s="10">
        <v>1000</v>
      </c>
      <c r="I3582" s="10">
        <v>0</v>
      </c>
      <c r="J3582" s="10">
        <v>1000</v>
      </c>
      <c r="K3582" s="10">
        <v>313.95</v>
      </c>
      <c r="L3582" s="10">
        <v>0</v>
      </c>
      <c r="M3582" s="10">
        <v>313.95</v>
      </c>
      <c r="N3582" s="10">
        <v>686.05</v>
      </c>
      <c r="O3582" s="9">
        <v>0.31395000000000001</v>
      </c>
      <c r="P3582" s="10">
        <v>646.90666699999997</v>
      </c>
      <c r="Q3582" s="10">
        <v>0</v>
      </c>
      <c r="R3582" s="10">
        <v>646.90666699999997</v>
      </c>
      <c r="S3582" s="10">
        <v>353.09333299999997</v>
      </c>
      <c r="T3582" s="9">
        <v>0.64690666699999999</v>
      </c>
    </row>
    <row r="3583" spans="1:20" hidden="1" outlineLevel="4" collapsed="1" x14ac:dyDescent="0.35">
      <c r="A3583" s="14" t="s">
        <v>3</v>
      </c>
      <c r="B3583" s="14" t="s">
        <v>3</v>
      </c>
      <c r="C3583" s="13" t="s">
        <v>3</v>
      </c>
      <c r="D3583" s="12" t="s">
        <v>3</v>
      </c>
      <c r="E3583" s="12" t="s">
        <v>3</v>
      </c>
      <c r="F3583" s="96"/>
      <c r="G3583" s="86"/>
      <c r="H3583" s="10">
        <v>1300</v>
      </c>
      <c r="I3583" s="10">
        <v>0</v>
      </c>
      <c r="J3583" s="10">
        <v>1300</v>
      </c>
      <c r="K3583" s="10">
        <v>453.04</v>
      </c>
      <c r="L3583" s="10">
        <v>0</v>
      </c>
      <c r="M3583" s="10">
        <v>453.04</v>
      </c>
      <c r="N3583" s="10">
        <v>846.96</v>
      </c>
      <c r="O3583" s="9">
        <v>0.34849230769230771</v>
      </c>
      <c r="P3583" s="10">
        <v>816.99333300000001</v>
      </c>
      <c r="Q3583" s="10">
        <v>0</v>
      </c>
      <c r="R3583" s="10">
        <v>816.99333300000001</v>
      </c>
      <c r="S3583" s="10">
        <v>483.00666699999999</v>
      </c>
      <c r="T3583" s="9">
        <v>0.62845640999999997</v>
      </c>
    </row>
    <row r="3584" spans="1:20" hidden="1" outlineLevel="4" collapsed="1" x14ac:dyDescent="0.35">
      <c r="A3584" s="14" t="s">
        <v>3</v>
      </c>
      <c r="B3584" s="14" t="s">
        <v>3</v>
      </c>
      <c r="C3584" s="13" t="s">
        <v>3</v>
      </c>
      <c r="D3584" s="12" t="s">
        <v>3</v>
      </c>
      <c r="E3584" s="12" t="s">
        <v>3</v>
      </c>
      <c r="F3584" s="96"/>
      <c r="G3584" s="86"/>
      <c r="H3584" s="10">
        <v>1200</v>
      </c>
      <c r="I3584" s="10">
        <v>0</v>
      </c>
      <c r="J3584" s="10">
        <v>1200</v>
      </c>
      <c r="K3584" s="10">
        <v>16</v>
      </c>
      <c r="L3584" s="10">
        <v>0</v>
      </c>
      <c r="M3584" s="10">
        <v>16</v>
      </c>
      <c r="N3584" s="10">
        <v>1184</v>
      </c>
      <c r="O3584" s="9">
        <v>1.3333333333333334E-2</v>
      </c>
      <c r="P3584" s="10">
        <v>164</v>
      </c>
      <c r="Q3584" s="10">
        <v>0</v>
      </c>
      <c r="R3584" s="10">
        <v>164</v>
      </c>
      <c r="S3584" s="10">
        <v>1036</v>
      </c>
      <c r="T3584" s="9">
        <v>0.13666666666666666</v>
      </c>
    </row>
    <row r="3585" spans="1:20" hidden="1" outlineLevel="4" collapsed="1" x14ac:dyDescent="0.35">
      <c r="A3585" s="14" t="s">
        <v>3</v>
      </c>
      <c r="B3585" s="14" t="s">
        <v>3</v>
      </c>
      <c r="C3585" s="13" t="s">
        <v>3</v>
      </c>
      <c r="D3585" s="12" t="s">
        <v>3</v>
      </c>
      <c r="E3585" s="12" t="s">
        <v>3</v>
      </c>
      <c r="F3585" s="96"/>
      <c r="G3585" s="86"/>
      <c r="H3585" s="10">
        <v>500</v>
      </c>
      <c r="I3585" s="10">
        <v>0</v>
      </c>
      <c r="J3585" s="10">
        <v>500</v>
      </c>
      <c r="K3585" s="10">
        <v>240.58</v>
      </c>
      <c r="L3585" s="10">
        <v>0</v>
      </c>
      <c r="M3585" s="10">
        <v>240.58</v>
      </c>
      <c r="N3585" s="10">
        <v>259.42</v>
      </c>
      <c r="O3585" s="9">
        <v>0.48115999999999998</v>
      </c>
      <c r="P3585" s="10">
        <v>830.72</v>
      </c>
      <c r="Q3585" s="10">
        <v>0</v>
      </c>
      <c r="R3585" s="10">
        <v>830.72</v>
      </c>
      <c r="S3585" s="11">
        <v>-330.72</v>
      </c>
      <c r="T3585" s="9">
        <v>1.66144</v>
      </c>
    </row>
    <row r="3586" spans="1:20" hidden="1" outlineLevel="4" collapsed="1" x14ac:dyDescent="0.35">
      <c r="A3586" s="14" t="s">
        <v>3</v>
      </c>
      <c r="B3586" s="14" t="s">
        <v>3</v>
      </c>
      <c r="C3586" s="13" t="s">
        <v>3</v>
      </c>
      <c r="D3586" s="12" t="s">
        <v>3</v>
      </c>
      <c r="E3586" s="12" t="s">
        <v>3</v>
      </c>
      <c r="F3586" s="96"/>
      <c r="G3586" s="86"/>
      <c r="H3586" s="10">
        <v>200</v>
      </c>
      <c r="I3586" s="10">
        <v>0</v>
      </c>
      <c r="J3586" s="10">
        <v>200</v>
      </c>
      <c r="K3586" s="10">
        <v>40</v>
      </c>
      <c r="L3586" s="10">
        <v>0</v>
      </c>
      <c r="M3586" s="10">
        <v>40</v>
      </c>
      <c r="N3586" s="10">
        <v>160</v>
      </c>
      <c r="O3586" s="9">
        <v>0.2</v>
      </c>
      <c r="P3586" s="10">
        <v>271.42333300000001</v>
      </c>
      <c r="Q3586" s="10">
        <v>0</v>
      </c>
      <c r="R3586" s="10">
        <v>271.42333300000001</v>
      </c>
      <c r="S3586" s="11">
        <v>-71.423333</v>
      </c>
      <c r="T3586" s="9">
        <v>1.3571166649999999</v>
      </c>
    </row>
    <row r="3587" spans="1:20" hidden="1" outlineLevel="4" collapsed="1" x14ac:dyDescent="0.35">
      <c r="A3587" s="14" t="s">
        <v>3</v>
      </c>
      <c r="B3587" s="14" t="s">
        <v>3</v>
      </c>
      <c r="C3587" s="13" t="s">
        <v>3</v>
      </c>
      <c r="D3587" s="12" t="s">
        <v>3</v>
      </c>
      <c r="E3587" s="12" t="s">
        <v>3</v>
      </c>
      <c r="F3587" s="96"/>
      <c r="G3587" s="86"/>
      <c r="H3587" s="10">
        <v>400</v>
      </c>
      <c r="I3587" s="10">
        <v>0</v>
      </c>
      <c r="J3587" s="10">
        <v>400</v>
      </c>
      <c r="K3587" s="10">
        <v>0</v>
      </c>
      <c r="L3587" s="10">
        <v>0</v>
      </c>
      <c r="M3587" s="10">
        <v>0</v>
      </c>
      <c r="N3587" s="10">
        <v>400</v>
      </c>
      <c r="O3587" s="9">
        <v>0</v>
      </c>
      <c r="P3587" s="10">
        <v>263.70999999999998</v>
      </c>
      <c r="Q3587" s="10">
        <v>0</v>
      </c>
      <c r="R3587" s="10">
        <v>263.70999999999998</v>
      </c>
      <c r="S3587" s="10">
        <v>136.29</v>
      </c>
      <c r="T3587" s="9">
        <v>0.65927500000000006</v>
      </c>
    </row>
    <row r="3588" spans="1:20" hidden="1" outlineLevel="4" collapsed="1" x14ac:dyDescent="0.35">
      <c r="A3588" s="14" t="s">
        <v>3</v>
      </c>
      <c r="B3588" s="14" t="s">
        <v>3</v>
      </c>
      <c r="C3588" s="13" t="s">
        <v>3</v>
      </c>
      <c r="D3588" s="12" t="s">
        <v>3</v>
      </c>
      <c r="E3588" s="12" t="s">
        <v>3</v>
      </c>
      <c r="F3588" s="96"/>
      <c r="G3588" s="86"/>
      <c r="H3588" s="10">
        <v>200</v>
      </c>
      <c r="I3588" s="10">
        <v>0</v>
      </c>
      <c r="J3588" s="10">
        <v>200</v>
      </c>
      <c r="K3588" s="10">
        <v>296</v>
      </c>
      <c r="L3588" s="10">
        <v>0</v>
      </c>
      <c r="M3588" s="10">
        <v>296</v>
      </c>
      <c r="N3588" s="11">
        <v>-96</v>
      </c>
      <c r="O3588" s="9">
        <v>1.48</v>
      </c>
      <c r="P3588" s="10">
        <v>605.19333300000005</v>
      </c>
      <c r="Q3588" s="10">
        <v>0</v>
      </c>
      <c r="R3588" s="10">
        <v>605.19333300000005</v>
      </c>
      <c r="S3588" s="11">
        <v>-405.193333</v>
      </c>
      <c r="T3588" s="9">
        <v>3.0259666649999999</v>
      </c>
    </row>
    <row r="3589" spans="1:20" hidden="1" outlineLevel="4" collapsed="1" x14ac:dyDescent="0.35">
      <c r="A3589" s="14" t="s">
        <v>3</v>
      </c>
      <c r="B3589" s="14" t="s">
        <v>3</v>
      </c>
      <c r="C3589" s="13" t="s">
        <v>3</v>
      </c>
      <c r="D3589" s="12" t="s">
        <v>3</v>
      </c>
      <c r="E3589" s="12" t="s">
        <v>3</v>
      </c>
      <c r="F3589" s="96"/>
      <c r="G3589" s="86"/>
      <c r="H3589" s="10">
        <v>1300</v>
      </c>
      <c r="I3589" s="10">
        <v>0</v>
      </c>
      <c r="J3589" s="10">
        <v>1300</v>
      </c>
      <c r="K3589" s="10">
        <v>301.36</v>
      </c>
      <c r="L3589" s="10">
        <v>0</v>
      </c>
      <c r="M3589" s="10">
        <v>301.36</v>
      </c>
      <c r="N3589" s="10">
        <v>998.64</v>
      </c>
      <c r="O3589" s="9">
        <v>0.23181538461538462</v>
      </c>
      <c r="P3589" s="10">
        <v>1678.973334</v>
      </c>
      <c r="Q3589" s="11">
        <v>-379</v>
      </c>
      <c r="R3589" s="10">
        <v>1299.973334</v>
      </c>
      <c r="S3589" s="10">
        <v>2.6665999999999999E-2</v>
      </c>
      <c r="T3589" s="9">
        <v>0.99997948769230771</v>
      </c>
    </row>
    <row r="3590" spans="1:20" hidden="1" outlineLevel="4" collapsed="1" x14ac:dyDescent="0.35">
      <c r="A3590" s="14" t="s">
        <v>3</v>
      </c>
      <c r="B3590" s="14" t="s">
        <v>3</v>
      </c>
      <c r="C3590" s="13" t="s">
        <v>3</v>
      </c>
      <c r="D3590" s="12" t="s">
        <v>3</v>
      </c>
      <c r="E3590" s="12" t="s">
        <v>3</v>
      </c>
      <c r="F3590" s="96"/>
      <c r="G3590" s="86"/>
      <c r="H3590" s="10">
        <v>0</v>
      </c>
      <c r="I3590" s="10">
        <v>0</v>
      </c>
      <c r="J3590" s="10">
        <v>0</v>
      </c>
      <c r="K3590" s="10">
        <v>365.7</v>
      </c>
      <c r="L3590" s="10">
        <v>0</v>
      </c>
      <c r="M3590" s="10">
        <v>365.7</v>
      </c>
      <c r="N3590" s="11">
        <v>-365.7</v>
      </c>
      <c r="O3590" s="24">
        <v>-1</v>
      </c>
      <c r="P3590" s="10">
        <v>378.53666700000002</v>
      </c>
      <c r="Q3590" s="10">
        <v>0</v>
      </c>
      <c r="R3590" s="10">
        <v>378.53666700000002</v>
      </c>
      <c r="S3590" s="11">
        <v>-378.53666700000002</v>
      </c>
      <c r="T3590" s="24">
        <v>-1</v>
      </c>
    </row>
    <row r="3591" spans="1:20" hidden="1" outlineLevel="4" collapsed="1" x14ac:dyDescent="0.35">
      <c r="A3591" s="14" t="s">
        <v>3</v>
      </c>
      <c r="B3591" s="14" t="s">
        <v>3</v>
      </c>
      <c r="C3591" s="13" t="s">
        <v>3</v>
      </c>
      <c r="D3591" s="12" t="s">
        <v>3</v>
      </c>
      <c r="E3591" s="12" t="s">
        <v>3</v>
      </c>
      <c r="F3591" s="96"/>
      <c r="G3591" s="86"/>
      <c r="H3591" s="10">
        <v>0</v>
      </c>
      <c r="I3591" s="10">
        <v>0</v>
      </c>
      <c r="J3591" s="10">
        <v>0</v>
      </c>
      <c r="K3591" s="10">
        <v>201</v>
      </c>
      <c r="L3591" s="10">
        <v>0</v>
      </c>
      <c r="M3591" s="10">
        <v>201</v>
      </c>
      <c r="N3591" s="11">
        <v>-201</v>
      </c>
      <c r="O3591" s="24">
        <v>-1</v>
      </c>
      <c r="P3591" s="10">
        <v>1843.6533340000001</v>
      </c>
      <c r="Q3591" s="11">
        <v>-1587</v>
      </c>
      <c r="R3591" s="10">
        <v>256.65333399999997</v>
      </c>
      <c r="S3591" s="11">
        <v>-256.65333399999997</v>
      </c>
      <c r="T3591" s="24">
        <v>-1</v>
      </c>
    </row>
    <row r="3592" spans="1:20" hidden="1" outlineLevel="4" collapsed="1" x14ac:dyDescent="0.35">
      <c r="A3592" s="14" t="s">
        <v>3</v>
      </c>
      <c r="B3592" s="14" t="s">
        <v>3</v>
      </c>
      <c r="C3592" s="13" t="s">
        <v>3</v>
      </c>
      <c r="D3592" s="12" t="s">
        <v>3</v>
      </c>
      <c r="E3592" s="12" t="s">
        <v>3</v>
      </c>
      <c r="F3592" s="96"/>
      <c r="G3592" s="86"/>
      <c r="H3592" s="10">
        <v>0</v>
      </c>
      <c r="I3592" s="10">
        <v>2216</v>
      </c>
      <c r="J3592" s="10">
        <v>2216</v>
      </c>
      <c r="K3592" s="10">
        <v>2783.5</v>
      </c>
      <c r="L3592" s="10">
        <v>0</v>
      </c>
      <c r="M3592" s="10">
        <v>2783.5</v>
      </c>
      <c r="N3592" s="11">
        <v>-567.5</v>
      </c>
      <c r="O3592" s="9">
        <v>1.2560920577617329</v>
      </c>
      <c r="P3592" s="10">
        <v>2818.5</v>
      </c>
      <c r="Q3592" s="10">
        <v>0</v>
      </c>
      <c r="R3592" s="10">
        <v>2818.5</v>
      </c>
      <c r="S3592" s="11">
        <v>-602.5</v>
      </c>
      <c r="T3592" s="9">
        <v>1.2718862815884477</v>
      </c>
    </row>
    <row r="3593" spans="1:20" hidden="1" outlineLevel="4" collapsed="1" x14ac:dyDescent="0.35">
      <c r="A3593" s="14" t="s">
        <v>3</v>
      </c>
      <c r="B3593" s="14" t="s">
        <v>3</v>
      </c>
      <c r="C3593" s="13" t="s">
        <v>3</v>
      </c>
      <c r="D3593" s="12" t="s">
        <v>3</v>
      </c>
      <c r="E3593" s="12" t="s">
        <v>3</v>
      </c>
      <c r="F3593" s="96"/>
      <c r="G3593" s="86"/>
      <c r="H3593" s="10">
        <v>0</v>
      </c>
      <c r="I3593" s="10">
        <v>0</v>
      </c>
      <c r="J3593" s="10">
        <v>0</v>
      </c>
      <c r="K3593" s="10">
        <v>51</v>
      </c>
      <c r="L3593" s="10">
        <v>0</v>
      </c>
      <c r="M3593" s="10">
        <v>51</v>
      </c>
      <c r="N3593" s="11">
        <v>-51</v>
      </c>
      <c r="O3593" s="24">
        <v>-1</v>
      </c>
      <c r="P3593" s="10">
        <v>2918.456666</v>
      </c>
      <c r="Q3593" s="10">
        <v>0</v>
      </c>
      <c r="R3593" s="10">
        <v>2918.456666</v>
      </c>
      <c r="S3593" s="11">
        <v>-2918.456666</v>
      </c>
      <c r="T3593" s="24">
        <v>-1</v>
      </c>
    </row>
    <row r="3594" spans="1:20" hidden="1" outlineLevel="4" collapsed="1" x14ac:dyDescent="0.35">
      <c r="A3594" s="14" t="s">
        <v>3</v>
      </c>
      <c r="B3594" s="14" t="s">
        <v>3</v>
      </c>
      <c r="C3594" s="13" t="s">
        <v>3</v>
      </c>
      <c r="D3594" s="12" t="s">
        <v>3</v>
      </c>
      <c r="E3594" s="12" t="s">
        <v>3</v>
      </c>
      <c r="F3594" s="96"/>
      <c r="G3594" s="86"/>
      <c r="H3594" s="10">
        <v>0</v>
      </c>
      <c r="I3594" s="10">
        <v>0</v>
      </c>
      <c r="J3594" s="10">
        <v>0</v>
      </c>
      <c r="K3594" s="10">
        <v>169.4</v>
      </c>
      <c r="L3594" s="10">
        <v>0</v>
      </c>
      <c r="M3594" s="10">
        <v>169.4</v>
      </c>
      <c r="N3594" s="11">
        <v>-169.4</v>
      </c>
      <c r="O3594" s="24">
        <v>-1</v>
      </c>
      <c r="P3594" s="10">
        <v>364.69</v>
      </c>
      <c r="Q3594" s="10">
        <v>0</v>
      </c>
      <c r="R3594" s="10">
        <v>364.69</v>
      </c>
      <c r="S3594" s="11">
        <v>-364.69</v>
      </c>
      <c r="T3594" s="24">
        <v>-1</v>
      </c>
    </row>
    <row r="3595" spans="1:20" hidden="1" outlineLevel="4" collapsed="1" x14ac:dyDescent="0.35">
      <c r="A3595" s="14" t="s">
        <v>3</v>
      </c>
      <c r="B3595" s="14" t="s">
        <v>3</v>
      </c>
      <c r="C3595" s="13" t="s">
        <v>3</v>
      </c>
      <c r="D3595" s="12" t="s">
        <v>3</v>
      </c>
      <c r="E3595" s="12" t="s">
        <v>3</v>
      </c>
      <c r="F3595" s="96"/>
      <c r="G3595" s="86"/>
      <c r="H3595" s="10">
        <v>0</v>
      </c>
      <c r="I3595" s="10">
        <v>0</v>
      </c>
      <c r="J3595" s="10">
        <v>0</v>
      </c>
      <c r="K3595" s="10">
        <v>48.78</v>
      </c>
      <c r="L3595" s="10">
        <v>0</v>
      </c>
      <c r="M3595" s="10">
        <v>48.78</v>
      </c>
      <c r="N3595" s="11">
        <v>-48.78</v>
      </c>
      <c r="O3595" s="24">
        <v>-1</v>
      </c>
      <c r="P3595" s="10">
        <v>48.78</v>
      </c>
      <c r="Q3595" s="10">
        <v>315829</v>
      </c>
      <c r="R3595" s="10">
        <v>315877.78000000003</v>
      </c>
      <c r="S3595" s="11">
        <v>-315877.78000000003</v>
      </c>
      <c r="T3595" s="24">
        <v>-1</v>
      </c>
    </row>
    <row r="3596" spans="1:20" hidden="1" outlineLevel="4" collapsed="1" x14ac:dyDescent="0.35">
      <c r="A3596" s="14" t="s">
        <v>3</v>
      </c>
      <c r="B3596" s="14" t="s">
        <v>3</v>
      </c>
      <c r="C3596" s="13" t="s">
        <v>3</v>
      </c>
      <c r="D3596" s="12" t="s">
        <v>3</v>
      </c>
      <c r="E3596" s="12" t="s">
        <v>3</v>
      </c>
      <c r="F3596" s="96"/>
      <c r="G3596" s="86"/>
      <c r="H3596" s="10">
        <v>0</v>
      </c>
      <c r="I3596" s="10">
        <v>0</v>
      </c>
      <c r="J3596" s="10">
        <v>0</v>
      </c>
      <c r="K3596" s="10">
        <v>0</v>
      </c>
      <c r="L3596" s="10">
        <v>0</v>
      </c>
      <c r="M3596" s="10">
        <v>0</v>
      </c>
      <c r="N3596" s="10">
        <v>0</v>
      </c>
      <c r="O3596" s="9">
        <v>0</v>
      </c>
      <c r="P3596" s="10">
        <v>1443.18</v>
      </c>
      <c r="Q3596" s="10">
        <v>0</v>
      </c>
      <c r="R3596" s="10">
        <v>1443.18</v>
      </c>
      <c r="S3596" s="11">
        <v>-1443.18</v>
      </c>
      <c r="T3596" s="24">
        <v>-1</v>
      </c>
    </row>
    <row r="3597" spans="1:20" hidden="1" outlineLevel="4" collapsed="1" x14ac:dyDescent="0.35">
      <c r="A3597" s="14" t="s">
        <v>3</v>
      </c>
      <c r="B3597" s="14" t="s">
        <v>3</v>
      </c>
      <c r="C3597" s="13" t="s">
        <v>3</v>
      </c>
      <c r="D3597" s="12" t="s">
        <v>3</v>
      </c>
      <c r="E3597" s="12" t="s">
        <v>3</v>
      </c>
      <c r="F3597" s="96"/>
      <c r="G3597" s="86"/>
      <c r="H3597" s="10">
        <v>20000</v>
      </c>
      <c r="I3597" s="10">
        <v>73121</v>
      </c>
      <c r="J3597" s="10">
        <v>93121</v>
      </c>
      <c r="K3597" s="10">
        <v>44632.24</v>
      </c>
      <c r="L3597" s="10">
        <v>0</v>
      </c>
      <c r="M3597" s="10">
        <v>44632.24</v>
      </c>
      <c r="N3597" s="10">
        <v>48488.76</v>
      </c>
      <c r="O3597" s="9">
        <v>0.47929296291921264</v>
      </c>
      <c r="P3597" s="10">
        <v>63302.566666999999</v>
      </c>
      <c r="Q3597" s="10">
        <v>54798</v>
      </c>
      <c r="R3597" s="10">
        <v>118100.56666700001</v>
      </c>
      <c r="S3597" s="11">
        <v>-24979.566666999999</v>
      </c>
      <c r="T3597" s="9">
        <v>1.268248479580331</v>
      </c>
    </row>
    <row r="3598" spans="1:20" hidden="1" outlineLevel="4" collapsed="1" x14ac:dyDescent="0.35">
      <c r="A3598" s="14" t="s">
        <v>3</v>
      </c>
      <c r="B3598" s="14" t="s">
        <v>3</v>
      </c>
      <c r="C3598" s="13" t="s">
        <v>3</v>
      </c>
      <c r="D3598" s="12" t="s">
        <v>3</v>
      </c>
      <c r="E3598" s="12" t="s">
        <v>3</v>
      </c>
      <c r="F3598" s="96"/>
      <c r="G3598" s="86"/>
      <c r="H3598" s="10">
        <v>400</v>
      </c>
      <c r="I3598" s="10">
        <v>0</v>
      </c>
      <c r="J3598" s="10">
        <v>400</v>
      </c>
      <c r="K3598" s="10">
        <v>186</v>
      </c>
      <c r="L3598" s="10">
        <v>0</v>
      </c>
      <c r="M3598" s="10">
        <v>186</v>
      </c>
      <c r="N3598" s="10">
        <v>214</v>
      </c>
      <c r="O3598" s="9">
        <v>0.46500000000000002</v>
      </c>
      <c r="P3598" s="11">
        <v>-177.5</v>
      </c>
      <c r="Q3598" s="10">
        <v>0</v>
      </c>
      <c r="R3598" s="11">
        <v>-177.5</v>
      </c>
      <c r="S3598" s="10">
        <v>577.5</v>
      </c>
      <c r="T3598" s="24">
        <v>-0.44374999999999998</v>
      </c>
    </row>
    <row r="3599" spans="1:20" hidden="1" outlineLevel="4" collapsed="1" x14ac:dyDescent="0.35">
      <c r="A3599" s="14" t="s">
        <v>3</v>
      </c>
      <c r="B3599" s="14" t="s">
        <v>3</v>
      </c>
      <c r="C3599" s="13" t="s">
        <v>3</v>
      </c>
      <c r="D3599" s="12" t="s">
        <v>3</v>
      </c>
      <c r="E3599" s="12" t="s">
        <v>3</v>
      </c>
      <c r="F3599" s="96"/>
      <c r="G3599" s="86"/>
      <c r="H3599" s="10">
        <v>0</v>
      </c>
      <c r="I3599" s="10">
        <v>0</v>
      </c>
      <c r="J3599" s="10">
        <v>0</v>
      </c>
      <c r="K3599" s="10">
        <v>234</v>
      </c>
      <c r="L3599" s="10">
        <v>0</v>
      </c>
      <c r="M3599" s="10">
        <v>234</v>
      </c>
      <c r="N3599" s="11">
        <v>-234</v>
      </c>
      <c r="O3599" s="24">
        <v>-1</v>
      </c>
      <c r="P3599" s="10">
        <v>328.66666700000002</v>
      </c>
      <c r="Q3599" s="10">
        <v>0</v>
      </c>
      <c r="R3599" s="10">
        <v>328.66666700000002</v>
      </c>
      <c r="S3599" s="11">
        <v>-328.66666700000002</v>
      </c>
      <c r="T3599" s="24">
        <v>-1</v>
      </c>
    </row>
    <row r="3600" spans="1:20" hidden="1" outlineLevel="4" collapsed="1" x14ac:dyDescent="0.35">
      <c r="A3600" s="14" t="s">
        <v>3</v>
      </c>
      <c r="B3600" s="14" t="s">
        <v>3</v>
      </c>
      <c r="C3600" s="13" t="s">
        <v>3</v>
      </c>
      <c r="D3600" s="12" t="s">
        <v>3</v>
      </c>
      <c r="E3600" s="12" t="s">
        <v>3</v>
      </c>
      <c r="F3600" s="96"/>
      <c r="G3600" s="86"/>
      <c r="H3600" s="10">
        <v>50</v>
      </c>
      <c r="I3600" s="10">
        <v>0</v>
      </c>
      <c r="J3600" s="10">
        <v>50</v>
      </c>
      <c r="K3600" s="10">
        <v>90</v>
      </c>
      <c r="L3600" s="10">
        <v>0</v>
      </c>
      <c r="M3600" s="10">
        <v>90</v>
      </c>
      <c r="N3600" s="11">
        <v>-40</v>
      </c>
      <c r="O3600" s="9">
        <v>1.8</v>
      </c>
      <c r="P3600" s="10">
        <v>90</v>
      </c>
      <c r="Q3600" s="10">
        <v>0</v>
      </c>
      <c r="R3600" s="10">
        <v>90</v>
      </c>
      <c r="S3600" s="11">
        <v>-40</v>
      </c>
      <c r="T3600" s="9">
        <v>1.8</v>
      </c>
    </row>
    <row r="3601" spans="1:20" hidden="1" outlineLevel="4" collapsed="1" x14ac:dyDescent="0.35">
      <c r="A3601" s="14" t="s">
        <v>3</v>
      </c>
      <c r="B3601" s="14" t="s">
        <v>3</v>
      </c>
      <c r="C3601" s="13" t="s">
        <v>3</v>
      </c>
      <c r="D3601" s="12" t="s">
        <v>3</v>
      </c>
      <c r="E3601" s="12" t="s">
        <v>3</v>
      </c>
      <c r="F3601" s="96"/>
      <c r="G3601" s="86"/>
      <c r="H3601" s="10">
        <v>500</v>
      </c>
      <c r="I3601" s="10">
        <v>0</v>
      </c>
      <c r="J3601" s="10">
        <v>500</v>
      </c>
      <c r="K3601" s="10">
        <v>437.6</v>
      </c>
      <c r="L3601" s="10">
        <v>0</v>
      </c>
      <c r="M3601" s="10">
        <v>437.6</v>
      </c>
      <c r="N3601" s="10">
        <v>62.4</v>
      </c>
      <c r="O3601" s="9">
        <v>0.87519999999999998</v>
      </c>
      <c r="P3601" s="10">
        <v>563.02666699999997</v>
      </c>
      <c r="Q3601" s="10">
        <v>0</v>
      </c>
      <c r="R3601" s="10">
        <v>563.02666699999997</v>
      </c>
      <c r="S3601" s="11">
        <v>-63.026667000000003</v>
      </c>
      <c r="T3601" s="9">
        <v>1.1260533340000001</v>
      </c>
    </row>
    <row r="3602" spans="1:20" hidden="1" outlineLevel="4" collapsed="1" x14ac:dyDescent="0.35">
      <c r="A3602" s="14" t="s">
        <v>3</v>
      </c>
      <c r="B3602" s="14" t="s">
        <v>3</v>
      </c>
      <c r="C3602" s="13" t="s">
        <v>3</v>
      </c>
      <c r="D3602" s="12" t="s">
        <v>3</v>
      </c>
      <c r="E3602" s="12" t="s">
        <v>3</v>
      </c>
      <c r="F3602" s="96"/>
      <c r="G3602" s="86"/>
      <c r="H3602" s="10">
        <v>300</v>
      </c>
      <c r="I3602" s="10">
        <v>0</v>
      </c>
      <c r="J3602" s="10">
        <v>300</v>
      </c>
      <c r="K3602" s="10">
        <v>299</v>
      </c>
      <c r="L3602" s="10">
        <v>0</v>
      </c>
      <c r="M3602" s="10">
        <v>299</v>
      </c>
      <c r="N3602" s="10">
        <v>1</v>
      </c>
      <c r="O3602" s="9">
        <v>0.9966666666666667</v>
      </c>
      <c r="P3602" s="10">
        <v>536.75</v>
      </c>
      <c r="Q3602" s="10">
        <v>0</v>
      </c>
      <c r="R3602" s="10">
        <v>536.75</v>
      </c>
      <c r="S3602" s="11">
        <v>-236.75</v>
      </c>
      <c r="T3602" s="9">
        <v>1.7891666666666666</v>
      </c>
    </row>
    <row r="3603" spans="1:20" hidden="1" outlineLevel="4" collapsed="1" x14ac:dyDescent="0.35">
      <c r="A3603" s="14" t="s">
        <v>3</v>
      </c>
      <c r="B3603" s="14" t="s">
        <v>3</v>
      </c>
      <c r="C3603" s="13" t="s">
        <v>3</v>
      </c>
      <c r="D3603" s="12" t="s">
        <v>3</v>
      </c>
      <c r="E3603" s="12" t="s">
        <v>3</v>
      </c>
      <c r="F3603" s="96"/>
      <c r="G3603" s="86"/>
      <c r="H3603" s="10">
        <v>200</v>
      </c>
      <c r="I3603" s="10">
        <v>0</v>
      </c>
      <c r="J3603" s="10">
        <v>200</v>
      </c>
      <c r="K3603" s="10">
        <v>0</v>
      </c>
      <c r="L3603" s="10">
        <v>0</v>
      </c>
      <c r="M3603" s="10">
        <v>0</v>
      </c>
      <c r="N3603" s="10">
        <v>200</v>
      </c>
      <c r="O3603" s="9">
        <v>0</v>
      </c>
      <c r="P3603" s="10">
        <v>0</v>
      </c>
      <c r="Q3603" s="10">
        <v>0</v>
      </c>
      <c r="R3603" s="10">
        <v>0</v>
      </c>
      <c r="S3603" s="10">
        <v>200</v>
      </c>
      <c r="T3603" s="9">
        <v>0</v>
      </c>
    </row>
    <row r="3604" spans="1:20" hidden="1" outlineLevel="4" collapsed="1" x14ac:dyDescent="0.35">
      <c r="A3604" s="14" t="s">
        <v>3</v>
      </c>
      <c r="B3604" s="14" t="s">
        <v>3</v>
      </c>
      <c r="C3604" s="13" t="s">
        <v>3</v>
      </c>
      <c r="D3604" s="12" t="s">
        <v>3</v>
      </c>
      <c r="E3604" s="12" t="s">
        <v>3</v>
      </c>
      <c r="F3604" s="96"/>
      <c r="G3604" s="86"/>
      <c r="H3604" s="10">
        <v>0</v>
      </c>
      <c r="I3604" s="10">
        <v>0</v>
      </c>
      <c r="J3604" s="10">
        <v>0</v>
      </c>
      <c r="K3604" s="10">
        <v>996.8</v>
      </c>
      <c r="L3604" s="10">
        <v>0</v>
      </c>
      <c r="M3604" s="10">
        <v>996.8</v>
      </c>
      <c r="N3604" s="11">
        <v>-996.8</v>
      </c>
      <c r="O3604" s="24">
        <v>-1</v>
      </c>
      <c r="P3604" s="10">
        <v>2730.08</v>
      </c>
      <c r="Q3604" s="10">
        <v>0</v>
      </c>
      <c r="R3604" s="10">
        <v>2730.08</v>
      </c>
      <c r="S3604" s="11">
        <v>-2730.08</v>
      </c>
      <c r="T3604" s="24">
        <v>-1</v>
      </c>
    </row>
    <row r="3605" spans="1:20" hidden="1" outlineLevel="4" collapsed="1" x14ac:dyDescent="0.35">
      <c r="A3605" s="14" t="s">
        <v>3</v>
      </c>
      <c r="B3605" s="14" t="s">
        <v>3</v>
      </c>
      <c r="C3605" s="13" t="s">
        <v>3</v>
      </c>
      <c r="D3605" s="12" t="s">
        <v>3</v>
      </c>
      <c r="E3605" s="12" t="s">
        <v>3</v>
      </c>
      <c r="F3605" s="96"/>
      <c r="G3605" s="86"/>
      <c r="H3605" s="10">
        <v>500</v>
      </c>
      <c r="I3605" s="10">
        <v>0</v>
      </c>
      <c r="J3605" s="10">
        <v>500</v>
      </c>
      <c r="K3605" s="10">
        <v>27.12</v>
      </c>
      <c r="L3605" s="10">
        <v>0</v>
      </c>
      <c r="M3605" s="10">
        <v>27.12</v>
      </c>
      <c r="N3605" s="10">
        <v>472.88</v>
      </c>
      <c r="O3605" s="9">
        <v>5.4239999999999997E-2</v>
      </c>
      <c r="P3605" s="10">
        <v>276.52</v>
      </c>
      <c r="Q3605" s="10">
        <v>0</v>
      </c>
      <c r="R3605" s="10">
        <v>276.52</v>
      </c>
      <c r="S3605" s="10">
        <v>223.48</v>
      </c>
      <c r="T3605" s="9">
        <v>0.55303999999999998</v>
      </c>
    </row>
    <row r="3606" spans="1:20" hidden="1" outlineLevel="4" collapsed="1" x14ac:dyDescent="0.35">
      <c r="A3606" s="14" t="s">
        <v>3</v>
      </c>
      <c r="B3606" s="14" t="s">
        <v>3</v>
      </c>
      <c r="C3606" s="13" t="s">
        <v>3</v>
      </c>
      <c r="D3606" s="12" t="s">
        <v>3</v>
      </c>
      <c r="E3606" s="12" t="s">
        <v>3</v>
      </c>
      <c r="F3606" s="96"/>
      <c r="G3606" s="86"/>
      <c r="H3606" s="10">
        <v>419</v>
      </c>
      <c r="I3606" s="10">
        <v>0</v>
      </c>
      <c r="J3606" s="10">
        <v>419</v>
      </c>
      <c r="K3606" s="10">
        <v>0</v>
      </c>
      <c r="L3606" s="10">
        <v>0</v>
      </c>
      <c r="M3606" s="10">
        <v>0</v>
      </c>
      <c r="N3606" s="10">
        <v>419</v>
      </c>
      <c r="O3606" s="9">
        <v>0</v>
      </c>
      <c r="P3606" s="10">
        <v>0</v>
      </c>
      <c r="Q3606" s="10">
        <v>0</v>
      </c>
      <c r="R3606" s="10">
        <v>0</v>
      </c>
      <c r="S3606" s="10">
        <v>419</v>
      </c>
      <c r="T3606" s="9">
        <v>0</v>
      </c>
    </row>
    <row r="3607" spans="1:20" hidden="1" outlineLevel="4" collapsed="1" x14ac:dyDescent="0.35">
      <c r="A3607" s="14" t="s">
        <v>3</v>
      </c>
      <c r="B3607" s="14" t="s">
        <v>3</v>
      </c>
      <c r="C3607" s="13" t="s">
        <v>3</v>
      </c>
      <c r="D3607" s="12" t="s">
        <v>3</v>
      </c>
      <c r="E3607" s="12" t="s">
        <v>3</v>
      </c>
      <c r="F3607" s="96"/>
      <c r="G3607" s="86"/>
      <c r="H3607" s="10">
        <v>1500</v>
      </c>
      <c r="I3607" s="10">
        <v>0</v>
      </c>
      <c r="J3607" s="10">
        <v>1500</v>
      </c>
      <c r="K3607" s="10">
        <v>157.12</v>
      </c>
      <c r="L3607" s="10">
        <v>0</v>
      </c>
      <c r="M3607" s="10">
        <v>157.12</v>
      </c>
      <c r="N3607" s="10">
        <v>1342.88</v>
      </c>
      <c r="O3607" s="9">
        <v>0.10474666666666667</v>
      </c>
      <c r="P3607" s="10">
        <v>849.61666600000001</v>
      </c>
      <c r="Q3607" s="10">
        <v>0</v>
      </c>
      <c r="R3607" s="10">
        <v>849.61666600000001</v>
      </c>
      <c r="S3607" s="10">
        <v>650.38333399999999</v>
      </c>
      <c r="T3607" s="9">
        <v>0.56641111066666672</v>
      </c>
    </row>
    <row r="3608" spans="1:20" hidden="1" outlineLevel="4" collapsed="1" x14ac:dyDescent="0.35">
      <c r="A3608" s="14" t="s">
        <v>3</v>
      </c>
      <c r="B3608" s="14" t="s">
        <v>3</v>
      </c>
      <c r="C3608" s="13" t="s">
        <v>3</v>
      </c>
      <c r="D3608" s="12" t="s">
        <v>3</v>
      </c>
      <c r="E3608" s="12" t="s">
        <v>3</v>
      </c>
      <c r="F3608" s="96"/>
      <c r="G3608" s="86"/>
      <c r="H3608" s="10">
        <v>0</v>
      </c>
      <c r="I3608" s="10">
        <v>1000</v>
      </c>
      <c r="J3608" s="10">
        <v>1000</v>
      </c>
      <c r="K3608" s="10">
        <v>0</v>
      </c>
      <c r="L3608" s="10">
        <v>0</v>
      </c>
      <c r="M3608" s="10">
        <v>0</v>
      </c>
      <c r="N3608" s="10">
        <v>1000</v>
      </c>
      <c r="O3608" s="9">
        <v>0</v>
      </c>
      <c r="P3608" s="10">
        <v>1284.1600000000001</v>
      </c>
      <c r="Q3608" s="10">
        <v>0</v>
      </c>
      <c r="R3608" s="10">
        <v>1284.1600000000001</v>
      </c>
      <c r="S3608" s="11">
        <v>-284.16000000000003</v>
      </c>
      <c r="T3608" s="9">
        <v>1.28416</v>
      </c>
    </row>
    <row r="3609" spans="1:20" hidden="1" outlineLevel="4" collapsed="1" x14ac:dyDescent="0.35">
      <c r="A3609" s="14" t="s">
        <v>3</v>
      </c>
      <c r="B3609" s="14" t="s">
        <v>3</v>
      </c>
      <c r="C3609" s="13" t="s">
        <v>3</v>
      </c>
      <c r="D3609" s="12" t="s">
        <v>3</v>
      </c>
      <c r="E3609" s="12" t="s">
        <v>3</v>
      </c>
      <c r="F3609" s="96"/>
      <c r="G3609" s="86"/>
      <c r="H3609" s="10">
        <v>0</v>
      </c>
      <c r="I3609" s="10">
        <v>0</v>
      </c>
      <c r="J3609" s="10">
        <v>0</v>
      </c>
      <c r="K3609" s="10">
        <v>2035.68</v>
      </c>
      <c r="L3609" s="10">
        <v>0</v>
      </c>
      <c r="M3609" s="10">
        <v>2035.68</v>
      </c>
      <c r="N3609" s="11">
        <v>-2035.68</v>
      </c>
      <c r="O3609" s="24">
        <v>-1</v>
      </c>
      <c r="P3609" s="10">
        <v>6155.3966659999996</v>
      </c>
      <c r="Q3609" s="11">
        <v>-4119</v>
      </c>
      <c r="R3609" s="10">
        <v>2036.3966660000001</v>
      </c>
      <c r="S3609" s="11">
        <v>-2036.3966660000001</v>
      </c>
      <c r="T3609" s="24">
        <v>-1</v>
      </c>
    </row>
    <row r="3610" spans="1:20" hidden="1" outlineLevel="4" collapsed="1" x14ac:dyDescent="0.35">
      <c r="A3610" s="14" t="s">
        <v>3</v>
      </c>
      <c r="B3610" s="14" t="s">
        <v>3</v>
      </c>
      <c r="C3610" s="13" t="s">
        <v>3</v>
      </c>
      <c r="D3610" s="12" t="s">
        <v>3</v>
      </c>
      <c r="E3610" s="12" t="s">
        <v>3</v>
      </c>
      <c r="F3610" s="96"/>
      <c r="G3610" s="86"/>
      <c r="H3610" s="10">
        <v>186</v>
      </c>
      <c r="I3610" s="10">
        <v>0</v>
      </c>
      <c r="J3610" s="10">
        <v>186</v>
      </c>
      <c r="K3610" s="10">
        <v>304</v>
      </c>
      <c r="L3610" s="10">
        <v>0</v>
      </c>
      <c r="M3610" s="10">
        <v>304</v>
      </c>
      <c r="N3610" s="11">
        <v>-118</v>
      </c>
      <c r="O3610" s="9">
        <v>1.6344086021505377</v>
      </c>
      <c r="P3610" s="11">
        <v>-990.86333300000001</v>
      </c>
      <c r="Q3610" s="10">
        <v>0</v>
      </c>
      <c r="R3610" s="11">
        <v>-990.86333300000001</v>
      </c>
      <c r="S3610" s="10">
        <v>1176.863333</v>
      </c>
      <c r="T3610" s="24">
        <v>-5.3272222204301078</v>
      </c>
    </row>
    <row r="3611" spans="1:20" hidden="1" outlineLevel="4" collapsed="1" x14ac:dyDescent="0.35">
      <c r="A3611" s="14" t="s">
        <v>3</v>
      </c>
      <c r="B3611" s="14" t="s">
        <v>3</v>
      </c>
      <c r="C3611" s="13" t="s">
        <v>3</v>
      </c>
      <c r="D3611" s="12" t="s">
        <v>3</v>
      </c>
      <c r="E3611" s="12" t="s">
        <v>3</v>
      </c>
      <c r="F3611" s="96"/>
      <c r="G3611" s="86"/>
      <c r="H3611" s="10">
        <v>50</v>
      </c>
      <c r="I3611" s="10">
        <v>0</v>
      </c>
      <c r="J3611" s="10">
        <v>50</v>
      </c>
      <c r="K3611" s="10">
        <v>0</v>
      </c>
      <c r="L3611" s="10">
        <v>0</v>
      </c>
      <c r="M3611" s="10">
        <v>0</v>
      </c>
      <c r="N3611" s="10">
        <v>50</v>
      </c>
      <c r="O3611" s="9">
        <v>0</v>
      </c>
      <c r="P3611" s="10">
        <v>0</v>
      </c>
      <c r="Q3611" s="10">
        <v>0</v>
      </c>
      <c r="R3611" s="10">
        <v>0</v>
      </c>
      <c r="S3611" s="10">
        <v>50</v>
      </c>
      <c r="T3611" s="9">
        <v>0</v>
      </c>
    </row>
    <row r="3612" spans="1:20" hidden="1" outlineLevel="4" collapsed="1" x14ac:dyDescent="0.35">
      <c r="A3612" s="14" t="s">
        <v>3</v>
      </c>
      <c r="B3612" s="14" t="s">
        <v>3</v>
      </c>
      <c r="C3612" s="13" t="s">
        <v>3</v>
      </c>
      <c r="D3612" s="12" t="s">
        <v>3</v>
      </c>
      <c r="E3612" s="12" t="s">
        <v>3</v>
      </c>
      <c r="F3612" s="96"/>
      <c r="G3612" s="86"/>
      <c r="H3612" s="10">
        <v>500</v>
      </c>
      <c r="I3612" s="10">
        <v>0</v>
      </c>
      <c r="J3612" s="10">
        <v>500</v>
      </c>
      <c r="K3612" s="10">
        <v>854</v>
      </c>
      <c r="L3612" s="10">
        <v>0</v>
      </c>
      <c r="M3612" s="10">
        <v>854</v>
      </c>
      <c r="N3612" s="11">
        <v>-354</v>
      </c>
      <c r="O3612" s="9">
        <v>1.708</v>
      </c>
      <c r="P3612" s="10">
        <v>869.44</v>
      </c>
      <c r="Q3612" s="10">
        <v>0</v>
      </c>
      <c r="R3612" s="10">
        <v>869.44</v>
      </c>
      <c r="S3612" s="11">
        <v>-369.44</v>
      </c>
      <c r="T3612" s="9">
        <v>1.73888</v>
      </c>
    </row>
    <row r="3613" spans="1:20" hidden="1" outlineLevel="4" collapsed="1" x14ac:dyDescent="0.35">
      <c r="A3613" s="14" t="s">
        <v>3</v>
      </c>
      <c r="B3613" s="14" t="s">
        <v>3</v>
      </c>
      <c r="C3613" s="13" t="s">
        <v>3</v>
      </c>
      <c r="D3613" s="12" t="s">
        <v>3</v>
      </c>
      <c r="E3613" s="12" t="s">
        <v>3</v>
      </c>
      <c r="F3613" s="96"/>
      <c r="G3613" s="86"/>
      <c r="H3613" s="10">
        <v>0</v>
      </c>
      <c r="I3613" s="10">
        <v>0</v>
      </c>
      <c r="J3613" s="10">
        <v>0</v>
      </c>
      <c r="K3613" s="10">
        <v>3201.66</v>
      </c>
      <c r="L3613" s="10">
        <v>0</v>
      </c>
      <c r="M3613" s="10">
        <v>3201.66</v>
      </c>
      <c r="N3613" s="11">
        <v>-3201.66</v>
      </c>
      <c r="O3613" s="24">
        <v>-1</v>
      </c>
      <c r="P3613" s="10">
        <v>3201.66</v>
      </c>
      <c r="Q3613" s="10">
        <v>0</v>
      </c>
      <c r="R3613" s="10">
        <v>3201.66</v>
      </c>
      <c r="S3613" s="11">
        <v>-3201.66</v>
      </c>
      <c r="T3613" s="24">
        <v>-1</v>
      </c>
    </row>
    <row r="3614" spans="1:20" hidden="1" outlineLevel="4" collapsed="1" x14ac:dyDescent="0.35">
      <c r="A3614" s="14" t="s">
        <v>3</v>
      </c>
      <c r="B3614" s="14" t="s">
        <v>3</v>
      </c>
      <c r="C3614" s="13" t="s">
        <v>3</v>
      </c>
      <c r="D3614" s="12" t="s">
        <v>3</v>
      </c>
      <c r="E3614" s="12" t="s">
        <v>3</v>
      </c>
      <c r="F3614" s="96" t="s">
        <v>290</v>
      </c>
      <c r="G3614" s="86"/>
      <c r="H3614" s="10">
        <v>0</v>
      </c>
      <c r="I3614" s="10">
        <v>0</v>
      </c>
      <c r="J3614" s="10">
        <v>0</v>
      </c>
      <c r="K3614" s="10">
        <v>20.239999999999998</v>
      </c>
      <c r="L3614" s="10">
        <v>0</v>
      </c>
      <c r="M3614" s="10">
        <v>20.239999999999998</v>
      </c>
      <c r="N3614" s="11">
        <v>-20.239999999999998</v>
      </c>
      <c r="O3614" s="24">
        <v>-1</v>
      </c>
      <c r="P3614" s="10">
        <v>563.56333400000005</v>
      </c>
      <c r="Q3614" s="10">
        <v>0</v>
      </c>
      <c r="R3614" s="10">
        <v>563.56333400000005</v>
      </c>
      <c r="S3614" s="11">
        <v>-563.56333400000005</v>
      </c>
      <c r="T3614" s="24">
        <v>-1</v>
      </c>
    </row>
    <row r="3615" spans="1:20" hidden="1" outlineLevel="4" collapsed="1" x14ac:dyDescent="0.35">
      <c r="A3615" s="14" t="s">
        <v>3</v>
      </c>
      <c r="B3615" s="14" t="s">
        <v>3</v>
      </c>
      <c r="C3615" s="13" t="s">
        <v>3</v>
      </c>
      <c r="D3615" s="12" t="s">
        <v>3</v>
      </c>
      <c r="E3615" s="12" t="s">
        <v>3</v>
      </c>
      <c r="F3615" s="96" t="s">
        <v>322</v>
      </c>
      <c r="G3615" s="86"/>
      <c r="H3615" s="10">
        <v>0</v>
      </c>
      <c r="I3615" s="10">
        <v>500</v>
      </c>
      <c r="J3615" s="10">
        <v>500</v>
      </c>
      <c r="K3615" s="10">
        <v>0</v>
      </c>
      <c r="L3615" s="10">
        <v>0</v>
      </c>
      <c r="M3615" s="10">
        <v>0</v>
      </c>
      <c r="N3615" s="10">
        <v>500</v>
      </c>
      <c r="O3615" s="9">
        <v>0</v>
      </c>
      <c r="P3615" s="10">
        <v>2008.9</v>
      </c>
      <c r="Q3615" s="10">
        <v>0</v>
      </c>
      <c r="R3615" s="10">
        <v>2008.9</v>
      </c>
      <c r="S3615" s="11">
        <v>-1508.9</v>
      </c>
      <c r="T3615" s="9">
        <v>4.0178000000000003</v>
      </c>
    </row>
    <row r="3616" spans="1:20" hidden="1" outlineLevel="4" collapsed="1" x14ac:dyDescent="0.35">
      <c r="A3616" s="14" t="s">
        <v>3</v>
      </c>
      <c r="B3616" s="14" t="s">
        <v>3</v>
      </c>
      <c r="C3616" s="13" t="s">
        <v>3</v>
      </c>
      <c r="D3616" s="12" t="s">
        <v>3</v>
      </c>
      <c r="E3616" s="12" t="s">
        <v>3</v>
      </c>
      <c r="F3616" s="96" t="s">
        <v>313</v>
      </c>
      <c r="G3616" s="86"/>
      <c r="H3616" s="10">
        <v>0</v>
      </c>
      <c r="I3616" s="10">
        <v>1500</v>
      </c>
      <c r="J3616" s="10">
        <v>1500</v>
      </c>
      <c r="K3616" s="10">
        <v>1456.7</v>
      </c>
      <c r="L3616" s="10">
        <v>0</v>
      </c>
      <c r="M3616" s="10">
        <v>1456.7</v>
      </c>
      <c r="N3616" s="10">
        <v>43.3</v>
      </c>
      <c r="O3616" s="9">
        <v>0.97113333333333329</v>
      </c>
      <c r="P3616" s="10">
        <v>1456.7</v>
      </c>
      <c r="Q3616" s="10">
        <v>0</v>
      </c>
      <c r="R3616" s="10">
        <v>1456.7</v>
      </c>
      <c r="S3616" s="10">
        <v>43.3</v>
      </c>
      <c r="T3616" s="9">
        <v>0.97113333333333329</v>
      </c>
    </row>
    <row r="3617" spans="1:20" hidden="1" outlineLevel="4" collapsed="1" x14ac:dyDescent="0.35">
      <c r="A3617" s="14" t="s">
        <v>3</v>
      </c>
      <c r="B3617" s="14" t="s">
        <v>3</v>
      </c>
      <c r="C3617" s="13" t="s">
        <v>3</v>
      </c>
      <c r="D3617" s="12" t="s">
        <v>3</v>
      </c>
      <c r="E3617" s="12" t="s">
        <v>3</v>
      </c>
      <c r="F3617" s="96" t="s">
        <v>321</v>
      </c>
      <c r="G3617" s="86"/>
      <c r="H3617" s="10">
        <v>0</v>
      </c>
      <c r="I3617" s="10">
        <v>1000</v>
      </c>
      <c r="J3617" s="10">
        <v>1000</v>
      </c>
      <c r="K3617" s="10">
        <v>0</v>
      </c>
      <c r="L3617" s="10">
        <v>0</v>
      </c>
      <c r="M3617" s="10">
        <v>0</v>
      </c>
      <c r="N3617" s="10">
        <v>1000</v>
      </c>
      <c r="O3617" s="9">
        <v>0</v>
      </c>
      <c r="P3617" s="10">
        <v>3881.28</v>
      </c>
      <c r="Q3617" s="10">
        <v>0</v>
      </c>
      <c r="R3617" s="10">
        <v>3881.28</v>
      </c>
      <c r="S3617" s="11">
        <v>-2881.28</v>
      </c>
      <c r="T3617" s="9">
        <v>3.8812799999999998</v>
      </c>
    </row>
    <row r="3618" spans="1:20" hidden="1" outlineLevel="4" collapsed="1" x14ac:dyDescent="0.35">
      <c r="A3618" s="14" t="s">
        <v>3</v>
      </c>
      <c r="B3618" s="14" t="s">
        <v>3</v>
      </c>
      <c r="C3618" s="13" t="s">
        <v>3</v>
      </c>
      <c r="D3618" s="12" t="s">
        <v>3</v>
      </c>
      <c r="E3618" s="12" t="s">
        <v>3</v>
      </c>
      <c r="F3618" s="96" t="s">
        <v>320</v>
      </c>
      <c r="G3618" s="86"/>
      <c r="H3618" s="10">
        <v>1750</v>
      </c>
      <c r="I3618" s="11">
        <v>-750</v>
      </c>
      <c r="J3618" s="10">
        <v>1000</v>
      </c>
      <c r="K3618" s="10">
        <v>326.08</v>
      </c>
      <c r="L3618" s="10">
        <v>0</v>
      </c>
      <c r="M3618" s="10">
        <v>326.08</v>
      </c>
      <c r="N3618" s="10">
        <v>673.92</v>
      </c>
      <c r="O3618" s="9">
        <v>0.32607999999999998</v>
      </c>
      <c r="P3618" s="10">
        <v>637.246666</v>
      </c>
      <c r="Q3618" s="10">
        <v>0</v>
      </c>
      <c r="R3618" s="10">
        <v>637.246666</v>
      </c>
      <c r="S3618" s="10">
        <v>362.753334</v>
      </c>
      <c r="T3618" s="9">
        <v>0.63724666600000002</v>
      </c>
    </row>
    <row r="3619" spans="1:20" hidden="1" outlineLevel="4" collapsed="1" x14ac:dyDescent="0.35">
      <c r="A3619" s="14" t="s">
        <v>3</v>
      </c>
      <c r="B3619" s="14" t="s">
        <v>3</v>
      </c>
      <c r="C3619" s="13" t="s">
        <v>3</v>
      </c>
      <c r="D3619" s="12" t="s">
        <v>3</v>
      </c>
      <c r="E3619" s="12" t="s">
        <v>3</v>
      </c>
      <c r="F3619" s="96" t="s">
        <v>287</v>
      </c>
      <c r="G3619" s="86"/>
      <c r="H3619" s="10">
        <v>0</v>
      </c>
      <c r="I3619" s="10">
        <v>2</v>
      </c>
      <c r="J3619" s="10">
        <v>2</v>
      </c>
      <c r="K3619" s="10">
        <v>0</v>
      </c>
      <c r="L3619" s="10">
        <v>0</v>
      </c>
      <c r="M3619" s="10">
        <v>0</v>
      </c>
      <c r="N3619" s="10">
        <v>2</v>
      </c>
      <c r="O3619" s="9">
        <v>0</v>
      </c>
      <c r="P3619" s="10">
        <v>167.49</v>
      </c>
      <c r="Q3619" s="10">
        <v>0</v>
      </c>
      <c r="R3619" s="10">
        <v>167.49</v>
      </c>
      <c r="S3619" s="11">
        <v>-165.49</v>
      </c>
      <c r="T3619" s="9">
        <v>9.99</v>
      </c>
    </row>
    <row r="3620" spans="1:20" hidden="1" outlineLevel="4" collapsed="1" x14ac:dyDescent="0.35">
      <c r="A3620" s="14" t="s">
        <v>3</v>
      </c>
      <c r="B3620" s="14" t="s">
        <v>3</v>
      </c>
      <c r="C3620" s="13" t="s">
        <v>3</v>
      </c>
      <c r="D3620" s="12" t="s">
        <v>3</v>
      </c>
      <c r="E3620" s="12" t="s">
        <v>3</v>
      </c>
      <c r="F3620" s="96" t="s">
        <v>141</v>
      </c>
      <c r="G3620" s="86"/>
      <c r="H3620" s="10">
        <v>40000</v>
      </c>
      <c r="I3620" s="10">
        <v>0</v>
      </c>
      <c r="J3620" s="10">
        <v>40000</v>
      </c>
      <c r="K3620" s="10">
        <v>3417.54</v>
      </c>
      <c r="L3620" s="10">
        <v>0</v>
      </c>
      <c r="M3620" s="10">
        <v>3417.54</v>
      </c>
      <c r="N3620" s="10">
        <v>36582.46</v>
      </c>
      <c r="O3620" s="9">
        <v>8.5438500000000001E-2</v>
      </c>
      <c r="P3620" s="10">
        <v>8497.4266669999997</v>
      </c>
      <c r="Q3620" s="10">
        <v>31503</v>
      </c>
      <c r="R3620" s="10">
        <v>40000.426667</v>
      </c>
      <c r="S3620" s="11">
        <v>-0.42666700000000002</v>
      </c>
      <c r="T3620" s="9">
        <v>1.0000106666749999</v>
      </c>
    </row>
    <row r="3621" spans="1:20" hidden="1" outlineLevel="4" collapsed="1" x14ac:dyDescent="0.35">
      <c r="A3621" s="14" t="s">
        <v>3</v>
      </c>
      <c r="B3621" s="14" t="s">
        <v>3</v>
      </c>
      <c r="C3621" s="13" t="s">
        <v>3</v>
      </c>
      <c r="D3621" s="12" t="s">
        <v>3</v>
      </c>
      <c r="E3621" s="12" t="s">
        <v>3</v>
      </c>
      <c r="F3621" s="96" t="s">
        <v>204</v>
      </c>
      <c r="G3621" s="86"/>
      <c r="H3621" s="10">
        <v>0</v>
      </c>
      <c r="I3621" s="10">
        <v>0</v>
      </c>
      <c r="J3621" s="10">
        <v>0</v>
      </c>
      <c r="K3621" s="10">
        <v>3241.6</v>
      </c>
      <c r="L3621" s="10">
        <v>0</v>
      </c>
      <c r="M3621" s="10">
        <v>3241.6</v>
      </c>
      <c r="N3621" s="11">
        <v>-3241.6</v>
      </c>
      <c r="O3621" s="24">
        <v>-1</v>
      </c>
      <c r="P3621" s="10">
        <v>4830.5600000000004</v>
      </c>
      <c r="Q3621" s="10">
        <v>0</v>
      </c>
      <c r="R3621" s="10">
        <v>4830.5600000000004</v>
      </c>
      <c r="S3621" s="11">
        <v>-4830.5600000000004</v>
      </c>
      <c r="T3621" s="24">
        <v>-1</v>
      </c>
    </row>
    <row r="3622" spans="1:20" hidden="1" outlineLevel="4" collapsed="1" x14ac:dyDescent="0.35">
      <c r="A3622" s="14" t="s">
        <v>3</v>
      </c>
      <c r="B3622" s="14" t="s">
        <v>3</v>
      </c>
      <c r="C3622" s="13" t="s">
        <v>3</v>
      </c>
      <c r="D3622" s="12" t="s">
        <v>3</v>
      </c>
      <c r="E3622" s="12" t="s">
        <v>3</v>
      </c>
      <c r="F3622" s="96" t="s">
        <v>204</v>
      </c>
      <c r="G3622" s="86"/>
      <c r="H3622" s="10">
        <v>0</v>
      </c>
      <c r="I3622" s="10">
        <v>0</v>
      </c>
      <c r="J3622" s="10">
        <v>0</v>
      </c>
      <c r="K3622" s="10">
        <v>204.6</v>
      </c>
      <c r="L3622" s="10">
        <v>0</v>
      </c>
      <c r="M3622" s="10">
        <v>204.6</v>
      </c>
      <c r="N3622" s="11">
        <v>-204.6</v>
      </c>
      <c r="O3622" s="24">
        <v>-1</v>
      </c>
      <c r="P3622" s="10">
        <v>1378.0666659999999</v>
      </c>
      <c r="Q3622" s="11">
        <v>-1378</v>
      </c>
      <c r="R3622" s="10">
        <v>6.6666000000000003E-2</v>
      </c>
      <c r="S3622" s="11">
        <v>-6.6666000000000003E-2</v>
      </c>
      <c r="T3622" s="24">
        <v>-1</v>
      </c>
    </row>
    <row r="3623" spans="1:20" hidden="1" outlineLevel="4" collapsed="1" x14ac:dyDescent="0.35">
      <c r="A3623" s="14" t="s">
        <v>3</v>
      </c>
      <c r="B3623" s="14" t="s">
        <v>3</v>
      </c>
      <c r="C3623" s="13" t="s">
        <v>3</v>
      </c>
      <c r="D3623" s="12" t="s">
        <v>3</v>
      </c>
      <c r="E3623" s="12" t="s">
        <v>3</v>
      </c>
      <c r="F3623" s="96" t="s">
        <v>195</v>
      </c>
      <c r="G3623" s="86"/>
      <c r="H3623" s="10">
        <v>500</v>
      </c>
      <c r="I3623" s="10">
        <v>0</v>
      </c>
      <c r="J3623" s="10">
        <v>500</v>
      </c>
      <c r="K3623" s="10">
        <v>32</v>
      </c>
      <c r="L3623" s="10">
        <v>0</v>
      </c>
      <c r="M3623" s="10">
        <v>32</v>
      </c>
      <c r="N3623" s="10">
        <v>468</v>
      </c>
      <c r="O3623" s="9">
        <v>6.4000000000000001E-2</v>
      </c>
      <c r="P3623" s="10">
        <v>96</v>
      </c>
      <c r="Q3623" s="10">
        <v>0</v>
      </c>
      <c r="R3623" s="10">
        <v>96</v>
      </c>
      <c r="S3623" s="10">
        <v>404</v>
      </c>
      <c r="T3623" s="9">
        <v>0.192</v>
      </c>
    </row>
    <row r="3624" spans="1:20" hidden="1" outlineLevel="4" collapsed="1" x14ac:dyDescent="0.35">
      <c r="A3624" s="14" t="s">
        <v>3</v>
      </c>
      <c r="B3624" s="14" t="s">
        <v>3</v>
      </c>
      <c r="C3624" s="13" t="s">
        <v>3</v>
      </c>
      <c r="D3624" s="12" t="s">
        <v>3</v>
      </c>
      <c r="E3624" s="12" t="s">
        <v>3</v>
      </c>
      <c r="F3624" s="96" t="s">
        <v>319</v>
      </c>
      <c r="G3624" s="86"/>
      <c r="H3624" s="10">
        <v>4750</v>
      </c>
      <c r="I3624" s="10">
        <v>0</v>
      </c>
      <c r="J3624" s="10">
        <v>4750</v>
      </c>
      <c r="K3624" s="10">
        <v>0</v>
      </c>
      <c r="L3624" s="10">
        <v>0</v>
      </c>
      <c r="M3624" s="10">
        <v>0</v>
      </c>
      <c r="N3624" s="10">
        <v>4750</v>
      </c>
      <c r="O3624" s="9">
        <v>0</v>
      </c>
      <c r="P3624" s="10">
        <v>418.22</v>
      </c>
      <c r="Q3624" s="10">
        <v>0</v>
      </c>
      <c r="R3624" s="10">
        <v>418.22</v>
      </c>
      <c r="S3624" s="10">
        <v>4331.78</v>
      </c>
      <c r="T3624" s="9">
        <v>8.8046315789473681E-2</v>
      </c>
    </row>
    <row r="3625" spans="1:20" hidden="1" outlineLevel="4" collapsed="1" x14ac:dyDescent="0.35">
      <c r="A3625" s="14" t="s">
        <v>3</v>
      </c>
      <c r="B3625" s="14" t="s">
        <v>3</v>
      </c>
      <c r="C3625" s="13" t="s">
        <v>3</v>
      </c>
      <c r="D3625" s="12" t="s">
        <v>3</v>
      </c>
      <c r="E3625" s="12" t="s">
        <v>3</v>
      </c>
      <c r="F3625" s="96" t="s">
        <v>179</v>
      </c>
      <c r="G3625" s="86"/>
      <c r="H3625" s="10">
        <v>0</v>
      </c>
      <c r="I3625" s="10">
        <v>3000</v>
      </c>
      <c r="J3625" s="10">
        <v>3000</v>
      </c>
      <c r="K3625" s="10">
        <v>1496.69</v>
      </c>
      <c r="L3625" s="10">
        <v>0</v>
      </c>
      <c r="M3625" s="10">
        <v>1496.69</v>
      </c>
      <c r="N3625" s="10">
        <v>1503.31</v>
      </c>
      <c r="O3625" s="9">
        <v>0.49889666666666665</v>
      </c>
      <c r="P3625" s="10">
        <v>2185.9233340000001</v>
      </c>
      <c r="Q3625" s="10">
        <v>0</v>
      </c>
      <c r="R3625" s="10">
        <v>2185.9233340000001</v>
      </c>
      <c r="S3625" s="10">
        <v>814.07666600000005</v>
      </c>
      <c r="T3625" s="9">
        <v>0.72864111133333331</v>
      </c>
    </row>
    <row r="3626" spans="1:20" hidden="1" outlineLevel="4" collapsed="1" x14ac:dyDescent="0.35">
      <c r="A3626" s="14" t="s">
        <v>3</v>
      </c>
      <c r="B3626" s="14" t="s">
        <v>3</v>
      </c>
      <c r="C3626" s="13" t="s">
        <v>3</v>
      </c>
      <c r="D3626" s="12" t="s">
        <v>3</v>
      </c>
      <c r="E3626" s="12" t="s">
        <v>3</v>
      </c>
      <c r="F3626" s="96" t="s">
        <v>179</v>
      </c>
      <c r="G3626" s="86"/>
      <c r="H3626" s="10">
        <v>0</v>
      </c>
      <c r="I3626" s="10">
        <v>0</v>
      </c>
      <c r="J3626" s="10">
        <v>0</v>
      </c>
      <c r="K3626" s="10">
        <v>28.23</v>
      </c>
      <c r="L3626" s="10">
        <v>0</v>
      </c>
      <c r="M3626" s="10">
        <v>28.23</v>
      </c>
      <c r="N3626" s="11">
        <v>-28.23</v>
      </c>
      <c r="O3626" s="24">
        <v>-1</v>
      </c>
      <c r="P3626" s="10">
        <v>98.23</v>
      </c>
      <c r="Q3626" s="10">
        <v>0</v>
      </c>
      <c r="R3626" s="10">
        <v>98.23</v>
      </c>
      <c r="S3626" s="11">
        <v>-98.23</v>
      </c>
      <c r="T3626" s="24">
        <v>-1</v>
      </c>
    </row>
    <row r="3627" spans="1:20" hidden="1" outlineLevel="4" collapsed="1" x14ac:dyDescent="0.35">
      <c r="A3627" s="14" t="s">
        <v>3</v>
      </c>
      <c r="B3627" s="14" t="s">
        <v>3</v>
      </c>
      <c r="C3627" s="13" t="s">
        <v>3</v>
      </c>
      <c r="D3627" s="12" t="s">
        <v>3</v>
      </c>
      <c r="E3627" s="12" t="s">
        <v>3</v>
      </c>
      <c r="F3627" s="96" t="s">
        <v>179</v>
      </c>
      <c r="G3627" s="86"/>
      <c r="H3627" s="10">
        <v>0</v>
      </c>
      <c r="I3627" s="10">
        <v>0</v>
      </c>
      <c r="J3627" s="10">
        <v>0</v>
      </c>
      <c r="K3627" s="10">
        <v>14728.85</v>
      </c>
      <c r="L3627" s="10">
        <v>0</v>
      </c>
      <c r="M3627" s="10">
        <v>14728.85</v>
      </c>
      <c r="N3627" s="11">
        <v>-14728.85</v>
      </c>
      <c r="O3627" s="24">
        <v>-1</v>
      </c>
      <c r="P3627" s="10">
        <v>15341.323333</v>
      </c>
      <c r="Q3627" s="10">
        <v>0</v>
      </c>
      <c r="R3627" s="10">
        <v>15341.323333</v>
      </c>
      <c r="S3627" s="11">
        <v>-15341.323333</v>
      </c>
      <c r="T3627" s="24">
        <v>-1</v>
      </c>
    </row>
    <row r="3628" spans="1:20" hidden="1" outlineLevel="4" collapsed="1" x14ac:dyDescent="0.35">
      <c r="A3628" s="14" t="s">
        <v>3</v>
      </c>
      <c r="B3628" s="14" t="s">
        <v>3</v>
      </c>
      <c r="C3628" s="13" t="s">
        <v>3</v>
      </c>
      <c r="D3628" s="12" t="s">
        <v>3</v>
      </c>
      <c r="E3628" s="12" t="s">
        <v>3</v>
      </c>
      <c r="F3628" s="96" t="s">
        <v>179</v>
      </c>
      <c r="G3628" s="86"/>
      <c r="H3628" s="10">
        <v>0</v>
      </c>
      <c r="I3628" s="10">
        <v>0</v>
      </c>
      <c r="J3628" s="10">
        <v>0</v>
      </c>
      <c r="K3628" s="10">
        <v>1114.51</v>
      </c>
      <c r="L3628" s="10">
        <v>0</v>
      </c>
      <c r="M3628" s="10">
        <v>1114.51</v>
      </c>
      <c r="N3628" s="11">
        <v>-1114.51</v>
      </c>
      <c r="O3628" s="24">
        <v>-1</v>
      </c>
      <c r="P3628" s="10">
        <v>1114.51</v>
      </c>
      <c r="Q3628" s="10">
        <v>0</v>
      </c>
      <c r="R3628" s="10">
        <v>1114.51</v>
      </c>
      <c r="S3628" s="11">
        <v>-1114.51</v>
      </c>
      <c r="T3628" s="24">
        <v>-1</v>
      </c>
    </row>
    <row r="3629" spans="1:20" hidden="1" outlineLevel="4" collapsed="1" x14ac:dyDescent="0.35">
      <c r="A3629" s="14" t="s">
        <v>3</v>
      </c>
      <c r="B3629" s="14" t="s">
        <v>3</v>
      </c>
      <c r="C3629" s="13" t="s">
        <v>3</v>
      </c>
      <c r="D3629" s="12" t="s">
        <v>3</v>
      </c>
      <c r="E3629" s="12" t="s">
        <v>3</v>
      </c>
      <c r="F3629" s="96" t="s">
        <v>309</v>
      </c>
      <c r="G3629" s="86"/>
      <c r="H3629" s="10">
        <v>0</v>
      </c>
      <c r="I3629" s="10">
        <v>0</v>
      </c>
      <c r="J3629" s="10">
        <v>0</v>
      </c>
      <c r="K3629" s="10">
        <v>80</v>
      </c>
      <c r="L3629" s="10">
        <v>0</v>
      </c>
      <c r="M3629" s="10">
        <v>80</v>
      </c>
      <c r="N3629" s="11">
        <v>-80</v>
      </c>
      <c r="O3629" s="24">
        <v>-1</v>
      </c>
      <c r="P3629" s="10">
        <v>80</v>
      </c>
      <c r="Q3629" s="10">
        <v>0</v>
      </c>
      <c r="R3629" s="10">
        <v>80</v>
      </c>
      <c r="S3629" s="11">
        <v>-80</v>
      </c>
      <c r="T3629" s="24">
        <v>-1</v>
      </c>
    </row>
    <row r="3630" spans="1:20" hidden="1" outlineLevel="4" collapsed="1" x14ac:dyDescent="0.35">
      <c r="A3630" s="14" t="s">
        <v>3</v>
      </c>
      <c r="B3630" s="14" t="s">
        <v>3</v>
      </c>
      <c r="C3630" s="13" t="s">
        <v>3</v>
      </c>
      <c r="D3630" s="12" t="s">
        <v>3</v>
      </c>
      <c r="E3630" s="12" t="s">
        <v>3</v>
      </c>
      <c r="F3630" s="96" t="s">
        <v>109</v>
      </c>
      <c r="G3630" s="86"/>
      <c r="H3630" s="10">
        <v>0</v>
      </c>
      <c r="I3630" s="10">
        <v>0</v>
      </c>
      <c r="J3630" s="10">
        <v>0</v>
      </c>
      <c r="K3630" s="10">
        <v>35</v>
      </c>
      <c r="L3630" s="10">
        <v>0</v>
      </c>
      <c r="M3630" s="10">
        <v>35</v>
      </c>
      <c r="N3630" s="11">
        <v>-35</v>
      </c>
      <c r="O3630" s="24">
        <v>-1</v>
      </c>
      <c r="P3630" s="10">
        <v>35</v>
      </c>
      <c r="Q3630" s="10">
        <v>0</v>
      </c>
      <c r="R3630" s="10">
        <v>35</v>
      </c>
      <c r="S3630" s="11">
        <v>-35</v>
      </c>
      <c r="T3630" s="24">
        <v>-1</v>
      </c>
    </row>
    <row r="3631" spans="1:20" hidden="1" outlineLevel="4" collapsed="1" x14ac:dyDescent="0.35">
      <c r="A3631" s="14" t="s">
        <v>3</v>
      </c>
      <c r="B3631" s="14" t="s">
        <v>3</v>
      </c>
      <c r="C3631" s="13" t="s">
        <v>3</v>
      </c>
      <c r="D3631" s="12" t="s">
        <v>3</v>
      </c>
      <c r="E3631" s="12" t="s">
        <v>3</v>
      </c>
      <c r="F3631" s="96" t="s">
        <v>133</v>
      </c>
      <c r="G3631" s="86"/>
      <c r="H3631" s="10">
        <v>0</v>
      </c>
      <c r="I3631" s="10">
        <v>0</v>
      </c>
      <c r="J3631" s="10">
        <v>0</v>
      </c>
      <c r="K3631" s="10">
        <v>131.28</v>
      </c>
      <c r="L3631" s="10">
        <v>0</v>
      </c>
      <c r="M3631" s="10">
        <v>131.28</v>
      </c>
      <c r="N3631" s="11">
        <v>-131.28</v>
      </c>
      <c r="O3631" s="24">
        <v>-1</v>
      </c>
      <c r="P3631" s="10">
        <v>272.11333300000001</v>
      </c>
      <c r="Q3631" s="11">
        <v>-272</v>
      </c>
      <c r="R3631" s="10">
        <v>0.113333</v>
      </c>
      <c r="S3631" s="11">
        <v>-0.113333</v>
      </c>
      <c r="T3631" s="24">
        <v>-1</v>
      </c>
    </row>
    <row r="3632" spans="1:20" hidden="1" outlineLevel="4" collapsed="1" x14ac:dyDescent="0.35">
      <c r="A3632" s="14" t="s">
        <v>3</v>
      </c>
      <c r="B3632" s="14" t="s">
        <v>3</v>
      </c>
      <c r="C3632" s="13" t="s">
        <v>3</v>
      </c>
      <c r="D3632" s="12" t="s">
        <v>3</v>
      </c>
      <c r="E3632" s="12" t="s">
        <v>3</v>
      </c>
      <c r="F3632" s="96" t="s">
        <v>81</v>
      </c>
      <c r="G3632" s="86"/>
      <c r="H3632" s="10">
        <v>0</v>
      </c>
      <c r="I3632" s="10">
        <v>500</v>
      </c>
      <c r="J3632" s="10">
        <v>500</v>
      </c>
      <c r="K3632" s="10">
        <v>0</v>
      </c>
      <c r="L3632" s="10">
        <v>0</v>
      </c>
      <c r="M3632" s="10">
        <v>0</v>
      </c>
      <c r="N3632" s="10">
        <v>500</v>
      </c>
      <c r="O3632" s="9">
        <v>0</v>
      </c>
      <c r="P3632" s="10">
        <v>62.34</v>
      </c>
      <c r="Q3632" s="10">
        <v>0</v>
      </c>
      <c r="R3632" s="10">
        <v>62.34</v>
      </c>
      <c r="S3632" s="10">
        <v>437.66</v>
      </c>
      <c r="T3632" s="9">
        <v>0.12468</v>
      </c>
    </row>
    <row r="3633" spans="1:20" hidden="1" outlineLevel="4" collapsed="1" x14ac:dyDescent="0.35">
      <c r="A3633" s="14" t="s">
        <v>3</v>
      </c>
      <c r="B3633" s="14" t="s">
        <v>3</v>
      </c>
      <c r="C3633" s="13" t="s">
        <v>3</v>
      </c>
      <c r="D3633" s="12" t="s">
        <v>3</v>
      </c>
      <c r="E3633" s="12" t="s">
        <v>3</v>
      </c>
      <c r="F3633" s="96" t="s">
        <v>56</v>
      </c>
      <c r="G3633" s="86"/>
      <c r="H3633" s="10">
        <v>5000</v>
      </c>
      <c r="I3633" s="10">
        <v>0</v>
      </c>
      <c r="J3633" s="10">
        <v>5000</v>
      </c>
      <c r="K3633" s="10">
        <v>3927.63</v>
      </c>
      <c r="L3633" s="10">
        <v>0</v>
      </c>
      <c r="M3633" s="10">
        <v>3927.63</v>
      </c>
      <c r="N3633" s="10">
        <v>1072.3699999999999</v>
      </c>
      <c r="O3633" s="9">
        <v>0.78552599999999995</v>
      </c>
      <c r="P3633" s="10">
        <v>4236.7033330000004</v>
      </c>
      <c r="Q3633" s="10">
        <v>0</v>
      </c>
      <c r="R3633" s="10">
        <v>4236.7033330000004</v>
      </c>
      <c r="S3633" s="10">
        <v>763.29666699999996</v>
      </c>
      <c r="T3633" s="9">
        <v>0.84734066659999996</v>
      </c>
    </row>
    <row r="3634" spans="1:20" hidden="1" outlineLevel="4" collapsed="1" x14ac:dyDescent="0.35">
      <c r="A3634" s="14" t="s">
        <v>3</v>
      </c>
      <c r="B3634" s="14" t="s">
        <v>3</v>
      </c>
      <c r="C3634" s="13" t="s">
        <v>3</v>
      </c>
      <c r="D3634" s="12" t="s">
        <v>3</v>
      </c>
      <c r="E3634" s="12" t="s">
        <v>3</v>
      </c>
      <c r="F3634" s="96" t="s">
        <v>67</v>
      </c>
      <c r="G3634" s="86"/>
      <c r="H3634" s="10">
        <v>1000</v>
      </c>
      <c r="I3634" s="10">
        <v>0</v>
      </c>
      <c r="J3634" s="10">
        <v>1000</v>
      </c>
      <c r="K3634" s="10">
        <v>0</v>
      </c>
      <c r="L3634" s="10">
        <v>0</v>
      </c>
      <c r="M3634" s="10">
        <v>0</v>
      </c>
      <c r="N3634" s="10">
        <v>1000</v>
      </c>
      <c r="O3634" s="9">
        <v>0</v>
      </c>
      <c r="P3634" s="10">
        <v>382</v>
      </c>
      <c r="Q3634" s="10">
        <v>0</v>
      </c>
      <c r="R3634" s="10">
        <v>382</v>
      </c>
      <c r="S3634" s="10">
        <v>618</v>
      </c>
      <c r="T3634" s="9">
        <v>0.38200000000000001</v>
      </c>
    </row>
    <row r="3635" spans="1:20" hidden="1" outlineLevel="4" collapsed="1" x14ac:dyDescent="0.35">
      <c r="A3635" s="14" t="s">
        <v>3</v>
      </c>
      <c r="B3635" s="14" t="s">
        <v>3</v>
      </c>
      <c r="C3635" s="13" t="s">
        <v>3</v>
      </c>
      <c r="D3635" s="12" t="s">
        <v>3</v>
      </c>
      <c r="E3635" s="12" t="s">
        <v>3</v>
      </c>
      <c r="F3635" s="96" t="s">
        <v>68</v>
      </c>
      <c r="G3635" s="86"/>
      <c r="H3635" s="10">
        <v>10000</v>
      </c>
      <c r="I3635" s="10">
        <v>0</v>
      </c>
      <c r="J3635" s="10">
        <v>10000</v>
      </c>
      <c r="K3635" s="10">
        <v>0</v>
      </c>
      <c r="L3635" s="10">
        <v>0</v>
      </c>
      <c r="M3635" s="10">
        <v>0</v>
      </c>
      <c r="N3635" s="10">
        <v>10000</v>
      </c>
      <c r="O3635" s="9">
        <v>0</v>
      </c>
      <c r="P3635" s="10">
        <v>2605.19</v>
      </c>
      <c r="Q3635" s="10">
        <v>0</v>
      </c>
      <c r="R3635" s="10">
        <v>2605.19</v>
      </c>
      <c r="S3635" s="10">
        <v>7394.81</v>
      </c>
      <c r="T3635" s="9">
        <v>0.260519</v>
      </c>
    </row>
    <row r="3636" spans="1:20" hidden="1" outlineLevel="4" collapsed="1" x14ac:dyDescent="0.35">
      <c r="A3636" s="14" t="s">
        <v>3</v>
      </c>
      <c r="B3636" s="14" t="s">
        <v>3</v>
      </c>
      <c r="C3636" s="13" t="s">
        <v>3</v>
      </c>
      <c r="D3636" s="12" t="s">
        <v>3</v>
      </c>
      <c r="E3636" s="12" t="s">
        <v>3</v>
      </c>
      <c r="F3636" s="96" t="s">
        <v>59</v>
      </c>
      <c r="G3636" s="86"/>
      <c r="H3636" s="10">
        <v>0</v>
      </c>
      <c r="I3636" s="10">
        <v>500</v>
      </c>
      <c r="J3636" s="10">
        <v>500</v>
      </c>
      <c r="K3636" s="10">
        <v>0</v>
      </c>
      <c r="L3636" s="10">
        <v>0</v>
      </c>
      <c r="M3636" s="10">
        <v>0</v>
      </c>
      <c r="N3636" s="10">
        <v>500</v>
      </c>
      <c r="O3636" s="9">
        <v>0</v>
      </c>
      <c r="P3636" s="10">
        <v>525.48</v>
      </c>
      <c r="Q3636" s="10">
        <v>0</v>
      </c>
      <c r="R3636" s="10">
        <v>525.48</v>
      </c>
      <c r="S3636" s="11">
        <v>-25.48</v>
      </c>
      <c r="T3636" s="9">
        <v>1.0509599999999999</v>
      </c>
    </row>
    <row r="3637" spans="1:20" hidden="1" outlineLevel="4" collapsed="1" x14ac:dyDescent="0.35">
      <c r="A3637" s="14" t="s">
        <v>3</v>
      </c>
      <c r="B3637" s="14" t="s">
        <v>3</v>
      </c>
      <c r="C3637" s="13" t="s">
        <v>3</v>
      </c>
      <c r="D3637" s="12" t="s">
        <v>3</v>
      </c>
      <c r="E3637" s="12" t="s">
        <v>3</v>
      </c>
      <c r="F3637" s="96" t="s">
        <v>262</v>
      </c>
      <c r="G3637" s="86"/>
      <c r="H3637" s="10">
        <v>0</v>
      </c>
      <c r="I3637" s="10">
        <v>0</v>
      </c>
      <c r="J3637" s="10">
        <v>0</v>
      </c>
      <c r="K3637" s="10">
        <v>529.01</v>
      </c>
      <c r="L3637" s="10">
        <v>0</v>
      </c>
      <c r="M3637" s="10">
        <v>529.01</v>
      </c>
      <c r="N3637" s="11">
        <v>-529.01</v>
      </c>
      <c r="O3637" s="24">
        <v>-1</v>
      </c>
      <c r="P3637" s="10">
        <v>747.67666599999995</v>
      </c>
      <c r="Q3637" s="10">
        <v>0</v>
      </c>
      <c r="R3637" s="10">
        <v>747.67666599999995</v>
      </c>
      <c r="S3637" s="11">
        <v>-747.67666599999995</v>
      </c>
      <c r="T3637" s="24">
        <v>-1</v>
      </c>
    </row>
    <row r="3638" spans="1:20" hidden="1" outlineLevel="4" collapsed="1" x14ac:dyDescent="0.35">
      <c r="A3638" s="14" t="s">
        <v>3</v>
      </c>
      <c r="B3638" s="14" t="s">
        <v>3</v>
      </c>
      <c r="C3638" s="13" t="s">
        <v>3</v>
      </c>
      <c r="D3638" s="12" t="s">
        <v>3</v>
      </c>
      <c r="E3638" s="12" t="s">
        <v>3</v>
      </c>
      <c r="F3638" s="96" t="s">
        <v>74</v>
      </c>
      <c r="G3638" s="86"/>
      <c r="H3638" s="10">
        <v>0</v>
      </c>
      <c r="I3638" s="10">
        <v>0</v>
      </c>
      <c r="J3638" s="10">
        <v>0</v>
      </c>
      <c r="K3638" s="10">
        <v>64</v>
      </c>
      <c r="L3638" s="10">
        <v>0</v>
      </c>
      <c r="M3638" s="10">
        <v>64</v>
      </c>
      <c r="N3638" s="11">
        <v>-64</v>
      </c>
      <c r="O3638" s="24">
        <v>-1</v>
      </c>
      <c r="P3638" s="10">
        <v>64</v>
      </c>
      <c r="Q3638" s="10">
        <v>0</v>
      </c>
      <c r="R3638" s="10">
        <v>64</v>
      </c>
      <c r="S3638" s="11">
        <v>-64</v>
      </c>
      <c r="T3638" s="24">
        <v>-1</v>
      </c>
    </row>
    <row r="3639" spans="1:20" hidden="1" outlineLevel="4" collapsed="1" x14ac:dyDescent="0.35">
      <c r="A3639" s="14" t="s">
        <v>3</v>
      </c>
      <c r="B3639" s="14" t="s">
        <v>3</v>
      </c>
      <c r="C3639" s="13" t="s">
        <v>3</v>
      </c>
      <c r="D3639" s="12" t="s">
        <v>3</v>
      </c>
      <c r="E3639" s="12" t="s">
        <v>3</v>
      </c>
      <c r="F3639" s="96" t="s">
        <v>122</v>
      </c>
      <c r="G3639" s="86"/>
      <c r="H3639" s="10">
        <v>0</v>
      </c>
      <c r="I3639" s="10">
        <v>0</v>
      </c>
      <c r="J3639" s="10">
        <v>0</v>
      </c>
      <c r="K3639" s="10">
        <v>48.75</v>
      </c>
      <c r="L3639" s="10">
        <v>0</v>
      </c>
      <c r="M3639" s="10">
        <v>48.75</v>
      </c>
      <c r="N3639" s="11">
        <v>-48.75</v>
      </c>
      <c r="O3639" s="24">
        <v>-1</v>
      </c>
      <c r="P3639" s="10">
        <v>48.75</v>
      </c>
      <c r="Q3639" s="10">
        <v>0</v>
      </c>
      <c r="R3639" s="10">
        <v>48.75</v>
      </c>
      <c r="S3639" s="11">
        <v>-48.75</v>
      </c>
      <c r="T3639" s="24">
        <v>-1</v>
      </c>
    </row>
    <row r="3640" spans="1:20" hidden="1" outlineLevel="4" collapsed="1" x14ac:dyDescent="0.35">
      <c r="A3640" s="14" t="s">
        <v>3</v>
      </c>
      <c r="B3640" s="14" t="s">
        <v>3</v>
      </c>
      <c r="C3640" s="13" t="s">
        <v>3</v>
      </c>
      <c r="D3640" s="12" t="s">
        <v>3</v>
      </c>
      <c r="E3640" s="12" t="s">
        <v>3</v>
      </c>
      <c r="F3640" s="96" t="s">
        <v>77</v>
      </c>
      <c r="G3640" s="86"/>
      <c r="H3640" s="10">
        <v>0</v>
      </c>
      <c r="I3640" s="10">
        <v>0</v>
      </c>
      <c r="J3640" s="10">
        <v>0</v>
      </c>
      <c r="K3640" s="10">
        <v>805</v>
      </c>
      <c r="L3640" s="10">
        <v>0</v>
      </c>
      <c r="M3640" s="10">
        <v>805</v>
      </c>
      <c r="N3640" s="11">
        <v>-805</v>
      </c>
      <c r="O3640" s="24">
        <v>-1</v>
      </c>
      <c r="P3640" s="10">
        <v>1223.666667</v>
      </c>
      <c r="Q3640" s="10">
        <v>0</v>
      </c>
      <c r="R3640" s="10">
        <v>1223.666667</v>
      </c>
      <c r="S3640" s="11">
        <v>-1223.666667</v>
      </c>
      <c r="T3640" s="24">
        <v>-1</v>
      </c>
    </row>
    <row r="3641" spans="1:20" hidden="1" outlineLevel="4" collapsed="1" x14ac:dyDescent="0.35">
      <c r="A3641" s="14" t="s">
        <v>3</v>
      </c>
      <c r="B3641" s="14" t="s">
        <v>3</v>
      </c>
      <c r="C3641" s="13" t="s">
        <v>3</v>
      </c>
      <c r="D3641" s="12" t="s">
        <v>3</v>
      </c>
      <c r="E3641" s="12" t="s">
        <v>3</v>
      </c>
      <c r="F3641" s="96" t="s">
        <v>254</v>
      </c>
      <c r="G3641" s="86"/>
      <c r="H3641" s="10">
        <v>0</v>
      </c>
      <c r="I3641" s="10">
        <v>0</v>
      </c>
      <c r="J3641" s="10">
        <v>0</v>
      </c>
      <c r="K3641" s="10">
        <v>40</v>
      </c>
      <c r="L3641" s="10">
        <v>0</v>
      </c>
      <c r="M3641" s="10">
        <v>40</v>
      </c>
      <c r="N3641" s="11">
        <v>-40</v>
      </c>
      <c r="O3641" s="24">
        <v>-1</v>
      </c>
      <c r="P3641" s="10">
        <v>116.45</v>
      </c>
      <c r="Q3641" s="10">
        <v>0</v>
      </c>
      <c r="R3641" s="10">
        <v>116.45</v>
      </c>
      <c r="S3641" s="11">
        <v>-116.45</v>
      </c>
      <c r="T3641" s="24">
        <v>-1</v>
      </c>
    </row>
    <row r="3642" spans="1:20" hidden="1" outlineLevel="4" collapsed="1" x14ac:dyDescent="0.35">
      <c r="A3642" s="14" t="s">
        <v>3</v>
      </c>
      <c r="B3642" s="14" t="s">
        <v>3</v>
      </c>
      <c r="C3642" s="13" t="s">
        <v>3</v>
      </c>
      <c r="D3642" s="12" t="s">
        <v>3</v>
      </c>
      <c r="E3642" s="12" t="s">
        <v>3</v>
      </c>
      <c r="F3642" s="96" t="s">
        <v>251</v>
      </c>
      <c r="G3642" s="86"/>
      <c r="H3642" s="10">
        <v>0</v>
      </c>
      <c r="I3642" s="10">
        <v>0</v>
      </c>
      <c r="J3642" s="10">
        <v>0</v>
      </c>
      <c r="K3642" s="10">
        <v>374.1</v>
      </c>
      <c r="L3642" s="10">
        <v>0</v>
      </c>
      <c r="M3642" s="10">
        <v>374.1</v>
      </c>
      <c r="N3642" s="11">
        <v>-374.1</v>
      </c>
      <c r="O3642" s="24">
        <v>-1</v>
      </c>
      <c r="P3642" s="10">
        <v>374.1</v>
      </c>
      <c r="Q3642" s="10">
        <v>0</v>
      </c>
      <c r="R3642" s="10">
        <v>374.1</v>
      </c>
      <c r="S3642" s="11">
        <v>-374.1</v>
      </c>
      <c r="T3642" s="24">
        <v>-1</v>
      </c>
    </row>
    <row r="3643" spans="1:20" hidden="1" outlineLevel="4" collapsed="1" x14ac:dyDescent="0.35">
      <c r="A3643" s="14" t="s">
        <v>3</v>
      </c>
      <c r="B3643" s="14" t="s">
        <v>3</v>
      </c>
      <c r="C3643" s="13" t="s">
        <v>3</v>
      </c>
      <c r="D3643" s="12" t="s">
        <v>3</v>
      </c>
      <c r="E3643" s="12" t="s">
        <v>3</v>
      </c>
      <c r="F3643" s="96" t="s">
        <v>103</v>
      </c>
      <c r="G3643" s="86"/>
      <c r="H3643" s="10">
        <v>0</v>
      </c>
      <c r="I3643" s="10">
        <v>300</v>
      </c>
      <c r="J3643" s="10">
        <v>300</v>
      </c>
      <c r="K3643" s="10">
        <v>0</v>
      </c>
      <c r="L3643" s="10">
        <v>0</v>
      </c>
      <c r="M3643" s="10">
        <v>0</v>
      </c>
      <c r="N3643" s="10">
        <v>300</v>
      </c>
      <c r="O3643" s="9">
        <v>0</v>
      </c>
      <c r="P3643" s="10">
        <v>0</v>
      </c>
      <c r="Q3643" s="10">
        <v>0</v>
      </c>
      <c r="R3643" s="10">
        <v>0</v>
      </c>
      <c r="S3643" s="10">
        <v>300</v>
      </c>
      <c r="T3643" s="9">
        <v>0</v>
      </c>
    </row>
    <row r="3644" spans="1:20" hidden="1" outlineLevel="4" collapsed="1" x14ac:dyDescent="0.35">
      <c r="A3644" s="14" t="s">
        <v>3</v>
      </c>
      <c r="B3644" s="14" t="s">
        <v>3</v>
      </c>
      <c r="C3644" s="13" t="s">
        <v>3</v>
      </c>
      <c r="D3644" s="12" t="s">
        <v>3</v>
      </c>
      <c r="E3644" s="12" t="s">
        <v>3</v>
      </c>
      <c r="F3644" s="96" t="s">
        <v>250</v>
      </c>
      <c r="G3644" s="86"/>
      <c r="H3644" s="10">
        <v>0</v>
      </c>
      <c r="I3644" s="10">
        <v>0</v>
      </c>
      <c r="J3644" s="10">
        <v>0</v>
      </c>
      <c r="K3644" s="10">
        <v>75.61</v>
      </c>
      <c r="L3644" s="10">
        <v>0</v>
      </c>
      <c r="M3644" s="10">
        <v>75.61</v>
      </c>
      <c r="N3644" s="11">
        <v>-75.61</v>
      </c>
      <c r="O3644" s="24">
        <v>-1</v>
      </c>
      <c r="P3644" s="10">
        <v>177.05</v>
      </c>
      <c r="Q3644" s="10">
        <v>0</v>
      </c>
      <c r="R3644" s="10">
        <v>177.05</v>
      </c>
      <c r="S3644" s="11">
        <v>-177.05</v>
      </c>
      <c r="T3644" s="24">
        <v>-1</v>
      </c>
    </row>
    <row r="3645" spans="1:20" hidden="1" outlineLevel="4" collapsed="1" x14ac:dyDescent="0.35">
      <c r="A3645" s="14" t="s">
        <v>3</v>
      </c>
      <c r="B3645" s="14" t="s">
        <v>3</v>
      </c>
      <c r="C3645" s="13" t="s">
        <v>3</v>
      </c>
      <c r="D3645" s="12" t="s">
        <v>3</v>
      </c>
      <c r="E3645" s="12" t="s">
        <v>3</v>
      </c>
      <c r="F3645" s="96" t="s">
        <v>250</v>
      </c>
      <c r="G3645" s="86"/>
      <c r="H3645" s="10">
        <v>0</v>
      </c>
      <c r="I3645" s="10">
        <v>1000</v>
      </c>
      <c r="J3645" s="10">
        <v>1000</v>
      </c>
      <c r="K3645" s="10">
        <v>0</v>
      </c>
      <c r="L3645" s="10">
        <v>0</v>
      </c>
      <c r="M3645" s="10">
        <v>0</v>
      </c>
      <c r="N3645" s="10">
        <v>1000</v>
      </c>
      <c r="O3645" s="9">
        <v>0</v>
      </c>
      <c r="P3645" s="10">
        <v>0</v>
      </c>
      <c r="Q3645" s="10">
        <v>0</v>
      </c>
      <c r="R3645" s="10">
        <v>0</v>
      </c>
      <c r="S3645" s="10">
        <v>1000</v>
      </c>
      <c r="T3645" s="9">
        <v>0</v>
      </c>
    </row>
    <row r="3646" spans="1:20" hidden="1" outlineLevel="4" collapsed="1" x14ac:dyDescent="0.35">
      <c r="A3646" s="14" t="s">
        <v>3</v>
      </c>
      <c r="B3646" s="14" t="s">
        <v>3</v>
      </c>
      <c r="C3646" s="13" t="s">
        <v>3</v>
      </c>
      <c r="D3646" s="12" t="s">
        <v>3</v>
      </c>
      <c r="E3646" s="12" t="s">
        <v>3</v>
      </c>
      <c r="F3646" s="96" t="s">
        <v>249</v>
      </c>
      <c r="G3646" s="86"/>
      <c r="H3646" s="10">
        <v>0</v>
      </c>
      <c r="I3646" s="10">
        <v>0</v>
      </c>
      <c r="J3646" s="10">
        <v>0</v>
      </c>
      <c r="K3646" s="10">
        <v>105.72</v>
      </c>
      <c r="L3646" s="10">
        <v>0</v>
      </c>
      <c r="M3646" s="10">
        <v>105.72</v>
      </c>
      <c r="N3646" s="11">
        <v>-105.72</v>
      </c>
      <c r="O3646" s="24">
        <v>-1</v>
      </c>
      <c r="P3646" s="10">
        <v>105.72</v>
      </c>
      <c r="Q3646" s="10">
        <v>0</v>
      </c>
      <c r="R3646" s="10">
        <v>105.72</v>
      </c>
      <c r="S3646" s="11">
        <v>-105.72</v>
      </c>
      <c r="T3646" s="24">
        <v>-1</v>
      </c>
    </row>
    <row r="3647" spans="1:20" hidden="1" outlineLevel="4" collapsed="1" x14ac:dyDescent="0.35">
      <c r="A3647" s="14" t="s">
        <v>3</v>
      </c>
      <c r="B3647" s="14" t="s">
        <v>3</v>
      </c>
      <c r="C3647" s="13" t="s">
        <v>3</v>
      </c>
      <c r="D3647" s="12" t="s">
        <v>3</v>
      </c>
      <c r="E3647" s="12" t="s">
        <v>3</v>
      </c>
      <c r="F3647" s="96" t="s">
        <v>248</v>
      </c>
      <c r="G3647" s="86"/>
      <c r="H3647" s="10">
        <v>0</v>
      </c>
      <c r="I3647" s="10">
        <v>0</v>
      </c>
      <c r="J3647" s="10">
        <v>0</v>
      </c>
      <c r="K3647" s="10">
        <v>415.6</v>
      </c>
      <c r="L3647" s="10">
        <v>0</v>
      </c>
      <c r="M3647" s="10">
        <v>415.6</v>
      </c>
      <c r="N3647" s="11">
        <v>-415.6</v>
      </c>
      <c r="O3647" s="24">
        <v>-1</v>
      </c>
      <c r="P3647" s="10">
        <v>803.68666599999995</v>
      </c>
      <c r="Q3647" s="10">
        <v>0</v>
      </c>
      <c r="R3647" s="10">
        <v>803.68666599999995</v>
      </c>
      <c r="S3647" s="11">
        <v>-803.68666599999995</v>
      </c>
      <c r="T3647" s="24">
        <v>-1</v>
      </c>
    </row>
    <row r="3648" spans="1:20" hidden="1" outlineLevel="3" collapsed="1" x14ac:dyDescent="0.35">
      <c r="A3648" s="14" t="s">
        <v>3</v>
      </c>
      <c r="B3648" s="14" t="s">
        <v>3</v>
      </c>
      <c r="C3648" s="13" t="s">
        <v>3</v>
      </c>
      <c r="D3648" s="12" t="s">
        <v>3</v>
      </c>
      <c r="E3648" s="96" t="s">
        <v>330</v>
      </c>
      <c r="F3648" s="86"/>
      <c r="G3648" s="86"/>
      <c r="H3648" s="18">
        <v>-400000</v>
      </c>
      <c r="I3648" s="16">
        <v>0</v>
      </c>
      <c r="J3648" s="18">
        <v>-400000</v>
      </c>
      <c r="K3648" s="18">
        <v>-173055.89</v>
      </c>
      <c r="L3648" s="16">
        <v>0</v>
      </c>
      <c r="M3648" s="18">
        <v>-173055.89</v>
      </c>
      <c r="N3648" s="18">
        <v>-226944.11</v>
      </c>
      <c r="O3648" s="17">
        <v>0.43263972499999998</v>
      </c>
      <c r="P3648" s="18">
        <v>-385950.32333400002</v>
      </c>
      <c r="Q3648" s="18">
        <v>-128000</v>
      </c>
      <c r="R3648" s="18">
        <v>-513950.32333400002</v>
      </c>
      <c r="S3648" s="16">
        <v>113950.323334</v>
      </c>
      <c r="T3648" s="15">
        <v>1.284875808335</v>
      </c>
    </row>
    <row r="3649" spans="1:20" hidden="1" outlineLevel="4" collapsed="1" x14ac:dyDescent="0.35">
      <c r="A3649" s="14" t="s">
        <v>3</v>
      </c>
      <c r="B3649" s="14" t="s">
        <v>3</v>
      </c>
      <c r="C3649" s="13" t="s">
        <v>3</v>
      </c>
      <c r="D3649" s="12" t="s">
        <v>3</v>
      </c>
      <c r="E3649" s="12" t="s">
        <v>3</v>
      </c>
      <c r="F3649" s="96"/>
      <c r="G3649" s="86"/>
      <c r="H3649" s="11">
        <v>-300000</v>
      </c>
      <c r="I3649" s="10">
        <v>0</v>
      </c>
      <c r="J3649" s="11">
        <v>-300000</v>
      </c>
      <c r="K3649" s="11">
        <v>-152856.39000000001</v>
      </c>
      <c r="L3649" s="10">
        <v>0</v>
      </c>
      <c r="M3649" s="11">
        <v>-152856.39000000001</v>
      </c>
      <c r="N3649" s="11">
        <v>-147143.60999999999</v>
      </c>
      <c r="O3649" s="9">
        <v>0.50952129999999995</v>
      </c>
      <c r="P3649" s="11">
        <v>-306120.373334</v>
      </c>
      <c r="Q3649" s="11">
        <v>-100000</v>
      </c>
      <c r="R3649" s="11">
        <v>-406120.373334</v>
      </c>
      <c r="S3649" s="10">
        <v>106120.373334</v>
      </c>
      <c r="T3649" s="9">
        <v>1.3537345777800001</v>
      </c>
    </row>
    <row r="3650" spans="1:20" hidden="1" outlineLevel="4" collapsed="1" x14ac:dyDescent="0.35">
      <c r="A3650" s="14" t="s">
        <v>3</v>
      </c>
      <c r="B3650" s="14" t="s">
        <v>3</v>
      </c>
      <c r="C3650" s="13" t="s">
        <v>3</v>
      </c>
      <c r="D3650" s="12" t="s">
        <v>3</v>
      </c>
      <c r="E3650" s="12" t="s">
        <v>3</v>
      </c>
      <c r="F3650" s="96"/>
      <c r="G3650" s="86"/>
      <c r="H3650" s="11">
        <v>-100000</v>
      </c>
      <c r="I3650" s="10">
        <v>0</v>
      </c>
      <c r="J3650" s="11">
        <v>-100000</v>
      </c>
      <c r="K3650" s="11">
        <v>-20199.5</v>
      </c>
      <c r="L3650" s="10">
        <v>0</v>
      </c>
      <c r="M3650" s="11">
        <v>-20199.5</v>
      </c>
      <c r="N3650" s="11">
        <v>-79800.5</v>
      </c>
      <c r="O3650" s="9">
        <v>0.20199500000000001</v>
      </c>
      <c r="P3650" s="11">
        <v>-79829.95</v>
      </c>
      <c r="Q3650" s="11">
        <v>-28000</v>
      </c>
      <c r="R3650" s="11">
        <v>-107829.95</v>
      </c>
      <c r="S3650" s="10">
        <v>7829.95</v>
      </c>
      <c r="T3650" s="9">
        <v>1.0782995</v>
      </c>
    </row>
    <row r="3651" spans="1:20" hidden="1" outlineLevel="2" collapsed="1" x14ac:dyDescent="0.35">
      <c r="A3651" s="14" t="s">
        <v>3</v>
      </c>
      <c r="B3651" s="14" t="s">
        <v>3</v>
      </c>
      <c r="C3651" s="13" t="s">
        <v>3</v>
      </c>
      <c r="D3651" s="94" t="s">
        <v>329</v>
      </c>
      <c r="E3651" s="86"/>
      <c r="F3651" s="86"/>
      <c r="G3651" s="86"/>
      <c r="H3651" s="16">
        <v>7433570</v>
      </c>
      <c r="I3651" s="16">
        <v>19034797</v>
      </c>
      <c r="J3651" s="16">
        <v>26468367</v>
      </c>
      <c r="K3651" s="16">
        <v>1508930.23</v>
      </c>
      <c r="L3651" s="16">
        <v>554435.6</v>
      </c>
      <c r="M3651" s="16">
        <v>2063365.83</v>
      </c>
      <c r="N3651" s="16">
        <v>24405001.170000002</v>
      </c>
      <c r="O3651" s="17">
        <v>7.7955917340877132E-2</v>
      </c>
      <c r="P3651" s="16">
        <v>3083299.5799770001</v>
      </c>
      <c r="Q3651" s="16">
        <v>6567616.5</v>
      </c>
      <c r="R3651" s="16">
        <v>9650916.0799770001</v>
      </c>
      <c r="S3651" s="16">
        <v>16263015.320023</v>
      </c>
      <c r="T3651" s="15">
        <v>0.38556786219478517</v>
      </c>
    </row>
    <row r="3652" spans="1:20" hidden="1" outlineLevel="3" collapsed="1" x14ac:dyDescent="0.35">
      <c r="A3652" s="14" t="s">
        <v>3</v>
      </c>
      <c r="B3652" s="14" t="s">
        <v>3</v>
      </c>
      <c r="C3652" s="13" t="s">
        <v>3</v>
      </c>
      <c r="D3652" s="12" t="s">
        <v>3</v>
      </c>
      <c r="E3652" s="96" t="s">
        <v>328</v>
      </c>
      <c r="F3652" s="86"/>
      <c r="G3652" s="86"/>
      <c r="H3652" s="16">
        <v>1174693</v>
      </c>
      <c r="I3652" s="16">
        <v>697512</v>
      </c>
      <c r="J3652" s="16">
        <v>1872205</v>
      </c>
      <c r="K3652" s="16">
        <v>753319.75</v>
      </c>
      <c r="L3652" s="16">
        <v>346311.95</v>
      </c>
      <c r="M3652" s="16">
        <v>1099631.7</v>
      </c>
      <c r="N3652" s="16">
        <v>772573.3</v>
      </c>
      <c r="O3652" s="17">
        <v>0.58734577677124034</v>
      </c>
      <c r="P3652" s="16">
        <v>1674877.460004</v>
      </c>
      <c r="Q3652" s="16">
        <v>2782916.5</v>
      </c>
      <c r="R3652" s="16">
        <v>4457793.960004</v>
      </c>
      <c r="S3652" s="18">
        <v>-2931900.9100040002</v>
      </c>
      <c r="T3652" s="15">
        <v>2.5660148915337797</v>
      </c>
    </row>
    <row r="3653" spans="1:20" hidden="1" outlineLevel="4" collapsed="1" x14ac:dyDescent="0.35">
      <c r="A3653" s="14" t="s">
        <v>3</v>
      </c>
      <c r="B3653" s="14" t="s">
        <v>3</v>
      </c>
      <c r="C3653" s="13" t="s">
        <v>3</v>
      </c>
      <c r="D3653" s="12" t="s">
        <v>3</v>
      </c>
      <c r="E3653" s="12" t="s">
        <v>3</v>
      </c>
      <c r="F3653" s="96"/>
      <c r="G3653" s="86"/>
      <c r="H3653" s="10">
        <v>3500</v>
      </c>
      <c r="I3653" s="10">
        <v>100</v>
      </c>
      <c r="J3653" s="10">
        <v>3600</v>
      </c>
      <c r="K3653" s="10">
        <v>1317.53</v>
      </c>
      <c r="L3653" s="10">
        <v>1695.98</v>
      </c>
      <c r="M3653" s="10">
        <v>3013.51</v>
      </c>
      <c r="N3653" s="10">
        <v>586.49</v>
      </c>
      <c r="O3653" s="9">
        <v>0.83708611111111109</v>
      </c>
      <c r="P3653" s="10">
        <v>2385.1166669999998</v>
      </c>
      <c r="Q3653" s="10">
        <v>0</v>
      </c>
      <c r="R3653" s="10">
        <v>2385.1166669999998</v>
      </c>
      <c r="S3653" s="11">
        <v>-481.09666700000002</v>
      </c>
      <c r="T3653" s="9">
        <v>1.1336379630555555</v>
      </c>
    </row>
    <row r="3654" spans="1:20" hidden="1" outlineLevel="4" collapsed="1" x14ac:dyDescent="0.35">
      <c r="A3654" s="14" t="s">
        <v>3</v>
      </c>
      <c r="B3654" s="14" t="s">
        <v>3</v>
      </c>
      <c r="C3654" s="13" t="s">
        <v>3</v>
      </c>
      <c r="D3654" s="12" t="s">
        <v>3</v>
      </c>
      <c r="E3654" s="12" t="s">
        <v>3</v>
      </c>
      <c r="F3654" s="96"/>
      <c r="G3654" s="86"/>
      <c r="H3654" s="10">
        <v>0</v>
      </c>
      <c r="I3654" s="10">
        <v>0</v>
      </c>
      <c r="J3654" s="10">
        <v>0</v>
      </c>
      <c r="K3654" s="10">
        <v>0</v>
      </c>
      <c r="L3654" s="10">
        <v>0</v>
      </c>
      <c r="M3654" s="10">
        <v>0</v>
      </c>
      <c r="N3654" s="10">
        <v>0</v>
      </c>
      <c r="O3654" s="9">
        <v>0</v>
      </c>
      <c r="P3654" s="11">
        <v>-2804.48</v>
      </c>
      <c r="Q3654" s="10">
        <v>77789</v>
      </c>
      <c r="R3654" s="10">
        <v>74984.52</v>
      </c>
      <c r="S3654" s="11">
        <v>-74984.52</v>
      </c>
      <c r="T3654" s="24">
        <v>-1</v>
      </c>
    </row>
    <row r="3655" spans="1:20" hidden="1" outlineLevel="4" collapsed="1" x14ac:dyDescent="0.35">
      <c r="A3655" s="14" t="s">
        <v>3</v>
      </c>
      <c r="B3655" s="14" t="s">
        <v>3</v>
      </c>
      <c r="C3655" s="13" t="s">
        <v>3</v>
      </c>
      <c r="D3655" s="12" t="s">
        <v>3</v>
      </c>
      <c r="E3655" s="12" t="s">
        <v>3</v>
      </c>
      <c r="F3655" s="96"/>
      <c r="G3655" s="86"/>
      <c r="H3655" s="10">
        <v>0</v>
      </c>
      <c r="I3655" s="10">
        <v>0</v>
      </c>
      <c r="J3655" s="10">
        <v>0</v>
      </c>
      <c r="K3655" s="10">
        <v>5</v>
      </c>
      <c r="L3655" s="10">
        <v>0</v>
      </c>
      <c r="M3655" s="10">
        <v>5</v>
      </c>
      <c r="N3655" s="11">
        <v>-5</v>
      </c>
      <c r="O3655" s="24">
        <v>-1</v>
      </c>
      <c r="P3655" s="10">
        <v>456.19333399999999</v>
      </c>
      <c r="Q3655" s="10">
        <v>0</v>
      </c>
      <c r="R3655" s="10">
        <v>456.19333399999999</v>
      </c>
      <c r="S3655" s="11">
        <v>-456.19333399999999</v>
      </c>
      <c r="T3655" s="24">
        <v>-1</v>
      </c>
    </row>
    <row r="3656" spans="1:20" hidden="1" outlineLevel="4" collapsed="1" x14ac:dyDescent="0.35">
      <c r="A3656" s="14" t="s">
        <v>3</v>
      </c>
      <c r="B3656" s="14" t="s">
        <v>3</v>
      </c>
      <c r="C3656" s="13" t="s">
        <v>3</v>
      </c>
      <c r="D3656" s="12" t="s">
        <v>3</v>
      </c>
      <c r="E3656" s="12" t="s">
        <v>3</v>
      </c>
      <c r="F3656" s="96"/>
      <c r="G3656" s="86"/>
      <c r="H3656" s="10">
        <v>0</v>
      </c>
      <c r="I3656" s="10">
        <v>3147</v>
      </c>
      <c r="J3656" s="10">
        <v>3147</v>
      </c>
      <c r="K3656" s="10">
        <v>14677.38</v>
      </c>
      <c r="L3656" s="10">
        <v>14542.07</v>
      </c>
      <c r="M3656" s="10">
        <v>29219.45</v>
      </c>
      <c r="N3656" s="11">
        <v>-26072.45</v>
      </c>
      <c r="O3656" s="9">
        <v>9.2848585954877656</v>
      </c>
      <c r="P3656" s="10">
        <v>52869.24</v>
      </c>
      <c r="Q3656" s="10">
        <v>90000</v>
      </c>
      <c r="R3656" s="10">
        <v>142869.24</v>
      </c>
      <c r="S3656" s="11">
        <v>-154264.31</v>
      </c>
      <c r="T3656" s="9">
        <v>9.99</v>
      </c>
    </row>
    <row r="3657" spans="1:20" hidden="1" outlineLevel="4" collapsed="1" x14ac:dyDescent="0.35">
      <c r="A3657" s="14" t="s">
        <v>3</v>
      </c>
      <c r="B3657" s="14" t="s">
        <v>3</v>
      </c>
      <c r="C3657" s="13" t="s">
        <v>3</v>
      </c>
      <c r="D3657" s="12" t="s">
        <v>3</v>
      </c>
      <c r="E3657" s="12" t="s">
        <v>3</v>
      </c>
      <c r="F3657" s="96"/>
      <c r="G3657" s="86"/>
      <c r="H3657" s="10">
        <v>10000</v>
      </c>
      <c r="I3657" s="10">
        <v>0</v>
      </c>
      <c r="J3657" s="10">
        <v>10000</v>
      </c>
      <c r="K3657" s="10">
        <v>5</v>
      </c>
      <c r="L3657" s="10">
        <v>0</v>
      </c>
      <c r="M3657" s="10">
        <v>5</v>
      </c>
      <c r="N3657" s="10">
        <v>9995</v>
      </c>
      <c r="O3657" s="9">
        <v>5.0000000000000001E-4</v>
      </c>
      <c r="P3657" s="10">
        <v>1317.67</v>
      </c>
      <c r="Q3657" s="10">
        <v>0</v>
      </c>
      <c r="R3657" s="10">
        <v>1317.67</v>
      </c>
      <c r="S3657" s="10">
        <v>8682.33</v>
      </c>
      <c r="T3657" s="9">
        <v>0.131767</v>
      </c>
    </row>
    <row r="3658" spans="1:20" hidden="1" outlineLevel="4" collapsed="1" x14ac:dyDescent="0.35">
      <c r="A3658" s="14" t="s">
        <v>3</v>
      </c>
      <c r="B3658" s="14" t="s">
        <v>3</v>
      </c>
      <c r="C3658" s="13" t="s">
        <v>3</v>
      </c>
      <c r="D3658" s="12" t="s">
        <v>3</v>
      </c>
      <c r="E3658" s="12" t="s">
        <v>3</v>
      </c>
      <c r="F3658" s="96"/>
      <c r="G3658" s="86"/>
      <c r="H3658" s="10">
        <v>5000</v>
      </c>
      <c r="I3658" s="10">
        <v>0</v>
      </c>
      <c r="J3658" s="10">
        <v>5000</v>
      </c>
      <c r="K3658" s="10">
        <v>618.65</v>
      </c>
      <c r="L3658" s="10">
        <v>0</v>
      </c>
      <c r="M3658" s="10">
        <v>618.65</v>
      </c>
      <c r="N3658" s="10">
        <v>4381.3500000000004</v>
      </c>
      <c r="O3658" s="9">
        <v>0.12373000000000001</v>
      </c>
      <c r="P3658" s="10">
        <v>2484.6833329999999</v>
      </c>
      <c r="Q3658" s="11">
        <v>-1000</v>
      </c>
      <c r="R3658" s="10">
        <v>1484.6833329999999</v>
      </c>
      <c r="S3658" s="10">
        <v>3515.3166670000001</v>
      </c>
      <c r="T3658" s="9">
        <v>0.29693666660000001</v>
      </c>
    </row>
    <row r="3659" spans="1:20" hidden="1" outlineLevel="4" collapsed="1" x14ac:dyDescent="0.35">
      <c r="A3659" s="14" t="s">
        <v>3</v>
      </c>
      <c r="B3659" s="14" t="s">
        <v>3</v>
      </c>
      <c r="C3659" s="13" t="s">
        <v>3</v>
      </c>
      <c r="D3659" s="12" t="s">
        <v>3</v>
      </c>
      <c r="E3659" s="12" t="s">
        <v>3</v>
      </c>
      <c r="F3659" s="96"/>
      <c r="G3659" s="86"/>
      <c r="H3659" s="10">
        <v>0</v>
      </c>
      <c r="I3659" s="10">
        <v>10089</v>
      </c>
      <c r="J3659" s="10">
        <v>10089</v>
      </c>
      <c r="K3659" s="10">
        <v>38524.39</v>
      </c>
      <c r="L3659" s="10">
        <v>2422.7199999999998</v>
      </c>
      <c r="M3659" s="10">
        <v>40947.11</v>
      </c>
      <c r="N3659" s="11">
        <v>-30858.11</v>
      </c>
      <c r="O3659" s="9">
        <v>4.058589552978491</v>
      </c>
      <c r="P3659" s="10">
        <v>82016.563332999998</v>
      </c>
      <c r="Q3659" s="10">
        <v>0</v>
      </c>
      <c r="R3659" s="10">
        <v>82016.563332999998</v>
      </c>
      <c r="S3659" s="11">
        <v>-74350.283332999999</v>
      </c>
      <c r="T3659" s="9">
        <v>8.3694403145009417</v>
      </c>
    </row>
    <row r="3660" spans="1:20" hidden="1" outlineLevel="4" collapsed="1" x14ac:dyDescent="0.35">
      <c r="A3660" s="14" t="s">
        <v>3</v>
      </c>
      <c r="B3660" s="14" t="s">
        <v>3</v>
      </c>
      <c r="C3660" s="13" t="s">
        <v>3</v>
      </c>
      <c r="D3660" s="12" t="s">
        <v>3</v>
      </c>
      <c r="E3660" s="12" t="s">
        <v>3</v>
      </c>
      <c r="F3660" s="96"/>
      <c r="G3660" s="86"/>
      <c r="H3660" s="10">
        <v>10000</v>
      </c>
      <c r="I3660" s="10">
        <v>4355</v>
      </c>
      <c r="J3660" s="10">
        <v>14355</v>
      </c>
      <c r="K3660" s="10">
        <v>4804.2700000000004</v>
      </c>
      <c r="L3660" s="10">
        <v>0</v>
      </c>
      <c r="M3660" s="10">
        <v>4804.2700000000004</v>
      </c>
      <c r="N3660" s="10">
        <v>9550.73</v>
      </c>
      <c r="O3660" s="9">
        <v>0.33467572274468826</v>
      </c>
      <c r="P3660" s="10">
        <v>7236.1533330000002</v>
      </c>
      <c r="Q3660" s="10">
        <v>0</v>
      </c>
      <c r="R3660" s="10">
        <v>7236.1533330000002</v>
      </c>
      <c r="S3660" s="10">
        <v>7118.8466669999998</v>
      </c>
      <c r="T3660" s="9">
        <v>0.50408591661442004</v>
      </c>
    </row>
    <row r="3661" spans="1:20" hidden="1" outlineLevel="4" collapsed="1" x14ac:dyDescent="0.35">
      <c r="A3661" s="14" t="s">
        <v>3</v>
      </c>
      <c r="B3661" s="14" t="s">
        <v>3</v>
      </c>
      <c r="C3661" s="13" t="s">
        <v>3</v>
      </c>
      <c r="D3661" s="12" t="s">
        <v>3</v>
      </c>
      <c r="E3661" s="12" t="s">
        <v>3</v>
      </c>
      <c r="F3661" s="96"/>
      <c r="G3661" s="86"/>
      <c r="H3661" s="10">
        <v>15032</v>
      </c>
      <c r="I3661" s="10">
        <v>32500</v>
      </c>
      <c r="J3661" s="10">
        <v>47532</v>
      </c>
      <c r="K3661" s="10">
        <v>3945.48</v>
      </c>
      <c r="L3661" s="10">
        <v>207.74</v>
      </c>
      <c r="M3661" s="10">
        <v>4153.22</v>
      </c>
      <c r="N3661" s="10">
        <v>43378.78</v>
      </c>
      <c r="O3661" s="9">
        <v>8.7377345788100649E-2</v>
      </c>
      <c r="P3661" s="10">
        <v>20489.986667000001</v>
      </c>
      <c r="Q3661" s="10">
        <v>41120</v>
      </c>
      <c r="R3661" s="10">
        <v>61609.986666999997</v>
      </c>
      <c r="S3661" s="11">
        <v>-14285.726667000001</v>
      </c>
      <c r="T3661" s="9">
        <v>1.3005496647942438</v>
      </c>
    </row>
    <row r="3662" spans="1:20" hidden="1" outlineLevel="4" collapsed="1" x14ac:dyDescent="0.35">
      <c r="A3662" s="14" t="s">
        <v>3</v>
      </c>
      <c r="B3662" s="14" t="s">
        <v>3</v>
      </c>
      <c r="C3662" s="13" t="s">
        <v>3</v>
      </c>
      <c r="D3662" s="12" t="s">
        <v>3</v>
      </c>
      <c r="E3662" s="12" t="s">
        <v>3</v>
      </c>
      <c r="F3662" s="96"/>
      <c r="G3662" s="86"/>
      <c r="H3662" s="10">
        <v>1537</v>
      </c>
      <c r="I3662" s="10">
        <v>0</v>
      </c>
      <c r="J3662" s="10">
        <v>1537</v>
      </c>
      <c r="K3662" s="10">
        <v>512.59</v>
      </c>
      <c r="L3662" s="10">
        <v>92.3</v>
      </c>
      <c r="M3662" s="10">
        <v>604.89</v>
      </c>
      <c r="N3662" s="10">
        <v>932.11</v>
      </c>
      <c r="O3662" s="9">
        <v>0.39355237475601823</v>
      </c>
      <c r="P3662" s="10">
        <v>1864.85</v>
      </c>
      <c r="Q3662" s="10">
        <v>37015</v>
      </c>
      <c r="R3662" s="10">
        <v>38879.85</v>
      </c>
      <c r="S3662" s="11">
        <v>-37435.15</v>
      </c>
      <c r="T3662" s="9">
        <v>9.99</v>
      </c>
    </row>
    <row r="3663" spans="1:20" hidden="1" outlineLevel="4" collapsed="1" x14ac:dyDescent="0.35">
      <c r="A3663" s="14" t="s">
        <v>3</v>
      </c>
      <c r="B3663" s="14" t="s">
        <v>3</v>
      </c>
      <c r="C3663" s="13" t="s">
        <v>3</v>
      </c>
      <c r="D3663" s="12" t="s">
        <v>3</v>
      </c>
      <c r="E3663" s="12" t="s">
        <v>3</v>
      </c>
      <c r="F3663" s="96"/>
      <c r="G3663" s="86"/>
      <c r="H3663" s="10">
        <v>1514</v>
      </c>
      <c r="I3663" s="10">
        <v>0</v>
      </c>
      <c r="J3663" s="10">
        <v>1514</v>
      </c>
      <c r="K3663" s="10">
        <v>54.73</v>
      </c>
      <c r="L3663" s="10">
        <v>0</v>
      </c>
      <c r="M3663" s="10">
        <v>54.73</v>
      </c>
      <c r="N3663" s="10">
        <v>1459.27</v>
      </c>
      <c r="O3663" s="9">
        <v>3.6149273447820346E-2</v>
      </c>
      <c r="P3663" s="10">
        <v>626.36</v>
      </c>
      <c r="Q3663" s="10">
        <v>1955</v>
      </c>
      <c r="R3663" s="10">
        <v>2581.36</v>
      </c>
      <c r="S3663" s="11">
        <v>-1067.3599999999999</v>
      </c>
      <c r="T3663" s="9">
        <v>1.704993394980185</v>
      </c>
    </row>
    <row r="3664" spans="1:20" hidden="1" outlineLevel="4" collapsed="1" x14ac:dyDescent="0.35">
      <c r="A3664" s="14" t="s">
        <v>3</v>
      </c>
      <c r="B3664" s="14" t="s">
        <v>3</v>
      </c>
      <c r="C3664" s="13" t="s">
        <v>3</v>
      </c>
      <c r="D3664" s="12" t="s">
        <v>3</v>
      </c>
      <c r="E3664" s="12" t="s">
        <v>3</v>
      </c>
      <c r="F3664" s="96"/>
      <c r="G3664" s="86"/>
      <c r="H3664" s="10">
        <v>0</v>
      </c>
      <c r="I3664" s="10">
        <v>0</v>
      </c>
      <c r="J3664" s="10">
        <v>0</v>
      </c>
      <c r="K3664" s="10">
        <v>0</v>
      </c>
      <c r="L3664" s="10">
        <v>0</v>
      </c>
      <c r="M3664" s="10">
        <v>0</v>
      </c>
      <c r="N3664" s="10">
        <v>0</v>
      </c>
      <c r="O3664" s="9">
        <v>0</v>
      </c>
      <c r="P3664" s="10">
        <v>0</v>
      </c>
      <c r="Q3664" s="11">
        <v>-32</v>
      </c>
      <c r="R3664" s="11">
        <v>-32</v>
      </c>
      <c r="S3664" s="10">
        <v>32</v>
      </c>
      <c r="T3664" s="24">
        <v>-1</v>
      </c>
    </row>
    <row r="3665" spans="1:20" hidden="1" outlineLevel="4" collapsed="1" x14ac:dyDescent="0.35">
      <c r="A3665" s="14" t="s">
        <v>3</v>
      </c>
      <c r="B3665" s="14" t="s">
        <v>3</v>
      </c>
      <c r="C3665" s="13" t="s">
        <v>3</v>
      </c>
      <c r="D3665" s="12" t="s">
        <v>3</v>
      </c>
      <c r="E3665" s="12" t="s">
        <v>3</v>
      </c>
      <c r="F3665" s="96"/>
      <c r="G3665" s="86"/>
      <c r="H3665" s="10">
        <v>0</v>
      </c>
      <c r="I3665" s="10">
        <v>0</v>
      </c>
      <c r="J3665" s="10">
        <v>0</v>
      </c>
      <c r="K3665" s="10">
        <v>0</v>
      </c>
      <c r="L3665" s="10">
        <v>0</v>
      </c>
      <c r="M3665" s="10">
        <v>0</v>
      </c>
      <c r="N3665" s="10">
        <v>0</v>
      </c>
      <c r="O3665" s="9">
        <v>0</v>
      </c>
      <c r="P3665" s="10">
        <v>0</v>
      </c>
      <c r="Q3665" s="11">
        <v>-222</v>
      </c>
      <c r="R3665" s="11">
        <v>-222</v>
      </c>
      <c r="S3665" s="10">
        <v>222</v>
      </c>
      <c r="T3665" s="24">
        <v>-1</v>
      </c>
    </row>
    <row r="3666" spans="1:20" hidden="1" outlineLevel="4" collapsed="1" x14ac:dyDescent="0.35">
      <c r="A3666" s="14" t="s">
        <v>3</v>
      </c>
      <c r="B3666" s="14" t="s">
        <v>3</v>
      </c>
      <c r="C3666" s="13" t="s">
        <v>3</v>
      </c>
      <c r="D3666" s="12" t="s">
        <v>3</v>
      </c>
      <c r="E3666" s="12" t="s">
        <v>3</v>
      </c>
      <c r="F3666" s="96"/>
      <c r="G3666" s="86"/>
      <c r="H3666" s="10">
        <v>1000</v>
      </c>
      <c r="I3666" s="10">
        <v>0</v>
      </c>
      <c r="J3666" s="10">
        <v>1000</v>
      </c>
      <c r="K3666" s="10">
        <v>1232.3699999999999</v>
      </c>
      <c r="L3666" s="10">
        <v>0</v>
      </c>
      <c r="M3666" s="10">
        <v>1232.3699999999999</v>
      </c>
      <c r="N3666" s="11">
        <v>-232.37</v>
      </c>
      <c r="O3666" s="9">
        <v>1.23237</v>
      </c>
      <c r="P3666" s="10">
        <v>3452.5466670000001</v>
      </c>
      <c r="Q3666" s="10">
        <v>22768</v>
      </c>
      <c r="R3666" s="10">
        <v>26220.546666999999</v>
      </c>
      <c r="S3666" s="11">
        <v>-25220.546666999999</v>
      </c>
      <c r="T3666" s="9">
        <v>9.99</v>
      </c>
    </row>
    <row r="3667" spans="1:20" hidden="1" outlineLevel="4" collapsed="1" x14ac:dyDescent="0.35">
      <c r="A3667" s="14" t="s">
        <v>3</v>
      </c>
      <c r="B3667" s="14" t="s">
        <v>3</v>
      </c>
      <c r="C3667" s="13" t="s">
        <v>3</v>
      </c>
      <c r="D3667" s="12" t="s">
        <v>3</v>
      </c>
      <c r="E3667" s="12" t="s">
        <v>3</v>
      </c>
      <c r="F3667" s="96"/>
      <c r="G3667" s="86"/>
      <c r="H3667" s="10">
        <v>30000</v>
      </c>
      <c r="I3667" s="10">
        <v>0</v>
      </c>
      <c r="J3667" s="10">
        <v>30000</v>
      </c>
      <c r="K3667" s="10">
        <v>0</v>
      </c>
      <c r="L3667" s="10">
        <v>0</v>
      </c>
      <c r="M3667" s="10">
        <v>0</v>
      </c>
      <c r="N3667" s="10">
        <v>30000</v>
      </c>
      <c r="O3667" s="9">
        <v>0</v>
      </c>
      <c r="P3667" s="10">
        <v>383.91</v>
      </c>
      <c r="Q3667" s="10">
        <v>1947</v>
      </c>
      <c r="R3667" s="10">
        <v>2330.91</v>
      </c>
      <c r="S3667" s="10">
        <v>27669.09</v>
      </c>
      <c r="T3667" s="9">
        <v>7.7697000000000002E-2</v>
      </c>
    </row>
    <row r="3668" spans="1:20" hidden="1" outlineLevel="4" collapsed="1" x14ac:dyDescent="0.35">
      <c r="A3668" s="14" t="s">
        <v>3</v>
      </c>
      <c r="B3668" s="14" t="s">
        <v>3</v>
      </c>
      <c r="C3668" s="13" t="s">
        <v>3</v>
      </c>
      <c r="D3668" s="12" t="s">
        <v>3</v>
      </c>
      <c r="E3668" s="12" t="s">
        <v>3</v>
      </c>
      <c r="F3668" s="96"/>
      <c r="G3668" s="86"/>
      <c r="H3668" s="10">
        <v>518</v>
      </c>
      <c r="I3668" s="10">
        <v>0</v>
      </c>
      <c r="J3668" s="10">
        <v>518</v>
      </c>
      <c r="K3668" s="10">
        <v>1477.33</v>
      </c>
      <c r="L3668" s="10">
        <v>38.54</v>
      </c>
      <c r="M3668" s="10">
        <v>1515.87</v>
      </c>
      <c r="N3668" s="11">
        <v>-997.87</v>
      </c>
      <c r="O3668" s="9">
        <v>2.9263899613899613</v>
      </c>
      <c r="P3668" s="10">
        <v>6870.1533339999996</v>
      </c>
      <c r="Q3668" s="10">
        <v>11917</v>
      </c>
      <c r="R3668" s="10">
        <v>18787.153333999999</v>
      </c>
      <c r="S3668" s="11">
        <v>-18307.693334</v>
      </c>
      <c r="T3668" s="9">
        <v>9.99</v>
      </c>
    </row>
    <row r="3669" spans="1:20" hidden="1" outlineLevel="4" collapsed="1" x14ac:dyDescent="0.35">
      <c r="A3669" s="14" t="s">
        <v>3</v>
      </c>
      <c r="B3669" s="14" t="s">
        <v>3</v>
      </c>
      <c r="C3669" s="13" t="s">
        <v>3</v>
      </c>
      <c r="D3669" s="12" t="s">
        <v>3</v>
      </c>
      <c r="E3669" s="12" t="s">
        <v>3</v>
      </c>
      <c r="F3669" s="96"/>
      <c r="G3669" s="86"/>
      <c r="H3669" s="10">
        <v>15225</v>
      </c>
      <c r="I3669" s="10">
        <v>249</v>
      </c>
      <c r="J3669" s="10">
        <v>15474</v>
      </c>
      <c r="K3669" s="10">
        <v>628.17999999999995</v>
      </c>
      <c r="L3669" s="10">
        <v>44.09</v>
      </c>
      <c r="M3669" s="10">
        <v>672.27</v>
      </c>
      <c r="N3669" s="10">
        <v>14801.73</v>
      </c>
      <c r="O3669" s="9">
        <v>4.3445133772780149E-2</v>
      </c>
      <c r="P3669" s="10">
        <v>7401.81</v>
      </c>
      <c r="Q3669" s="10">
        <v>12300</v>
      </c>
      <c r="R3669" s="10">
        <v>19701.810000000001</v>
      </c>
      <c r="S3669" s="11">
        <v>-4271.8999999999996</v>
      </c>
      <c r="T3669" s="9">
        <v>1.276069535995864</v>
      </c>
    </row>
    <row r="3670" spans="1:20" hidden="1" outlineLevel="4" collapsed="1" x14ac:dyDescent="0.35">
      <c r="A3670" s="14" t="s">
        <v>3</v>
      </c>
      <c r="B3670" s="14" t="s">
        <v>3</v>
      </c>
      <c r="C3670" s="13" t="s">
        <v>3</v>
      </c>
      <c r="D3670" s="12" t="s">
        <v>3</v>
      </c>
      <c r="E3670" s="12" t="s">
        <v>3</v>
      </c>
      <c r="F3670" s="96"/>
      <c r="G3670" s="86"/>
      <c r="H3670" s="10">
        <v>316268</v>
      </c>
      <c r="I3670" s="11">
        <v>-88150</v>
      </c>
      <c r="J3670" s="10">
        <v>228118</v>
      </c>
      <c r="K3670" s="10">
        <v>7679.81</v>
      </c>
      <c r="L3670" s="10">
        <v>32.49</v>
      </c>
      <c r="M3670" s="10">
        <v>7712.3</v>
      </c>
      <c r="N3670" s="10">
        <v>220405.7</v>
      </c>
      <c r="O3670" s="9">
        <v>3.3808379873574206E-2</v>
      </c>
      <c r="P3670" s="10">
        <v>18080.45</v>
      </c>
      <c r="Q3670" s="10">
        <v>201573</v>
      </c>
      <c r="R3670" s="10">
        <v>219653.45</v>
      </c>
      <c r="S3670" s="10">
        <v>8432.06</v>
      </c>
      <c r="T3670" s="9">
        <v>0.96303641098028214</v>
      </c>
    </row>
    <row r="3671" spans="1:20" hidden="1" outlineLevel="4" collapsed="1" x14ac:dyDescent="0.35">
      <c r="A3671" s="14" t="s">
        <v>3</v>
      </c>
      <c r="B3671" s="14" t="s">
        <v>3</v>
      </c>
      <c r="C3671" s="13" t="s">
        <v>3</v>
      </c>
      <c r="D3671" s="12" t="s">
        <v>3</v>
      </c>
      <c r="E3671" s="12" t="s">
        <v>3</v>
      </c>
      <c r="F3671" s="96"/>
      <c r="G3671" s="86"/>
      <c r="H3671" s="10">
        <v>1000</v>
      </c>
      <c r="I3671" s="10">
        <v>0</v>
      </c>
      <c r="J3671" s="10">
        <v>1000</v>
      </c>
      <c r="K3671" s="10">
        <v>0</v>
      </c>
      <c r="L3671" s="10">
        <v>0</v>
      </c>
      <c r="M3671" s="10">
        <v>0</v>
      </c>
      <c r="N3671" s="10">
        <v>1000</v>
      </c>
      <c r="O3671" s="9">
        <v>0</v>
      </c>
      <c r="P3671" s="10">
        <v>0</v>
      </c>
      <c r="Q3671" s="10">
        <v>26531</v>
      </c>
      <c r="R3671" s="10">
        <v>26531</v>
      </c>
      <c r="S3671" s="11">
        <v>-25531</v>
      </c>
      <c r="T3671" s="9">
        <v>9.99</v>
      </c>
    </row>
    <row r="3672" spans="1:20" hidden="1" outlineLevel="4" collapsed="1" x14ac:dyDescent="0.35">
      <c r="A3672" s="14" t="s">
        <v>3</v>
      </c>
      <c r="B3672" s="14" t="s">
        <v>3</v>
      </c>
      <c r="C3672" s="13" t="s">
        <v>3</v>
      </c>
      <c r="D3672" s="12" t="s">
        <v>3</v>
      </c>
      <c r="E3672" s="12" t="s">
        <v>3</v>
      </c>
      <c r="F3672" s="96"/>
      <c r="G3672" s="86"/>
      <c r="H3672" s="10">
        <v>2000</v>
      </c>
      <c r="I3672" s="10">
        <v>0</v>
      </c>
      <c r="J3672" s="10">
        <v>2000</v>
      </c>
      <c r="K3672" s="10">
        <v>0</v>
      </c>
      <c r="L3672" s="10">
        <v>0</v>
      </c>
      <c r="M3672" s="10">
        <v>0</v>
      </c>
      <c r="N3672" s="10">
        <v>2000</v>
      </c>
      <c r="O3672" s="9">
        <v>0</v>
      </c>
      <c r="P3672" s="10">
        <v>68.77</v>
      </c>
      <c r="Q3672" s="10">
        <v>310</v>
      </c>
      <c r="R3672" s="10">
        <v>378.77</v>
      </c>
      <c r="S3672" s="10">
        <v>1621.23</v>
      </c>
      <c r="T3672" s="9">
        <v>0.189385</v>
      </c>
    </row>
    <row r="3673" spans="1:20" hidden="1" outlineLevel="4" collapsed="1" x14ac:dyDescent="0.35">
      <c r="A3673" s="14" t="s">
        <v>3</v>
      </c>
      <c r="B3673" s="14" t="s">
        <v>3</v>
      </c>
      <c r="C3673" s="13" t="s">
        <v>3</v>
      </c>
      <c r="D3673" s="12" t="s">
        <v>3</v>
      </c>
      <c r="E3673" s="12" t="s">
        <v>3</v>
      </c>
      <c r="F3673" s="96"/>
      <c r="G3673" s="86"/>
      <c r="H3673" s="10">
        <v>550</v>
      </c>
      <c r="I3673" s="10">
        <v>0</v>
      </c>
      <c r="J3673" s="10">
        <v>550</v>
      </c>
      <c r="K3673" s="10">
        <v>12.9</v>
      </c>
      <c r="L3673" s="10">
        <v>0</v>
      </c>
      <c r="M3673" s="10">
        <v>12.9</v>
      </c>
      <c r="N3673" s="10">
        <v>537.1</v>
      </c>
      <c r="O3673" s="9">
        <v>2.3454545454545454E-2</v>
      </c>
      <c r="P3673" s="10">
        <v>2103.25</v>
      </c>
      <c r="Q3673" s="11">
        <v>-2436</v>
      </c>
      <c r="R3673" s="11">
        <v>-332.75</v>
      </c>
      <c r="S3673" s="10">
        <v>882.75</v>
      </c>
      <c r="T3673" s="24">
        <v>-0.60499999999999998</v>
      </c>
    </row>
    <row r="3674" spans="1:20" hidden="1" outlineLevel="4" collapsed="1" x14ac:dyDescent="0.35">
      <c r="A3674" s="14" t="s">
        <v>3</v>
      </c>
      <c r="B3674" s="14" t="s">
        <v>3</v>
      </c>
      <c r="C3674" s="13" t="s">
        <v>3</v>
      </c>
      <c r="D3674" s="12" t="s">
        <v>3</v>
      </c>
      <c r="E3674" s="12" t="s">
        <v>3</v>
      </c>
      <c r="F3674" s="96"/>
      <c r="G3674" s="86"/>
      <c r="H3674" s="10">
        <v>20000</v>
      </c>
      <c r="I3674" s="10">
        <v>354</v>
      </c>
      <c r="J3674" s="10">
        <v>20354</v>
      </c>
      <c r="K3674" s="10">
        <v>7441.03</v>
      </c>
      <c r="L3674" s="10">
        <v>199.27</v>
      </c>
      <c r="M3674" s="10">
        <v>7640.3</v>
      </c>
      <c r="N3674" s="10">
        <v>12713.7</v>
      </c>
      <c r="O3674" s="9">
        <v>0.37537093446005698</v>
      </c>
      <c r="P3674" s="10">
        <v>47156.82</v>
      </c>
      <c r="Q3674" s="10">
        <v>0</v>
      </c>
      <c r="R3674" s="10">
        <v>47156.82</v>
      </c>
      <c r="S3674" s="11">
        <v>-27002.09</v>
      </c>
      <c r="T3674" s="9">
        <v>2.3266232681536798</v>
      </c>
    </row>
    <row r="3675" spans="1:20" hidden="1" outlineLevel="4" collapsed="1" x14ac:dyDescent="0.35">
      <c r="A3675" s="14" t="s">
        <v>3</v>
      </c>
      <c r="B3675" s="14" t="s">
        <v>3</v>
      </c>
      <c r="C3675" s="13" t="s">
        <v>3</v>
      </c>
      <c r="D3675" s="12" t="s">
        <v>3</v>
      </c>
      <c r="E3675" s="12" t="s">
        <v>3</v>
      </c>
      <c r="F3675" s="96"/>
      <c r="G3675" s="86"/>
      <c r="H3675" s="10">
        <v>0</v>
      </c>
      <c r="I3675" s="10">
        <v>0</v>
      </c>
      <c r="J3675" s="10">
        <v>0</v>
      </c>
      <c r="K3675" s="10">
        <v>88.66</v>
      </c>
      <c r="L3675" s="10">
        <v>0</v>
      </c>
      <c r="M3675" s="10">
        <v>88.66</v>
      </c>
      <c r="N3675" s="11">
        <v>-88.66</v>
      </c>
      <c r="O3675" s="24">
        <v>-1</v>
      </c>
      <c r="P3675" s="10">
        <v>90.326666000000003</v>
      </c>
      <c r="Q3675" s="10">
        <v>0</v>
      </c>
      <c r="R3675" s="10">
        <v>90.326666000000003</v>
      </c>
      <c r="S3675" s="11">
        <v>-90.326666000000003</v>
      </c>
      <c r="T3675" s="24">
        <v>-1</v>
      </c>
    </row>
    <row r="3676" spans="1:20" hidden="1" outlineLevel="4" collapsed="1" x14ac:dyDescent="0.35">
      <c r="A3676" s="14" t="s">
        <v>3</v>
      </c>
      <c r="B3676" s="14" t="s">
        <v>3</v>
      </c>
      <c r="C3676" s="13" t="s">
        <v>3</v>
      </c>
      <c r="D3676" s="12" t="s">
        <v>3</v>
      </c>
      <c r="E3676" s="12" t="s">
        <v>3</v>
      </c>
      <c r="F3676" s="96"/>
      <c r="G3676" s="86"/>
      <c r="H3676" s="10">
        <v>1000</v>
      </c>
      <c r="I3676" s="10">
        <v>0</v>
      </c>
      <c r="J3676" s="10">
        <v>1000</v>
      </c>
      <c r="K3676" s="10">
        <v>157.03</v>
      </c>
      <c r="L3676" s="10">
        <v>0</v>
      </c>
      <c r="M3676" s="10">
        <v>157.03</v>
      </c>
      <c r="N3676" s="10">
        <v>842.97</v>
      </c>
      <c r="O3676" s="9">
        <v>0.15703</v>
      </c>
      <c r="P3676" s="10">
        <v>323.56</v>
      </c>
      <c r="Q3676" s="10">
        <v>0</v>
      </c>
      <c r="R3676" s="10">
        <v>323.56</v>
      </c>
      <c r="S3676" s="10">
        <v>676.44</v>
      </c>
      <c r="T3676" s="9">
        <v>0.32356000000000001</v>
      </c>
    </row>
    <row r="3677" spans="1:20" hidden="1" outlineLevel="4" collapsed="1" x14ac:dyDescent="0.35">
      <c r="A3677" s="14" t="s">
        <v>3</v>
      </c>
      <c r="B3677" s="14" t="s">
        <v>3</v>
      </c>
      <c r="C3677" s="13" t="s">
        <v>3</v>
      </c>
      <c r="D3677" s="12" t="s">
        <v>3</v>
      </c>
      <c r="E3677" s="12" t="s">
        <v>3</v>
      </c>
      <c r="F3677" s="96"/>
      <c r="G3677" s="86"/>
      <c r="H3677" s="10">
        <v>10500</v>
      </c>
      <c r="I3677" s="10">
        <v>0</v>
      </c>
      <c r="J3677" s="10">
        <v>10500</v>
      </c>
      <c r="K3677" s="10">
        <v>28414.57</v>
      </c>
      <c r="L3677" s="10">
        <v>3878.2</v>
      </c>
      <c r="M3677" s="10">
        <v>32292.77</v>
      </c>
      <c r="N3677" s="11">
        <v>-21792.77</v>
      </c>
      <c r="O3677" s="9">
        <v>3.0755019047619045</v>
      </c>
      <c r="P3677" s="10">
        <v>30409.126666</v>
      </c>
      <c r="Q3677" s="10">
        <v>0</v>
      </c>
      <c r="R3677" s="10">
        <v>30409.126666</v>
      </c>
      <c r="S3677" s="11">
        <v>-23787.326666000001</v>
      </c>
      <c r="T3677" s="9">
        <v>3.2654596824761906</v>
      </c>
    </row>
    <row r="3678" spans="1:20" hidden="1" outlineLevel="4" collapsed="1" x14ac:dyDescent="0.35">
      <c r="A3678" s="14" t="s">
        <v>3</v>
      </c>
      <c r="B3678" s="14" t="s">
        <v>3</v>
      </c>
      <c r="C3678" s="13" t="s">
        <v>3</v>
      </c>
      <c r="D3678" s="12" t="s">
        <v>3</v>
      </c>
      <c r="E3678" s="12" t="s">
        <v>3</v>
      </c>
      <c r="F3678" s="96"/>
      <c r="G3678" s="86"/>
      <c r="H3678" s="10">
        <v>28841</v>
      </c>
      <c r="I3678" s="10">
        <v>58011</v>
      </c>
      <c r="J3678" s="10">
        <v>86852</v>
      </c>
      <c r="K3678" s="10">
        <v>29397.83</v>
      </c>
      <c r="L3678" s="10">
        <v>965.16</v>
      </c>
      <c r="M3678" s="10">
        <v>30362.99</v>
      </c>
      <c r="N3678" s="10">
        <v>56489.01</v>
      </c>
      <c r="O3678" s="9">
        <v>0.34959459770644313</v>
      </c>
      <c r="P3678" s="10">
        <v>58997.376666999997</v>
      </c>
      <c r="Q3678" s="10">
        <v>0</v>
      </c>
      <c r="R3678" s="10">
        <v>58997.376666999997</v>
      </c>
      <c r="S3678" s="10">
        <v>26889.463333</v>
      </c>
      <c r="T3678" s="9">
        <v>0.69039903130613001</v>
      </c>
    </row>
    <row r="3679" spans="1:20" hidden="1" outlineLevel="4" collapsed="1" x14ac:dyDescent="0.35">
      <c r="A3679" s="14" t="s">
        <v>3</v>
      </c>
      <c r="B3679" s="14" t="s">
        <v>3</v>
      </c>
      <c r="C3679" s="13" t="s">
        <v>3</v>
      </c>
      <c r="D3679" s="12" t="s">
        <v>3</v>
      </c>
      <c r="E3679" s="12" t="s">
        <v>3</v>
      </c>
      <c r="F3679" s="96"/>
      <c r="G3679" s="86"/>
      <c r="H3679" s="10">
        <v>2300</v>
      </c>
      <c r="I3679" s="10">
        <v>4460</v>
      </c>
      <c r="J3679" s="10">
        <v>6760</v>
      </c>
      <c r="K3679" s="10">
        <v>2607.3200000000002</v>
      </c>
      <c r="L3679" s="10">
        <v>0</v>
      </c>
      <c r="M3679" s="10">
        <v>2607.3200000000002</v>
      </c>
      <c r="N3679" s="10">
        <v>4152.68</v>
      </c>
      <c r="O3679" s="9">
        <v>0.385698224852071</v>
      </c>
      <c r="P3679" s="10">
        <v>3678.0533329999998</v>
      </c>
      <c r="Q3679" s="10">
        <v>0</v>
      </c>
      <c r="R3679" s="10">
        <v>3678.0533329999998</v>
      </c>
      <c r="S3679" s="10">
        <v>3081.9466670000002</v>
      </c>
      <c r="T3679" s="9">
        <v>0.54409072973372785</v>
      </c>
    </row>
    <row r="3680" spans="1:20" hidden="1" outlineLevel="4" collapsed="1" x14ac:dyDescent="0.35">
      <c r="A3680" s="14" t="s">
        <v>3</v>
      </c>
      <c r="B3680" s="14" t="s">
        <v>3</v>
      </c>
      <c r="C3680" s="13" t="s">
        <v>3</v>
      </c>
      <c r="D3680" s="12" t="s">
        <v>3</v>
      </c>
      <c r="E3680" s="12" t="s">
        <v>3</v>
      </c>
      <c r="F3680" s="96"/>
      <c r="G3680" s="86"/>
      <c r="H3680" s="10">
        <v>0</v>
      </c>
      <c r="I3680" s="10">
        <v>0</v>
      </c>
      <c r="J3680" s="10">
        <v>0</v>
      </c>
      <c r="K3680" s="10">
        <v>0</v>
      </c>
      <c r="L3680" s="10">
        <v>352.63</v>
      </c>
      <c r="M3680" s="10">
        <v>352.63</v>
      </c>
      <c r="N3680" s="11">
        <v>-352.63</v>
      </c>
      <c r="O3680" s="24">
        <v>-1</v>
      </c>
      <c r="P3680" s="10">
        <v>3252.11</v>
      </c>
      <c r="Q3680" s="10">
        <v>0</v>
      </c>
      <c r="R3680" s="10">
        <v>3252.11</v>
      </c>
      <c r="S3680" s="11">
        <v>-3604.74</v>
      </c>
      <c r="T3680" s="24">
        <v>-1</v>
      </c>
    </row>
    <row r="3681" spans="1:20" hidden="1" outlineLevel="4" collapsed="1" x14ac:dyDescent="0.35">
      <c r="A3681" s="14" t="s">
        <v>3</v>
      </c>
      <c r="B3681" s="14" t="s">
        <v>3</v>
      </c>
      <c r="C3681" s="13" t="s">
        <v>3</v>
      </c>
      <c r="D3681" s="12" t="s">
        <v>3</v>
      </c>
      <c r="E3681" s="12" t="s">
        <v>3</v>
      </c>
      <c r="F3681" s="96"/>
      <c r="G3681" s="86"/>
      <c r="H3681" s="10">
        <v>3922</v>
      </c>
      <c r="I3681" s="10">
        <v>530</v>
      </c>
      <c r="J3681" s="10">
        <v>4452</v>
      </c>
      <c r="K3681" s="10">
        <v>276.67</v>
      </c>
      <c r="L3681" s="10">
        <v>0</v>
      </c>
      <c r="M3681" s="10">
        <v>276.67</v>
      </c>
      <c r="N3681" s="10">
        <v>4175.33</v>
      </c>
      <c r="O3681" s="9">
        <v>6.2145103324348611E-2</v>
      </c>
      <c r="P3681" s="10">
        <v>2969.0266660000002</v>
      </c>
      <c r="Q3681" s="10">
        <v>0</v>
      </c>
      <c r="R3681" s="10">
        <v>2969.0266660000002</v>
      </c>
      <c r="S3681" s="10">
        <v>1482.973334</v>
      </c>
      <c r="T3681" s="9">
        <v>0.66689727448337821</v>
      </c>
    </row>
    <row r="3682" spans="1:20" hidden="1" outlineLevel="4" collapsed="1" x14ac:dyDescent="0.35">
      <c r="A3682" s="14" t="s">
        <v>3</v>
      </c>
      <c r="B3682" s="14" t="s">
        <v>3</v>
      </c>
      <c r="C3682" s="13" t="s">
        <v>3</v>
      </c>
      <c r="D3682" s="12" t="s">
        <v>3</v>
      </c>
      <c r="E3682" s="12" t="s">
        <v>3</v>
      </c>
      <c r="F3682" s="96"/>
      <c r="G3682" s="86"/>
      <c r="H3682" s="10">
        <v>2000</v>
      </c>
      <c r="I3682" s="10">
        <v>6640</v>
      </c>
      <c r="J3682" s="10">
        <v>8640</v>
      </c>
      <c r="K3682" s="10">
        <v>824.8</v>
      </c>
      <c r="L3682" s="10">
        <v>0</v>
      </c>
      <c r="M3682" s="10">
        <v>824.8</v>
      </c>
      <c r="N3682" s="10">
        <v>7815.2</v>
      </c>
      <c r="O3682" s="9">
        <v>9.5462962962962958E-2</v>
      </c>
      <c r="P3682" s="10">
        <v>2694.0866660000002</v>
      </c>
      <c r="Q3682" s="10">
        <v>0</v>
      </c>
      <c r="R3682" s="10">
        <v>2694.0866660000002</v>
      </c>
      <c r="S3682" s="10">
        <v>5945.9133339999998</v>
      </c>
      <c r="T3682" s="9">
        <v>0.3118155863425926</v>
      </c>
    </row>
    <row r="3683" spans="1:20" hidden="1" outlineLevel="4" collapsed="1" x14ac:dyDescent="0.35">
      <c r="A3683" s="14" t="s">
        <v>3</v>
      </c>
      <c r="B3683" s="14" t="s">
        <v>3</v>
      </c>
      <c r="C3683" s="13" t="s">
        <v>3</v>
      </c>
      <c r="D3683" s="12" t="s">
        <v>3</v>
      </c>
      <c r="E3683" s="12" t="s">
        <v>3</v>
      </c>
      <c r="F3683" s="96"/>
      <c r="G3683" s="86"/>
      <c r="H3683" s="10">
        <v>0</v>
      </c>
      <c r="I3683" s="10">
        <v>0</v>
      </c>
      <c r="J3683" s="10">
        <v>0</v>
      </c>
      <c r="K3683" s="10">
        <v>0</v>
      </c>
      <c r="L3683" s="10">
        <v>0</v>
      </c>
      <c r="M3683" s="10">
        <v>0</v>
      </c>
      <c r="N3683" s="10">
        <v>0</v>
      </c>
      <c r="O3683" s="9">
        <v>0</v>
      </c>
      <c r="P3683" s="10">
        <v>165.27</v>
      </c>
      <c r="Q3683" s="10">
        <v>0</v>
      </c>
      <c r="R3683" s="10">
        <v>165.27</v>
      </c>
      <c r="S3683" s="11">
        <v>-165.27</v>
      </c>
      <c r="T3683" s="24">
        <v>-1</v>
      </c>
    </row>
    <row r="3684" spans="1:20" hidden="1" outlineLevel="4" collapsed="1" x14ac:dyDescent="0.35">
      <c r="A3684" s="14" t="s">
        <v>3</v>
      </c>
      <c r="B3684" s="14" t="s">
        <v>3</v>
      </c>
      <c r="C3684" s="13" t="s">
        <v>3</v>
      </c>
      <c r="D3684" s="12" t="s">
        <v>3</v>
      </c>
      <c r="E3684" s="12" t="s">
        <v>3</v>
      </c>
      <c r="F3684" s="96"/>
      <c r="G3684" s="86"/>
      <c r="H3684" s="10">
        <v>0</v>
      </c>
      <c r="I3684" s="10">
        <v>0</v>
      </c>
      <c r="J3684" s="10">
        <v>0</v>
      </c>
      <c r="K3684" s="10">
        <v>0</v>
      </c>
      <c r="L3684" s="10">
        <v>0</v>
      </c>
      <c r="M3684" s="10">
        <v>0</v>
      </c>
      <c r="N3684" s="10">
        <v>0</v>
      </c>
      <c r="O3684" s="9">
        <v>0</v>
      </c>
      <c r="P3684" s="10">
        <v>131.51</v>
      </c>
      <c r="Q3684" s="10">
        <v>0</v>
      </c>
      <c r="R3684" s="10">
        <v>131.51</v>
      </c>
      <c r="S3684" s="11">
        <v>-131.51</v>
      </c>
      <c r="T3684" s="24">
        <v>-1</v>
      </c>
    </row>
    <row r="3685" spans="1:20" hidden="1" outlineLevel="4" collapsed="1" x14ac:dyDescent="0.35">
      <c r="A3685" s="14" t="s">
        <v>3</v>
      </c>
      <c r="B3685" s="14" t="s">
        <v>3</v>
      </c>
      <c r="C3685" s="13" t="s">
        <v>3</v>
      </c>
      <c r="D3685" s="12" t="s">
        <v>3</v>
      </c>
      <c r="E3685" s="12" t="s">
        <v>3</v>
      </c>
      <c r="F3685" s="96"/>
      <c r="G3685" s="86"/>
      <c r="H3685" s="10">
        <v>2470</v>
      </c>
      <c r="I3685" s="10">
        <v>1323</v>
      </c>
      <c r="J3685" s="10">
        <v>3793</v>
      </c>
      <c r="K3685" s="10">
        <v>80.069999999999993</v>
      </c>
      <c r="L3685" s="10">
        <v>0</v>
      </c>
      <c r="M3685" s="10">
        <v>80.069999999999993</v>
      </c>
      <c r="N3685" s="10">
        <v>3712.93</v>
      </c>
      <c r="O3685" s="9">
        <v>2.1109939361982598E-2</v>
      </c>
      <c r="P3685" s="10">
        <v>1156.8033330000001</v>
      </c>
      <c r="Q3685" s="10">
        <v>0</v>
      </c>
      <c r="R3685" s="10">
        <v>1156.8033330000001</v>
      </c>
      <c r="S3685" s="10">
        <v>2636.1966670000002</v>
      </c>
      <c r="T3685" s="9">
        <v>0.30498374189296074</v>
      </c>
    </row>
    <row r="3686" spans="1:20" hidden="1" outlineLevel="4" collapsed="1" x14ac:dyDescent="0.35">
      <c r="A3686" s="14" t="s">
        <v>3</v>
      </c>
      <c r="B3686" s="14" t="s">
        <v>3</v>
      </c>
      <c r="C3686" s="13" t="s">
        <v>3</v>
      </c>
      <c r="D3686" s="12" t="s">
        <v>3</v>
      </c>
      <c r="E3686" s="12" t="s">
        <v>3</v>
      </c>
      <c r="F3686" s="96"/>
      <c r="G3686" s="86"/>
      <c r="H3686" s="10">
        <v>0</v>
      </c>
      <c r="I3686" s="10">
        <v>0</v>
      </c>
      <c r="J3686" s="10">
        <v>0</v>
      </c>
      <c r="K3686" s="10">
        <v>0</v>
      </c>
      <c r="L3686" s="10">
        <v>0</v>
      </c>
      <c r="M3686" s="10">
        <v>0</v>
      </c>
      <c r="N3686" s="10">
        <v>0</v>
      </c>
      <c r="O3686" s="9">
        <v>0</v>
      </c>
      <c r="P3686" s="10">
        <v>4432.29</v>
      </c>
      <c r="Q3686" s="10">
        <v>0</v>
      </c>
      <c r="R3686" s="10">
        <v>4432.29</v>
      </c>
      <c r="S3686" s="11">
        <v>-4432.29</v>
      </c>
      <c r="T3686" s="24">
        <v>-1</v>
      </c>
    </row>
    <row r="3687" spans="1:20" hidden="1" outlineLevel="4" collapsed="1" x14ac:dyDescent="0.35">
      <c r="A3687" s="14" t="s">
        <v>3</v>
      </c>
      <c r="B3687" s="14" t="s">
        <v>3</v>
      </c>
      <c r="C3687" s="13" t="s">
        <v>3</v>
      </c>
      <c r="D3687" s="12" t="s">
        <v>3</v>
      </c>
      <c r="E3687" s="12" t="s">
        <v>3</v>
      </c>
      <c r="F3687" s="96"/>
      <c r="G3687" s="86"/>
      <c r="H3687" s="10">
        <v>2165</v>
      </c>
      <c r="I3687" s="10">
        <v>1500</v>
      </c>
      <c r="J3687" s="10">
        <v>3665</v>
      </c>
      <c r="K3687" s="10">
        <v>7496.12</v>
      </c>
      <c r="L3687" s="10">
        <v>63.33</v>
      </c>
      <c r="M3687" s="10">
        <v>7559.45</v>
      </c>
      <c r="N3687" s="11">
        <v>-3894.45</v>
      </c>
      <c r="O3687" s="9">
        <v>2.0626057298772169</v>
      </c>
      <c r="P3687" s="10">
        <v>12852.366667</v>
      </c>
      <c r="Q3687" s="10">
        <v>0</v>
      </c>
      <c r="R3687" s="10">
        <v>12852.366667</v>
      </c>
      <c r="S3687" s="11">
        <v>-9250.6966670000002</v>
      </c>
      <c r="T3687" s="9">
        <v>3.5240645748976807</v>
      </c>
    </row>
    <row r="3688" spans="1:20" hidden="1" outlineLevel="4" collapsed="1" x14ac:dyDescent="0.35">
      <c r="A3688" s="14" t="s">
        <v>3</v>
      </c>
      <c r="B3688" s="14" t="s">
        <v>3</v>
      </c>
      <c r="C3688" s="13" t="s">
        <v>3</v>
      </c>
      <c r="D3688" s="12" t="s">
        <v>3</v>
      </c>
      <c r="E3688" s="12" t="s">
        <v>3</v>
      </c>
      <c r="F3688" s="96"/>
      <c r="G3688" s="86"/>
      <c r="H3688" s="10">
        <v>3204</v>
      </c>
      <c r="I3688" s="10">
        <v>412</v>
      </c>
      <c r="J3688" s="10">
        <v>3616</v>
      </c>
      <c r="K3688" s="10">
        <v>263.45999999999998</v>
      </c>
      <c r="L3688" s="10">
        <v>0</v>
      </c>
      <c r="M3688" s="10">
        <v>263.45999999999998</v>
      </c>
      <c r="N3688" s="10">
        <v>3352.54</v>
      </c>
      <c r="O3688" s="9">
        <v>7.2859513274336277E-2</v>
      </c>
      <c r="P3688" s="10">
        <v>2664.9033340000001</v>
      </c>
      <c r="Q3688" s="10">
        <v>0</v>
      </c>
      <c r="R3688" s="10">
        <v>2664.9033340000001</v>
      </c>
      <c r="S3688" s="10">
        <v>951.09666600000003</v>
      </c>
      <c r="T3688" s="9">
        <v>0.73697547953539821</v>
      </c>
    </row>
    <row r="3689" spans="1:20" hidden="1" outlineLevel="4" collapsed="1" x14ac:dyDescent="0.35">
      <c r="A3689" s="14" t="s">
        <v>3</v>
      </c>
      <c r="B3689" s="14" t="s">
        <v>3</v>
      </c>
      <c r="C3689" s="13" t="s">
        <v>3</v>
      </c>
      <c r="D3689" s="12" t="s">
        <v>3</v>
      </c>
      <c r="E3689" s="12" t="s">
        <v>3</v>
      </c>
      <c r="F3689" s="96"/>
      <c r="G3689" s="86"/>
      <c r="H3689" s="10">
        <v>2460</v>
      </c>
      <c r="I3689" s="10">
        <v>812</v>
      </c>
      <c r="J3689" s="10">
        <v>3272</v>
      </c>
      <c r="K3689" s="10">
        <v>362.08</v>
      </c>
      <c r="L3689" s="10">
        <v>0</v>
      </c>
      <c r="M3689" s="10">
        <v>362.08</v>
      </c>
      <c r="N3689" s="10">
        <v>2909.92</v>
      </c>
      <c r="O3689" s="9">
        <v>0.11066014669926651</v>
      </c>
      <c r="P3689" s="10">
        <v>1502.03</v>
      </c>
      <c r="Q3689" s="10">
        <v>0</v>
      </c>
      <c r="R3689" s="10">
        <v>1502.03</v>
      </c>
      <c r="S3689" s="10">
        <v>1769.97</v>
      </c>
      <c r="T3689" s="9">
        <v>0.45905562347188267</v>
      </c>
    </row>
    <row r="3690" spans="1:20" hidden="1" outlineLevel="4" collapsed="1" x14ac:dyDescent="0.35">
      <c r="A3690" s="14" t="s">
        <v>3</v>
      </c>
      <c r="B3690" s="14" t="s">
        <v>3</v>
      </c>
      <c r="C3690" s="13" t="s">
        <v>3</v>
      </c>
      <c r="D3690" s="12" t="s">
        <v>3</v>
      </c>
      <c r="E3690" s="12" t="s">
        <v>3</v>
      </c>
      <c r="F3690" s="96"/>
      <c r="G3690" s="86"/>
      <c r="H3690" s="10">
        <v>3063</v>
      </c>
      <c r="I3690" s="10">
        <v>0</v>
      </c>
      <c r="J3690" s="10">
        <v>3063</v>
      </c>
      <c r="K3690" s="10">
        <v>364.16</v>
      </c>
      <c r="L3690" s="10">
        <v>0</v>
      </c>
      <c r="M3690" s="10">
        <v>364.16</v>
      </c>
      <c r="N3690" s="10">
        <v>2698.84</v>
      </c>
      <c r="O3690" s="9">
        <v>0.11888997714658832</v>
      </c>
      <c r="P3690" s="10">
        <v>1337.093333</v>
      </c>
      <c r="Q3690" s="10">
        <v>0</v>
      </c>
      <c r="R3690" s="10">
        <v>1337.093333</v>
      </c>
      <c r="S3690" s="10">
        <v>1725.906667</v>
      </c>
      <c r="T3690" s="9">
        <v>0.436530634345413</v>
      </c>
    </row>
    <row r="3691" spans="1:20" hidden="1" outlineLevel="4" collapsed="1" x14ac:dyDescent="0.35">
      <c r="A3691" s="14" t="s">
        <v>3</v>
      </c>
      <c r="B3691" s="14" t="s">
        <v>3</v>
      </c>
      <c r="C3691" s="13" t="s">
        <v>3</v>
      </c>
      <c r="D3691" s="12" t="s">
        <v>3</v>
      </c>
      <c r="E3691" s="12" t="s">
        <v>3</v>
      </c>
      <c r="F3691" s="96"/>
      <c r="G3691" s="86"/>
      <c r="H3691" s="10">
        <v>800</v>
      </c>
      <c r="I3691" s="10">
        <v>3480</v>
      </c>
      <c r="J3691" s="10">
        <v>4280</v>
      </c>
      <c r="K3691" s="10">
        <v>225.05</v>
      </c>
      <c r="L3691" s="10">
        <v>0</v>
      </c>
      <c r="M3691" s="10">
        <v>225.05</v>
      </c>
      <c r="N3691" s="10">
        <v>4054.95</v>
      </c>
      <c r="O3691" s="9">
        <v>5.2581775700934578E-2</v>
      </c>
      <c r="P3691" s="10">
        <v>5166.606667</v>
      </c>
      <c r="Q3691" s="10">
        <v>0</v>
      </c>
      <c r="R3691" s="10">
        <v>5166.606667</v>
      </c>
      <c r="S3691" s="11">
        <v>-886.60666700000002</v>
      </c>
      <c r="T3691" s="9">
        <v>1.2071510904205607</v>
      </c>
    </row>
    <row r="3692" spans="1:20" hidden="1" outlineLevel="4" collapsed="1" x14ac:dyDescent="0.35">
      <c r="A3692" s="14" t="s">
        <v>3</v>
      </c>
      <c r="B3692" s="14" t="s">
        <v>3</v>
      </c>
      <c r="C3692" s="13" t="s">
        <v>3</v>
      </c>
      <c r="D3692" s="12" t="s">
        <v>3</v>
      </c>
      <c r="E3692" s="12" t="s">
        <v>3</v>
      </c>
      <c r="F3692" s="96"/>
      <c r="G3692" s="86"/>
      <c r="H3692" s="10">
        <v>5000</v>
      </c>
      <c r="I3692" s="10">
        <v>4608</v>
      </c>
      <c r="J3692" s="10">
        <v>9608</v>
      </c>
      <c r="K3692" s="10">
        <v>906.03</v>
      </c>
      <c r="L3692" s="10">
        <v>0</v>
      </c>
      <c r="M3692" s="10">
        <v>906.03</v>
      </c>
      <c r="N3692" s="10">
        <v>8701.9699999999993</v>
      </c>
      <c r="O3692" s="9">
        <v>9.4299542048293092E-2</v>
      </c>
      <c r="P3692" s="10">
        <v>10320.953334</v>
      </c>
      <c r="Q3692" s="10">
        <v>0</v>
      </c>
      <c r="R3692" s="10">
        <v>10320.953334</v>
      </c>
      <c r="S3692" s="11">
        <v>-712.95333400000004</v>
      </c>
      <c r="T3692" s="9">
        <v>1.0742041355120733</v>
      </c>
    </row>
    <row r="3693" spans="1:20" hidden="1" outlineLevel="4" collapsed="1" x14ac:dyDescent="0.35">
      <c r="A3693" s="14" t="s">
        <v>3</v>
      </c>
      <c r="B3693" s="14" t="s">
        <v>3</v>
      </c>
      <c r="C3693" s="13" t="s">
        <v>3</v>
      </c>
      <c r="D3693" s="12" t="s">
        <v>3</v>
      </c>
      <c r="E3693" s="12" t="s">
        <v>3</v>
      </c>
      <c r="F3693" s="96"/>
      <c r="G3693" s="86"/>
      <c r="H3693" s="10">
        <v>17000</v>
      </c>
      <c r="I3693" s="10">
        <v>690</v>
      </c>
      <c r="J3693" s="10">
        <v>17690</v>
      </c>
      <c r="K3693" s="10">
        <v>664.92</v>
      </c>
      <c r="L3693" s="10">
        <v>0.01</v>
      </c>
      <c r="M3693" s="10">
        <v>664.93</v>
      </c>
      <c r="N3693" s="10">
        <v>17025.07</v>
      </c>
      <c r="O3693" s="9">
        <v>3.7587902769926511E-2</v>
      </c>
      <c r="P3693" s="10">
        <v>14851.713333</v>
      </c>
      <c r="Q3693" s="10">
        <v>0</v>
      </c>
      <c r="R3693" s="10">
        <v>14851.713333</v>
      </c>
      <c r="S3693" s="10">
        <v>2838.2766670000001</v>
      </c>
      <c r="T3693" s="9">
        <v>0.83955473900508759</v>
      </c>
    </row>
    <row r="3694" spans="1:20" hidden="1" outlineLevel="4" collapsed="1" x14ac:dyDescent="0.35">
      <c r="A3694" s="14" t="s">
        <v>3</v>
      </c>
      <c r="B3694" s="14" t="s">
        <v>3</v>
      </c>
      <c r="C3694" s="13" t="s">
        <v>3</v>
      </c>
      <c r="D3694" s="12" t="s">
        <v>3</v>
      </c>
      <c r="E3694" s="12" t="s">
        <v>3</v>
      </c>
      <c r="F3694" s="96"/>
      <c r="G3694" s="86"/>
      <c r="H3694" s="10">
        <v>0</v>
      </c>
      <c r="I3694" s="10">
        <v>0</v>
      </c>
      <c r="J3694" s="10">
        <v>0</v>
      </c>
      <c r="K3694" s="10">
        <v>0</v>
      </c>
      <c r="L3694" s="10">
        <v>0</v>
      </c>
      <c r="M3694" s="10">
        <v>0</v>
      </c>
      <c r="N3694" s="10">
        <v>0</v>
      </c>
      <c r="O3694" s="9">
        <v>0</v>
      </c>
      <c r="P3694" s="10">
        <v>154.65</v>
      </c>
      <c r="Q3694" s="10">
        <v>0</v>
      </c>
      <c r="R3694" s="10">
        <v>154.65</v>
      </c>
      <c r="S3694" s="11">
        <v>-154.65</v>
      </c>
      <c r="T3694" s="24">
        <v>-1</v>
      </c>
    </row>
    <row r="3695" spans="1:20" hidden="1" outlineLevel="4" collapsed="1" x14ac:dyDescent="0.35">
      <c r="A3695" s="14" t="s">
        <v>3</v>
      </c>
      <c r="B3695" s="14" t="s">
        <v>3</v>
      </c>
      <c r="C3695" s="13" t="s">
        <v>3</v>
      </c>
      <c r="D3695" s="12" t="s">
        <v>3</v>
      </c>
      <c r="E3695" s="12" t="s">
        <v>3</v>
      </c>
      <c r="F3695" s="96"/>
      <c r="G3695" s="86"/>
      <c r="H3695" s="10">
        <v>0</v>
      </c>
      <c r="I3695" s="10">
        <v>19017</v>
      </c>
      <c r="J3695" s="10">
        <v>19017</v>
      </c>
      <c r="K3695" s="10">
        <v>0</v>
      </c>
      <c r="L3695" s="10">
        <v>0</v>
      </c>
      <c r="M3695" s="10">
        <v>0</v>
      </c>
      <c r="N3695" s="10">
        <v>19017</v>
      </c>
      <c r="O3695" s="9">
        <v>0</v>
      </c>
      <c r="P3695" s="10">
        <v>5</v>
      </c>
      <c r="Q3695" s="10">
        <v>30000</v>
      </c>
      <c r="R3695" s="10">
        <v>30005</v>
      </c>
      <c r="S3695" s="11">
        <v>-10988</v>
      </c>
      <c r="T3695" s="9">
        <v>1.5777988115896304</v>
      </c>
    </row>
    <row r="3696" spans="1:20" hidden="1" outlineLevel="4" collapsed="1" x14ac:dyDescent="0.35">
      <c r="A3696" s="14" t="s">
        <v>3</v>
      </c>
      <c r="B3696" s="14" t="s">
        <v>3</v>
      </c>
      <c r="C3696" s="13" t="s">
        <v>3</v>
      </c>
      <c r="D3696" s="12" t="s">
        <v>3</v>
      </c>
      <c r="E3696" s="12" t="s">
        <v>3</v>
      </c>
      <c r="F3696" s="96"/>
      <c r="G3696" s="86"/>
      <c r="H3696" s="10">
        <v>8100</v>
      </c>
      <c r="I3696" s="10">
        <v>0</v>
      </c>
      <c r="J3696" s="10">
        <v>8100</v>
      </c>
      <c r="K3696" s="10">
        <v>0</v>
      </c>
      <c r="L3696" s="10">
        <v>0</v>
      </c>
      <c r="M3696" s="10">
        <v>0</v>
      </c>
      <c r="N3696" s="10">
        <v>8100</v>
      </c>
      <c r="O3696" s="9">
        <v>0</v>
      </c>
      <c r="P3696" s="10">
        <v>0</v>
      </c>
      <c r="Q3696" s="10">
        <v>0</v>
      </c>
      <c r="R3696" s="10">
        <v>0</v>
      </c>
      <c r="S3696" s="10">
        <v>8100</v>
      </c>
      <c r="T3696" s="9">
        <v>0</v>
      </c>
    </row>
    <row r="3697" spans="1:20" hidden="1" outlineLevel="4" collapsed="1" x14ac:dyDescent="0.35">
      <c r="A3697" s="14" t="s">
        <v>3</v>
      </c>
      <c r="B3697" s="14" t="s">
        <v>3</v>
      </c>
      <c r="C3697" s="13" t="s">
        <v>3</v>
      </c>
      <c r="D3697" s="12" t="s">
        <v>3</v>
      </c>
      <c r="E3697" s="12" t="s">
        <v>3</v>
      </c>
      <c r="F3697" s="96"/>
      <c r="G3697" s="86"/>
      <c r="H3697" s="10">
        <v>0</v>
      </c>
      <c r="I3697" s="10">
        <v>0</v>
      </c>
      <c r="J3697" s="10">
        <v>0</v>
      </c>
      <c r="K3697" s="10">
        <v>0</v>
      </c>
      <c r="L3697" s="10">
        <v>0</v>
      </c>
      <c r="M3697" s="10">
        <v>0</v>
      </c>
      <c r="N3697" s="10">
        <v>0</v>
      </c>
      <c r="O3697" s="9">
        <v>0</v>
      </c>
      <c r="P3697" s="10">
        <v>21054.85</v>
      </c>
      <c r="Q3697" s="10">
        <v>0</v>
      </c>
      <c r="R3697" s="10">
        <v>21054.85</v>
      </c>
      <c r="S3697" s="11">
        <v>-21054.85</v>
      </c>
      <c r="T3697" s="24">
        <v>-1</v>
      </c>
    </row>
    <row r="3698" spans="1:20" hidden="1" outlineLevel="4" collapsed="1" x14ac:dyDescent="0.35">
      <c r="A3698" s="14" t="s">
        <v>3</v>
      </c>
      <c r="B3698" s="14" t="s">
        <v>3</v>
      </c>
      <c r="C3698" s="13" t="s">
        <v>3</v>
      </c>
      <c r="D3698" s="12" t="s">
        <v>3</v>
      </c>
      <c r="E3698" s="12" t="s">
        <v>3</v>
      </c>
      <c r="F3698" s="96"/>
      <c r="G3698" s="86"/>
      <c r="H3698" s="10">
        <v>840</v>
      </c>
      <c r="I3698" s="10">
        <v>388</v>
      </c>
      <c r="J3698" s="10">
        <v>1228</v>
      </c>
      <c r="K3698" s="10">
        <v>275.58</v>
      </c>
      <c r="L3698" s="10">
        <v>0</v>
      </c>
      <c r="M3698" s="10">
        <v>275.58</v>
      </c>
      <c r="N3698" s="10">
        <v>952.42</v>
      </c>
      <c r="O3698" s="9">
        <v>0.22441368078175897</v>
      </c>
      <c r="P3698" s="10">
        <v>1200.6400000000001</v>
      </c>
      <c r="Q3698" s="10">
        <v>0</v>
      </c>
      <c r="R3698" s="10">
        <v>1200.6400000000001</v>
      </c>
      <c r="S3698" s="10">
        <v>27.36</v>
      </c>
      <c r="T3698" s="9">
        <v>0.97771986970684044</v>
      </c>
    </row>
    <row r="3699" spans="1:20" hidden="1" outlineLevel="4" collapsed="1" x14ac:dyDescent="0.35">
      <c r="A3699" s="14" t="s">
        <v>3</v>
      </c>
      <c r="B3699" s="14" t="s">
        <v>3</v>
      </c>
      <c r="C3699" s="13" t="s">
        <v>3</v>
      </c>
      <c r="D3699" s="12" t="s">
        <v>3</v>
      </c>
      <c r="E3699" s="12" t="s">
        <v>3</v>
      </c>
      <c r="F3699" s="96"/>
      <c r="G3699" s="86"/>
      <c r="H3699" s="10">
        <v>1741</v>
      </c>
      <c r="I3699" s="10">
        <v>2153</v>
      </c>
      <c r="J3699" s="10">
        <v>3894</v>
      </c>
      <c r="K3699" s="10">
        <v>76.3</v>
      </c>
      <c r="L3699" s="10">
        <v>0</v>
      </c>
      <c r="M3699" s="10">
        <v>76.3</v>
      </c>
      <c r="N3699" s="10">
        <v>3817.7</v>
      </c>
      <c r="O3699" s="9">
        <v>1.9594247560349255E-2</v>
      </c>
      <c r="P3699" s="10">
        <v>76.3</v>
      </c>
      <c r="Q3699" s="10">
        <v>0</v>
      </c>
      <c r="R3699" s="10">
        <v>76.3</v>
      </c>
      <c r="S3699" s="10">
        <v>3817.7</v>
      </c>
      <c r="T3699" s="9">
        <v>1.9594247560349255E-2</v>
      </c>
    </row>
    <row r="3700" spans="1:20" hidden="1" outlineLevel="4" collapsed="1" x14ac:dyDescent="0.35">
      <c r="A3700" s="14" t="s">
        <v>3</v>
      </c>
      <c r="B3700" s="14" t="s">
        <v>3</v>
      </c>
      <c r="C3700" s="13" t="s">
        <v>3</v>
      </c>
      <c r="D3700" s="12" t="s">
        <v>3</v>
      </c>
      <c r="E3700" s="12" t="s">
        <v>3</v>
      </c>
      <c r="F3700" s="96"/>
      <c r="G3700" s="86"/>
      <c r="H3700" s="10">
        <v>934</v>
      </c>
      <c r="I3700" s="10">
        <v>616</v>
      </c>
      <c r="J3700" s="10">
        <v>1550</v>
      </c>
      <c r="K3700" s="10">
        <v>157</v>
      </c>
      <c r="L3700" s="10">
        <v>0</v>
      </c>
      <c r="M3700" s="10">
        <v>157</v>
      </c>
      <c r="N3700" s="10">
        <v>1393</v>
      </c>
      <c r="O3700" s="9">
        <v>0.10129032258064516</v>
      </c>
      <c r="P3700" s="10">
        <v>291.91666700000002</v>
      </c>
      <c r="Q3700" s="10">
        <v>0</v>
      </c>
      <c r="R3700" s="10">
        <v>291.91666700000002</v>
      </c>
      <c r="S3700" s="10">
        <v>1258.083333</v>
      </c>
      <c r="T3700" s="9">
        <v>0.18833333354838711</v>
      </c>
    </row>
    <row r="3701" spans="1:20" hidden="1" outlineLevel="4" collapsed="1" x14ac:dyDescent="0.35">
      <c r="A3701" s="14" t="s">
        <v>3</v>
      </c>
      <c r="B3701" s="14" t="s">
        <v>3</v>
      </c>
      <c r="C3701" s="13" t="s">
        <v>3</v>
      </c>
      <c r="D3701" s="12" t="s">
        <v>3</v>
      </c>
      <c r="E3701" s="12" t="s">
        <v>3</v>
      </c>
      <c r="F3701" s="96"/>
      <c r="G3701" s="86"/>
      <c r="H3701" s="10">
        <v>4000</v>
      </c>
      <c r="I3701" s="10">
        <v>0</v>
      </c>
      <c r="J3701" s="10">
        <v>4000</v>
      </c>
      <c r="K3701" s="10">
        <v>420.02</v>
      </c>
      <c r="L3701" s="10">
        <v>0</v>
      </c>
      <c r="M3701" s="10">
        <v>420.02</v>
      </c>
      <c r="N3701" s="10">
        <v>3579.98</v>
      </c>
      <c r="O3701" s="9">
        <v>0.105005</v>
      </c>
      <c r="P3701" s="11">
        <v>-3706.4666659999998</v>
      </c>
      <c r="Q3701" s="10">
        <v>0</v>
      </c>
      <c r="R3701" s="11">
        <v>-3706.4666659999998</v>
      </c>
      <c r="S3701" s="10">
        <v>7706.4666660000003</v>
      </c>
      <c r="T3701" s="24">
        <v>-0.92661666649999996</v>
      </c>
    </row>
    <row r="3702" spans="1:20" hidden="1" outlineLevel="4" collapsed="1" x14ac:dyDescent="0.35">
      <c r="A3702" s="14" t="s">
        <v>3</v>
      </c>
      <c r="B3702" s="14" t="s">
        <v>3</v>
      </c>
      <c r="C3702" s="13" t="s">
        <v>3</v>
      </c>
      <c r="D3702" s="12" t="s">
        <v>3</v>
      </c>
      <c r="E3702" s="12" t="s">
        <v>3</v>
      </c>
      <c r="F3702" s="96"/>
      <c r="G3702" s="86"/>
      <c r="H3702" s="10">
        <v>0</v>
      </c>
      <c r="I3702" s="10">
        <v>15327</v>
      </c>
      <c r="J3702" s="10">
        <v>15327</v>
      </c>
      <c r="K3702" s="10">
        <v>11215.96</v>
      </c>
      <c r="L3702" s="10">
        <v>0</v>
      </c>
      <c r="M3702" s="10">
        <v>11215.96</v>
      </c>
      <c r="N3702" s="10">
        <v>4111.04</v>
      </c>
      <c r="O3702" s="9">
        <v>0.73177790826645783</v>
      </c>
      <c r="P3702" s="10">
        <v>11404.766667</v>
      </c>
      <c r="Q3702" s="10">
        <v>207740</v>
      </c>
      <c r="R3702" s="10">
        <v>219144.76666699999</v>
      </c>
      <c r="S3702" s="11">
        <v>-203817.76666699999</v>
      </c>
      <c r="T3702" s="9">
        <v>9.99</v>
      </c>
    </row>
    <row r="3703" spans="1:20" hidden="1" outlineLevel="4" collapsed="1" x14ac:dyDescent="0.35">
      <c r="A3703" s="14" t="s">
        <v>3</v>
      </c>
      <c r="B3703" s="14" t="s">
        <v>3</v>
      </c>
      <c r="C3703" s="13" t="s">
        <v>3</v>
      </c>
      <c r="D3703" s="12" t="s">
        <v>3</v>
      </c>
      <c r="E3703" s="12" t="s">
        <v>3</v>
      </c>
      <c r="F3703" s="96"/>
      <c r="G3703" s="86"/>
      <c r="H3703" s="10">
        <v>15000</v>
      </c>
      <c r="I3703" s="10">
        <v>23110</v>
      </c>
      <c r="J3703" s="10">
        <v>38110</v>
      </c>
      <c r="K3703" s="10">
        <v>10930.24</v>
      </c>
      <c r="L3703" s="10">
        <v>24361.87</v>
      </c>
      <c r="M3703" s="10">
        <v>35292.11</v>
      </c>
      <c r="N3703" s="10">
        <v>2817.89</v>
      </c>
      <c r="O3703" s="9">
        <v>0.92605903962214642</v>
      </c>
      <c r="P3703" s="10">
        <v>40254.32</v>
      </c>
      <c r="Q3703" s="10">
        <v>0</v>
      </c>
      <c r="R3703" s="10">
        <v>40254.32</v>
      </c>
      <c r="S3703" s="11">
        <v>-26506.19</v>
      </c>
      <c r="T3703" s="9">
        <v>1.6955179742849646</v>
      </c>
    </row>
    <row r="3704" spans="1:20" hidden="1" outlineLevel="4" collapsed="1" x14ac:dyDescent="0.35">
      <c r="A3704" s="14" t="s">
        <v>3</v>
      </c>
      <c r="B3704" s="14" t="s">
        <v>3</v>
      </c>
      <c r="C3704" s="13" t="s">
        <v>3</v>
      </c>
      <c r="D3704" s="12" t="s">
        <v>3</v>
      </c>
      <c r="E3704" s="12" t="s">
        <v>3</v>
      </c>
      <c r="F3704" s="96"/>
      <c r="G3704" s="86"/>
      <c r="H3704" s="10">
        <v>2864</v>
      </c>
      <c r="I3704" s="10">
        <v>0</v>
      </c>
      <c r="J3704" s="10">
        <v>2864</v>
      </c>
      <c r="K3704" s="10">
        <v>13566.54</v>
      </c>
      <c r="L3704" s="10">
        <v>163.74</v>
      </c>
      <c r="M3704" s="10">
        <v>13730.28</v>
      </c>
      <c r="N3704" s="11">
        <v>-10866.28</v>
      </c>
      <c r="O3704" s="9">
        <v>4.7940921787709501</v>
      </c>
      <c r="P3704" s="10">
        <v>22307.563332999998</v>
      </c>
      <c r="Q3704" s="10">
        <v>0</v>
      </c>
      <c r="R3704" s="10">
        <v>22307.563332999998</v>
      </c>
      <c r="S3704" s="11">
        <v>-19607.303333</v>
      </c>
      <c r="T3704" s="9">
        <v>7.8461254654329613</v>
      </c>
    </row>
    <row r="3705" spans="1:20" hidden="1" outlineLevel="4" collapsed="1" x14ac:dyDescent="0.35">
      <c r="A3705" s="14" t="s">
        <v>3</v>
      </c>
      <c r="B3705" s="14" t="s">
        <v>3</v>
      </c>
      <c r="C3705" s="13" t="s">
        <v>3</v>
      </c>
      <c r="D3705" s="12" t="s">
        <v>3</v>
      </c>
      <c r="E3705" s="12" t="s">
        <v>3</v>
      </c>
      <c r="F3705" s="96"/>
      <c r="G3705" s="86"/>
      <c r="H3705" s="10">
        <v>3950</v>
      </c>
      <c r="I3705" s="10">
        <v>0</v>
      </c>
      <c r="J3705" s="10">
        <v>3950</v>
      </c>
      <c r="K3705" s="10">
        <v>764.03</v>
      </c>
      <c r="L3705" s="10">
        <v>0</v>
      </c>
      <c r="M3705" s="10">
        <v>764.03</v>
      </c>
      <c r="N3705" s="10">
        <v>3185.97</v>
      </c>
      <c r="O3705" s="9">
        <v>0.19342531645569619</v>
      </c>
      <c r="P3705" s="10">
        <v>6218.5966669999998</v>
      </c>
      <c r="Q3705" s="10">
        <v>0</v>
      </c>
      <c r="R3705" s="10">
        <v>6218.5966669999998</v>
      </c>
      <c r="S3705" s="11">
        <v>-2268.5966669999998</v>
      </c>
      <c r="T3705" s="9">
        <v>1.5743282701265824</v>
      </c>
    </row>
    <row r="3706" spans="1:20" hidden="1" outlineLevel="4" collapsed="1" x14ac:dyDescent="0.35">
      <c r="A3706" s="14" t="s">
        <v>3</v>
      </c>
      <c r="B3706" s="14" t="s">
        <v>3</v>
      </c>
      <c r="C3706" s="13" t="s">
        <v>3</v>
      </c>
      <c r="D3706" s="12" t="s">
        <v>3</v>
      </c>
      <c r="E3706" s="12" t="s">
        <v>3</v>
      </c>
      <c r="F3706" s="96"/>
      <c r="G3706" s="86"/>
      <c r="H3706" s="10">
        <v>15000</v>
      </c>
      <c r="I3706" s="10">
        <v>9686</v>
      </c>
      <c r="J3706" s="10">
        <v>24686</v>
      </c>
      <c r="K3706" s="10">
        <v>1613.81</v>
      </c>
      <c r="L3706" s="10">
        <v>104.31</v>
      </c>
      <c r="M3706" s="10">
        <v>1718.12</v>
      </c>
      <c r="N3706" s="10">
        <v>22967.88</v>
      </c>
      <c r="O3706" s="9">
        <v>6.9598962974965567E-2</v>
      </c>
      <c r="P3706" s="10">
        <v>5291.16</v>
      </c>
      <c r="Q3706" s="10">
        <v>0</v>
      </c>
      <c r="R3706" s="10">
        <v>5291.16</v>
      </c>
      <c r="S3706" s="10">
        <v>19290.53</v>
      </c>
      <c r="T3706" s="9">
        <v>0.21856396338005346</v>
      </c>
    </row>
    <row r="3707" spans="1:20" hidden="1" outlineLevel="4" collapsed="1" x14ac:dyDescent="0.35">
      <c r="A3707" s="14" t="s">
        <v>3</v>
      </c>
      <c r="B3707" s="14" t="s">
        <v>3</v>
      </c>
      <c r="C3707" s="13" t="s">
        <v>3</v>
      </c>
      <c r="D3707" s="12" t="s">
        <v>3</v>
      </c>
      <c r="E3707" s="12" t="s">
        <v>3</v>
      </c>
      <c r="F3707" s="96"/>
      <c r="G3707" s="86"/>
      <c r="H3707" s="10">
        <v>3667</v>
      </c>
      <c r="I3707" s="10">
        <v>0</v>
      </c>
      <c r="J3707" s="10">
        <v>3667</v>
      </c>
      <c r="K3707" s="10">
        <v>2960.41</v>
      </c>
      <c r="L3707" s="10">
        <v>449.04</v>
      </c>
      <c r="M3707" s="10">
        <v>3409.45</v>
      </c>
      <c r="N3707" s="10">
        <v>257.55</v>
      </c>
      <c r="O3707" s="9">
        <v>0.92976547586583036</v>
      </c>
      <c r="P3707" s="10">
        <v>4517.88</v>
      </c>
      <c r="Q3707" s="10">
        <v>0</v>
      </c>
      <c r="R3707" s="10">
        <v>4517.88</v>
      </c>
      <c r="S3707" s="11">
        <v>-1299.92</v>
      </c>
      <c r="T3707" s="9">
        <v>1.3544914098718299</v>
      </c>
    </row>
    <row r="3708" spans="1:20" hidden="1" outlineLevel="4" collapsed="1" x14ac:dyDescent="0.35">
      <c r="A3708" s="14" t="s">
        <v>3</v>
      </c>
      <c r="B3708" s="14" t="s">
        <v>3</v>
      </c>
      <c r="C3708" s="13" t="s">
        <v>3</v>
      </c>
      <c r="D3708" s="12" t="s">
        <v>3</v>
      </c>
      <c r="E3708" s="12" t="s">
        <v>3</v>
      </c>
      <c r="F3708" s="96"/>
      <c r="G3708" s="86"/>
      <c r="H3708" s="10">
        <v>10100</v>
      </c>
      <c r="I3708" s="10">
        <v>197</v>
      </c>
      <c r="J3708" s="10">
        <v>10297</v>
      </c>
      <c r="K3708" s="10">
        <v>7481.48</v>
      </c>
      <c r="L3708" s="10">
        <v>279.43</v>
      </c>
      <c r="M3708" s="10">
        <v>7760.91</v>
      </c>
      <c r="N3708" s="10">
        <v>2536.09</v>
      </c>
      <c r="O3708" s="9">
        <v>0.75370593376711659</v>
      </c>
      <c r="P3708" s="10">
        <v>11173.053333</v>
      </c>
      <c r="Q3708" s="10">
        <v>0</v>
      </c>
      <c r="R3708" s="10">
        <v>11173.053333</v>
      </c>
      <c r="S3708" s="11">
        <v>-1155.4833329999999</v>
      </c>
      <c r="T3708" s="9">
        <v>1.1122155319996114</v>
      </c>
    </row>
    <row r="3709" spans="1:20" hidden="1" outlineLevel="4" collapsed="1" x14ac:dyDescent="0.35">
      <c r="A3709" s="14" t="s">
        <v>3</v>
      </c>
      <c r="B3709" s="14" t="s">
        <v>3</v>
      </c>
      <c r="C3709" s="13" t="s">
        <v>3</v>
      </c>
      <c r="D3709" s="12" t="s">
        <v>3</v>
      </c>
      <c r="E3709" s="12" t="s">
        <v>3</v>
      </c>
      <c r="F3709" s="96"/>
      <c r="G3709" s="86"/>
      <c r="H3709" s="10">
        <v>2000</v>
      </c>
      <c r="I3709" s="10">
        <v>97</v>
      </c>
      <c r="J3709" s="10">
        <v>2097</v>
      </c>
      <c r="K3709" s="10">
        <v>1474.36</v>
      </c>
      <c r="L3709" s="10">
        <v>26.32</v>
      </c>
      <c r="M3709" s="10">
        <v>1500.68</v>
      </c>
      <c r="N3709" s="10">
        <v>596.32000000000005</v>
      </c>
      <c r="O3709" s="9">
        <v>0.71563185503099669</v>
      </c>
      <c r="P3709" s="10">
        <v>2681.4266659999998</v>
      </c>
      <c r="Q3709" s="10">
        <v>0</v>
      </c>
      <c r="R3709" s="10">
        <v>2681.4266659999998</v>
      </c>
      <c r="S3709" s="11">
        <v>-610.746666</v>
      </c>
      <c r="T3709" s="9">
        <v>1.2912478140200285</v>
      </c>
    </row>
    <row r="3710" spans="1:20" hidden="1" outlineLevel="4" collapsed="1" x14ac:dyDescent="0.35">
      <c r="A3710" s="14" t="s">
        <v>3</v>
      </c>
      <c r="B3710" s="14" t="s">
        <v>3</v>
      </c>
      <c r="C3710" s="13" t="s">
        <v>3</v>
      </c>
      <c r="D3710" s="12" t="s">
        <v>3</v>
      </c>
      <c r="E3710" s="12" t="s">
        <v>3</v>
      </c>
      <c r="F3710" s="96"/>
      <c r="G3710" s="86"/>
      <c r="H3710" s="10">
        <v>3500</v>
      </c>
      <c r="I3710" s="10">
        <v>0</v>
      </c>
      <c r="J3710" s="10">
        <v>3500</v>
      </c>
      <c r="K3710" s="10">
        <v>2262.3000000000002</v>
      </c>
      <c r="L3710" s="10">
        <v>0.01</v>
      </c>
      <c r="M3710" s="10">
        <v>2262.31</v>
      </c>
      <c r="N3710" s="10">
        <v>1237.69</v>
      </c>
      <c r="O3710" s="9">
        <v>0.64637428571428568</v>
      </c>
      <c r="P3710" s="10">
        <v>5326.72</v>
      </c>
      <c r="Q3710" s="10">
        <v>0</v>
      </c>
      <c r="R3710" s="10">
        <v>5326.72</v>
      </c>
      <c r="S3710" s="11">
        <v>-1826.73</v>
      </c>
      <c r="T3710" s="9">
        <v>1.5219228571428571</v>
      </c>
    </row>
    <row r="3711" spans="1:20" hidden="1" outlineLevel="4" collapsed="1" x14ac:dyDescent="0.35">
      <c r="A3711" s="14" t="s">
        <v>3</v>
      </c>
      <c r="B3711" s="14" t="s">
        <v>3</v>
      </c>
      <c r="C3711" s="13" t="s">
        <v>3</v>
      </c>
      <c r="D3711" s="12" t="s">
        <v>3</v>
      </c>
      <c r="E3711" s="12" t="s">
        <v>3</v>
      </c>
      <c r="F3711" s="96"/>
      <c r="G3711" s="86"/>
      <c r="H3711" s="10">
        <v>9000</v>
      </c>
      <c r="I3711" s="10">
        <v>0</v>
      </c>
      <c r="J3711" s="10">
        <v>9000</v>
      </c>
      <c r="K3711" s="10">
        <v>8062.48</v>
      </c>
      <c r="L3711" s="10">
        <v>0</v>
      </c>
      <c r="M3711" s="10">
        <v>8062.48</v>
      </c>
      <c r="N3711" s="10">
        <v>937.52</v>
      </c>
      <c r="O3711" s="9">
        <v>0.89583111111111113</v>
      </c>
      <c r="P3711" s="10">
        <v>16815.88</v>
      </c>
      <c r="Q3711" s="10">
        <v>0</v>
      </c>
      <c r="R3711" s="10">
        <v>16815.88</v>
      </c>
      <c r="S3711" s="11">
        <v>-7815.88</v>
      </c>
      <c r="T3711" s="9">
        <v>1.8684311111111112</v>
      </c>
    </row>
    <row r="3712" spans="1:20" hidden="1" outlineLevel="4" collapsed="1" x14ac:dyDescent="0.35">
      <c r="A3712" s="14" t="s">
        <v>3</v>
      </c>
      <c r="B3712" s="14" t="s">
        <v>3</v>
      </c>
      <c r="C3712" s="13" t="s">
        <v>3</v>
      </c>
      <c r="D3712" s="12" t="s">
        <v>3</v>
      </c>
      <c r="E3712" s="12" t="s">
        <v>3</v>
      </c>
      <c r="F3712" s="96"/>
      <c r="G3712" s="86"/>
      <c r="H3712" s="10">
        <v>1885</v>
      </c>
      <c r="I3712" s="10">
        <v>0</v>
      </c>
      <c r="J3712" s="10">
        <v>1885</v>
      </c>
      <c r="K3712" s="10">
        <v>143.41999999999999</v>
      </c>
      <c r="L3712" s="10">
        <v>48.71</v>
      </c>
      <c r="M3712" s="10">
        <v>192.13</v>
      </c>
      <c r="N3712" s="10">
        <v>1692.87</v>
      </c>
      <c r="O3712" s="9">
        <v>0.10192572944297082</v>
      </c>
      <c r="P3712" s="10">
        <v>1155.3833320000001</v>
      </c>
      <c r="Q3712" s="10">
        <v>0</v>
      </c>
      <c r="R3712" s="10">
        <v>1155.3833320000001</v>
      </c>
      <c r="S3712" s="10">
        <v>680.90666799999997</v>
      </c>
      <c r="T3712" s="9">
        <v>0.63877630344827585</v>
      </c>
    </row>
    <row r="3713" spans="1:20" hidden="1" outlineLevel="4" collapsed="1" x14ac:dyDescent="0.35">
      <c r="A3713" s="14" t="s">
        <v>3</v>
      </c>
      <c r="B3713" s="14" t="s">
        <v>3</v>
      </c>
      <c r="C3713" s="13" t="s">
        <v>3</v>
      </c>
      <c r="D3713" s="12" t="s">
        <v>3</v>
      </c>
      <c r="E3713" s="12" t="s">
        <v>3</v>
      </c>
      <c r="F3713" s="96"/>
      <c r="G3713" s="86"/>
      <c r="H3713" s="10">
        <v>3945</v>
      </c>
      <c r="I3713" s="10">
        <v>0</v>
      </c>
      <c r="J3713" s="10">
        <v>3945</v>
      </c>
      <c r="K3713" s="10">
        <v>1123.92</v>
      </c>
      <c r="L3713" s="10">
        <v>0</v>
      </c>
      <c r="M3713" s="10">
        <v>1123.92</v>
      </c>
      <c r="N3713" s="10">
        <v>2821.08</v>
      </c>
      <c r="O3713" s="9">
        <v>0.28489733840304182</v>
      </c>
      <c r="P3713" s="10">
        <v>2680.0633330000001</v>
      </c>
      <c r="Q3713" s="10">
        <v>0</v>
      </c>
      <c r="R3713" s="10">
        <v>2680.0633330000001</v>
      </c>
      <c r="S3713" s="10">
        <v>1264.9366669999999</v>
      </c>
      <c r="T3713" s="9">
        <v>0.67935699188846643</v>
      </c>
    </row>
    <row r="3714" spans="1:20" hidden="1" outlineLevel="4" collapsed="1" x14ac:dyDescent="0.35">
      <c r="A3714" s="14" t="s">
        <v>3</v>
      </c>
      <c r="B3714" s="14" t="s">
        <v>3</v>
      </c>
      <c r="C3714" s="13" t="s">
        <v>3</v>
      </c>
      <c r="D3714" s="12" t="s">
        <v>3</v>
      </c>
      <c r="E3714" s="12" t="s">
        <v>3</v>
      </c>
      <c r="F3714" s="96"/>
      <c r="G3714" s="86"/>
      <c r="H3714" s="10">
        <v>5000</v>
      </c>
      <c r="I3714" s="10">
        <v>0</v>
      </c>
      <c r="J3714" s="10">
        <v>5000</v>
      </c>
      <c r="K3714" s="10">
        <v>1178.1400000000001</v>
      </c>
      <c r="L3714" s="10">
        <v>0.01</v>
      </c>
      <c r="M3714" s="10">
        <v>1178.1500000000001</v>
      </c>
      <c r="N3714" s="10">
        <v>3821.85</v>
      </c>
      <c r="O3714" s="9">
        <v>0.23563000000000001</v>
      </c>
      <c r="P3714" s="10">
        <v>13773.71</v>
      </c>
      <c r="Q3714" s="10">
        <v>0</v>
      </c>
      <c r="R3714" s="10">
        <v>13773.71</v>
      </c>
      <c r="S3714" s="11">
        <v>-8773.7199999999993</v>
      </c>
      <c r="T3714" s="9">
        <v>2.7547440000000001</v>
      </c>
    </row>
    <row r="3715" spans="1:20" hidden="1" outlineLevel="4" collapsed="1" x14ac:dyDescent="0.35">
      <c r="A3715" s="14" t="s">
        <v>3</v>
      </c>
      <c r="B3715" s="14" t="s">
        <v>3</v>
      </c>
      <c r="C3715" s="13" t="s">
        <v>3</v>
      </c>
      <c r="D3715" s="12" t="s">
        <v>3</v>
      </c>
      <c r="E3715" s="12" t="s">
        <v>3</v>
      </c>
      <c r="F3715" s="96"/>
      <c r="G3715" s="86"/>
      <c r="H3715" s="10">
        <v>10000</v>
      </c>
      <c r="I3715" s="10">
        <v>2788</v>
      </c>
      <c r="J3715" s="10">
        <v>12788</v>
      </c>
      <c r="K3715" s="10">
        <v>4654.7700000000004</v>
      </c>
      <c r="L3715" s="10">
        <v>373.3</v>
      </c>
      <c r="M3715" s="10">
        <v>5028.07</v>
      </c>
      <c r="N3715" s="10">
        <v>7759.93</v>
      </c>
      <c r="O3715" s="9">
        <v>0.39318658116984673</v>
      </c>
      <c r="P3715" s="10">
        <v>2921.2266669999999</v>
      </c>
      <c r="Q3715" s="10">
        <v>0</v>
      </c>
      <c r="R3715" s="10">
        <v>2921.2266669999999</v>
      </c>
      <c r="S3715" s="10">
        <v>9493.4733329999999</v>
      </c>
      <c r="T3715" s="9">
        <v>0.25762642062871444</v>
      </c>
    </row>
    <row r="3716" spans="1:20" hidden="1" outlineLevel="4" collapsed="1" x14ac:dyDescent="0.35">
      <c r="A3716" s="14" t="s">
        <v>3</v>
      </c>
      <c r="B3716" s="14" t="s">
        <v>3</v>
      </c>
      <c r="C3716" s="13" t="s">
        <v>3</v>
      </c>
      <c r="D3716" s="12" t="s">
        <v>3</v>
      </c>
      <c r="E3716" s="12" t="s">
        <v>3</v>
      </c>
      <c r="F3716" s="96"/>
      <c r="G3716" s="86"/>
      <c r="H3716" s="10">
        <v>2501</v>
      </c>
      <c r="I3716" s="10">
        <v>500</v>
      </c>
      <c r="J3716" s="10">
        <v>3001</v>
      </c>
      <c r="K3716" s="10">
        <v>56</v>
      </c>
      <c r="L3716" s="10">
        <v>0</v>
      </c>
      <c r="M3716" s="10">
        <v>56</v>
      </c>
      <c r="N3716" s="10">
        <v>2945</v>
      </c>
      <c r="O3716" s="9">
        <v>1.8660446517827389E-2</v>
      </c>
      <c r="P3716" s="10">
        <v>2414.5133329999999</v>
      </c>
      <c r="Q3716" s="10">
        <v>0</v>
      </c>
      <c r="R3716" s="10">
        <v>2414.5133329999999</v>
      </c>
      <c r="S3716" s="10">
        <v>586.48666700000001</v>
      </c>
      <c r="T3716" s="9">
        <v>0.80456958780406529</v>
      </c>
    </row>
    <row r="3717" spans="1:20" hidden="1" outlineLevel="4" collapsed="1" x14ac:dyDescent="0.35">
      <c r="A3717" s="14" t="s">
        <v>3</v>
      </c>
      <c r="B3717" s="14" t="s">
        <v>3</v>
      </c>
      <c r="C3717" s="13" t="s">
        <v>3</v>
      </c>
      <c r="D3717" s="12" t="s">
        <v>3</v>
      </c>
      <c r="E3717" s="12" t="s">
        <v>3</v>
      </c>
      <c r="F3717" s="96"/>
      <c r="G3717" s="86"/>
      <c r="H3717" s="10">
        <v>12000</v>
      </c>
      <c r="I3717" s="10">
        <v>1239</v>
      </c>
      <c r="J3717" s="10">
        <v>13239</v>
      </c>
      <c r="K3717" s="10">
        <v>2219.04</v>
      </c>
      <c r="L3717" s="10">
        <v>1270.3599999999999</v>
      </c>
      <c r="M3717" s="10">
        <v>3489.4</v>
      </c>
      <c r="N3717" s="10">
        <v>9749.6</v>
      </c>
      <c r="O3717" s="9">
        <v>0.2635697560238689</v>
      </c>
      <c r="P3717" s="10">
        <v>4681.62</v>
      </c>
      <c r="Q3717" s="10">
        <v>0</v>
      </c>
      <c r="R3717" s="10">
        <v>4681.62</v>
      </c>
      <c r="S3717" s="10">
        <v>7287.02</v>
      </c>
      <c r="T3717" s="9">
        <v>0.44957927335901504</v>
      </c>
    </row>
    <row r="3718" spans="1:20" hidden="1" outlineLevel="4" collapsed="1" x14ac:dyDescent="0.35">
      <c r="A3718" s="14" t="s">
        <v>3</v>
      </c>
      <c r="B3718" s="14" t="s">
        <v>3</v>
      </c>
      <c r="C3718" s="13" t="s">
        <v>3</v>
      </c>
      <c r="D3718" s="12" t="s">
        <v>3</v>
      </c>
      <c r="E3718" s="12" t="s">
        <v>3</v>
      </c>
      <c r="F3718" s="96"/>
      <c r="G3718" s="86"/>
      <c r="H3718" s="10">
        <v>0</v>
      </c>
      <c r="I3718" s="10">
        <v>0</v>
      </c>
      <c r="J3718" s="10">
        <v>0</v>
      </c>
      <c r="K3718" s="10">
        <v>7654.67</v>
      </c>
      <c r="L3718" s="10">
        <v>0</v>
      </c>
      <c r="M3718" s="10">
        <v>7654.67</v>
      </c>
      <c r="N3718" s="11">
        <v>-7654.67</v>
      </c>
      <c r="O3718" s="24">
        <v>-1</v>
      </c>
      <c r="P3718" s="10">
        <v>8811.16</v>
      </c>
      <c r="Q3718" s="10">
        <v>0</v>
      </c>
      <c r="R3718" s="10">
        <v>8811.16</v>
      </c>
      <c r="S3718" s="11">
        <v>-8811.16</v>
      </c>
      <c r="T3718" s="24">
        <v>-1</v>
      </c>
    </row>
    <row r="3719" spans="1:20" hidden="1" outlineLevel="4" collapsed="1" x14ac:dyDescent="0.35">
      <c r="A3719" s="14" t="s">
        <v>3</v>
      </c>
      <c r="B3719" s="14" t="s">
        <v>3</v>
      </c>
      <c r="C3719" s="13" t="s">
        <v>3</v>
      </c>
      <c r="D3719" s="12" t="s">
        <v>3</v>
      </c>
      <c r="E3719" s="12" t="s">
        <v>3</v>
      </c>
      <c r="F3719" s="96"/>
      <c r="G3719" s="86"/>
      <c r="H3719" s="10">
        <v>2518</v>
      </c>
      <c r="I3719" s="10">
        <v>0</v>
      </c>
      <c r="J3719" s="10">
        <v>2518</v>
      </c>
      <c r="K3719" s="10">
        <v>1640.81</v>
      </c>
      <c r="L3719" s="10">
        <v>0</v>
      </c>
      <c r="M3719" s="10">
        <v>1640.81</v>
      </c>
      <c r="N3719" s="10">
        <v>877.19</v>
      </c>
      <c r="O3719" s="9">
        <v>0.65163224781572682</v>
      </c>
      <c r="P3719" s="10">
        <v>2402.0166669999999</v>
      </c>
      <c r="Q3719" s="10">
        <v>0</v>
      </c>
      <c r="R3719" s="10">
        <v>2402.0166669999999</v>
      </c>
      <c r="S3719" s="10">
        <v>115.983333</v>
      </c>
      <c r="T3719" s="9">
        <v>0.95393831096108017</v>
      </c>
    </row>
    <row r="3720" spans="1:20" hidden="1" outlineLevel="4" collapsed="1" x14ac:dyDescent="0.35">
      <c r="A3720" s="14" t="s">
        <v>3</v>
      </c>
      <c r="B3720" s="14" t="s">
        <v>3</v>
      </c>
      <c r="C3720" s="13" t="s">
        <v>3</v>
      </c>
      <c r="D3720" s="12" t="s">
        <v>3</v>
      </c>
      <c r="E3720" s="12" t="s">
        <v>3</v>
      </c>
      <c r="F3720" s="96"/>
      <c r="G3720" s="86"/>
      <c r="H3720" s="10">
        <v>2961</v>
      </c>
      <c r="I3720" s="10">
        <v>3750</v>
      </c>
      <c r="J3720" s="10">
        <v>6711</v>
      </c>
      <c r="K3720" s="10">
        <v>596.73</v>
      </c>
      <c r="L3720" s="10">
        <v>122.37</v>
      </c>
      <c r="M3720" s="10">
        <v>719.1</v>
      </c>
      <c r="N3720" s="10">
        <v>5991.9</v>
      </c>
      <c r="O3720" s="9">
        <v>0.10715243629861422</v>
      </c>
      <c r="P3720" s="10">
        <v>3271.3233329999998</v>
      </c>
      <c r="Q3720" s="10">
        <v>0</v>
      </c>
      <c r="R3720" s="10">
        <v>3271.3233329999998</v>
      </c>
      <c r="S3720" s="10">
        <v>3317.3066669999998</v>
      </c>
      <c r="T3720" s="9">
        <v>0.50569115377738039</v>
      </c>
    </row>
    <row r="3721" spans="1:20" hidden="1" outlineLevel="4" collapsed="1" x14ac:dyDescent="0.35">
      <c r="A3721" s="14" t="s">
        <v>3</v>
      </c>
      <c r="B3721" s="14" t="s">
        <v>3</v>
      </c>
      <c r="C3721" s="13" t="s">
        <v>3</v>
      </c>
      <c r="D3721" s="12" t="s">
        <v>3</v>
      </c>
      <c r="E3721" s="12" t="s">
        <v>3</v>
      </c>
      <c r="F3721" s="96"/>
      <c r="G3721" s="86"/>
      <c r="H3721" s="10">
        <v>1500</v>
      </c>
      <c r="I3721" s="10">
        <v>0</v>
      </c>
      <c r="J3721" s="10">
        <v>1500</v>
      </c>
      <c r="K3721" s="10">
        <v>296.67</v>
      </c>
      <c r="L3721" s="10">
        <v>0</v>
      </c>
      <c r="M3721" s="10">
        <v>296.67</v>
      </c>
      <c r="N3721" s="10">
        <v>1203.33</v>
      </c>
      <c r="O3721" s="9">
        <v>0.19778000000000001</v>
      </c>
      <c r="P3721" s="10">
        <v>1211.6566660000001</v>
      </c>
      <c r="Q3721" s="10">
        <v>0</v>
      </c>
      <c r="R3721" s="10">
        <v>1211.6566660000001</v>
      </c>
      <c r="S3721" s="10">
        <v>288.34333400000003</v>
      </c>
      <c r="T3721" s="9">
        <v>0.80777111066666663</v>
      </c>
    </row>
    <row r="3722" spans="1:20" hidden="1" outlineLevel="4" collapsed="1" x14ac:dyDescent="0.35">
      <c r="A3722" s="14" t="s">
        <v>3</v>
      </c>
      <c r="B3722" s="14" t="s">
        <v>3</v>
      </c>
      <c r="C3722" s="13" t="s">
        <v>3</v>
      </c>
      <c r="D3722" s="12" t="s">
        <v>3</v>
      </c>
      <c r="E3722" s="12" t="s">
        <v>3</v>
      </c>
      <c r="F3722" s="96"/>
      <c r="G3722" s="86"/>
      <c r="H3722" s="10">
        <v>1287</v>
      </c>
      <c r="I3722" s="10">
        <v>0</v>
      </c>
      <c r="J3722" s="10">
        <v>1287</v>
      </c>
      <c r="K3722" s="10">
        <v>975.27</v>
      </c>
      <c r="L3722" s="10">
        <v>0</v>
      </c>
      <c r="M3722" s="10">
        <v>975.27</v>
      </c>
      <c r="N3722" s="10">
        <v>311.73</v>
      </c>
      <c r="O3722" s="9">
        <v>0.75778554778554774</v>
      </c>
      <c r="P3722" s="10">
        <v>2239.8466669999998</v>
      </c>
      <c r="Q3722" s="10">
        <v>0</v>
      </c>
      <c r="R3722" s="10">
        <v>2239.8466669999998</v>
      </c>
      <c r="S3722" s="11">
        <v>-952.84666700000002</v>
      </c>
      <c r="T3722" s="9">
        <v>1.7403626006216006</v>
      </c>
    </row>
    <row r="3723" spans="1:20" hidden="1" outlineLevel="4" collapsed="1" x14ac:dyDescent="0.35">
      <c r="A3723" s="14" t="s">
        <v>3</v>
      </c>
      <c r="B3723" s="14" t="s">
        <v>3</v>
      </c>
      <c r="C3723" s="13" t="s">
        <v>3</v>
      </c>
      <c r="D3723" s="12" t="s">
        <v>3</v>
      </c>
      <c r="E3723" s="12" t="s">
        <v>3</v>
      </c>
      <c r="F3723" s="96"/>
      <c r="G3723" s="86"/>
      <c r="H3723" s="10">
        <v>5788</v>
      </c>
      <c r="I3723" s="10">
        <v>2000</v>
      </c>
      <c r="J3723" s="10">
        <v>7788</v>
      </c>
      <c r="K3723" s="10">
        <v>950.82</v>
      </c>
      <c r="L3723" s="10">
        <v>0</v>
      </c>
      <c r="M3723" s="10">
        <v>950.82</v>
      </c>
      <c r="N3723" s="10">
        <v>6837.18</v>
      </c>
      <c r="O3723" s="9">
        <v>0.12208782742681047</v>
      </c>
      <c r="P3723" s="10">
        <v>6075.8733329999995</v>
      </c>
      <c r="Q3723" s="10">
        <v>0</v>
      </c>
      <c r="R3723" s="10">
        <v>6075.8733329999995</v>
      </c>
      <c r="S3723" s="10">
        <v>1712.126667</v>
      </c>
      <c r="T3723" s="9">
        <v>0.78015836325115562</v>
      </c>
    </row>
    <row r="3724" spans="1:20" hidden="1" outlineLevel="4" collapsed="1" x14ac:dyDescent="0.35">
      <c r="A3724" s="14" t="s">
        <v>3</v>
      </c>
      <c r="B3724" s="14" t="s">
        <v>3</v>
      </c>
      <c r="C3724" s="13" t="s">
        <v>3</v>
      </c>
      <c r="D3724" s="12" t="s">
        <v>3</v>
      </c>
      <c r="E3724" s="12" t="s">
        <v>3</v>
      </c>
      <c r="F3724" s="96"/>
      <c r="G3724" s="86"/>
      <c r="H3724" s="10">
        <v>1640</v>
      </c>
      <c r="I3724" s="10">
        <v>3543</v>
      </c>
      <c r="J3724" s="10">
        <v>5183</v>
      </c>
      <c r="K3724" s="10">
        <v>8170.79</v>
      </c>
      <c r="L3724" s="10">
        <v>0.01</v>
      </c>
      <c r="M3724" s="10">
        <v>8170.8</v>
      </c>
      <c r="N3724" s="11">
        <v>-2987.8</v>
      </c>
      <c r="O3724" s="9">
        <v>1.5764615087786995</v>
      </c>
      <c r="P3724" s="10">
        <v>15467.84</v>
      </c>
      <c r="Q3724" s="10">
        <v>0</v>
      </c>
      <c r="R3724" s="10">
        <v>15467.84</v>
      </c>
      <c r="S3724" s="11">
        <v>-10284.85</v>
      </c>
      <c r="T3724" s="9">
        <v>2.9843430445687824</v>
      </c>
    </row>
    <row r="3725" spans="1:20" hidden="1" outlineLevel="4" collapsed="1" x14ac:dyDescent="0.35">
      <c r="A3725" s="14" t="s">
        <v>3</v>
      </c>
      <c r="B3725" s="14" t="s">
        <v>3</v>
      </c>
      <c r="C3725" s="13" t="s">
        <v>3</v>
      </c>
      <c r="D3725" s="12" t="s">
        <v>3</v>
      </c>
      <c r="E3725" s="12" t="s">
        <v>3</v>
      </c>
      <c r="F3725" s="96"/>
      <c r="G3725" s="86"/>
      <c r="H3725" s="10">
        <v>3714</v>
      </c>
      <c r="I3725" s="10">
        <v>19</v>
      </c>
      <c r="J3725" s="10">
        <v>3733</v>
      </c>
      <c r="K3725" s="10">
        <v>491.81</v>
      </c>
      <c r="L3725" s="10">
        <v>19.239999999999998</v>
      </c>
      <c r="M3725" s="10">
        <v>511.05</v>
      </c>
      <c r="N3725" s="10">
        <v>3221.95</v>
      </c>
      <c r="O3725" s="9">
        <v>0.13690061612643986</v>
      </c>
      <c r="P3725" s="10">
        <v>1097.0533330000001</v>
      </c>
      <c r="Q3725" s="10">
        <v>0</v>
      </c>
      <c r="R3725" s="10">
        <v>1097.0533330000001</v>
      </c>
      <c r="S3725" s="10">
        <v>2616.7066669999999</v>
      </c>
      <c r="T3725" s="9">
        <v>0.29903384221805518</v>
      </c>
    </row>
    <row r="3726" spans="1:20" hidden="1" outlineLevel="4" collapsed="1" x14ac:dyDescent="0.35">
      <c r="A3726" s="14" t="s">
        <v>3</v>
      </c>
      <c r="B3726" s="14" t="s">
        <v>3</v>
      </c>
      <c r="C3726" s="13" t="s">
        <v>3</v>
      </c>
      <c r="D3726" s="12" t="s">
        <v>3</v>
      </c>
      <c r="E3726" s="12" t="s">
        <v>3</v>
      </c>
      <c r="F3726" s="96"/>
      <c r="G3726" s="86"/>
      <c r="H3726" s="10">
        <v>3076</v>
      </c>
      <c r="I3726" s="10">
        <v>610</v>
      </c>
      <c r="J3726" s="10">
        <v>3686</v>
      </c>
      <c r="K3726" s="10">
        <v>1189.6400000000001</v>
      </c>
      <c r="L3726" s="10">
        <v>9.5500000000000007</v>
      </c>
      <c r="M3726" s="10">
        <v>1199.19</v>
      </c>
      <c r="N3726" s="10">
        <v>2486.81</v>
      </c>
      <c r="O3726" s="9">
        <v>0.32533640803038522</v>
      </c>
      <c r="P3726" s="10">
        <v>3455.4533329999999</v>
      </c>
      <c r="Q3726" s="10">
        <v>0</v>
      </c>
      <c r="R3726" s="10">
        <v>3455.4533329999999</v>
      </c>
      <c r="S3726" s="10">
        <v>220.996667</v>
      </c>
      <c r="T3726" s="9">
        <v>0.94004431172002167</v>
      </c>
    </row>
    <row r="3727" spans="1:20" hidden="1" outlineLevel="4" collapsed="1" x14ac:dyDescent="0.35">
      <c r="A3727" s="14" t="s">
        <v>3</v>
      </c>
      <c r="B3727" s="14" t="s">
        <v>3</v>
      </c>
      <c r="C3727" s="13" t="s">
        <v>3</v>
      </c>
      <c r="D3727" s="12" t="s">
        <v>3</v>
      </c>
      <c r="E3727" s="12" t="s">
        <v>3</v>
      </c>
      <c r="F3727" s="96"/>
      <c r="G3727" s="86"/>
      <c r="H3727" s="10">
        <v>0</v>
      </c>
      <c r="I3727" s="10">
        <v>17907</v>
      </c>
      <c r="J3727" s="10">
        <v>17907</v>
      </c>
      <c r="K3727" s="10">
        <v>5</v>
      </c>
      <c r="L3727" s="10">
        <v>0</v>
      </c>
      <c r="M3727" s="10">
        <v>5</v>
      </c>
      <c r="N3727" s="10">
        <v>17902</v>
      </c>
      <c r="O3727" s="9">
        <v>2.7922041659686155E-4</v>
      </c>
      <c r="P3727" s="11">
        <v>-1029.45</v>
      </c>
      <c r="Q3727" s="10">
        <v>0</v>
      </c>
      <c r="R3727" s="11">
        <v>-1029.45</v>
      </c>
      <c r="S3727" s="10">
        <v>18936.45</v>
      </c>
      <c r="T3727" s="24">
        <v>-5.7488691573127824E-2</v>
      </c>
    </row>
    <row r="3728" spans="1:20" hidden="1" outlineLevel="4" collapsed="1" x14ac:dyDescent="0.35">
      <c r="A3728" s="14" t="s">
        <v>3</v>
      </c>
      <c r="B3728" s="14" t="s">
        <v>3</v>
      </c>
      <c r="C3728" s="13" t="s">
        <v>3</v>
      </c>
      <c r="D3728" s="12" t="s">
        <v>3</v>
      </c>
      <c r="E3728" s="12" t="s">
        <v>3</v>
      </c>
      <c r="F3728" s="96"/>
      <c r="G3728" s="86"/>
      <c r="H3728" s="10">
        <v>0</v>
      </c>
      <c r="I3728" s="10">
        <v>300</v>
      </c>
      <c r="J3728" s="10">
        <v>300</v>
      </c>
      <c r="K3728" s="10">
        <v>326.67</v>
      </c>
      <c r="L3728" s="10">
        <v>39</v>
      </c>
      <c r="M3728" s="10">
        <v>365.67</v>
      </c>
      <c r="N3728" s="11">
        <v>-65.67</v>
      </c>
      <c r="O3728" s="9">
        <v>1.2189000000000001</v>
      </c>
      <c r="P3728" s="10">
        <v>782.46333400000003</v>
      </c>
      <c r="Q3728" s="10">
        <v>2096</v>
      </c>
      <c r="R3728" s="10">
        <v>2878.463334</v>
      </c>
      <c r="S3728" s="11">
        <v>-2617.463334</v>
      </c>
      <c r="T3728" s="9">
        <v>9.7248777799999999</v>
      </c>
    </row>
    <row r="3729" spans="1:20" hidden="1" outlineLevel="4" collapsed="1" x14ac:dyDescent="0.35">
      <c r="A3729" s="14" t="s">
        <v>3</v>
      </c>
      <c r="B3729" s="14" t="s">
        <v>3</v>
      </c>
      <c r="C3729" s="13" t="s">
        <v>3</v>
      </c>
      <c r="D3729" s="12" t="s">
        <v>3</v>
      </c>
      <c r="E3729" s="12" t="s">
        <v>3</v>
      </c>
      <c r="F3729" s="96"/>
      <c r="G3729" s="86"/>
      <c r="H3729" s="10">
        <v>600</v>
      </c>
      <c r="I3729" s="10">
        <v>0</v>
      </c>
      <c r="J3729" s="10">
        <v>600</v>
      </c>
      <c r="K3729" s="10">
        <v>4867.1000000000004</v>
      </c>
      <c r="L3729" s="10">
        <v>0</v>
      </c>
      <c r="M3729" s="10">
        <v>4867.1000000000004</v>
      </c>
      <c r="N3729" s="11">
        <v>-4267.1000000000004</v>
      </c>
      <c r="O3729" s="9">
        <v>8.1118333333333332</v>
      </c>
      <c r="P3729" s="10">
        <v>5014.2133329999997</v>
      </c>
      <c r="Q3729" s="10">
        <v>0</v>
      </c>
      <c r="R3729" s="10">
        <v>5014.2133329999997</v>
      </c>
      <c r="S3729" s="11">
        <v>-4414.2133329999997</v>
      </c>
      <c r="T3729" s="9">
        <v>8.3570222216666661</v>
      </c>
    </row>
    <row r="3730" spans="1:20" hidden="1" outlineLevel="4" collapsed="1" x14ac:dyDescent="0.35">
      <c r="A3730" s="14" t="s">
        <v>3</v>
      </c>
      <c r="B3730" s="14" t="s">
        <v>3</v>
      </c>
      <c r="C3730" s="13" t="s">
        <v>3</v>
      </c>
      <c r="D3730" s="12" t="s">
        <v>3</v>
      </c>
      <c r="E3730" s="12" t="s">
        <v>3</v>
      </c>
      <c r="F3730" s="96"/>
      <c r="G3730" s="86"/>
      <c r="H3730" s="10">
        <v>1018</v>
      </c>
      <c r="I3730" s="10">
        <v>79</v>
      </c>
      <c r="J3730" s="10">
        <v>1097</v>
      </c>
      <c r="K3730" s="10">
        <v>1124.01</v>
      </c>
      <c r="L3730" s="10">
        <v>0</v>
      </c>
      <c r="M3730" s="10">
        <v>1124.01</v>
      </c>
      <c r="N3730" s="11">
        <v>-27.01</v>
      </c>
      <c r="O3730" s="9">
        <v>1.0246216955332725</v>
      </c>
      <c r="P3730" s="10">
        <v>2719.7233339999998</v>
      </c>
      <c r="Q3730" s="11">
        <v>-8000</v>
      </c>
      <c r="R3730" s="11">
        <v>-5280.2766659999998</v>
      </c>
      <c r="S3730" s="10">
        <v>6377.2766659999998</v>
      </c>
      <c r="T3730" s="24">
        <v>-4.8133789115770282</v>
      </c>
    </row>
    <row r="3731" spans="1:20" hidden="1" outlineLevel="4" collapsed="1" x14ac:dyDescent="0.35">
      <c r="A3731" s="14" t="s">
        <v>3</v>
      </c>
      <c r="B3731" s="14" t="s">
        <v>3</v>
      </c>
      <c r="C3731" s="13" t="s">
        <v>3</v>
      </c>
      <c r="D3731" s="12" t="s">
        <v>3</v>
      </c>
      <c r="E3731" s="12" t="s">
        <v>3</v>
      </c>
      <c r="F3731" s="96"/>
      <c r="G3731" s="86"/>
      <c r="H3731" s="10">
        <v>0</v>
      </c>
      <c r="I3731" s="10">
        <v>0</v>
      </c>
      <c r="J3731" s="10">
        <v>0</v>
      </c>
      <c r="K3731" s="10">
        <v>0</v>
      </c>
      <c r="L3731" s="10">
        <v>4697.84</v>
      </c>
      <c r="M3731" s="10">
        <v>4697.84</v>
      </c>
      <c r="N3731" s="11">
        <v>-4697.84</v>
      </c>
      <c r="O3731" s="24">
        <v>-1</v>
      </c>
      <c r="P3731" s="10">
        <v>923.03</v>
      </c>
      <c r="Q3731" s="11">
        <v>-8296</v>
      </c>
      <c r="R3731" s="11">
        <v>-7372.97</v>
      </c>
      <c r="S3731" s="10">
        <v>2675.13</v>
      </c>
      <c r="T3731" s="24">
        <v>-1</v>
      </c>
    </row>
    <row r="3732" spans="1:20" hidden="1" outlineLevel="4" collapsed="1" x14ac:dyDescent="0.35">
      <c r="A3732" s="14" t="s">
        <v>3</v>
      </c>
      <c r="B3732" s="14" t="s">
        <v>3</v>
      </c>
      <c r="C3732" s="13" t="s">
        <v>3</v>
      </c>
      <c r="D3732" s="12" t="s">
        <v>3</v>
      </c>
      <c r="E3732" s="12" t="s">
        <v>3</v>
      </c>
      <c r="F3732" s="96"/>
      <c r="G3732" s="86"/>
      <c r="H3732" s="10">
        <v>0</v>
      </c>
      <c r="I3732" s="10">
        <v>0</v>
      </c>
      <c r="J3732" s="10">
        <v>0</v>
      </c>
      <c r="K3732" s="10">
        <v>208.83</v>
      </c>
      <c r="L3732" s="10">
        <v>0</v>
      </c>
      <c r="M3732" s="10">
        <v>208.83</v>
      </c>
      <c r="N3732" s="11">
        <v>-208.83</v>
      </c>
      <c r="O3732" s="24">
        <v>-1</v>
      </c>
      <c r="P3732" s="10">
        <v>404.65666700000003</v>
      </c>
      <c r="Q3732" s="10">
        <v>0</v>
      </c>
      <c r="R3732" s="10">
        <v>404.65666700000003</v>
      </c>
      <c r="S3732" s="11">
        <v>-404.65666700000003</v>
      </c>
      <c r="T3732" s="24">
        <v>-1</v>
      </c>
    </row>
    <row r="3733" spans="1:20" hidden="1" outlineLevel="4" collapsed="1" x14ac:dyDescent="0.35">
      <c r="A3733" s="14" t="s">
        <v>3</v>
      </c>
      <c r="B3733" s="14" t="s">
        <v>3</v>
      </c>
      <c r="C3733" s="13" t="s">
        <v>3</v>
      </c>
      <c r="D3733" s="12" t="s">
        <v>3</v>
      </c>
      <c r="E3733" s="12" t="s">
        <v>3</v>
      </c>
      <c r="F3733" s="96"/>
      <c r="G3733" s="86"/>
      <c r="H3733" s="10">
        <v>9515</v>
      </c>
      <c r="I3733" s="10">
        <v>0</v>
      </c>
      <c r="J3733" s="10">
        <v>9515</v>
      </c>
      <c r="K3733" s="10">
        <v>3693.05</v>
      </c>
      <c r="L3733" s="10">
        <v>0</v>
      </c>
      <c r="M3733" s="10">
        <v>3693.05</v>
      </c>
      <c r="N3733" s="10">
        <v>5821.95</v>
      </c>
      <c r="O3733" s="9">
        <v>0.38812926957435628</v>
      </c>
      <c r="P3733" s="10">
        <v>4169.67</v>
      </c>
      <c r="Q3733" s="10">
        <v>0</v>
      </c>
      <c r="R3733" s="10">
        <v>4169.67</v>
      </c>
      <c r="S3733" s="10">
        <v>5345.33</v>
      </c>
      <c r="T3733" s="9">
        <v>0.43822070415134001</v>
      </c>
    </row>
    <row r="3734" spans="1:20" hidden="1" outlineLevel="4" collapsed="1" x14ac:dyDescent="0.35">
      <c r="A3734" s="14" t="s">
        <v>3</v>
      </c>
      <c r="B3734" s="14" t="s">
        <v>3</v>
      </c>
      <c r="C3734" s="13" t="s">
        <v>3</v>
      </c>
      <c r="D3734" s="12" t="s">
        <v>3</v>
      </c>
      <c r="E3734" s="12" t="s">
        <v>3</v>
      </c>
      <c r="F3734" s="96"/>
      <c r="G3734" s="86"/>
      <c r="H3734" s="10">
        <v>2000</v>
      </c>
      <c r="I3734" s="10">
        <v>0</v>
      </c>
      <c r="J3734" s="10">
        <v>2000</v>
      </c>
      <c r="K3734" s="10">
        <v>156.18</v>
      </c>
      <c r="L3734" s="10">
        <v>0</v>
      </c>
      <c r="M3734" s="10">
        <v>156.18</v>
      </c>
      <c r="N3734" s="10">
        <v>1843.82</v>
      </c>
      <c r="O3734" s="9">
        <v>7.8090000000000007E-2</v>
      </c>
      <c r="P3734" s="10">
        <v>2480.1</v>
      </c>
      <c r="Q3734" s="10">
        <v>0</v>
      </c>
      <c r="R3734" s="10">
        <v>2480.1</v>
      </c>
      <c r="S3734" s="11">
        <v>-480.1</v>
      </c>
      <c r="T3734" s="9">
        <v>1.2400500000000001</v>
      </c>
    </row>
    <row r="3735" spans="1:20" hidden="1" outlineLevel="4" collapsed="1" x14ac:dyDescent="0.35">
      <c r="A3735" s="14" t="s">
        <v>3</v>
      </c>
      <c r="B3735" s="14" t="s">
        <v>3</v>
      </c>
      <c r="C3735" s="13" t="s">
        <v>3</v>
      </c>
      <c r="D3735" s="12" t="s">
        <v>3</v>
      </c>
      <c r="E3735" s="12" t="s">
        <v>3</v>
      </c>
      <c r="F3735" s="96"/>
      <c r="G3735" s="86"/>
      <c r="H3735" s="10">
        <v>2000</v>
      </c>
      <c r="I3735" s="10">
        <v>0</v>
      </c>
      <c r="J3735" s="10">
        <v>2000</v>
      </c>
      <c r="K3735" s="10">
        <v>870.75</v>
      </c>
      <c r="L3735" s="10">
        <v>89.58</v>
      </c>
      <c r="M3735" s="10">
        <v>960.33</v>
      </c>
      <c r="N3735" s="10">
        <v>1039.67</v>
      </c>
      <c r="O3735" s="9">
        <v>0.48016500000000001</v>
      </c>
      <c r="P3735" s="10">
        <v>2363.61</v>
      </c>
      <c r="Q3735" s="10">
        <v>0</v>
      </c>
      <c r="R3735" s="10">
        <v>2363.61</v>
      </c>
      <c r="S3735" s="11">
        <v>-453.19</v>
      </c>
      <c r="T3735" s="9">
        <v>1.2265950000000001</v>
      </c>
    </row>
    <row r="3736" spans="1:20" hidden="1" outlineLevel="4" collapsed="1" x14ac:dyDescent="0.35">
      <c r="A3736" s="14" t="s">
        <v>3</v>
      </c>
      <c r="B3736" s="14" t="s">
        <v>3</v>
      </c>
      <c r="C3736" s="13" t="s">
        <v>3</v>
      </c>
      <c r="D3736" s="12" t="s">
        <v>3</v>
      </c>
      <c r="E3736" s="12" t="s">
        <v>3</v>
      </c>
      <c r="F3736" s="96"/>
      <c r="G3736" s="86"/>
      <c r="H3736" s="10">
        <v>0</v>
      </c>
      <c r="I3736" s="10">
        <v>300</v>
      </c>
      <c r="J3736" s="10">
        <v>300</v>
      </c>
      <c r="K3736" s="10">
        <v>280.24</v>
      </c>
      <c r="L3736" s="10">
        <v>0.02</v>
      </c>
      <c r="M3736" s="10">
        <v>280.26</v>
      </c>
      <c r="N3736" s="10">
        <v>19.739999999999998</v>
      </c>
      <c r="O3736" s="9">
        <v>0.93420000000000003</v>
      </c>
      <c r="P3736" s="10">
        <v>756.98666600000001</v>
      </c>
      <c r="Q3736" s="11">
        <v>-537</v>
      </c>
      <c r="R3736" s="10">
        <v>219.98666600000001</v>
      </c>
      <c r="S3736" s="10">
        <v>79.993334000000004</v>
      </c>
      <c r="T3736" s="9">
        <v>0.73335555333333335</v>
      </c>
    </row>
    <row r="3737" spans="1:20" hidden="1" outlineLevel="4" collapsed="1" x14ac:dyDescent="0.35">
      <c r="A3737" s="14" t="s">
        <v>3</v>
      </c>
      <c r="B3737" s="14" t="s">
        <v>3</v>
      </c>
      <c r="C3737" s="13" t="s">
        <v>3</v>
      </c>
      <c r="D3737" s="12" t="s">
        <v>3</v>
      </c>
      <c r="E3737" s="12" t="s">
        <v>3</v>
      </c>
      <c r="F3737" s="96"/>
      <c r="G3737" s="86"/>
      <c r="H3737" s="10">
        <v>3500</v>
      </c>
      <c r="I3737" s="10">
        <v>0</v>
      </c>
      <c r="J3737" s="10">
        <v>3500</v>
      </c>
      <c r="K3737" s="10">
        <v>45.42</v>
      </c>
      <c r="L3737" s="10">
        <v>0</v>
      </c>
      <c r="M3737" s="10">
        <v>45.42</v>
      </c>
      <c r="N3737" s="10">
        <v>3454.58</v>
      </c>
      <c r="O3737" s="9">
        <v>1.2977142857142857E-2</v>
      </c>
      <c r="P3737" s="10">
        <v>1881.856667</v>
      </c>
      <c r="Q3737" s="10">
        <v>3000</v>
      </c>
      <c r="R3737" s="10">
        <v>4881.856667</v>
      </c>
      <c r="S3737" s="11">
        <v>-1381.856667</v>
      </c>
      <c r="T3737" s="9">
        <v>1.3948161905714285</v>
      </c>
    </row>
    <row r="3738" spans="1:20" hidden="1" outlineLevel="4" collapsed="1" x14ac:dyDescent="0.35">
      <c r="A3738" s="14" t="s">
        <v>3</v>
      </c>
      <c r="B3738" s="14" t="s">
        <v>3</v>
      </c>
      <c r="C3738" s="13" t="s">
        <v>3</v>
      </c>
      <c r="D3738" s="12" t="s">
        <v>3</v>
      </c>
      <c r="E3738" s="12" t="s">
        <v>3</v>
      </c>
      <c r="F3738" s="96"/>
      <c r="G3738" s="86"/>
      <c r="H3738" s="10">
        <v>0</v>
      </c>
      <c r="I3738" s="10">
        <v>0</v>
      </c>
      <c r="J3738" s="10">
        <v>0</v>
      </c>
      <c r="K3738" s="10">
        <v>120</v>
      </c>
      <c r="L3738" s="10">
        <v>0</v>
      </c>
      <c r="M3738" s="10">
        <v>120</v>
      </c>
      <c r="N3738" s="11">
        <v>-120</v>
      </c>
      <c r="O3738" s="24">
        <v>-1</v>
      </c>
      <c r="P3738" s="10">
        <v>162.536666</v>
      </c>
      <c r="Q3738" s="10">
        <v>21127</v>
      </c>
      <c r="R3738" s="10">
        <v>21289.536666</v>
      </c>
      <c r="S3738" s="11">
        <v>-21289.536666</v>
      </c>
      <c r="T3738" s="24">
        <v>-1</v>
      </c>
    </row>
    <row r="3739" spans="1:20" hidden="1" outlineLevel="4" collapsed="1" x14ac:dyDescent="0.35">
      <c r="A3739" s="14" t="s">
        <v>3</v>
      </c>
      <c r="B3739" s="14" t="s">
        <v>3</v>
      </c>
      <c r="C3739" s="13" t="s">
        <v>3</v>
      </c>
      <c r="D3739" s="12" t="s">
        <v>3</v>
      </c>
      <c r="E3739" s="12" t="s">
        <v>3</v>
      </c>
      <c r="F3739" s="96"/>
      <c r="G3739" s="86"/>
      <c r="H3739" s="10">
        <v>0</v>
      </c>
      <c r="I3739" s="10">
        <v>0</v>
      </c>
      <c r="J3739" s="10">
        <v>0</v>
      </c>
      <c r="K3739" s="10">
        <v>0</v>
      </c>
      <c r="L3739" s="10">
        <v>0</v>
      </c>
      <c r="M3739" s="10">
        <v>0</v>
      </c>
      <c r="N3739" s="10">
        <v>0</v>
      </c>
      <c r="O3739" s="9">
        <v>0</v>
      </c>
      <c r="P3739" s="10">
        <v>0</v>
      </c>
      <c r="Q3739" s="10">
        <v>19000</v>
      </c>
      <c r="R3739" s="10">
        <v>19000</v>
      </c>
      <c r="S3739" s="11">
        <v>-19000</v>
      </c>
      <c r="T3739" s="24">
        <v>-1</v>
      </c>
    </row>
    <row r="3740" spans="1:20" hidden="1" outlineLevel="4" collapsed="1" x14ac:dyDescent="0.35">
      <c r="A3740" s="14" t="s">
        <v>3</v>
      </c>
      <c r="B3740" s="14" t="s">
        <v>3</v>
      </c>
      <c r="C3740" s="13" t="s">
        <v>3</v>
      </c>
      <c r="D3740" s="12" t="s">
        <v>3</v>
      </c>
      <c r="E3740" s="12" t="s">
        <v>3</v>
      </c>
      <c r="F3740" s="96"/>
      <c r="G3740" s="86"/>
      <c r="H3740" s="10">
        <v>0</v>
      </c>
      <c r="I3740" s="10">
        <v>0</v>
      </c>
      <c r="J3740" s="10">
        <v>0</v>
      </c>
      <c r="K3740" s="10">
        <v>0</v>
      </c>
      <c r="L3740" s="10">
        <v>0</v>
      </c>
      <c r="M3740" s="10">
        <v>0</v>
      </c>
      <c r="N3740" s="10">
        <v>0</v>
      </c>
      <c r="O3740" s="9">
        <v>0</v>
      </c>
      <c r="P3740" s="10">
        <v>5</v>
      </c>
      <c r="Q3740" s="11">
        <v>-142</v>
      </c>
      <c r="R3740" s="11">
        <v>-137</v>
      </c>
      <c r="S3740" s="10">
        <v>137</v>
      </c>
      <c r="T3740" s="24">
        <v>-1</v>
      </c>
    </row>
    <row r="3741" spans="1:20" hidden="1" outlineLevel="4" collapsed="1" x14ac:dyDescent="0.35">
      <c r="A3741" s="14" t="s">
        <v>3</v>
      </c>
      <c r="B3741" s="14" t="s">
        <v>3</v>
      </c>
      <c r="C3741" s="13" t="s">
        <v>3</v>
      </c>
      <c r="D3741" s="12" t="s">
        <v>3</v>
      </c>
      <c r="E3741" s="12" t="s">
        <v>3</v>
      </c>
      <c r="F3741" s="96"/>
      <c r="G3741" s="86"/>
      <c r="H3741" s="10">
        <v>1469</v>
      </c>
      <c r="I3741" s="10">
        <v>0</v>
      </c>
      <c r="J3741" s="10">
        <v>1469</v>
      </c>
      <c r="K3741" s="10">
        <v>0</v>
      </c>
      <c r="L3741" s="10">
        <v>0</v>
      </c>
      <c r="M3741" s="10">
        <v>0</v>
      </c>
      <c r="N3741" s="10">
        <v>1469</v>
      </c>
      <c r="O3741" s="9">
        <v>0</v>
      </c>
      <c r="P3741" s="10">
        <v>0</v>
      </c>
      <c r="Q3741" s="10">
        <v>0</v>
      </c>
      <c r="R3741" s="10">
        <v>0</v>
      </c>
      <c r="S3741" s="10">
        <v>1469</v>
      </c>
      <c r="T3741" s="9">
        <v>0</v>
      </c>
    </row>
    <row r="3742" spans="1:20" hidden="1" outlineLevel="4" collapsed="1" x14ac:dyDescent="0.35">
      <c r="A3742" s="14" t="s">
        <v>3</v>
      </c>
      <c r="B3742" s="14" t="s">
        <v>3</v>
      </c>
      <c r="C3742" s="13" t="s">
        <v>3</v>
      </c>
      <c r="D3742" s="12" t="s">
        <v>3</v>
      </c>
      <c r="E3742" s="12" t="s">
        <v>3</v>
      </c>
      <c r="F3742" s="96"/>
      <c r="G3742" s="86"/>
      <c r="H3742" s="10">
        <v>7933</v>
      </c>
      <c r="I3742" s="10">
        <v>0</v>
      </c>
      <c r="J3742" s="10">
        <v>7933</v>
      </c>
      <c r="K3742" s="10">
        <v>354.29</v>
      </c>
      <c r="L3742" s="10">
        <v>0</v>
      </c>
      <c r="M3742" s="10">
        <v>354.29</v>
      </c>
      <c r="N3742" s="10">
        <v>7578.71</v>
      </c>
      <c r="O3742" s="9">
        <v>4.4660279843690913E-2</v>
      </c>
      <c r="P3742" s="10">
        <v>1034.3</v>
      </c>
      <c r="Q3742" s="10">
        <v>20606</v>
      </c>
      <c r="R3742" s="10">
        <v>21640.3</v>
      </c>
      <c r="S3742" s="11">
        <v>-13707.3</v>
      </c>
      <c r="T3742" s="9">
        <v>2.727883524517837</v>
      </c>
    </row>
    <row r="3743" spans="1:20" hidden="1" outlineLevel="4" collapsed="1" x14ac:dyDescent="0.35">
      <c r="A3743" s="14" t="s">
        <v>3</v>
      </c>
      <c r="B3743" s="14" t="s">
        <v>3</v>
      </c>
      <c r="C3743" s="13" t="s">
        <v>3</v>
      </c>
      <c r="D3743" s="12" t="s">
        <v>3</v>
      </c>
      <c r="E3743" s="12" t="s">
        <v>3</v>
      </c>
      <c r="F3743" s="96"/>
      <c r="G3743" s="86"/>
      <c r="H3743" s="10">
        <v>2418</v>
      </c>
      <c r="I3743" s="10">
        <v>63</v>
      </c>
      <c r="J3743" s="10">
        <v>2481</v>
      </c>
      <c r="K3743" s="10">
        <v>748.21</v>
      </c>
      <c r="L3743" s="10">
        <v>63.05</v>
      </c>
      <c r="M3743" s="10">
        <v>811.26</v>
      </c>
      <c r="N3743" s="10">
        <v>1669.74</v>
      </c>
      <c r="O3743" s="9">
        <v>0.32698911729141478</v>
      </c>
      <c r="P3743" s="10">
        <v>3507.3833340000001</v>
      </c>
      <c r="Q3743" s="11">
        <v>-12955</v>
      </c>
      <c r="R3743" s="11">
        <v>-9447.6166659999999</v>
      </c>
      <c r="S3743" s="10">
        <v>11865.566666000001</v>
      </c>
      <c r="T3743" s="24">
        <v>-3.7825742305521968</v>
      </c>
    </row>
    <row r="3744" spans="1:20" hidden="1" outlineLevel="4" collapsed="1" x14ac:dyDescent="0.35">
      <c r="A3744" s="14" t="s">
        <v>3</v>
      </c>
      <c r="B3744" s="14" t="s">
        <v>3</v>
      </c>
      <c r="C3744" s="13" t="s">
        <v>3</v>
      </c>
      <c r="D3744" s="12" t="s">
        <v>3</v>
      </c>
      <c r="E3744" s="12" t="s">
        <v>3</v>
      </c>
      <c r="F3744" s="96"/>
      <c r="G3744" s="86"/>
      <c r="H3744" s="10">
        <v>2071</v>
      </c>
      <c r="I3744" s="10">
        <v>0</v>
      </c>
      <c r="J3744" s="10">
        <v>2071</v>
      </c>
      <c r="K3744" s="10">
        <v>542.46</v>
      </c>
      <c r="L3744" s="10">
        <v>0</v>
      </c>
      <c r="M3744" s="10">
        <v>542.46</v>
      </c>
      <c r="N3744" s="10">
        <v>1528.54</v>
      </c>
      <c r="O3744" s="9">
        <v>0.26193143408981168</v>
      </c>
      <c r="P3744" s="10">
        <v>4828.4866659999998</v>
      </c>
      <c r="Q3744" s="10">
        <v>71801</v>
      </c>
      <c r="R3744" s="10">
        <v>76629.486665999997</v>
      </c>
      <c r="S3744" s="11">
        <v>-74558.486665999997</v>
      </c>
      <c r="T3744" s="9">
        <v>9.99</v>
      </c>
    </row>
    <row r="3745" spans="1:20" hidden="1" outlineLevel="4" collapsed="1" x14ac:dyDescent="0.35">
      <c r="A3745" s="14" t="s">
        <v>3</v>
      </c>
      <c r="B3745" s="14" t="s">
        <v>3</v>
      </c>
      <c r="C3745" s="13" t="s">
        <v>3</v>
      </c>
      <c r="D3745" s="12" t="s">
        <v>3</v>
      </c>
      <c r="E3745" s="12" t="s">
        <v>3</v>
      </c>
      <c r="F3745" s="96"/>
      <c r="G3745" s="86"/>
      <c r="H3745" s="10">
        <v>4000</v>
      </c>
      <c r="I3745" s="10">
        <v>0</v>
      </c>
      <c r="J3745" s="10">
        <v>4000</v>
      </c>
      <c r="K3745" s="10">
        <v>612.49</v>
      </c>
      <c r="L3745" s="10">
        <v>0</v>
      </c>
      <c r="M3745" s="10">
        <v>612.49</v>
      </c>
      <c r="N3745" s="10">
        <v>3387.51</v>
      </c>
      <c r="O3745" s="9">
        <v>0.15312249999999999</v>
      </c>
      <c r="P3745" s="10">
        <v>1358.9666669999999</v>
      </c>
      <c r="Q3745" s="10">
        <v>0</v>
      </c>
      <c r="R3745" s="10">
        <v>1358.9666669999999</v>
      </c>
      <c r="S3745" s="10">
        <v>2641.0333329999999</v>
      </c>
      <c r="T3745" s="9">
        <v>0.33974166675</v>
      </c>
    </row>
    <row r="3746" spans="1:20" hidden="1" outlineLevel="4" collapsed="1" x14ac:dyDescent="0.35">
      <c r="A3746" s="14" t="s">
        <v>3</v>
      </c>
      <c r="B3746" s="14" t="s">
        <v>3</v>
      </c>
      <c r="C3746" s="13" t="s">
        <v>3</v>
      </c>
      <c r="D3746" s="12" t="s">
        <v>3</v>
      </c>
      <c r="E3746" s="12" t="s">
        <v>3</v>
      </c>
      <c r="F3746" s="96"/>
      <c r="G3746" s="86"/>
      <c r="H3746" s="10">
        <v>0</v>
      </c>
      <c r="I3746" s="10">
        <v>0</v>
      </c>
      <c r="J3746" s="10">
        <v>0</v>
      </c>
      <c r="K3746" s="10">
        <v>5</v>
      </c>
      <c r="L3746" s="10">
        <v>0</v>
      </c>
      <c r="M3746" s="10">
        <v>5</v>
      </c>
      <c r="N3746" s="11">
        <v>-5</v>
      </c>
      <c r="O3746" s="24">
        <v>-1</v>
      </c>
      <c r="P3746" s="10">
        <v>5</v>
      </c>
      <c r="Q3746" s="10">
        <v>0</v>
      </c>
      <c r="R3746" s="10">
        <v>5</v>
      </c>
      <c r="S3746" s="11">
        <v>-5</v>
      </c>
      <c r="T3746" s="24">
        <v>-1</v>
      </c>
    </row>
    <row r="3747" spans="1:20" hidden="1" outlineLevel="4" collapsed="1" x14ac:dyDescent="0.35">
      <c r="A3747" s="14" t="s">
        <v>3</v>
      </c>
      <c r="B3747" s="14" t="s">
        <v>3</v>
      </c>
      <c r="C3747" s="13" t="s">
        <v>3</v>
      </c>
      <c r="D3747" s="12" t="s">
        <v>3</v>
      </c>
      <c r="E3747" s="12" t="s">
        <v>3</v>
      </c>
      <c r="F3747" s="96"/>
      <c r="G3747" s="86"/>
      <c r="H3747" s="10">
        <v>1500</v>
      </c>
      <c r="I3747" s="10">
        <v>0</v>
      </c>
      <c r="J3747" s="10">
        <v>1500</v>
      </c>
      <c r="K3747" s="10">
        <v>0</v>
      </c>
      <c r="L3747" s="10">
        <v>0</v>
      </c>
      <c r="M3747" s="10">
        <v>0</v>
      </c>
      <c r="N3747" s="10">
        <v>1500</v>
      </c>
      <c r="O3747" s="9">
        <v>0</v>
      </c>
      <c r="P3747" s="10">
        <v>5.03</v>
      </c>
      <c r="Q3747" s="10">
        <v>0</v>
      </c>
      <c r="R3747" s="10">
        <v>5.03</v>
      </c>
      <c r="S3747" s="10">
        <v>1494.97</v>
      </c>
      <c r="T3747" s="9">
        <v>3.3533333333333332E-3</v>
      </c>
    </row>
    <row r="3748" spans="1:20" hidden="1" outlineLevel="4" collapsed="1" x14ac:dyDescent="0.35">
      <c r="A3748" s="14" t="s">
        <v>3</v>
      </c>
      <c r="B3748" s="14" t="s">
        <v>3</v>
      </c>
      <c r="C3748" s="13" t="s">
        <v>3</v>
      </c>
      <c r="D3748" s="12" t="s">
        <v>3</v>
      </c>
      <c r="E3748" s="12" t="s">
        <v>3</v>
      </c>
      <c r="F3748" s="96"/>
      <c r="G3748" s="86"/>
      <c r="H3748" s="10">
        <v>0</v>
      </c>
      <c r="I3748" s="10">
        <v>400</v>
      </c>
      <c r="J3748" s="10">
        <v>400</v>
      </c>
      <c r="K3748" s="10">
        <v>465</v>
      </c>
      <c r="L3748" s="10">
        <v>0</v>
      </c>
      <c r="M3748" s="10">
        <v>465</v>
      </c>
      <c r="N3748" s="11">
        <v>-65</v>
      </c>
      <c r="O3748" s="9">
        <v>1.1625000000000001</v>
      </c>
      <c r="P3748" s="10">
        <v>1908</v>
      </c>
      <c r="Q3748" s="10">
        <v>0</v>
      </c>
      <c r="R3748" s="10">
        <v>1908</v>
      </c>
      <c r="S3748" s="11">
        <v>-1508</v>
      </c>
      <c r="T3748" s="9">
        <v>4.7699999999999996</v>
      </c>
    </row>
    <row r="3749" spans="1:20" hidden="1" outlineLevel="4" collapsed="1" x14ac:dyDescent="0.35">
      <c r="A3749" s="14" t="s">
        <v>3</v>
      </c>
      <c r="B3749" s="14" t="s">
        <v>3</v>
      </c>
      <c r="C3749" s="13" t="s">
        <v>3</v>
      </c>
      <c r="D3749" s="12" t="s">
        <v>3</v>
      </c>
      <c r="E3749" s="12" t="s">
        <v>3</v>
      </c>
      <c r="F3749" s="96"/>
      <c r="G3749" s="86"/>
      <c r="H3749" s="10">
        <v>7000</v>
      </c>
      <c r="I3749" s="10">
        <v>146</v>
      </c>
      <c r="J3749" s="10">
        <v>7146</v>
      </c>
      <c r="K3749" s="10">
        <v>4772.2299999999996</v>
      </c>
      <c r="L3749" s="10">
        <v>0</v>
      </c>
      <c r="M3749" s="10">
        <v>4772.2299999999996</v>
      </c>
      <c r="N3749" s="10">
        <v>2373.77</v>
      </c>
      <c r="O3749" s="9">
        <v>0.66781835992163452</v>
      </c>
      <c r="P3749" s="10">
        <v>13549.64</v>
      </c>
      <c r="Q3749" s="10">
        <v>0</v>
      </c>
      <c r="R3749" s="10">
        <v>13549.64</v>
      </c>
      <c r="S3749" s="11">
        <v>-6403.64</v>
      </c>
      <c r="T3749" s="9">
        <v>1.8961153092639238</v>
      </c>
    </row>
    <row r="3750" spans="1:20" hidden="1" outlineLevel="4" collapsed="1" x14ac:dyDescent="0.35">
      <c r="A3750" s="14" t="s">
        <v>3</v>
      </c>
      <c r="B3750" s="14" t="s">
        <v>3</v>
      </c>
      <c r="C3750" s="13" t="s">
        <v>3</v>
      </c>
      <c r="D3750" s="12" t="s">
        <v>3</v>
      </c>
      <c r="E3750" s="12" t="s">
        <v>3</v>
      </c>
      <c r="F3750" s="96"/>
      <c r="G3750" s="86"/>
      <c r="H3750" s="10">
        <v>8413</v>
      </c>
      <c r="I3750" s="10">
        <v>5102</v>
      </c>
      <c r="J3750" s="10">
        <v>13515</v>
      </c>
      <c r="K3750" s="10">
        <v>13181.36</v>
      </c>
      <c r="L3750" s="10">
        <v>38697.39</v>
      </c>
      <c r="M3750" s="10">
        <v>51878.75</v>
      </c>
      <c r="N3750" s="11">
        <v>-38363.75</v>
      </c>
      <c r="O3750" s="9">
        <v>3.8386052534221236</v>
      </c>
      <c r="P3750" s="10">
        <v>28578.323333</v>
      </c>
      <c r="Q3750" s="11">
        <v>-33225.5</v>
      </c>
      <c r="R3750" s="11">
        <v>-4647.1766669999997</v>
      </c>
      <c r="S3750" s="11">
        <v>-20535.213333</v>
      </c>
      <c r="T3750" s="9">
        <v>2.5194386483906772</v>
      </c>
    </row>
    <row r="3751" spans="1:20" hidden="1" outlineLevel="4" collapsed="1" x14ac:dyDescent="0.35">
      <c r="A3751" s="14" t="s">
        <v>3</v>
      </c>
      <c r="B3751" s="14" t="s">
        <v>3</v>
      </c>
      <c r="C3751" s="13" t="s">
        <v>3</v>
      </c>
      <c r="D3751" s="12" t="s">
        <v>3</v>
      </c>
      <c r="E3751" s="12" t="s">
        <v>3</v>
      </c>
      <c r="F3751" s="96"/>
      <c r="G3751" s="86"/>
      <c r="H3751" s="10">
        <v>1829</v>
      </c>
      <c r="I3751" s="10">
        <v>0</v>
      </c>
      <c r="J3751" s="10">
        <v>1829</v>
      </c>
      <c r="K3751" s="10">
        <v>607.73</v>
      </c>
      <c r="L3751" s="10">
        <v>0</v>
      </c>
      <c r="M3751" s="10">
        <v>607.73</v>
      </c>
      <c r="N3751" s="10">
        <v>1221.27</v>
      </c>
      <c r="O3751" s="9">
        <v>0.33227446692181523</v>
      </c>
      <c r="P3751" s="10">
        <v>781.753334</v>
      </c>
      <c r="Q3751" s="10">
        <v>0</v>
      </c>
      <c r="R3751" s="10">
        <v>781.753334</v>
      </c>
      <c r="S3751" s="10">
        <v>1047.246666</v>
      </c>
      <c r="T3751" s="9">
        <v>0.42742117769272825</v>
      </c>
    </row>
    <row r="3752" spans="1:20" hidden="1" outlineLevel="4" collapsed="1" x14ac:dyDescent="0.35">
      <c r="A3752" s="14" t="s">
        <v>3</v>
      </c>
      <c r="B3752" s="14" t="s">
        <v>3</v>
      </c>
      <c r="C3752" s="13" t="s">
        <v>3</v>
      </c>
      <c r="D3752" s="12" t="s">
        <v>3</v>
      </c>
      <c r="E3752" s="12" t="s">
        <v>3</v>
      </c>
      <c r="F3752" s="96"/>
      <c r="G3752" s="86"/>
      <c r="H3752" s="10">
        <v>0</v>
      </c>
      <c r="I3752" s="10">
        <v>20</v>
      </c>
      <c r="J3752" s="10">
        <v>20</v>
      </c>
      <c r="K3752" s="10">
        <v>129.56</v>
      </c>
      <c r="L3752" s="10">
        <v>0</v>
      </c>
      <c r="M3752" s="10">
        <v>129.56</v>
      </c>
      <c r="N3752" s="11">
        <v>-109.56</v>
      </c>
      <c r="O3752" s="9">
        <v>6.4779999999999998</v>
      </c>
      <c r="P3752" s="10">
        <v>738.93333299999995</v>
      </c>
      <c r="Q3752" s="10">
        <v>0</v>
      </c>
      <c r="R3752" s="10">
        <v>738.93333299999995</v>
      </c>
      <c r="S3752" s="11">
        <v>-718.93333299999995</v>
      </c>
      <c r="T3752" s="9">
        <v>9.99</v>
      </c>
    </row>
    <row r="3753" spans="1:20" hidden="1" outlineLevel="4" collapsed="1" x14ac:dyDescent="0.35">
      <c r="A3753" s="14" t="s">
        <v>3</v>
      </c>
      <c r="B3753" s="14" t="s">
        <v>3</v>
      </c>
      <c r="C3753" s="13" t="s">
        <v>3</v>
      </c>
      <c r="D3753" s="12" t="s">
        <v>3</v>
      </c>
      <c r="E3753" s="12" t="s">
        <v>3</v>
      </c>
      <c r="F3753" s="96"/>
      <c r="G3753" s="86"/>
      <c r="H3753" s="10">
        <v>0</v>
      </c>
      <c r="I3753" s="10">
        <v>0</v>
      </c>
      <c r="J3753" s="10">
        <v>0</v>
      </c>
      <c r="K3753" s="10">
        <v>75.930000000000007</v>
      </c>
      <c r="L3753" s="10">
        <v>0</v>
      </c>
      <c r="M3753" s="10">
        <v>75.930000000000007</v>
      </c>
      <c r="N3753" s="11">
        <v>-75.930000000000007</v>
      </c>
      <c r="O3753" s="24">
        <v>-1</v>
      </c>
      <c r="P3753" s="10">
        <v>777.30333299999995</v>
      </c>
      <c r="Q3753" s="10">
        <v>0</v>
      </c>
      <c r="R3753" s="10">
        <v>777.30333299999995</v>
      </c>
      <c r="S3753" s="11">
        <v>-777.30333299999995</v>
      </c>
      <c r="T3753" s="24">
        <v>-1</v>
      </c>
    </row>
    <row r="3754" spans="1:20" hidden="1" outlineLevel="4" collapsed="1" x14ac:dyDescent="0.35">
      <c r="A3754" s="14" t="s">
        <v>3</v>
      </c>
      <c r="B3754" s="14" t="s">
        <v>3</v>
      </c>
      <c r="C3754" s="13" t="s">
        <v>3</v>
      </c>
      <c r="D3754" s="12" t="s">
        <v>3</v>
      </c>
      <c r="E3754" s="12" t="s">
        <v>3</v>
      </c>
      <c r="F3754" s="96"/>
      <c r="G3754" s="86"/>
      <c r="H3754" s="10">
        <v>5650</v>
      </c>
      <c r="I3754" s="10">
        <v>0</v>
      </c>
      <c r="J3754" s="10">
        <v>5650</v>
      </c>
      <c r="K3754" s="10">
        <v>0</v>
      </c>
      <c r="L3754" s="10">
        <v>0</v>
      </c>
      <c r="M3754" s="10">
        <v>0</v>
      </c>
      <c r="N3754" s="10">
        <v>5650</v>
      </c>
      <c r="O3754" s="9">
        <v>0</v>
      </c>
      <c r="P3754" s="10">
        <v>0</v>
      </c>
      <c r="Q3754" s="10">
        <v>0</v>
      </c>
      <c r="R3754" s="10">
        <v>0</v>
      </c>
      <c r="S3754" s="10">
        <v>5650</v>
      </c>
      <c r="T3754" s="9">
        <v>0</v>
      </c>
    </row>
    <row r="3755" spans="1:20" hidden="1" outlineLevel="4" collapsed="1" x14ac:dyDescent="0.35">
      <c r="A3755" s="14" t="s">
        <v>3</v>
      </c>
      <c r="B3755" s="14" t="s">
        <v>3</v>
      </c>
      <c r="C3755" s="13" t="s">
        <v>3</v>
      </c>
      <c r="D3755" s="12" t="s">
        <v>3</v>
      </c>
      <c r="E3755" s="12" t="s">
        <v>3</v>
      </c>
      <c r="F3755" s="96"/>
      <c r="G3755" s="86"/>
      <c r="H3755" s="10">
        <v>5000</v>
      </c>
      <c r="I3755" s="10">
        <v>22985</v>
      </c>
      <c r="J3755" s="10">
        <v>27985</v>
      </c>
      <c r="K3755" s="10">
        <v>5515.05</v>
      </c>
      <c r="L3755" s="10">
        <v>22958.71</v>
      </c>
      <c r="M3755" s="10">
        <v>28473.759999999998</v>
      </c>
      <c r="N3755" s="11">
        <v>-488.76</v>
      </c>
      <c r="O3755" s="9">
        <v>1.0174650705735215</v>
      </c>
      <c r="P3755" s="10">
        <v>27212.526666000002</v>
      </c>
      <c r="Q3755" s="10">
        <v>0</v>
      </c>
      <c r="R3755" s="10">
        <v>27212.526666000002</v>
      </c>
      <c r="S3755" s="11">
        <v>-22186.236666000001</v>
      </c>
      <c r="T3755" s="9">
        <v>1.7927903043058782</v>
      </c>
    </row>
    <row r="3756" spans="1:20" hidden="1" outlineLevel="4" collapsed="1" x14ac:dyDescent="0.35">
      <c r="A3756" s="14" t="s">
        <v>3</v>
      </c>
      <c r="B3756" s="14" t="s">
        <v>3</v>
      </c>
      <c r="C3756" s="13" t="s">
        <v>3</v>
      </c>
      <c r="D3756" s="12" t="s">
        <v>3</v>
      </c>
      <c r="E3756" s="12" t="s">
        <v>3</v>
      </c>
      <c r="F3756" s="96"/>
      <c r="G3756" s="86"/>
      <c r="H3756" s="10">
        <v>2000</v>
      </c>
      <c r="I3756" s="10">
        <v>6000</v>
      </c>
      <c r="J3756" s="10">
        <v>8000</v>
      </c>
      <c r="K3756" s="10">
        <v>1158.81</v>
      </c>
      <c r="L3756" s="10">
        <v>0.01</v>
      </c>
      <c r="M3756" s="10">
        <v>1158.82</v>
      </c>
      <c r="N3756" s="10">
        <v>6841.18</v>
      </c>
      <c r="O3756" s="9">
        <v>0.1448525</v>
      </c>
      <c r="P3756" s="10">
        <v>3908.083333</v>
      </c>
      <c r="Q3756" s="10">
        <v>0</v>
      </c>
      <c r="R3756" s="10">
        <v>3908.083333</v>
      </c>
      <c r="S3756" s="10">
        <v>4091.9066670000002</v>
      </c>
      <c r="T3756" s="9">
        <v>0.48851166662500001</v>
      </c>
    </row>
    <row r="3757" spans="1:20" hidden="1" outlineLevel="4" collapsed="1" x14ac:dyDescent="0.35">
      <c r="A3757" s="14" t="s">
        <v>3</v>
      </c>
      <c r="B3757" s="14" t="s">
        <v>3</v>
      </c>
      <c r="C3757" s="13" t="s">
        <v>3</v>
      </c>
      <c r="D3757" s="12" t="s">
        <v>3</v>
      </c>
      <c r="E3757" s="12" t="s">
        <v>3</v>
      </c>
      <c r="F3757" s="96"/>
      <c r="G3757" s="86"/>
      <c r="H3757" s="10">
        <v>0</v>
      </c>
      <c r="I3757" s="10">
        <v>391</v>
      </c>
      <c r="J3757" s="10">
        <v>391</v>
      </c>
      <c r="K3757" s="10">
        <v>2329.25</v>
      </c>
      <c r="L3757" s="10">
        <v>0</v>
      </c>
      <c r="M3757" s="10">
        <v>2329.25</v>
      </c>
      <c r="N3757" s="11">
        <v>-1938.25</v>
      </c>
      <c r="O3757" s="9">
        <v>5.9571611253196934</v>
      </c>
      <c r="P3757" s="10">
        <v>6132.61</v>
      </c>
      <c r="Q3757" s="10">
        <v>0</v>
      </c>
      <c r="R3757" s="10">
        <v>6132.61</v>
      </c>
      <c r="S3757" s="11">
        <v>-5741.61</v>
      </c>
      <c r="T3757" s="9">
        <v>9.99</v>
      </c>
    </row>
    <row r="3758" spans="1:20" hidden="1" outlineLevel="4" collapsed="1" x14ac:dyDescent="0.35">
      <c r="A3758" s="14" t="s">
        <v>3</v>
      </c>
      <c r="B3758" s="14" t="s">
        <v>3</v>
      </c>
      <c r="C3758" s="13" t="s">
        <v>3</v>
      </c>
      <c r="D3758" s="12" t="s">
        <v>3</v>
      </c>
      <c r="E3758" s="12" t="s">
        <v>3</v>
      </c>
      <c r="F3758" s="96"/>
      <c r="G3758" s="86"/>
      <c r="H3758" s="10">
        <v>100</v>
      </c>
      <c r="I3758" s="10">
        <v>0</v>
      </c>
      <c r="J3758" s="10">
        <v>100</v>
      </c>
      <c r="K3758" s="10">
        <v>244.67</v>
      </c>
      <c r="L3758" s="10">
        <v>0</v>
      </c>
      <c r="M3758" s="10">
        <v>244.67</v>
      </c>
      <c r="N3758" s="11">
        <v>-144.66999999999999</v>
      </c>
      <c r="O3758" s="9">
        <v>2.4466999999999999</v>
      </c>
      <c r="P3758" s="10">
        <v>331.46</v>
      </c>
      <c r="Q3758" s="10">
        <v>0</v>
      </c>
      <c r="R3758" s="10">
        <v>331.46</v>
      </c>
      <c r="S3758" s="11">
        <v>-231.46</v>
      </c>
      <c r="T3758" s="9">
        <v>3.3146</v>
      </c>
    </row>
    <row r="3759" spans="1:20" hidden="1" outlineLevel="4" collapsed="1" x14ac:dyDescent="0.35">
      <c r="A3759" s="14" t="s">
        <v>3</v>
      </c>
      <c r="B3759" s="14" t="s">
        <v>3</v>
      </c>
      <c r="C3759" s="13" t="s">
        <v>3</v>
      </c>
      <c r="D3759" s="12" t="s">
        <v>3</v>
      </c>
      <c r="E3759" s="12" t="s">
        <v>3</v>
      </c>
      <c r="F3759" s="96"/>
      <c r="G3759" s="86"/>
      <c r="H3759" s="10">
        <v>0</v>
      </c>
      <c r="I3759" s="10">
        <v>0</v>
      </c>
      <c r="J3759" s="10">
        <v>0</v>
      </c>
      <c r="K3759" s="10">
        <v>5</v>
      </c>
      <c r="L3759" s="10">
        <v>0</v>
      </c>
      <c r="M3759" s="10">
        <v>5</v>
      </c>
      <c r="N3759" s="11">
        <v>-5</v>
      </c>
      <c r="O3759" s="24">
        <v>-1</v>
      </c>
      <c r="P3759" s="10">
        <v>5</v>
      </c>
      <c r="Q3759" s="10">
        <v>0</v>
      </c>
      <c r="R3759" s="10">
        <v>5</v>
      </c>
      <c r="S3759" s="11">
        <v>-5</v>
      </c>
      <c r="T3759" s="24">
        <v>-1</v>
      </c>
    </row>
    <row r="3760" spans="1:20" hidden="1" outlineLevel="4" collapsed="1" x14ac:dyDescent="0.35">
      <c r="A3760" s="14" t="s">
        <v>3</v>
      </c>
      <c r="B3760" s="14" t="s">
        <v>3</v>
      </c>
      <c r="C3760" s="13" t="s">
        <v>3</v>
      </c>
      <c r="D3760" s="12" t="s">
        <v>3</v>
      </c>
      <c r="E3760" s="12" t="s">
        <v>3</v>
      </c>
      <c r="F3760" s="96"/>
      <c r="G3760" s="86"/>
      <c r="H3760" s="10">
        <v>2000</v>
      </c>
      <c r="I3760" s="10">
        <v>6754</v>
      </c>
      <c r="J3760" s="10">
        <v>8754</v>
      </c>
      <c r="K3760" s="10">
        <v>7002.82</v>
      </c>
      <c r="L3760" s="10">
        <v>0</v>
      </c>
      <c r="M3760" s="10">
        <v>7002.82</v>
      </c>
      <c r="N3760" s="10">
        <v>1751.18</v>
      </c>
      <c r="O3760" s="9">
        <v>0.79995659127256113</v>
      </c>
      <c r="P3760" s="10">
        <v>19241.96</v>
      </c>
      <c r="Q3760" s="11">
        <v>-10488</v>
      </c>
      <c r="R3760" s="10">
        <v>8753.9599999999991</v>
      </c>
      <c r="S3760" s="10">
        <v>0.04</v>
      </c>
      <c r="T3760" s="9">
        <v>0.99999543066026964</v>
      </c>
    </row>
    <row r="3761" spans="1:20" hidden="1" outlineLevel="4" collapsed="1" x14ac:dyDescent="0.35">
      <c r="A3761" s="14" t="s">
        <v>3</v>
      </c>
      <c r="B3761" s="14" t="s">
        <v>3</v>
      </c>
      <c r="C3761" s="13" t="s">
        <v>3</v>
      </c>
      <c r="D3761" s="12" t="s">
        <v>3</v>
      </c>
      <c r="E3761" s="12" t="s">
        <v>3</v>
      </c>
      <c r="F3761" s="96"/>
      <c r="G3761" s="86"/>
      <c r="H3761" s="10">
        <v>1300</v>
      </c>
      <c r="I3761" s="10">
        <v>0</v>
      </c>
      <c r="J3761" s="10">
        <v>1300</v>
      </c>
      <c r="K3761" s="10">
        <v>120</v>
      </c>
      <c r="L3761" s="10">
        <v>0</v>
      </c>
      <c r="M3761" s="10">
        <v>120</v>
      </c>
      <c r="N3761" s="10">
        <v>1180</v>
      </c>
      <c r="O3761" s="9">
        <v>9.2307692307692313E-2</v>
      </c>
      <c r="P3761" s="10">
        <v>481.51</v>
      </c>
      <c r="Q3761" s="10">
        <v>818</v>
      </c>
      <c r="R3761" s="10">
        <v>1299.51</v>
      </c>
      <c r="S3761" s="10">
        <v>0.49</v>
      </c>
      <c r="T3761" s="9">
        <v>0.99962307692307695</v>
      </c>
    </row>
    <row r="3762" spans="1:20" hidden="1" outlineLevel="4" collapsed="1" x14ac:dyDescent="0.35">
      <c r="A3762" s="14" t="s">
        <v>3</v>
      </c>
      <c r="B3762" s="14" t="s">
        <v>3</v>
      </c>
      <c r="C3762" s="13" t="s">
        <v>3</v>
      </c>
      <c r="D3762" s="12" t="s">
        <v>3</v>
      </c>
      <c r="E3762" s="12" t="s">
        <v>3</v>
      </c>
      <c r="F3762" s="96"/>
      <c r="G3762" s="86"/>
      <c r="H3762" s="10">
        <v>1260</v>
      </c>
      <c r="I3762" s="10">
        <v>0</v>
      </c>
      <c r="J3762" s="10">
        <v>1260</v>
      </c>
      <c r="K3762" s="10">
        <v>4878.17</v>
      </c>
      <c r="L3762" s="10">
        <v>6540.11</v>
      </c>
      <c r="M3762" s="10">
        <v>11418.28</v>
      </c>
      <c r="N3762" s="11">
        <v>-10158.280000000001</v>
      </c>
      <c r="O3762" s="9">
        <v>9.0621269841269836</v>
      </c>
      <c r="P3762" s="10">
        <v>6224.7433330000003</v>
      </c>
      <c r="Q3762" s="10">
        <v>0</v>
      </c>
      <c r="R3762" s="10">
        <v>6224.7433330000003</v>
      </c>
      <c r="S3762" s="11">
        <v>-11504.853332999999</v>
      </c>
      <c r="T3762" s="9">
        <v>9.99</v>
      </c>
    </row>
    <row r="3763" spans="1:20" hidden="1" outlineLevel="4" collapsed="1" x14ac:dyDescent="0.35">
      <c r="A3763" s="14" t="s">
        <v>3</v>
      </c>
      <c r="B3763" s="14" t="s">
        <v>3</v>
      </c>
      <c r="C3763" s="13" t="s">
        <v>3</v>
      </c>
      <c r="D3763" s="12" t="s">
        <v>3</v>
      </c>
      <c r="E3763" s="12" t="s">
        <v>3</v>
      </c>
      <c r="F3763" s="96"/>
      <c r="G3763" s="86"/>
      <c r="H3763" s="10">
        <v>820</v>
      </c>
      <c r="I3763" s="10">
        <v>0</v>
      </c>
      <c r="J3763" s="10">
        <v>820</v>
      </c>
      <c r="K3763" s="10">
        <v>1537.78</v>
      </c>
      <c r="L3763" s="10">
        <v>0</v>
      </c>
      <c r="M3763" s="10">
        <v>1537.78</v>
      </c>
      <c r="N3763" s="11">
        <v>-717.78</v>
      </c>
      <c r="O3763" s="9">
        <v>1.8753414634146341</v>
      </c>
      <c r="P3763" s="10">
        <v>2653</v>
      </c>
      <c r="Q3763" s="11">
        <v>-1833</v>
      </c>
      <c r="R3763" s="10">
        <v>820</v>
      </c>
      <c r="S3763" s="10">
        <v>0</v>
      </c>
      <c r="T3763" s="9">
        <v>1</v>
      </c>
    </row>
    <row r="3764" spans="1:20" hidden="1" outlineLevel="4" collapsed="1" x14ac:dyDescent="0.35">
      <c r="A3764" s="14" t="s">
        <v>3</v>
      </c>
      <c r="B3764" s="14" t="s">
        <v>3</v>
      </c>
      <c r="C3764" s="13" t="s">
        <v>3</v>
      </c>
      <c r="D3764" s="12" t="s">
        <v>3</v>
      </c>
      <c r="E3764" s="12" t="s">
        <v>3</v>
      </c>
      <c r="F3764" s="96"/>
      <c r="G3764" s="86"/>
      <c r="H3764" s="10">
        <v>460</v>
      </c>
      <c r="I3764" s="10">
        <v>33</v>
      </c>
      <c r="J3764" s="10">
        <v>493</v>
      </c>
      <c r="K3764" s="10">
        <v>2878.25</v>
      </c>
      <c r="L3764" s="10">
        <v>66.180000000000007</v>
      </c>
      <c r="M3764" s="10">
        <v>2944.43</v>
      </c>
      <c r="N3764" s="11">
        <v>-2451.4299999999998</v>
      </c>
      <c r="O3764" s="9">
        <v>5.9724746450304256</v>
      </c>
      <c r="P3764" s="10">
        <v>5344.34</v>
      </c>
      <c r="Q3764" s="11">
        <v>-4918</v>
      </c>
      <c r="R3764" s="10">
        <v>426.34</v>
      </c>
      <c r="S3764" s="10">
        <v>0.48</v>
      </c>
      <c r="T3764" s="9">
        <v>0.99902636916835696</v>
      </c>
    </row>
    <row r="3765" spans="1:20" hidden="1" outlineLevel="4" collapsed="1" x14ac:dyDescent="0.35">
      <c r="A3765" s="14" t="s">
        <v>3</v>
      </c>
      <c r="B3765" s="14" t="s">
        <v>3</v>
      </c>
      <c r="C3765" s="13" t="s">
        <v>3</v>
      </c>
      <c r="D3765" s="12" t="s">
        <v>3</v>
      </c>
      <c r="E3765" s="12" t="s">
        <v>3</v>
      </c>
      <c r="F3765" s="96"/>
      <c r="G3765" s="86"/>
      <c r="H3765" s="10">
        <v>0</v>
      </c>
      <c r="I3765" s="10">
        <v>8010</v>
      </c>
      <c r="J3765" s="10">
        <v>8010</v>
      </c>
      <c r="K3765" s="10">
        <v>45500.26</v>
      </c>
      <c r="L3765" s="10">
        <v>13751.46</v>
      </c>
      <c r="M3765" s="10">
        <v>59251.72</v>
      </c>
      <c r="N3765" s="11">
        <v>-51241.72</v>
      </c>
      <c r="O3765" s="9">
        <v>7.3972184769038698</v>
      </c>
      <c r="P3765" s="10">
        <v>51620.746665999999</v>
      </c>
      <c r="Q3765" s="10">
        <v>174704</v>
      </c>
      <c r="R3765" s="10">
        <v>226324.74666599999</v>
      </c>
      <c r="S3765" s="11">
        <v>-232066.20666600001</v>
      </c>
      <c r="T3765" s="9">
        <v>9.99</v>
      </c>
    </row>
    <row r="3766" spans="1:20" hidden="1" outlineLevel="4" collapsed="1" x14ac:dyDescent="0.35">
      <c r="A3766" s="14" t="s">
        <v>3</v>
      </c>
      <c r="B3766" s="14" t="s">
        <v>3</v>
      </c>
      <c r="C3766" s="13" t="s">
        <v>3</v>
      </c>
      <c r="D3766" s="12" t="s">
        <v>3</v>
      </c>
      <c r="E3766" s="12" t="s">
        <v>3</v>
      </c>
      <c r="F3766" s="96"/>
      <c r="G3766" s="86"/>
      <c r="H3766" s="10">
        <v>6360</v>
      </c>
      <c r="I3766" s="10">
        <v>232</v>
      </c>
      <c r="J3766" s="10">
        <v>6592</v>
      </c>
      <c r="K3766" s="10">
        <v>2451.77</v>
      </c>
      <c r="L3766" s="10">
        <v>5402.28</v>
      </c>
      <c r="M3766" s="10">
        <v>7854.05</v>
      </c>
      <c r="N3766" s="11">
        <v>-1262.05</v>
      </c>
      <c r="O3766" s="9">
        <v>1.191451759708738</v>
      </c>
      <c r="P3766" s="10">
        <v>7300.1733329999997</v>
      </c>
      <c r="Q3766" s="10">
        <v>0</v>
      </c>
      <c r="R3766" s="10">
        <v>7300.1733329999997</v>
      </c>
      <c r="S3766" s="11">
        <v>-6110.4533330000004</v>
      </c>
      <c r="T3766" s="9">
        <v>1.9269498381371359</v>
      </c>
    </row>
    <row r="3767" spans="1:20" hidden="1" outlineLevel="4" collapsed="1" x14ac:dyDescent="0.35">
      <c r="A3767" s="14" t="s">
        <v>3</v>
      </c>
      <c r="B3767" s="14" t="s">
        <v>3</v>
      </c>
      <c r="C3767" s="13" t="s">
        <v>3</v>
      </c>
      <c r="D3767" s="12" t="s">
        <v>3</v>
      </c>
      <c r="E3767" s="12" t="s">
        <v>3</v>
      </c>
      <c r="F3767" s="96"/>
      <c r="G3767" s="86"/>
      <c r="H3767" s="10">
        <v>3300</v>
      </c>
      <c r="I3767" s="10">
        <v>0</v>
      </c>
      <c r="J3767" s="10">
        <v>3300</v>
      </c>
      <c r="K3767" s="10">
        <v>0</v>
      </c>
      <c r="L3767" s="10">
        <v>1000</v>
      </c>
      <c r="M3767" s="10">
        <v>1000</v>
      </c>
      <c r="N3767" s="10">
        <v>2300</v>
      </c>
      <c r="O3767" s="9">
        <v>0.30303030303030304</v>
      </c>
      <c r="P3767" s="10">
        <v>2422.15</v>
      </c>
      <c r="Q3767" s="11">
        <v>-422</v>
      </c>
      <c r="R3767" s="10">
        <v>2000.15</v>
      </c>
      <c r="S3767" s="10">
        <v>299.85000000000002</v>
      </c>
      <c r="T3767" s="9">
        <v>0.90913636363636363</v>
      </c>
    </row>
    <row r="3768" spans="1:20" hidden="1" outlineLevel="4" collapsed="1" x14ac:dyDescent="0.35">
      <c r="A3768" s="14" t="s">
        <v>3</v>
      </c>
      <c r="B3768" s="14" t="s">
        <v>3</v>
      </c>
      <c r="C3768" s="13" t="s">
        <v>3</v>
      </c>
      <c r="D3768" s="12" t="s">
        <v>3</v>
      </c>
      <c r="E3768" s="12" t="s">
        <v>3</v>
      </c>
      <c r="F3768" s="96"/>
      <c r="G3768" s="86"/>
      <c r="H3768" s="10">
        <v>0</v>
      </c>
      <c r="I3768" s="10">
        <v>0</v>
      </c>
      <c r="J3768" s="10">
        <v>0</v>
      </c>
      <c r="K3768" s="10">
        <v>48.49</v>
      </c>
      <c r="L3768" s="10">
        <v>0</v>
      </c>
      <c r="M3768" s="10">
        <v>48.49</v>
      </c>
      <c r="N3768" s="11">
        <v>-48.49</v>
      </c>
      <c r="O3768" s="24">
        <v>-1</v>
      </c>
      <c r="P3768" s="10">
        <v>1136.23</v>
      </c>
      <c r="Q3768" s="11">
        <v>-27905</v>
      </c>
      <c r="R3768" s="11">
        <v>-26768.77</v>
      </c>
      <c r="S3768" s="10">
        <v>26768.77</v>
      </c>
      <c r="T3768" s="24">
        <v>-1</v>
      </c>
    </row>
    <row r="3769" spans="1:20" hidden="1" outlineLevel="4" collapsed="1" x14ac:dyDescent="0.35">
      <c r="A3769" s="14" t="s">
        <v>3</v>
      </c>
      <c r="B3769" s="14" t="s">
        <v>3</v>
      </c>
      <c r="C3769" s="13" t="s">
        <v>3</v>
      </c>
      <c r="D3769" s="12" t="s">
        <v>3</v>
      </c>
      <c r="E3769" s="12" t="s">
        <v>3</v>
      </c>
      <c r="F3769" s="96"/>
      <c r="G3769" s="86"/>
      <c r="H3769" s="10">
        <v>300</v>
      </c>
      <c r="I3769" s="10">
        <v>0</v>
      </c>
      <c r="J3769" s="10">
        <v>300</v>
      </c>
      <c r="K3769" s="10">
        <v>832.11</v>
      </c>
      <c r="L3769" s="10">
        <v>0</v>
      </c>
      <c r="M3769" s="10">
        <v>832.11</v>
      </c>
      <c r="N3769" s="11">
        <v>-532.11</v>
      </c>
      <c r="O3769" s="9">
        <v>2.7736999999999998</v>
      </c>
      <c r="P3769" s="10">
        <v>1391.88</v>
      </c>
      <c r="Q3769" s="11">
        <v>-560</v>
      </c>
      <c r="R3769" s="10">
        <v>831.88</v>
      </c>
      <c r="S3769" s="11">
        <v>-531.88</v>
      </c>
      <c r="T3769" s="9">
        <v>2.7729333333333335</v>
      </c>
    </row>
    <row r="3770" spans="1:20" hidden="1" outlineLevel="4" collapsed="1" x14ac:dyDescent="0.35">
      <c r="A3770" s="14" t="s">
        <v>3</v>
      </c>
      <c r="B3770" s="14" t="s">
        <v>3</v>
      </c>
      <c r="C3770" s="13" t="s">
        <v>3</v>
      </c>
      <c r="D3770" s="12" t="s">
        <v>3</v>
      </c>
      <c r="E3770" s="12" t="s">
        <v>3</v>
      </c>
      <c r="F3770" s="96"/>
      <c r="G3770" s="86"/>
      <c r="H3770" s="10">
        <v>7000</v>
      </c>
      <c r="I3770" s="10">
        <v>0</v>
      </c>
      <c r="J3770" s="10">
        <v>7000</v>
      </c>
      <c r="K3770" s="10">
        <v>240</v>
      </c>
      <c r="L3770" s="10">
        <v>0</v>
      </c>
      <c r="M3770" s="10">
        <v>240</v>
      </c>
      <c r="N3770" s="10">
        <v>6760</v>
      </c>
      <c r="O3770" s="9">
        <v>3.4285714285714287E-2</v>
      </c>
      <c r="P3770" s="10">
        <v>992.503334</v>
      </c>
      <c r="Q3770" s="10">
        <v>0</v>
      </c>
      <c r="R3770" s="10">
        <v>992.503334</v>
      </c>
      <c r="S3770" s="10">
        <v>6007.496666</v>
      </c>
      <c r="T3770" s="9">
        <v>0.14178619057142858</v>
      </c>
    </row>
    <row r="3771" spans="1:20" hidden="1" outlineLevel="4" collapsed="1" x14ac:dyDescent="0.35">
      <c r="A3771" s="14" t="s">
        <v>3</v>
      </c>
      <c r="B3771" s="14" t="s">
        <v>3</v>
      </c>
      <c r="C3771" s="13" t="s">
        <v>3</v>
      </c>
      <c r="D3771" s="12" t="s">
        <v>3</v>
      </c>
      <c r="E3771" s="12" t="s">
        <v>3</v>
      </c>
      <c r="F3771" s="96"/>
      <c r="G3771" s="86"/>
      <c r="H3771" s="10">
        <v>7158</v>
      </c>
      <c r="I3771" s="10">
        <v>2591</v>
      </c>
      <c r="J3771" s="10">
        <v>9749</v>
      </c>
      <c r="K3771" s="10">
        <v>8264.82</v>
      </c>
      <c r="L3771" s="10">
        <v>8302.7000000000007</v>
      </c>
      <c r="M3771" s="10">
        <v>16567.52</v>
      </c>
      <c r="N3771" s="11">
        <v>-6818.52</v>
      </c>
      <c r="O3771" s="9">
        <v>1.6994071186788389</v>
      </c>
      <c r="P3771" s="10">
        <v>24076.61</v>
      </c>
      <c r="Q3771" s="11">
        <v>-15593</v>
      </c>
      <c r="R3771" s="10">
        <v>8483.61</v>
      </c>
      <c r="S3771" s="11">
        <v>-7037.31</v>
      </c>
      <c r="T3771" s="9">
        <v>1.7218494204533799</v>
      </c>
    </row>
    <row r="3772" spans="1:20" hidden="1" outlineLevel="4" collapsed="1" x14ac:dyDescent="0.35">
      <c r="A3772" s="14" t="s">
        <v>3</v>
      </c>
      <c r="B3772" s="14" t="s">
        <v>3</v>
      </c>
      <c r="C3772" s="13" t="s">
        <v>3</v>
      </c>
      <c r="D3772" s="12" t="s">
        <v>3</v>
      </c>
      <c r="E3772" s="12" t="s">
        <v>3</v>
      </c>
      <c r="F3772" s="96"/>
      <c r="G3772" s="86"/>
      <c r="H3772" s="10">
        <v>3543</v>
      </c>
      <c r="I3772" s="10">
        <v>3057</v>
      </c>
      <c r="J3772" s="10">
        <v>6600</v>
      </c>
      <c r="K3772" s="10">
        <v>2092.6</v>
      </c>
      <c r="L3772" s="10">
        <v>200</v>
      </c>
      <c r="M3772" s="10">
        <v>2292.6</v>
      </c>
      <c r="N3772" s="10">
        <v>4307.3999999999996</v>
      </c>
      <c r="O3772" s="9">
        <v>0.34736363636363637</v>
      </c>
      <c r="P3772" s="10">
        <v>3259.05</v>
      </c>
      <c r="Q3772" s="10">
        <v>0</v>
      </c>
      <c r="R3772" s="10">
        <v>3259.05</v>
      </c>
      <c r="S3772" s="10">
        <v>3140.95</v>
      </c>
      <c r="T3772" s="9">
        <v>0.52409848484848487</v>
      </c>
    </row>
    <row r="3773" spans="1:20" hidden="1" outlineLevel="4" collapsed="1" x14ac:dyDescent="0.35">
      <c r="A3773" s="14" t="s">
        <v>3</v>
      </c>
      <c r="B3773" s="14" t="s">
        <v>3</v>
      </c>
      <c r="C3773" s="13" t="s">
        <v>3</v>
      </c>
      <c r="D3773" s="12" t="s">
        <v>3</v>
      </c>
      <c r="E3773" s="12" t="s">
        <v>3</v>
      </c>
      <c r="F3773" s="96"/>
      <c r="G3773" s="86"/>
      <c r="H3773" s="10">
        <v>0</v>
      </c>
      <c r="I3773" s="10">
        <v>685</v>
      </c>
      <c r="J3773" s="10">
        <v>685</v>
      </c>
      <c r="K3773" s="10">
        <v>1583</v>
      </c>
      <c r="L3773" s="10">
        <v>0</v>
      </c>
      <c r="M3773" s="10">
        <v>1583</v>
      </c>
      <c r="N3773" s="11">
        <v>-898</v>
      </c>
      <c r="O3773" s="9">
        <v>2.3109489051094889</v>
      </c>
      <c r="P3773" s="10">
        <v>1960.62</v>
      </c>
      <c r="Q3773" s="11">
        <v>-4525</v>
      </c>
      <c r="R3773" s="11">
        <v>-2564.38</v>
      </c>
      <c r="S3773" s="10">
        <v>3249.38</v>
      </c>
      <c r="T3773" s="24">
        <v>-3.7436204379562046</v>
      </c>
    </row>
    <row r="3774" spans="1:20" hidden="1" outlineLevel="4" collapsed="1" x14ac:dyDescent="0.35">
      <c r="A3774" s="14" t="s">
        <v>3</v>
      </c>
      <c r="B3774" s="14" t="s">
        <v>3</v>
      </c>
      <c r="C3774" s="13" t="s">
        <v>3</v>
      </c>
      <c r="D3774" s="12" t="s">
        <v>3</v>
      </c>
      <c r="E3774" s="12" t="s">
        <v>3</v>
      </c>
      <c r="F3774" s="96"/>
      <c r="G3774" s="86"/>
      <c r="H3774" s="10">
        <v>0</v>
      </c>
      <c r="I3774" s="10">
        <v>0</v>
      </c>
      <c r="J3774" s="10">
        <v>0</v>
      </c>
      <c r="K3774" s="10">
        <v>0</v>
      </c>
      <c r="L3774" s="10">
        <v>0</v>
      </c>
      <c r="M3774" s="10">
        <v>0</v>
      </c>
      <c r="N3774" s="10">
        <v>0</v>
      </c>
      <c r="O3774" s="9">
        <v>0</v>
      </c>
      <c r="P3774" s="10">
        <v>89</v>
      </c>
      <c r="Q3774" s="10">
        <v>20364</v>
      </c>
      <c r="R3774" s="10">
        <v>20453</v>
      </c>
      <c r="S3774" s="11">
        <v>-20453</v>
      </c>
      <c r="T3774" s="24">
        <v>-1</v>
      </c>
    </row>
    <row r="3775" spans="1:20" hidden="1" outlineLevel="4" collapsed="1" x14ac:dyDescent="0.35">
      <c r="A3775" s="14" t="s">
        <v>3</v>
      </c>
      <c r="B3775" s="14" t="s">
        <v>3</v>
      </c>
      <c r="C3775" s="13" t="s">
        <v>3</v>
      </c>
      <c r="D3775" s="12" t="s">
        <v>3</v>
      </c>
      <c r="E3775" s="12" t="s">
        <v>3</v>
      </c>
      <c r="F3775" s="96"/>
      <c r="G3775" s="86"/>
      <c r="H3775" s="10">
        <v>0</v>
      </c>
      <c r="I3775" s="10">
        <v>0</v>
      </c>
      <c r="J3775" s="10">
        <v>0</v>
      </c>
      <c r="K3775" s="10">
        <v>261.60000000000002</v>
      </c>
      <c r="L3775" s="10">
        <v>0</v>
      </c>
      <c r="M3775" s="10">
        <v>261.60000000000002</v>
      </c>
      <c r="N3775" s="11">
        <v>-261.60000000000002</v>
      </c>
      <c r="O3775" s="24">
        <v>-1</v>
      </c>
      <c r="P3775" s="10">
        <v>276.60000000000002</v>
      </c>
      <c r="Q3775" s="10">
        <v>0</v>
      </c>
      <c r="R3775" s="10">
        <v>276.60000000000002</v>
      </c>
      <c r="S3775" s="11">
        <v>-276.60000000000002</v>
      </c>
      <c r="T3775" s="24">
        <v>-1</v>
      </c>
    </row>
    <row r="3776" spans="1:20" hidden="1" outlineLevel="4" collapsed="1" x14ac:dyDescent="0.35">
      <c r="A3776" s="14" t="s">
        <v>3</v>
      </c>
      <c r="B3776" s="14" t="s">
        <v>3</v>
      </c>
      <c r="C3776" s="13" t="s">
        <v>3</v>
      </c>
      <c r="D3776" s="12" t="s">
        <v>3</v>
      </c>
      <c r="E3776" s="12" t="s">
        <v>3</v>
      </c>
      <c r="F3776" s="96"/>
      <c r="G3776" s="86"/>
      <c r="H3776" s="10">
        <v>0</v>
      </c>
      <c r="I3776" s="10">
        <v>0</v>
      </c>
      <c r="J3776" s="10">
        <v>0</v>
      </c>
      <c r="K3776" s="10">
        <v>5</v>
      </c>
      <c r="L3776" s="10">
        <v>0</v>
      </c>
      <c r="M3776" s="10">
        <v>5</v>
      </c>
      <c r="N3776" s="11">
        <v>-5</v>
      </c>
      <c r="O3776" s="24">
        <v>-1</v>
      </c>
      <c r="P3776" s="10">
        <v>3693.753334</v>
      </c>
      <c r="Q3776" s="10">
        <v>0</v>
      </c>
      <c r="R3776" s="10">
        <v>3693.753334</v>
      </c>
      <c r="S3776" s="11">
        <v>-3693.753334</v>
      </c>
      <c r="T3776" s="24">
        <v>-1</v>
      </c>
    </row>
    <row r="3777" spans="1:20" hidden="1" outlineLevel="4" collapsed="1" x14ac:dyDescent="0.35">
      <c r="A3777" s="14" t="s">
        <v>3</v>
      </c>
      <c r="B3777" s="14" t="s">
        <v>3</v>
      </c>
      <c r="C3777" s="13" t="s">
        <v>3</v>
      </c>
      <c r="D3777" s="12" t="s">
        <v>3</v>
      </c>
      <c r="E3777" s="12" t="s">
        <v>3</v>
      </c>
      <c r="F3777" s="96"/>
      <c r="G3777" s="86"/>
      <c r="H3777" s="10">
        <v>0</v>
      </c>
      <c r="I3777" s="10">
        <v>0</v>
      </c>
      <c r="J3777" s="10">
        <v>0</v>
      </c>
      <c r="K3777" s="10">
        <v>5</v>
      </c>
      <c r="L3777" s="10">
        <v>0</v>
      </c>
      <c r="M3777" s="10">
        <v>5</v>
      </c>
      <c r="N3777" s="11">
        <v>-5</v>
      </c>
      <c r="O3777" s="24">
        <v>-1</v>
      </c>
      <c r="P3777" s="10">
        <v>6.6666660000000002</v>
      </c>
      <c r="Q3777" s="10">
        <v>0</v>
      </c>
      <c r="R3777" s="10">
        <v>6.6666660000000002</v>
      </c>
      <c r="S3777" s="11">
        <v>-6.6666660000000002</v>
      </c>
      <c r="T3777" s="24">
        <v>-1</v>
      </c>
    </row>
    <row r="3778" spans="1:20" hidden="1" outlineLevel="4" collapsed="1" x14ac:dyDescent="0.35">
      <c r="A3778" s="14" t="s">
        <v>3</v>
      </c>
      <c r="B3778" s="14" t="s">
        <v>3</v>
      </c>
      <c r="C3778" s="13" t="s">
        <v>3</v>
      </c>
      <c r="D3778" s="12" t="s">
        <v>3</v>
      </c>
      <c r="E3778" s="12" t="s">
        <v>3</v>
      </c>
      <c r="F3778" s="96"/>
      <c r="G3778" s="86"/>
      <c r="H3778" s="10">
        <v>0</v>
      </c>
      <c r="I3778" s="10">
        <v>0</v>
      </c>
      <c r="J3778" s="10">
        <v>0</v>
      </c>
      <c r="K3778" s="10">
        <v>387.2</v>
      </c>
      <c r="L3778" s="10">
        <v>0</v>
      </c>
      <c r="M3778" s="10">
        <v>387.2</v>
      </c>
      <c r="N3778" s="11">
        <v>-387.2</v>
      </c>
      <c r="O3778" s="24">
        <v>-1</v>
      </c>
      <c r="P3778" s="10">
        <v>1394.8666659999999</v>
      </c>
      <c r="Q3778" s="10">
        <v>0</v>
      </c>
      <c r="R3778" s="10">
        <v>1394.8666659999999</v>
      </c>
      <c r="S3778" s="11">
        <v>-1394.8666659999999</v>
      </c>
      <c r="T3778" s="24">
        <v>-1</v>
      </c>
    </row>
    <row r="3779" spans="1:20" hidden="1" outlineLevel="4" collapsed="1" x14ac:dyDescent="0.35">
      <c r="A3779" s="14" t="s">
        <v>3</v>
      </c>
      <c r="B3779" s="14" t="s">
        <v>3</v>
      </c>
      <c r="C3779" s="13" t="s">
        <v>3</v>
      </c>
      <c r="D3779" s="12" t="s">
        <v>3</v>
      </c>
      <c r="E3779" s="12" t="s">
        <v>3</v>
      </c>
      <c r="F3779" s="96"/>
      <c r="G3779" s="86"/>
      <c r="H3779" s="10">
        <v>115000</v>
      </c>
      <c r="I3779" s="11">
        <v>-40271</v>
      </c>
      <c r="J3779" s="10">
        <v>74729</v>
      </c>
      <c r="K3779" s="10">
        <v>12447.14</v>
      </c>
      <c r="L3779" s="10">
        <v>13578.25</v>
      </c>
      <c r="M3779" s="10">
        <v>26025.39</v>
      </c>
      <c r="N3779" s="10">
        <v>48703.61</v>
      </c>
      <c r="O3779" s="9">
        <v>0.34826359244737654</v>
      </c>
      <c r="P3779" s="10">
        <v>30029.46</v>
      </c>
      <c r="Q3779" s="10">
        <v>29817</v>
      </c>
      <c r="R3779" s="10">
        <v>59846.46</v>
      </c>
      <c r="S3779" s="10">
        <v>1304.29</v>
      </c>
      <c r="T3779" s="9">
        <v>0.98254640099559742</v>
      </c>
    </row>
    <row r="3780" spans="1:20" hidden="1" outlineLevel="4" collapsed="1" x14ac:dyDescent="0.35">
      <c r="A3780" s="14" t="s">
        <v>3</v>
      </c>
      <c r="B3780" s="14" t="s">
        <v>3</v>
      </c>
      <c r="C3780" s="13" t="s">
        <v>3</v>
      </c>
      <c r="D3780" s="12" t="s">
        <v>3</v>
      </c>
      <c r="E3780" s="12" t="s">
        <v>3</v>
      </c>
      <c r="F3780" s="96"/>
      <c r="G3780" s="86"/>
      <c r="H3780" s="10">
        <v>730</v>
      </c>
      <c r="I3780" s="10">
        <v>150</v>
      </c>
      <c r="J3780" s="10">
        <v>880</v>
      </c>
      <c r="K3780" s="10">
        <v>2998.74</v>
      </c>
      <c r="L3780" s="10">
        <v>203.11</v>
      </c>
      <c r="M3780" s="10">
        <v>3201.85</v>
      </c>
      <c r="N3780" s="11">
        <v>-2321.85</v>
      </c>
      <c r="O3780" s="9">
        <v>3.6384659090909093</v>
      </c>
      <c r="P3780" s="10">
        <v>3850.52</v>
      </c>
      <c r="Q3780" s="10">
        <v>0</v>
      </c>
      <c r="R3780" s="10">
        <v>3850.52</v>
      </c>
      <c r="S3780" s="11">
        <v>-3173.63</v>
      </c>
      <c r="T3780" s="9">
        <v>4.6063977272727277</v>
      </c>
    </row>
    <row r="3781" spans="1:20" hidden="1" outlineLevel="4" collapsed="1" x14ac:dyDescent="0.35">
      <c r="A3781" s="14" t="s">
        <v>3</v>
      </c>
      <c r="B3781" s="14" t="s">
        <v>3</v>
      </c>
      <c r="C3781" s="13" t="s">
        <v>3</v>
      </c>
      <c r="D3781" s="12" t="s">
        <v>3</v>
      </c>
      <c r="E3781" s="12" t="s">
        <v>3</v>
      </c>
      <c r="F3781" s="96"/>
      <c r="G3781" s="86"/>
      <c r="H3781" s="10">
        <v>900</v>
      </c>
      <c r="I3781" s="10">
        <v>176</v>
      </c>
      <c r="J3781" s="10">
        <v>1076</v>
      </c>
      <c r="K3781" s="10">
        <v>406.67</v>
      </c>
      <c r="L3781" s="10">
        <v>0</v>
      </c>
      <c r="M3781" s="10">
        <v>406.67</v>
      </c>
      <c r="N3781" s="10">
        <v>669.33</v>
      </c>
      <c r="O3781" s="9">
        <v>0.37794609665427509</v>
      </c>
      <c r="P3781" s="10">
        <v>2196.5133340000002</v>
      </c>
      <c r="Q3781" s="10">
        <v>0</v>
      </c>
      <c r="R3781" s="10">
        <v>2196.5133340000002</v>
      </c>
      <c r="S3781" s="11">
        <v>-1120.513334</v>
      </c>
      <c r="T3781" s="9">
        <v>2.0413692695167285</v>
      </c>
    </row>
    <row r="3782" spans="1:20" hidden="1" outlineLevel="4" collapsed="1" x14ac:dyDescent="0.35">
      <c r="A3782" s="14" t="s">
        <v>3</v>
      </c>
      <c r="B3782" s="14" t="s">
        <v>3</v>
      </c>
      <c r="C3782" s="13" t="s">
        <v>3</v>
      </c>
      <c r="D3782" s="12" t="s">
        <v>3</v>
      </c>
      <c r="E3782" s="12" t="s">
        <v>3</v>
      </c>
      <c r="F3782" s="96"/>
      <c r="G3782" s="86"/>
      <c r="H3782" s="10">
        <v>432</v>
      </c>
      <c r="I3782" s="10">
        <v>0</v>
      </c>
      <c r="J3782" s="10">
        <v>432</v>
      </c>
      <c r="K3782" s="11">
        <v>-699.38</v>
      </c>
      <c r="L3782" s="10">
        <v>15.74</v>
      </c>
      <c r="M3782" s="11">
        <v>-683.64</v>
      </c>
      <c r="N3782" s="10">
        <v>1115.6400000000001</v>
      </c>
      <c r="O3782" s="24">
        <v>-1.5825</v>
      </c>
      <c r="P3782" s="10">
        <v>168.03</v>
      </c>
      <c r="Q3782" s="10">
        <v>0</v>
      </c>
      <c r="R3782" s="10">
        <v>168.03</v>
      </c>
      <c r="S3782" s="10">
        <v>248.23</v>
      </c>
      <c r="T3782" s="9">
        <v>0.42539351851851853</v>
      </c>
    </row>
    <row r="3783" spans="1:20" hidden="1" outlineLevel="4" collapsed="1" x14ac:dyDescent="0.35">
      <c r="A3783" s="14" t="s">
        <v>3</v>
      </c>
      <c r="B3783" s="14" t="s">
        <v>3</v>
      </c>
      <c r="C3783" s="13" t="s">
        <v>3</v>
      </c>
      <c r="D3783" s="12" t="s">
        <v>3</v>
      </c>
      <c r="E3783" s="12" t="s">
        <v>3</v>
      </c>
      <c r="F3783" s="96"/>
      <c r="G3783" s="86"/>
      <c r="H3783" s="10">
        <v>12162</v>
      </c>
      <c r="I3783" s="10">
        <v>7000</v>
      </c>
      <c r="J3783" s="10">
        <v>19162</v>
      </c>
      <c r="K3783" s="10">
        <v>145.18</v>
      </c>
      <c r="L3783" s="10">
        <v>354.22</v>
      </c>
      <c r="M3783" s="10">
        <v>499.4</v>
      </c>
      <c r="N3783" s="10">
        <v>18662.599999999999</v>
      </c>
      <c r="O3783" s="9">
        <v>2.6061997703788749E-2</v>
      </c>
      <c r="P3783" s="10">
        <v>1140.0366670000001</v>
      </c>
      <c r="Q3783" s="10">
        <v>0</v>
      </c>
      <c r="R3783" s="10">
        <v>1140.0366670000001</v>
      </c>
      <c r="S3783" s="10">
        <v>17667.743332999999</v>
      </c>
      <c r="T3783" s="9">
        <v>7.7980203893121797E-2</v>
      </c>
    </row>
    <row r="3784" spans="1:20" hidden="1" outlineLevel="4" collapsed="1" x14ac:dyDescent="0.35">
      <c r="A3784" s="14" t="s">
        <v>3</v>
      </c>
      <c r="B3784" s="14" t="s">
        <v>3</v>
      </c>
      <c r="C3784" s="13" t="s">
        <v>3</v>
      </c>
      <c r="D3784" s="12" t="s">
        <v>3</v>
      </c>
      <c r="E3784" s="12" t="s">
        <v>3</v>
      </c>
      <c r="F3784" s="96"/>
      <c r="G3784" s="86"/>
      <c r="H3784" s="10">
        <v>1880</v>
      </c>
      <c r="I3784" s="10">
        <v>23</v>
      </c>
      <c r="J3784" s="10">
        <v>1903</v>
      </c>
      <c r="K3784" s="10">
        <v>1284.3800000000001</v>
      </c>
      <c r="L3784" s="10">
        <v>0</v>
      </c>
      <c r="M3784" s="10">
        <v>1284.3800000000001</v>
      </c>
      <c r="N3784" s="10">
        <v>618.62</v>
      </c>
      <c r="O3784" s="9">
        <v>0.67492380451918021</v>
      </c>
      <c r="P3784" s="10">
        <v>1803.53</v>
      </c>
      <c r="Q3784" s="10">
        <v>0</v>
      </c>
      <c r="R3784" s="10">
        <v>1803.53</v>
      </c>
      <c r="S3784" s="10">
        <v>99.47</v>
      </c>
      <c r="T3784" s="9">
        <v>0.9477299001576458</v>
      </c>
    </row>
    <row r="3785" spans="1:20" hidden="1" outlineLevel="4" collapsed="1" x14ac:dyDescent="0.35">
      <c r="A3785" s="14" t="s">
        <v>3</v>
      </c>
      <c r="B3785" s="14" t="s">
        <v>3</v>
      </c>
      <c r="C3785" s="13" t="s">
        <v>3</v>
      </c>
      <c r="D3785" s="12" t="s">
        <v>3</v>
      </c>
      <c r="E3785" s="12" t="s">
        <v>3</v>
      </c>
      <c r="F3785" s="96"/>
      <c r="G3785" s="86"/>
      <c r="H3785" s="10">
        <v>1000</v>
      </c>
      <c r="I3785" s="10">
        <v>3000</v>
      </c>
      <c r="J3785" s="10">
        <v>4000</v>
      </c>
      <c r="K3785" s="10">
        <v>324.85000000000002</v>
      </c>
      <c r="L3785" s="10">
        <v>215.15</v>
      </c>
      <c r="M3785" s="10">
        <v>540</v>
      </c>
      <c r="N3785" s="10">
        <v>3460</v>
      </c>
      <c r="O3785" s="9">
        <v>0.13500000000000001</v>
      </c>
      <c r="P3785" s="10">
        <v>5623.7233329999999</v>
      </c>
      <c r="Q3785" s="11">
        <v>-2848</v>
      </c>
      <c r="R3785" s="10">
        <v>2775.7233329999999</v>
      </c>
      <c r="S3785" s="10">
        <v>1009.126667</v>
      </c>
      <c r="T3785" s="9">
        <v>0.74771833325000003</v>
      </c>
    </row>
    <row r="3786" spans="1:20" hidden="1" outlineLevel="4" collapsed="1" x14ac:dyDescent="0.35">
      <c r="A3786" s="14" t="s">
        <v>3</v>
      </c>
      <c r="B3786" s="14" t="s">
        <v>3</v>
      </c>
      <c r="C3786" s="13" t="s">
        <v>3</v>
      </c>
      <c r="D3786" s="12" t="s">
        <v>3</v>
      </c>
      <c r="E3786" s="12" t="s">
        <v>3</v>
      </c>
      <c r="F3786" s="96"/>
      <c r="G3786" s="86"/>
      <c r="H3786" s="10">
        <v>6550</v>
      </c>
      <c r="I3786" s="10">
        <v>0</v>
      </c>
      <c r="J3786" s="10">
        <v>6550</v>
      </c>
      <c r="K3786" s="10">
        <v>676.01</v>
      </c>
      <c r="L3786" s="10">
        <v>0</v>
      </c>
      <c r="M3786" s="10">
        <v>676.01</v>
      </c>
      <c r="N3786" s="10">
        <v>5873.99</v>
      </c>
      <c r="O3786" s="9">
        <v>0.10320763358778626</v>
      </c>
      <c r="P3786" s="10">
        <v>2310.4866670000001</v>
      </c>
      <c r="Q3786" s="10">
        <v>0</v>
      </c>
      <c r="R3786" s="10">
        <v>2310.4866670000001</v>
      </c>
      <c r="S3786" s="10">
        <v>4239.5133329999999</v>
      </c>
      <c r="T3786" s="9">
        <v>0.35274605603053433</v>
      </c>
    </row>
    <row r="3787" spans="1:20" hidden="1" outlineLevel="4" collapsed="1" x14ac:dyDescent="0.35">
      <c r="A3787" s="14" t="s">
        <v>3</v>
      </c>
      <c r="B3787" s="14" t="s">
        <v>3</v>
      </c>
      <c r="C3787" s="13" t="s">
        <v>3</v>
      </c>
      <c r="D3787" s="12" t="s">
        <v>3</v>
      </c>
      <c r="E3787" s="12" t="s">
        <v>3</v>
      </c>
      <c r="F3787" s="96"/>
      <c r="G3787" s="86"/>
      <c r="H3787" s="10">
        <v>5320</v>
      </c>
      <c r="I3787" s="10">
        <v>0</v>
      </c>
      <c r="J3787" s="10">
        <v>5320</v>
      </c>
      <c r="K3787" s="10">
        <v>667.81</v>
      </c>
      <c r="L3787" s="10">
        <v>465.17</v>
      </c>
      <c r="M3787" s="10">
        <v>1132.98</v>
      </c>
      <c r="N3787" s="10">
        <v>4187.0200000000004</v>
      </c>
      <c r="O3787" s="9">
        <v>0.21296616541353383</v>
      </c>
      <c r="P3787" s="10">
        <v>541.873333</v>
      </c>
      <c r="Q3787" s="10">
        <v>0</v>
      </c>
      <c r="R3787" s="10">
        <v>541.873333</v>
      </c>
      <c r="S3787" s="10">
        <v>4312.9566670000004</v>
      </c>
      <c r="T3787" s="9">
        <v>0.18929385958646616</v>
      </c>
    </row>
    <row r="3788" spans="1:20" hidden="1" outlineLevel="4" collapsed="1" x14ac:dyDescent="0.35">
      <c r="A3788" s="14" t="s">
        <v>3</v>
      </c>
      <c r="B3788" s="14" t="s">
        <v>3</v>
      </c>
      <c r="C3788" s="13" t="s">
        <v>3</v>
      </c>
      <c r="D3788" s="12" t="s">
        <v>3</v>
      </c>
      <c r="E3788" s="12" t="s">
        <v>3</v>
      </c>
      <c r="F3788" s="96"/>
      <c r="G3788" s="86"/>
      <c r="H3788" s="10">
        <v>1943</v>
      </c>
      <c r="I3788" s="10">
        <v>0</v>
      </c>
      <c r="J3788" s="10">
        <v>1943</v>
      </c>
      <c r="K3788" s="10">
        <v>0</v>
      </c>
      <c r="L3788" s="10">
        <v>0</v>
      </c>
      <c r="M3788" s="10">
        <v>0</v>
      </c>
      <c r="N3788" s="10">
        <v>1943</v>
      </c>
      <c r="O3788" s="9">
        <v>0</v>
      </c>
      <c r="P3788" s="10">
        <v>6903.1</v>
      </c>
      <c r="Q3788" s="10">
        <v>0</v>
      </c>
      <c r="R3788" s="10">
        <v>6903.1</v>
      </c>
      <c r="S3788" s="11">
        <v>-4960.1000000000004</v>
      </c>
      <c r="T3788" s="9">
        <v>3.5528049408131754</v>
      </c>
    </row>
    <row r="3789" spans="1:20" hidden="1" outlineLevel="4" collapsed="1" x14ac:dyDescent="0.35">
      <c r="A3789" s="14" t="s">
        <v>3</v>
      </c>
      <c r="B3789" s="14" t="s">
        <v>3</v>
      </c>
      <c r="C3789" s="13" t="s">
        <v>3</v>
      </c>
      <c r="D3789" s="12" t="s">
        <v>3</v>
      </c>
      <c r="E3789" s="12" t="s">
        <v>3</v>
      </c>
      <c r="F3789" s="96"/>
      <c r="G3789" s="86"/>
      <c r="H3789" s="10">
        <v>704</v>
      </c>
      <c r="I3789" s="10">
        <v>0</v>
      </c>
      <c r="J3789" s="10">
        <v>704</v>
      </c>
      <c r="K3789" s="11">
        <v>-18.29</v>
      </c>
      <c r="L3789" s="10">
        <v>0</v>
      </c>
      <c r="M3789" s="11">
        <v>-18.29</v>
      </c>
      <c r="N3789" s="10">
        <v>722.29</v>
      </c>
      <c r="O3789" s="24">
        <v>-2.5980113636363638E-2</v>
      </c>
      <c r="P3789" s="10">
        <v>659.47666700000002</v>
      </c>
      <c r="Q3789" s="10">
        <v>0</v>
      </c>
      <c r="R3789" s="10">
        <v>659.47666700000002</v>
      </c>
      <c r="S3789" s="10">
        <v>44.523333000000001</v>
      </c>
      <c r="T3789" s="9">
        <v>0.9367566292613636</v>
      </c>
    </row>
    <row r="3790" spans="1:20" hidden="1" outlineLevel="4" collapsed="1" x14ac:dyDescent="0.35">
      <c r="A3790" s="14" t="s">
        <v>3</v>
      </c>
      <c r="B3790" s="14" t="s">
        <v>3</v>
      </c>
      <c r="C3790" s="13" t="s">
        <v>3</v>
      </c>
      <c r="D3790" s="12" t="s">
        <v>3</v>
      </c>
      <c r="E3790" s="12" t="s">
        <v>3</v>
      </c>
      <c r="F3790" s="96"/>
      <c r="G3790" s="86"/>
      <c r="H3790" s="10">
        <v>296</v>
      </c>
      <c r="I3790" s="10">
        <v>0</v>
      </c>
      <c r="J3790" s="10">
        <v>296</v>
      </c>
      <c r="K3790" s="10">
        <v>5</v>
      </c>
      <c r="L3790" s="10">
        <v>0</v>
      </c>
      <c r="M3790" s="10">
        <v>5</v>
      </c>
      <c r="N3790" s="10">
        <v>291</v>
      </c>
      <c r="O3790" s="9">
        <v>1.6891891891891893E-2</v>
      </c>
      <c r="P3790" s="10">
        <v>24.343333000000001</v>
      </c>
      <c r="Q3790" s="10">
        <v>0</v>
      </c>
      <c r="R3790" s="10">
        <v>24.343333000000001</v>
      </c>
      <c r="S3790" s="10">
        <v>271.65666700000003</v>
      </c>
      <c r="T3790" s="9">
        <v>8.2240989864864861E-2</v>
      </c>
    </row>
    <row r="3791" spans="1:20" hidden="1" outlineLevel="4" collapsed="1" x14ac:dyDescent="0.35">
      <c r="A3791" s="14" t="s">
        <v>3</v>
      </c>
      <c r="B3791" s="14" t="s">
        <v>3</v>
      </c>
      <c r="C3791" s="13" t="s">
        <v>3</v>
      </c>
      <c r="D3791" s="12" t="s">
        <v>3</v>
      </c>
      <c r="E3791" s="12" t="s">
        <v>3</v>
      </c>
      <c r="F3791" s="96"/>
      <c r="G3791" s="86"/>
      <c r="H3791" s="10">
        <v>17079</v>
      </c>
      <c r="I3791" s="10">
        <v>0</v>
      </c>
      <c r="J3791" s="10">
        <v>17079</v>
      </c>
      <c r="K3791" s="10">
        <v>1421.35</v>
      </c>
      <c r="L3791" s="10">
        <v>83.28</v>
      </c>
      <c r="M3791" s="10">
        <v>1504.63</v>
      </c>
      <c r="N3791" s="10">
        <v>15574.37</v>
      </c>
      <c r="O3791" s="9">
        <v>8.8098249312020607E-2</v>
      </c>
      <c r="P3791" s="10">
        <v>2947.5466670000001</v>
      </c>
      <c r="Q3791" s="10">
        <v>19075</v>
      </c>
      <c r="R3791" s="10">
        <v>22022.546666999999</v>
      </c>
      <c r="S3791" s="11">
        <v>-5026.8266670000003</v>
      </c>
      <c r="T3791" s="9">
        <v>1.2943279271034605</v>
      </c>
    </row>
    <row r="3792" spans="1:20" hidden="1" outlineLevel="4" collapsed="1" x14ac:dyDescent="0.35">
      <c r="A3792" s="14" t="s">
        <v>3</v>
      </c>
      <c r="B3792" s="14" t="s">
        <v>3</v>
      </c>
      <c r="C3792" s="13" t="s">
        <v>3</v>
      </c>
      <c r="D3792" s="12" t="s">
        <v>3</v>
      </c>
      <c r="E3792" s="12" t="s">
        <v>3</v>
      </c>
      <c r="F3792" s="96"/>
      <c r="G3792" s="86"/>
      <c r="H3792" s="10">
        <v>4585</v>
      </c>
      <c r="I3792" s="10">
        <v>0</v>
      </c>
      <c r="J3792" s="10">
        <v>4585</v>
      </c>
      <c r="K3792" s="10">
        <v>1453.7</v>
      </c>
      <c r="L3792" s="10">
        <v>0</v>
      </c>
      <c r="M3792" s="10">
        <v>1453.7</v>
      </c>
      <c r="N3792" s="10">
        <v>3131.3</v>
      </c>
      <c r="O3792" s="9">
        <v>0.31705561613958561</v>
      </c>
      <c r="P3792" s="10">
        <v>3716.22</v>
      </c>
      <c r="Q3792" s="10">
        <v>0</v>
      </c>
      <c r="R3792" s="10">
        <v>3716.22</v>
      </c>
      <c r="S3792" s="10">
        <v>868.78</v>
      </c>
      <c r="T3792" s="9">
        <v>0.81051690294438383</v>
      </c>
    </row>
    <row r="3793" spans="1:20" hidden="1" outlineLevel="4" collapsed="1" x14ac:dyDescent="0.35">
      <c r="A3793" s="14" t="s">
        <v>3</v>
      </c>
      <c r="B3793" s="14" t="s">
        <v>3</v>
      </c>
      <c r="C3793" s="13" t="s">
        <v>3</v>
      </c>
      <c r="D3793" s="12" t="s">
        <v>3</v>
      </c>
      <c r="E3793" s="12" t="s">
        <v>3</v>
      </c>
      <c r="F3793" s="96"/>
      <c r="G3793" s="86"/>
      <c r="H3793" s="10">
        <v>0</v>
      </c>
      <c r="I3793" s="10">
        <v>0</v>
      </c>
      <c r="J3793" s="10">
        <v>0</v>
      </c>
      <c r="K3793" s="10">
        <v>628.25</v>
      </c>
      <c r="L3793" s="10">
        <v>0</v>
      </c>
      <c r="M3793" s="10">
        <v>628.25</v>
      </c>
      <c r="N3793" s="11">
        <v>-628.25</v>
      </c>
      <c r="O3793" s="24">
        <v>-1</v>
      </c>
      <c r="P3793" s="10">
        <v>3752.8633329999998</v>
      </c>
      <c r="Q3793" s="10">
        <v>13703</v>
      </c>
      <c r="R3793" s="10">
        <v>17455.863333000001</v>
      </c>
      <c r="S3793" s="11">
        <v>-17455.863333000001</v>
      </c>
      <c r="T3793" s="24">
        <v>-1</v>
      </c>
    </row>
    <row r="3794" spans="1:20" hidden="1" outlineLevel="4" collapsed="1" x14ac:dyDescent="0.35">
      <c r="A3794" s="14" t="s">
        <v>3</v>
      </c>
      <c r="B3794" s="14" t="s">
        <v>3</v>
      </c>
      <c r="C3794" s="13" t="s">
        <v>3</v>
      </c>
      <c r="D3794" s="12" t="s">
        <v>3</v>
      </c>
      <c r="E3794" s="12" t="s">
        <v>3</v>
      </c>
      <c r="F3794" s="96"/>
      <c r="G3794" s="86"/>
      <c r="H3794" s="10">
        <v>4832</v>
      </c>
      <c r="I3794" s="10">
        <v>0</v>
      </c>
      <c r="J3794" s="10">
        <v>4832</v>
      </c>
      <c r="K3794" s="10">
        <v>1319.22</v>
      </c>
      <c r="L3794" s="10">
        <v>254.62</v>
      </c>
      <c r="M3794" s="10">
        <v>1573.84</v>
      </c>
      <c r="N3794" s="10">
        <v>3258.16</v>
      </c>
      <c r="O3794" s="9">
        <v>0.3257119205298013</v>
      </c>
      <c r="P3794" s="10">
        <v>5880.1133330000002</v>
      </c>
      <c r="Q3794" s="10">
        <v>5376</v>
      </c>
      <c r="R3794" s="10">
        <v>11256.113332999999</v>
      </c>
      <c r="S3794" s="11">
        <v>-6678.7333330000001</v>
      </c>
      <c r="T3794" s="9">
        <v>2.3821881897764903</v>
      </c>
    </row>
    <row r="3795" spans="1:20" hidden="1" outlineLevel="4" collapsed="1" x14ac:dyDescent="0.35">
      <c r="A3795" s="14" t="s">
        <v>3</v>
      </c>
      <c r="B3795" s="14" t="s">
        <v>3</v>
      </c>
      <c r="C3795" s="13" t="s">
        <v>3</v>
      </c>
      <c r="D3795" s="12" t="s">
        <v>3</v>
      </c>
      <c r="E3795" s="12" t="s">
        <v>3</v>
      </c>
      <c r="F3795" s="96"/>
      <c r="G3795" s="86"/>
      <c r="H3795" s="10">
        <v>500</v>
      </c>
      <c r="I3795" s="10">
        <v>2500</v>
      </c>
      <c r="J3795" s="10">
        <v>3000</v>
      </c>
      <c r="K3795" s="10">
        <v>170</v>
      </c>
      <c r="L3795" s="10">
        <v>96.21</v>
      </c>
      <c r="M3795" s="10">
        <v>266.20999999999998</v>
      </c>
      <c r="N3795" s="10">
        <v>2733.79</v>
      </c>
      <c r="O3795" s="9">
        <v>8.8736666666666672E-2</v>
      </c>
      <c r="P3795" s="10">
        <v>4635.3433340000001</v>
      </c>
      <c r="Q3795" s="10">
        <v>0</v>
      </c>
      <c r="R3795" s="10">
        <v>4635.3433340000001</v>
      </c>
      <c r="S3795" s="11">
        <v>-1731.5533339999999</v>
      </c>
      <c r="T3795" s="9">
        <v>1.5771844446666667</v>
      </c>
    </row>
    <row r="3796" spans="1:20" hidden="1" outlineLevel="4" collapsed="1" x14ac:dyDescent="0.35">
      <c r="A3796" s="14" t="s">
        <v>3</v>
      </c>
      <c r="B3796" s="14" t="s">
        <v>3</v>
      </c>
      <c r="C3796" s="13" t="s">
        <v>3</v>
      </c>
      <c r="D3796" s="12" t="s">
        <v>3</v>
      </c>
      <c r="E3796" s="12" t="s">
        <v>3</v>
      </c>
      <c r="F3796" s="96"/>
      <c r="G3796" s="86"/>
      <c r="H3796" s="10">
        <v>20000</v>
      </c>
      <c r="I3796" s="10">
        <v>24367</v>
      </c>
      <c r="J3796" s="10">
        <v>44367</v>
      </c>
      <c r="K3796" s="10">
        <v>1472.45</v>
      </c>
      <c r="L3796" s="10">
        <v>17.82</v>
      </c>
      <c r="M3796" s="10">
        <v>1490.27</v>
      </c>
      <c r="N3796" s="10">
        <v>42876.73</v>
      </c>
      <c r="O3796" s="9">
        <v>3.3589604886514753E-2</v>
      </c>
      <c r="P3796" s="10">
        <v>1472.45</v>
      </c>
      <c r="Q3796" s="10">
        <v>0</v>
      </c>
      <c r="R3796" s="10">
        <v>1472.45</v>
      </c>
      <c r="S3796" s="10">
        <v>42876.73</v>
      </c>
      <c r="T3796" s="9">
        <v>3.3589604886514753E-2</v>
      </c>
    </row>
    <row r="3797" spans="1:20" hidden="1" outlineLevel="4" collapsed="1" x14ac:dyDescent="0.35">
      <c r="A3797" s="14" t="s">
        <v>3</v>
      </c>
      <c r="B3797" s="14" t="s">
        <v>3</v>
      </c>
      <c r="C3797" s="13" t="s">
        <v>3</v>
      </c>
      <c r="D3797" s="12" t="s">
        <v>3</v>
      </c>
      <c r="E3797" s="12" t="s">
        <v>3</v>
      </c>
      <c r="F3797" s="96"/>
      <c r="G3797" s="86"/>
      <c r="H3797" s="10">
        <v>4000</v>
      </c>
      <c r="I3797" s="10">
        <v>0</v>
      </c>
      <c r="J3797" s="10">
        <v>4000</v>
      </c>
      <c r="K3797" s="10">
        <v>5431.6</v>
      </c>
      <c r="L3797" s="10">
        <v>0</v>
      </c>
      <c r="M3797" s="10">
        <v>5431.6</v>
      </c>
      <c r="N3797" s="11">
        <v>-1431.6</v>
      </c>
      <c r="O3797" s="9">
        <v>1.3579000000000001</v>
      </c>
      <c r="P3797" s="10">
        <v>8026.3433329999998</v>
      </c>
      <c r="Q3797" s="11">
        <v>-1997</v>
      </c>
      <c r="R3797" s="10">
        <v>6029.3433329999998</v>
      </c>
      <c r="S3797" s="11">
        <v>-2029.343333</v>
      </c>
      <c r="T3797" s="9">
        <v>1.50733583325</v>
      </c>
    </row>
    <row r="3798" spans="1:20" hidden="1" outlineLevel="4" collapsed="1" x14ac:dyDescent="0.35">
      <c r="A3798" s="14" t="s">
        <v>3</v>
      </c>
      <c r="B3798" s="14" t="s">
        <v>3</v>
      </c>
      <c r="C3798" s="13" t="s">
        <v>3</v>
      </c>
      <c r="D3798" s="12" t="s">
        <v>3</v>
      </c>
      <c r="E3798" s="12" t="s">
        <v>3</v>
      </c>
      <c r="F3798" s="96"/>
      <c r="G3798" s="86"/>
      <c r="H3798" s="10">
        <v>200</v>
      </c>
      <c r="I3798" s="10">
        <v>1000</v>
      </c>
      <c r="J3798" s="10">
        <v>1200</v>
      </c>
      <c r="K3798" s="10">
        <v>499.74</v>
      </c>
      <c r="L3798" s="10">
        <v>0</v>
      </c>
      <c r="M3798" s="10">
        <v>499.74</v>
      </c>
      <c r="N3798" s="10">
        <v>700.26</v>
      </c>
      <c r="O3798" s="9">
        <v>0.41644999999999999</v>
      </c>
      <c r="P3798" s="11">
        <v>-159.123333</v>
      </c>
      <c r="Q3798" s="10">
        <v>0</v>
      </c>
      <c r="R3798" s="11">
        <v>-159.123333</v>
      </c>
      <c r="S3798" s="10">
        <v>1359.123333</v>
      </c>
      <c r="T3798" s="24">
        <v>-0.13260277749999999</v>
      </c>
    </row>
    <row r="3799" spans="1:20" hidden="1" outlineLevel="4" collapsed="1" x14ac:dyDescent="0.35">
      <c r="A3799" s="14" t="s">
        <v>3</v>
      </c>
      <c r="B3799" s="14" t="s">
        <v>3</v>
      </c>
      <c r="C3799" s="13" t="s">
        <v>3</v>
      </c>
      <c r="D3799" s="12" t="s">
        <v>3</v>
      </c>
      <c r="E3799" s="12" t="s">
        <v>3</v>
      </c>
      <c r="F3799" s="96"/>
      <c r="G3799" s="86"/>
      <c r="H3799" s="10">
        <v>25</v>
      </c>
      <c r="I3799" s="10">
        <v>0</v>
      </c>
      <c r="J3799" s="10">
        <v>25</v>
      </c>
      <c r="K3799" s="10">
        <v>0</v>
      </c>
      <c r="L3799" s="10">
        <v>0</v>
      </c>
      <c r="M3799" s="10">
        <v>0</v>
      </c>
      <c r="N3799" s="10">
        <v>25</v>
      </c>
      <c r="O3799" s="9">
        <v>0</v>
      </c>
      <c r="P3799" s="10">
        <v>0</v>
      </c>
      <c r="Q3799" s="10">
        <v>0</v>
      </c>
      <c r="R3799" s="10">
        <v>0</v>
      </c>
      <c r="S3799" s="10">
        <v>25</v>
      </c>
      <c r="T3799" s="9">
        <v>0</v>
      </c>
    </row>
    <row r="3800" spans="1:20" hidden="1" outlineLevel="4" collapsed="1" x14ac:dyDescent="0.35">
      <c r="A3800" s="14" t="s">
        <v>3</v>
      </c>
      <c r="B3800" s="14" t="s">
        <v>3</v>
      </c>
      <c r="C3800" s="13" t="s">
        <v>3</v>
      </c>
      <c r="D3800" s="12" t="s">
        <v>3</v>
      </c>
      <c r="E3800" s="12" t="s">
        <v>3</v>
      </c>
      <c r="F3800" s="96"/>
      <c r="G3800" s="86"/>
      <c r="H3800" s="10">
        <v>5430</v>
      </c>
      <c r="I3800" s="10">
        <v>0</v>
      </c>
      <c r="J3800" s="10">
        <v>5430</v>
      </c>
      <c r="K3800" s="10">
        <v>1787.34</v>
      </c>
      <c r="L3800" s="10">
        <v>0</v>
      </c>
      <c r="M3800" s="10">
        <v>1787.34</v>
      </c>
      <c r="N3800" s="10">
        <v>3642.66</v>
      </c>
      <c r="O3800" s="9">
        <v>0.32916022099447512</v>
      </c>
      <c r="P3800" s="10">
        <v>5970.503334</v>
      </c>
      <c r="Q3800" s="10">
        <v>0</v>
      </c>
      <c r="R3800" s="10">
        <v>5970.503334</v>
      </c>
      <c r="S3800" s="11">
        <v>-540.503334</v>
      </c>
      <c r="T3800" s="9">
        <v>1.099540208839779</v>
      </c>
    </row>
    <row r="3801" spans="1:20" hidden="1" outlineLevel="4" collapsed="1" x14ac:dyDescent="0.35">
      <c r="A3801" s="14" t="s">
        <v>3</v>
      </c>
      <c r="B3801" s="14" t="s">
        <v>3</v>
      </c>
      <c r="C3801" s="13" t="s">
        <v>3</v>
      </c>
      <c r="D3801" s="12" t="s">
        <v>3</v>
      </c>
      <c r="E3801" s="12" t="s">
        <v>3</v>
      </c>
      <c r="F3801" s="96"/>
      <c r="G3801" s="86"/>
      <c r="H3801" s="10">
        <v>0</v>
      </c>
      <c r="I3801" s="10">
        <v>0</v>
      </c>
      <c r="J3801" s="10">
        <v>0</v>
      </c>
      <c r="K3801" s="10">
        <v>1280.45</v>
      </c>
      <c r="L3801" s="10">
        <v>0</v>
      </c>
      <c r="M3801" s="10">
        <v>1280.45</v>
      </c>
      <c r="N3801" s="11">
        <v>-1280.45</v>
      </c>
      <c r="O3801" s="24">
        <v>-1</v>
      </c>
      <c r="P3801" s="10">
        <v>1280.45</v>
      </c>
      <c r="Q3801" s="10">
        <v>0</v>
      </c>
      <c r="R3801" s="10">
        <v>1280.45</v>
      </c>
      <c r="S3801" s="11">
        <v>-1280.45</v>
      </c>
      <c r="T3801" s="24">
        <v>-1</v>
      </c>
    </row>
    <row r="3802" spans="1:20" hidden="1" outlineLevel="4" collapsed="1" x14ac:dyDescent="0.35">
      <c r="A3802" s="14" t="s">
        <v>3</v>
      </c>
      <c r="B3802" s="14" t="s">
        <v>3</v>
      </c>
      <c r="C3802" s="13" t="s">
        <v>3</v>
      </c>
      <c r="D3802" s="12" t="s">
        <v>3</v>
      </c>
      <c r="E3802" s="12" t="s">
        <v>3</v>
      </c>
      <c r="F3802" s="96"/>
      <c r="G3802" s="86"/>
      <c r="H3802" s="10">
        <v>0</v>
      </c>
      <c r="I3802" s="10">
        <v>0</v>
      </c>
      <c r="J3802" s="10">
        <v>0</v>
      </c>
      <c r="K3802" s="11">
        <v>-373.7</v>
      </c>
      <c r="L3802" s="10">
        <v>0</v>
      </c>
      <c r="M3802" s="11">
        <v>-373.7</v>
      </c>
      <c r="N3802" s="10">
        <v>373.7</v>
      </c>
      <c r="O3802" s="24">
        <v>-1</v>
      </c>
      <c r="P3802" s="11">
        <v>-2606.4733329999999</v>
      </c>
      <c r="Q3802" s="10">
        <v>0</v>
      </c>
      <c r="R3802" s="11">
        <v>-2606.4733329999999</v>
      </c>
      <c r="S3802" s="10">
        <v>2606.4733329999999</v>
      </c>
      <c r="T3802" s="24">
        <v>-1</v>
      </c>
    </row>
    <row r="3803" spans="1:20" hidden="1" outlineLevel="4" collapsed="1" x14ac:dyDescent="0.35">
      <c r="A3803" s="14" t="s">
        <v>3</v>
      </c>
      <c r="B3803" s="14" t="s">
        <v>3</v>
      </c>
      <c r="C3803" s="13" t="s">
        <v>3</v>
      </c>
      <c r="D3803" s="12" t="s">
        <v>3</v>
      </c>
      <c r="E3803" s="12" t="s">
        <v>3</v>
      </c>
      <c r="F3803" s="96"/>
      <c r="G3803" s="86"/>
      <c r="H3803" s="10">
        <v>0</v>
      </c>
      <c r="I3803" s="10">
        <v>0</v>
      </c>
      <c r="J3803" s="10">
        <v>0</v>
      </c>
      <c r="K3803" s="10">
        <v>1332</v>
      </c>
      <c r="L3803" s="10">
        <v>18</v>
      </c>
      <c r="M3803" s="10">
        <v>1350</v>
      </c>
      <c r="N3803" s="11">
        <v>-1350</v>
      </c>
      <c r="O3803" s="24">
        <v>-1</v>
      </c>
      <c r="P3803" s="10">
        <v>1984.5</v>
      </c>
      <c r="Q3803" s="10">
        <v>0</v>
      </c>
      <c r="R3803" s="10">
        <v>1984.5</v>
      </c>
      <c r="S3803" s="11">
        <v>-2002.5</v>
      </c>
      <c r="T3803" s="24">
        <v>-1</v>
      </c>
    </row>
    <row r="3804" spans="1:20" hidden="1" outlineLevel="4" collapsed="1" x14ac:dyDescent="0.35">
      <c r="A3804" s="14" t="s">
        <v>3</v>
      </c>
      <c r="B3804" s="14" t="s">
        <v>3</v>
      </c>
      <c r="C3804" s="13" t="s">
        <v>3</v>
      </c>
      <c r="D3804" s="12" t="s">
        <v>3</v>
      </c>
      <c r="E3804" s="12" t="s">
        <v>3</v>
      </c>
      <c r="F3804" s="96"/>
      <c r="G3804" s="86"/>
      <c r="H3804" s="10">
        <v>0</v>
      </c>
      <c r="I3804" s="10">
        <v>0</v>
      </c>
      <c r="J3804" s="10">
        <v>0</v>
      </c>
      <c r="K3804" s="10">
        <v>0</v>
      </c>
      <c r="L3804" s="10">
        <v>0</v>
      </c>
      <c r="M3804" s="10">
        <v>0</v>
      </c>
      <c r="N3804" s="10">
        <v>0</v>
      </c>
      <c r="O3804" s="9">
        <v>0</v>
      </c>
      <c r="P3804" s="10">
        <v>0</v>
      </c>
      <c r="Q3804" s="10">
        <v>530384</v>
      </c>
      <c r="R3804" s="10">
        <v>530384</v>
      </c>
      <c r="S3804" s="11">
        <v>-530384</v>
      </c>
      <c r="T3804" s="24">
        <v>-1</v>
      </c>
    </row>
    <row r="3805" spans="1:20" hidden="1" outlineLevel="4" collapsed="1" x14ac:dyDescent="0.35">
      <c r="A3805" s="14" t="s">
        <v>3</v>
      </c>
      <c r="B3805" s="14" t="s">
        <v>3</v>
      </c>
      <c r="C3805" s="13" t="s">
        <v>3</v>
      </c>
      <c r="D3805" s="12" t="s">
        <v>3</v>
      </c>
      <c r="E3805" s="12" t="s">
        <v>3</v>
      </c>
      <c r="F3805" s="96"/>
      <c r="G3805" s="86"/>
      <c r="H3805" s="10">
        <v>0</v>
      </c>
      <c r="I3805" s="10">
        <v>0</v>
      </c>
      <c r="J3805" s="10">
        <v>0</v>
      </c>
      <c r="K3805" s="10">
        <v>1201.1500000000001</v>
      </c>
      <c r="L3805" s="10">
        <v>1897.93</v>
      </c>
      <c r="M3805" s="10">
        <v>3099.08</v>
      </c>
      <c r="N3805" s="11">
        <v>-3099.08</v>
      </c>
      <c r="O3805" s="24">
        <v>-1</v>
      </c>
      <c r="P3805" s="10">
        <v>4153.13</v>
      </c>
      <c r="Q3805" s="10">
        <v>56530</v>
      </c>
      <c r="R3805" s="10">
        <v>60683.13</v>
      </c>
      <c r="S3805" s="11">
        <v>-62581.06</v>
      </c>
      <c r="T3805" s="24">
        <v>-1</v>
      </c>
    </row>
    <row r="3806" spans="1:20" hidden="1" outlineLevel="4" collapsed="1" x14ac:dyDescent="0.35">
      <c r="A3806" s="14" t="s">
        <v>3</v>
      </c>
      <c r="B3806" s="14" t="s">
        <v>3</v>
      </c>
      <c r="C3806" s="13" t="s">
        <v>3</v>
      </c>
      <c r="D3806" s="12" t="s">
        <v>3</v>
      </c>
      <c r="E3806" s="12" t="s">
        <v>3</v>
      </c>
      <c r="F3806" s="96"/>
      <c r="G3806" s="86"/>
      <c r="H3806" s="10">
        <v>0</v>
      </c>
      <c r="I3806" s="10">
        <v>0</v>
      </c>
      <c r="J3806" s="10">
        <v>0</v>
      </c>
      <c r="K3806" s="10">
        <v>0</v>
      </c>
      <c r="L3806" s="10">
        <v>0</v>
      </c>
      <c r="M3806" s="10">
        <v>0</v>
      </c>
      <c r="N3806" s="10">
        <v>0</v>
      </c>
      <c r="O3806" s="9">
        <v>0</v>
      </c>
      <c r="P3806" s="10">
        <v>0</v>
      </c>
      <c r="Q3806" s="10">
        <v>417372</v>
      </c>
      <c r="R3806" s="10">
        <v>417372</v>
      </c>
      <c r="S3806" s="11">
        <v>-417372</v>
      </c>
      <c r="T3806" s="24">
        <v>-1</v>
      </c>
    </row>
    <row r="3807" spans="1:20" hidden="1" outlineLevel="4" collapsed="1" x14ac:dyDescent="0.35">
      <c r="A3807" s="14" t="s">
        <v>3</v>
      </c>
      <c r="B3807" s="14" t="s">
        <v>3</v>
      </c>
      <c r="C3807" s="13" t="s">
        <v>3</v>
      </c>
      <c r="D3807" s="12" t="s">
        <v>3</v>
      </c>
      <c r="E3807" s="12" t="s">
        <v>3</v>
      </c>
      <c r="F3807" s="96" t="s">
        <v>206</v>
      </c>
      <c r="G3807" s="86"/>
      <c r="H3807" s="10">
        <v>0</v>
      </c>
      <c r="I3807" s="10">
        <v>0</v>
      </c>
      <c r="J3807" s="10">
        <v>0</v>
      </c>
      <c r="K3807" s="10">
        <v>1846.6</v>
      </c>
      <c r="L3807" s="10">
        <v>0</v>
      </c>
      <c r="M3807" s="10">
        <v>1846.6</v>
      </c>
      <c r="N3807" s="11">
        <v>-1846.6</v>
      </c>
      <c r="O3807" s="24">
        <v>-1</v>
      </c>
      <c r="P3807" s="10">
        <v>1846.6</v>
      </c>
      <c r="Q3807" s="10">
        <v>0</v>
      </c>
      <c r="R3807" s="10">
        <v>1846.6</v>
      </c>
      <c r="S3807" s="11">
        <v>-1846.6</v>
      </c>
      <c r="T3807" s="24">
        <v>-1</v>
      </c>
    </row>
    <row r="3808" spans="1:20" hidden="1" outlineLevel="4" collapsed="1" x14ac:dyDescent="0.35">
      <c r="A3808" s="14" t="s">
        <v>3</v>
      </c>
      <c r="B3808" s="14" t="s">
        <v>3</v>
      </c>
      <c r="C3808" s="13" t="s">
        <v>3</v>
      </c>
      <c r="D3808" s="12" t="s">
        <v>3</v>
      </c>
      <c r="E3808" s="12" t="s">
        <v>3</v>
      </c>
      <c r="F3808" s="96" t="s">
        <v>327</v>
      </c>
      <c r="G3808" s="86"/>
      <c r="H3808" s="10">
        <v>0</v>
      </c>
      <c r="I3808" s="10">
        <v>0</v>
      </c>
      <c r="J3808" s="10">
        <v>0</v>
      </c>
      <c r="K3808" s="10">
        <v>279.99</v>
      </c>
      <c r="L3808" s="10">
        <v>0</v>
      </c>
      <c r="M3808" s="10">
        <v>279.99</v>
      </c>
      <c r="N3808" s="11">
        <v>-279.99</v>
      </c>
      <c r="O3808" s="24">
        <v>-1</v>
      </c>
      <c r="P3808" s="10">
        <v>279.99</v>
      </c>
      <c r="Q3808" s="10">
        <v>0</v>
      </c>
      <c r="R3808" s="10">
        <v>279.99</v>
      </c>
      <c r="S3808" s="11">
        <v>-279.99</v>
      </c>
      <c r="T3808" s="24">
        <v>-1</v>
      </c>
    </row>
    <row r="3809" spans="1:20" hidden="1" outlineLevel="4" collapsed="1" x14ac:dyDescent="0.35">
      <c r="A3809" s="14" t="s">
        <v>3</v>
      </c>
      <c r="B3809" s="14" t="s">
        <v>3</v>
      </c>
      <c r="C3809" s="13" t="s">
        <v>3</v>
      </c>
      <c r="D3809" s="12" t="s">
        <v>3</v>
      </c>
      <c r="E3809" s="12" t="s">
        <v>3</v>
      </c>
      <c r="F3809" s="96" t="s">
        <v>327</v>
      </c>
      <c r="G3809" s="86"/>
      <c r="H3809" s="10">
        <v>0</v>
      </c>
      <c r="I3809" s="10">
        <v>0</v>
      </c>
      <c r="J3809" s="10">
        <v>0</v>
      </c>
      <c r="K3809" s="10">
        <v>283.95</v>
      </c>
      <c r="L3809" s="10">
        <v>0</v>
      </c>
      <c r="M3809" s="10">
        <v>283.95</v>
      </c>
      <c r="N3809" s="11">
        <v>-283.95</v>
      </c>
      <c r="O3809" s="24">
        <v>-1</v>
      </c>
      <c r="P3809" s="10">
        <v>283.95</v>
      </c>
      <c r="Q3809" s="10">
        <v>0</v>
      </c>
      <c r="R3809" s="10">
        <v>283.95</v>
      </c>
      <c r="S3809" s="11">
        <v>-283.95</v>
      </c>
      <c r="T3809" s="24">
        <v>-1</v>
      </c>
    </row>
    <row r="3810" spans="1:20" hidden="1" outlineLevel="4" collapsed="1" x14ac:dyDescent="0.35">
      <c r="A3810" s="14" t="s">
        <v>3</v>
      </c>
      <c r="B3810" s="14" t="s">
        <v>3</v>
      </c>
      <c r="C3810" s="13" t="s">
        <v>3</v>
      </c>
      <c r="D3810" s="12" t="s">
        <v>3</v>
      </c>
      <c r="E3810" s="12" t="s">
        <v>3</v>
      </c>
      <c r="F3810" s="96" t="s">
        <v>327</v>
      </c>
      <c r="G3810" s="86"/>
      <c r="H3810" s="10">
        <v>0</v>
      </c>
      <c r="I3810" s="10">
        <v>0</v>
      </c>
      <c r="J3810" s="10">
        <v>0</v>
      </c>
      <c r="K3810" s="10">
        <v>752.08</v>
      </c>
      <c r="L3810" s="10">
        <v>0</v>
      </c>
      <c r="M3810" s="10">
        <v>752.08</v>
      </c>
      <c r="N3810" s="11">
        <v>-752.08</v>
      </c>
      <c r="O3810" s="24">
        <v>-1</v>
      </c>
      <c r="P3810" s="10">
        <v>752.08</v>
      </c>
      <c r="Q3810" s="10">
        <v>0</v>
      </c>
      <c r="R3810" s="10">
        <v>752.08</v>
      </c>
      <c r="S3810" s="11">
        <v>-752.08</v>
      </c>
      <c r="T3810" s="24">
        <v>-1</v>
      </c>
    </row>
    <row r="3811" spans="1:20" hidden="1" outlineLevel="4" collapsed="1" x14ac:dyDescent="0.35">
      <c r="A3811" s="14" t="s">
        <v>3</v>
      </c>
      <c r="B3811" s="14" t="s">
        <v>3</v>
      </c>
      <c r="C3811" s="13" t="s">
        <v>3</v>
      </c>
      <c r="D3811" s="12" t="s">
        <v>3</v>
      </c>
      <c r="E3811" s="12" t="s">
        <v>3</v>
      </c>
      <c r="F3811" s="96" t="s">
        <v>326</v>
      </c>
      <c r="G3811" s="86"/>
      <c r="H3811" s="10">
        <v>0</v>
      </c>
      <c r="I3811" s="10">
        <v>0</v>
      </c>
      <c r="J3811" s="10">
        <v>0</v>
      </c>
      <c r="K3811" s="10">
        <v>60</v>
      </c>
      <c r="L3811" s="10">
        <v>0</v>
      </c>
      <c r="M3811" s="10">
        <v>60</v>
      </c>
      <c r="N3811" s="11">
        <v>-60</v>
      </c>
      <c r="O3811" s="24">
        <v>-1</v>
      </c>
      <c r="P3811" s="10">
        <v>65</v>
      </c>
      <c r="Q3811" s="10">
        <v>0</v>
      </c>
      <c r="R3811" s="10">
        <v>65</v>
      </c>
      <c r="S3811" s="11">
        <v>-65</v>
      </c>
      <c r="T3811" s="24">
        <v>-1</v>
      </c>
    </row>
    <row r="3812" spans="1:20" hidden="1" outlineLevel="4" collapsed="1" x14ac:dyDescent="0.35">
      <c r="A3812" s="14" t="s">
        <v>3</v>
      </c>
      <c r="B3812" s="14" t="s">
        <v>3</v>
      </c>
      <c r="C3812" s="13" t="s">
        <v>3</v>
      </c>
      <c r="D3812" s="12" t="s">
        <v>3</v>
      </c>
      <c r="E3812" s="12" t="s">
        <v>3</v>
      </c>
      <c r="F3812" s="96" t="s">
        <v>326</v>
      </c>
      <c r="G3812" s="86"/>
      <c r="H3812" s="10">
        <v>0</v>
      </c>
      <c r="I3812" s="10">
        <v>0</v>
      </c>
      <c r="J3812" s="10">
        <v>0</v>
      </c>
      <c r="K3812" s="10">
        <v>881</v>
      </c>
      <c r="L3812" s="10">
        <v>0</v>
      </c>
      <c r="M3812" s="10">
        <v>881</v>
      </c>
      <c r="N3812" s="11">
        <v>-881</v>
      </c>
      <c r="O3812" s="24">
        <v>-1</v>
      </c>
      <c r="P3812" s="10">
        <v>881</v>
      </c>
      <c r="Q3812" s="10">
        <v>0</v>
      </c>
      <c r="R3812" s="10">
        <v>881</v>
      </c>
      <c r="S3812" s="11">
        <v>-881</v>
      </c>
      <c r="T3812" s="24">
        <v>-1</v>
      </c>
    </row>
    <row r="3813" spans="1:20" hidden="1" outlineLevel="4" collapsed="1" x14ac:dyDescent="0.35">
      <c r="A3813" s="14" t="s">
        <v>3</v>
      </c>
      <c r="B3813" s="14" t="s">
        <v>3</v>
      </c>
      <c r="C3813" s="13" t="s">
        <v>3</v>
      </c>
      <c r="D3813" s="12" t="s">
        <v>3</v>
      </c>
      <c r="E3813" s="12" t="s">
        <v>3</v>
      </c>
      <c r="F3813" s="96" t="s">
        <v>326</v>
      </c>
      <c r="G3813" s="86"/>
      <c r="H3813" s="10">
        <v>0</v>
      </c>
      <c r="I3813" s="10">
        <v>0</v>
      </c>
      <c r="J3813" s="10">
        <v>0</v>
      </c>
      <c r="K3813" s="10">
        <v>216</v>
      </c>
      <c r="L3813" s="10">
        <v>0</v>
      </c>
      <c r="M3813" s="10">
        <v>216</v>
      </c>
      <c r="N3813" s="11">
        <v>-216</v>
      </c>
      <c r="O3813" s="24">
        <v>-1</v>
      </c>
      <c r="P3813" s="10">
        <v>216</v>
      </c>
      <c r="Q3813" s="10">
        <v>0</v>
      </c>
      <c r="R3813" s="10">
        <v>216</v>
      </c>
      <c r="S3813" s="11">
        <v>-216</v>
      </c>
      <c r="T3813" s="24">
        <v>-1</v>
      </c>
    </row>
    <row r="3814" spans="1:20" hidden="1" outlineLevel="4" collapsed="1" x14ac:dyDescent="0.35">
      <c r="A3814" s="14" t="s">
        <v>3</v>
      </c>
      <c r="B3814" s="14" t="s">
        <v>3</v>
      </c>
      <c r="C3814" s="13" t="s">
        <v>3</v>
      </c>
      <c r="D3814" s="12" t="s">
        <v>3</v>
      </c>
      <c r="E3814" s="12" t="s">
        <v>3</v>
      </c>
      <c r="F3814" s="96" t="s">
        <v>326</v>
      </c>
      <c r="G3814" s="86"/>
      <c r="H3814" s="10">
        <v>0</v>
      </c>
      <c r="I3814" s="10">
        <v>0</v>
      </c>
      <c r="J3814" s="10">
        <v>0</v>
      </c>
      <c r="K3814" s="10">
        <v>417</v>
      </c>
      <c r="L3814" s="10">
        <v>0</v>
      </c>
      <c r="M3814" s="10">
        <v>417</v>
      </c>
      <c r="N3814" s="11">
        <v>-417</v>
      </c>
      <c r="O3814" s="24">
        <v>-1</v>
      </c>
      <c r="P3814" s="10">
        <v>537</v>
      </c>
      <c r="Q3814" s="10">
        <v>0</v>
      </c>
      <c r="R3814" s="10">
        <v>537</v>
      </c>
      <c r="S3814" s="11">
        <v>-537</v>
      </c>
      <c r="T3814" s="24">
        <v>-1</v>
      </c>
    </row>
    <row r="3815" spans="1:20" hidden="1" outlineLevel="4" collapsed="1" x14ac:dyDescent="0.35">
      <c r="A3815" s="14" t="s">
        <v>3</v>
      </c>
      <c r="B3815" s="14" t="s">
        <v>3</v>
      </c>
      <c r="C3815" s="13" t="s">
        <v>3</v>
      </c>
      <c r="D3815" s="12" t="s">
        <v>3</v>
      </c>
      <c r="E3815" s="12" t="s">
        <v>3</v>
      </c>
      <c r="F3815" s="96" t="s">
        <v>326</v>
      </c>
      <c r="G3815" s="86"/>
      <c r="H3815" s="10">
        <v>0</v>
      </c>
      <c r="I3815" s="10">
        <v>0</v>
      </c>
      <c r="J3815" s="10">
        <v>0</v>
      </c>
      <c r="K3815" s="10">
        <v>526</v>
      </c>
      <c r="L3815" s="10">
        <v>0</v>
      </c>
      <c r="M3815" s="10">
        <v>526</v>
      </c>
      <c r="N3815" s="11">
        <v>-526</v>
      </c>
      <c r="O3815" s="24">
        <v>-1</v>
      </c>
      <c r="P3815" s="10">
        <v>541</v>
      </c>
      <c r="Q3815" s="10">
        <v>0</v>
      </c>
      <c r="R3815" s="10">
        <v>541</v>
      </c>
      <c r="S3815" s="11">
        <v>-541</v>
      </c>
      <c r="T3815" s="24">
        <v>-1</v>
      </c>
    </row>
    <row r="3816" spans="1:20" hidden="1" outlineLevel="4" collapsed="1" x14ac:dyDescent="0.35">
      <c r="A3816" s="14" t="s">
        <v>3</v>
      </c>
      <c r="B3816" s="14" t="s">
        <v>3</v>
      </c>
      <c r="C3816" s="13" t="s">
        <v>3</v>
      </c>
      <c r="D3816" s="12" t="s">
        <v>3</v>
      </c>
      <c r="E3816" s="12" t="s">
        <v>3</v>
      </c>
      <c r="F3816" s="96" t="s">
        <v>326</v>
      </c>
      <c r="G3816" s="86"/>
      <c r="H3816" s="10">
        <v>0</v>
      </c>
      <c r="I3816" s="10">
        <v>0</v>
      </c>
      <c r="J3816" s="10">
        <v>0</v>
      </c>
      <c r="K3816" s="10">
        <v>30</v>
      </c>
      <c r="L3816" s="10">
        <v>0</v>
      </c>
      <c r="M3816" s="10">
        <v>30</v>
      </c>
      <c r="N3816" s="11">
        <v>-30</v>
      </c>
      <c r="O3816" s="24">
        <v>-1</v>
      </c>
      <c r="P3816" s="10">
        <v>30</v>
      </c>
      <c r="Q3816" s="10">
        <v>0</v>
      </c>
      <c r="R3816" s="10">
        <v>30</v>
      </c>
      <c r="S3816" s="11">
        <v>-30</v>
      </c>
      <c r="T3816" s="24">
        <v>-1</v>
      </c>
    </row>
    <row r="3817" spans="1:20" hidden="1" outlineLevel="4" collapsed="1" x14ac:dyDescent="0.35">
      <c r="A3817" s="14" t="s">
        <v>3</v>
      </c>
      <c r="B3817" s="14" t="s">
        <v>3</v>
      </c>
      <c r="C3817" s="13" t="s">
        <v>3</v>
      </c>
      <c r="D3817" s="12" t="s">
        <v>3</v>
      </c>
      <c r="E3817" s="12" t="s">
        <v>3</v>
      </c>
      <c r="F3817" s="96" t="s">
        <v>205</v>
      </c>
      <c r="G3817" s="86"/>
      <c r="H3817" s="10">
        <v>1000</v>
      </c>
      <c r="I3817" s="10">
        <v>0</v>
      </c>
      <c r="J3817" s="10">
        <v>1000</v>
      </c>
      <c r="K3817" s="10">
        <v>0</v>
      </c>
      <c r="L3817" s="10">
        <v>0</v>
      </c>
      <c r="M3817" s="10">
        <v>0</v>
      </c>
      <c r="N3817" s="10">
        <v>1000</v>
      </c>
      <c r="O3817" s="9">
        <v>0</v>
      </c>
      <c r="P3817" s="10">
        <v>0</v>
      </c>
      <c r="Q3817" s="10">
        <v>0</v>
      </c>
      <c r="R3817" s="10">
        <v>0</v>
      </c>
      <c r="S3817" s="10">
        <v>1000</v>
      </c>
      <c r="T3817" s="9">
        <v>0</v>
      </c>
    </row>
    <row r="3818" spans="1:20" hidden="1" outlineLevel="4" collapsed="1" x14ac:dyDescent="0.35">
      <c r="A3818" s="14" t="s">
        <v>3</v>
      </c>
      <c r="B3818" s="14" t="s">
        <v>3</v>
      </c>
      <c r="C3818" s="13" t="s">
        <v>3</v>
      </c>
      <c r="D3818" s="12" t="s">
        <v>3</v>
      </c>
      <c r="E3818" s="12" t="s">
        <v>3</v>
      </c>
      <c r="F3818" s="96" t="s">
        <v>290</v>
      </c>
      <c r="G3818" s="86"/>
      <c r="H3818" s="10">
        <v>17000</v>
      </c>
      <c r="I3818" s="10">
        <v>0</v>
      </c>
      <c r="J3818" s="10">
        <v>17000</v>
      </c>
      <c r="K3818" s="10">
        <v>2670.48</v>
      </c>
      <c r="L3818" s="10">
        <v>0</v>
      </c>
      <c r="M3818" s="10">
        <v>2670.48</v>
      </c>
      <c r="N3818" s="10">
        <v>14329.52</v>
      </c>
      <c r="O3818" s="9">
        <v>0.15708705882352941</v>
      </c>
      <c r="P3818" s="10">
        <v>12607.356667</v>
      </c>
      <c r="Q3818" s="10">
        <v>0</v>
      </c>
      <c r="R3818" s="10">
        <v>12607.356667</v>
      </c>
      <c r="S3818" s="10">
        <v>4392.643333</v>
      </c>
      <c r="T3818" s="9">
        <v>0.74160921570588234</v>
      </c>
    </row>
    <row r="3819" spans="1:20" hidden="1" outlineLevel="4" collapsed="1" x14ac:dyDescent="0.35">
      <c r="A3819" s="14" t="s">
        <v>3</v>
      </c>
      <c r="B3819" s="14" t="s">
        <v>3</v>
      </c>
      <c r="C3819" s="13" t="s">
        <v>3</v>
      </c>
      <c r="D3819" s="12" t="s">
        <v>3</v>
      </c>
      <c r="E3819" s="12" t="s">
        <v>3</v>
      </c>
      <c r="F3819" s="96" t="s">
        <v>322</v>
      </c>
      <c r="G3819" s="86"/>
      <c r="H3819" s="10">
        <v>0</v>
      </c>
      <c r="I3819" s="10">
        <v>50</v>
      </c>
      <c r="J3819" s="10">
        <v>50</v>
      </c>
      <c r="K3819" s="10">
        <v>0</v>
      </c>
      <c r="L3819" s="10">
        <v>0</v>
      </c>
      <c r="M3819" s="10">
        <v>0</v>
      </c>
      <c r="N3819" s="10">
        <v>50</v>
      </c>
      <c r="O3819" s="9">
        <v>0</v>
      </c>
      <c r="P3819" s="10">
        <v>16.38</v>
      </c>
      <c r="Q3819" s="11">
        <v>-1354</v>
      </c>
      <c r="R3819" s="11">
        <v>-1337.62</v>
      </c>
      <c r="S3819" s="10">
        <v>1387.62</v>
      </c>
      <c r="T3819" s="24">
        <v>-9.99</v>
      </c>
    </row>
    <row r="3820" spans="1:20" hidden="1" outlineLevel="4" collapsed="1" x14ac:dyDescent="0.35">
      <c r="A3820" s="14" t="s">
        <v>3</v>
      </c>
      <c r="B3820" s="14" t="s">
        <v>3</v>
      </c>
      <c r="C3820" s="13" t="s">
        <v>3</v>
      </c>
      <c r="D3820" s="12" t="s">
        <v>3</v>
      </c>
      <c r="E3820" s="12" t="s">
        <v>3</v>
      </c>
      <c r="F3820" s="96" t="s">
        <v>313</v>
      </c>
      <c r="G3820" s="86"/>
      <c r="H3820" s="10">
        <v>2500</v>
      </c>
      <c r="I3820" s="10">
        <v>0</v>
      </c>
      <c r="J3820" s="10">
        <v>2500</v>
      </c>
      <c r="K3820" s="10">
        <v>0</v>
      </c>
      <c r="L3820" s="10">
        <v>0</v>
      </c>
      <c r="M3820" s="10">
        <v>0</v>
      </c>
      <c r="N3820" s="10">
        <v>2500</v>
      </c>
      <c r="O3820" s="9">
        <v>0</v>
      </c>
      <c r="P3820" s="10">
        <v>0</v>
      </c>
      <c r="Q3820" s="10">
        <v>8806</v>
      </c>
      <c r="R3820" s="10">
        <v>8806</v>
      </c>
      <c r="S3820" s="11">
        <v>-6306</v>
      </c>
      <c r="T3820" s="9">
        <v>3.5224000000000002</v>
      </c>
    </row>
    <row r="3821" spans="1:20" hidden="1" outlineLevel="4" collapsed="1" x14ac:dyDescent="0.35">
      <c r="A3821" s="14" t="s">
        <v>3</v>
      </c>
      <c r="B3821" s="14" t="s">
        <v>3</v>
      </c>
      <c r="C3821" s="13" t="s">
        <v>3</v>
      </c>
      <c r="D3821" s="12" t="s">
        <v>3</v>
      </c>
      <c r="E3821" s="12" t="s">
        <v>3</v>
      </c>
      <c r="F3821" s="96" t="s">
        <v>321</v>
      </c>
      <c r="G3821" s="86"/>
      <c r="H3821" s="10">
        <v>0</v>
      </c>
      <c r="I3821" s="10">
        <v>50</v>
      </c>
      <c r="J3821" s="10">
        <v>50</v>
      </c>
      <c r="K3821" s="10">
        <v>0</v>
      </c>
      <c r="L3821" s="10">
        <v>0</v>
      </c>
      <c r="M3821" s="10">
        <v>0</v>
      </c>
      <c r="N3821" s="10">
        <v>50</v>
      </c>
      <c r="O3821" s="9">
        <v>0</v>
      </c>
      <c r="P3821" s="10">
        <v>0</v>
      </c>
      <c r="Q3821" s="11">
        <v>-2081</v>
      </c>
      <c r="R3821" s="11">
        <v>-2081</v>
      </c>
      <c r="S3821" s="10">
        <v>2131</v>
      </c>
      <c r="T3821" s="24">
        <v>-9.99</v>
      </c>
    </row>
    <row r="3822" spans="1:20" hidden="1" outlineLevel="4" collapsed="1" x14ac:dyDescent="0.35">
      <c r="A3822" s="14" t="s">
        <v>3</v>
      </c>
      <c r="B3822" s="14" t="s">
        <v>3</v>
      </c>
      <c r="C3822" s="13" t="s">
        <v>3</v>
      </c>
      <c r="D3822" s="12" t="s">
        <v>3</v>
      </c>
      <c r="E3822" s="12" t="s">
        <v>3</v>
      </c>
      <c r="F3822" s="96" t="s">
        <v>237</v>
      </c>
      <c r="G3822" s="86"/>
      <c r="H3822" s="10">
        <v>3500</v>
      </c>
      <c r="I3822" s="10">
        <v>150</v>
      </c>
      <c r="J3822" s="10">
        <v>3650</v>
      </c>
      <c r="K3822" s="10">
        <v>499.66</v>
      </c>
      <c r="L3822" s="10">
        <v>150</v>
      </c>
      <c r="M3822" s="10">
        <v>649.66</v>
      </c>
      <c r="N3822" s="10">
        <v>3000.34</v>
      </c>
      <c r="O3822" s="9">
        <v>0.17798904109589042</v>
      </c>
      <c r="P3822" s="10">
        <v>4247.0066660000002</v>
      </c>
      <c r="Q3822" s="10">
        <v>1970</v>
      </c>
      <c r="R3822" s="10">
        <v>6217.0066660000002</v>
      </c>
      <c r="S3822" s="11">
        <v>-2717.0066660000002</v>
      </c>
      <c r="T3822" s="9">
        <v>1.7443853879452056</v>
      </c>
    </row>
    <row r="3823" spans="1:20" hidden="1" outlineLevel="4" collapsed="1" x14ac:dyDescent="0.35">
      <c r="A3823" s="14" t="s">
        <v>3</v>
      </c>
      <c r="B3823" s="14" t="s">
        <v>3</v>
      </c>
      <c r="C3823" s="13" t="s">
        <v>3</v>
      </c>
      <c r="D3823" s="12" t="s">
        <v>3</v>
      </c>
      <c r="E3823" s="12" t="s">
        <v>3</v>
      </c>
      <c r="F3823" s="96" t="s">
        <v>320</v>
      </c>
      <c r="G3823" s="86"/>
      <c r="H3823" s="10">
        <v>750</v>
      </c>
      <c r="I3823" s="11">
        <v>-700</v>
      </c>
      <c r="J3823" s="10">
        <v>50</v>
      </c>
      <c r="K3823" s="10">
        <v>4201.01</v>
      </c>
      <c r="L3823" s="10">
        <v>0</v>
      </c>
      <c r="M3823" s="10">
        <v>4201.01</v>
      </c>
      <c r="N3823" s="11">
        <v>-4151.01</v>
      </c>
      <c r="O3823" s="9">
        <v>9.99</v>
      </c>
      <c r="P3823" s="10">
        <v>4203.74</v>
      </c>
      <c r="Q3823" s="11">
        <v>-1603</v>
      </c>
      <c r="R3823" s="10">
        <v>2600.7399999999998</v>
      </c>
      <c r="S3823" s="11">
        <v>-2550.7399999999998</v>
      </c>
      <c r="T3823" s="9">
        <v>9.99</v>
      </c>
    </row>
    <row r="3824" spans="1:20" hidden="1" outlineLevel="4" collapsed="1" x14ac:dyDescent="0.35">
      <c r="A3824" s="14" t="s">
        <v>3</v>
      </c>
      <c r="B3824" s="14" t="s">
        <v>3</v>
      </c>
      <c r="C3824" s="13" t="s">
        <v>3</v>
      </c>
      <c r="D3824" s="12" t="s">
        <v>3</v>
      </c>
      <c r="E3824" s="12" t="s">
        <v>3</v>
      </c>
      <c r="F3824" s="96" t="s">
        <v>288</v>
      </c>
      <c r="G3824" s="86"/>
      <c r="H3824" s="10">
        <v>0</v>
      </c>
      <c r="I3824" s="10">
        <v>0</v>
      </c>
      <c r="J3824" s="10">
        <v>0</v>
      </c>
      <c r="K3824" s="10">
        <v>0</v>
      </c>
      <c r="L3824" s="10">
        <v>0</v>
      </c>
      <c r="M3824" s="10">
        <v>0</v>
      </c>
      <c r="N3824" s="10">
        <v>0</v>
      </c>
      <c r="O3824" s="9">
        <v>0</v>
      </c>
      <c r="P3824" s="10">
        <v>0</v>
      </c>
      <c r="Q3824" s="11">
        <v>-93</v>
      </c>
      <c r="R3824" s="11">
        <v>-93</v>
      </c>
      <c r="S3824" s="10">
        <v>93</v>
      </c>
      <c r="T3824" s="24">
        <v>-1</v>
      </c>
    </row>
    <row r="3825" spans="1:20" hidden="1" outlineLevel="4" collapsed="1" x14ac:dyDescent="0.35">
      <c r="A3825" s="14" t="s">
        <v>3</v>
      </c>
      <c r="B3825" s="14" t="s">
        <v>3</v>
      </c>
      <c r="C3825" s="13" t="s">
        <v>3</v>
      </c>
      <c r="D3825" s="12" t="s">
        <v>3</v>
      </c>
      <c r="E3825" s="12" t="s">
        <v>3</v>
      </c>
      <c r="F3825" s="96" t="s">
        <v>288</v>
      </c>
      <c r="G3825" s="86"/>
      <c r="H3825" s="10">
        <v>0</v>
      </c>
      <c r="I3825" s="10">
        <v>5000</v>
      </c>
      <c r="J3825" s="10">
        <v>5000</v>
      </c>
      <c r="K3825" s="10">
        <v>0</v>
      </c>
      <c r="L3825" s="10">
        <v>0</v>
      </c>
      <c r="M3825" s="10">
        <v>0</v>
      </c>
      <c r="N3825" s="10">
        <v>5000</v>
      </c>
      <c r="O3825" s="9">
        <v>0</v>
      </c>
      <c r="P3825" s="10">
        <v>0</v>
      </c>
      <c r="Q3825" s="10">
        <v>0</v>
      </c>
      <c r="R3825" s="10">
        <v>0</v>
      </c>
      <c r="S3825" s="10">
        <v>5000</v>
      </c>
      <c r="T3825" s="9">
        <v>0</v>
      </c>
    </row>
    <row r="3826" spans="1:20" hidden="1" outlineLevel="4" collapsed="1" x14ac:dyDescent="0.35">
      <c r="A3826" s="14" t="s">
        <v>3</v>
      </c>
      <c r="B3826" s="14" t="s">
        <v>3</v>
      </c>
      <c r="C3826" s="13" t="s">
        <v>3</v>
      </c>
      <c r="D3826" s="12" t="s">
        <v>3</v>
      </c>
      <c r="E3826" s="12" t="s">
        <v>3</v>
      </c>
      <c r="F3826" s="96" t="s">
        <v>288</v>
      </c>
      <c r="G3826" s="86"/>
      <c r="H3826" s="10">
        <v>0</v>
      </c>
      <c r="I3826" s="10">
        <v>4680</v>
      </c>
      <c r="J3826" s="10">
        <v>4680</v>
      </c>
      <c r="K3826" s="10">
        <v>0</v>
      </c>
      <c r="L3826" s="10">
        <v>0</v>
      </c>
      <c r="M3826" s="10">
        <v>0</v>
      </c>
      <c r="N3826" s="10">
        <v>4680</v>
      </c>
      <c r="O3826" s="9">
        <v>0</v>
      </c>
      <c r="P3826" s="10">
        <v>0</v>
      </c>
      <c r="Q3826" s="10">
        <v>0</v>
      </c>
      <c r="R3826" s="10">
        <v>0</v>
      </c>
      <c r="S3826" s="10">
        <v>4680</v>
      </c>
      <c r="T3826" s="9">
        <v>0</v>
      </c>
    </row>
    <row r="3827" spans="1:20" hidden="1" outlineLevel="4" collapsed="1" x14ac:dyDescent="0.35">
      <c r="A3827" s="14" t="s">
        <v>3</v>
      </c>
      <c r="B3827" s="14" t="s">
        <v>3</v>
      </c>
      <c r="C3827" s="13" t="s">
        <v>3</v>
      </c>
      <c r="D3827" s="12" t="s">
        <v>3</v>
      </c>
      <c r="E3827" s="12" t="s">
        <v>3</v>
      </c>
      <c r="F3827" s="96" t="s">
        <v>288</v>
      </c>
      <c r="G3827" s="86"/>
      <c r="H3827" s="10">
        <v>0</v>
      </c>
      <c r="I3827" s="10">
        <v>1000</v>
      </c>
      <c r="J3827" s="10">
        <v>1000</v>
      </c>
      <c r="K3827" s="10">
        <v>0</v>
      </c>
      <c r="L3827" s="10">
        <v>0.01</v>
      </c>
      <c r="M3827" s="10">
        <v>0.01</v>
      </c>
      <c r="N3827" s="10">
        <v>999.99</v>
      </c>
      <c r="O3827" s="9">
        <v>1.0000000000000001E-5</v>
      </c>
      <c r="P3827" s="10">
        <v>1461.15</v>
      </c>
      <c r="Q3827" s="10">
        <v>0</v>
      </c>
      <c r="R3827" s="10">
        <v>1461.15</v>
      </c>
      <c r="S3827" s="11">
        <v>-461.16</v>
      </c>
      <c r="T3827" s="9">
        <v>1.46116</v>
      </c>
    </row>
    <row r="3828" spans="1:20" hidden="1" outlineLevel="4" collapsed="1" x14ac:dyDescent="0.35">
      <c r="A3828" s="14" t="s">
        <v>3</v>
      </c>
      <c r="B3828" s="14" t="s">
        <v>3</v>
      </c>
      <c r="C3828" s="13" t="s">
        <v>3</v>
      </c>
      <c r="D3828" s="12" t="s">
        <v>3</v>
      </c>
      <c r="E3828" s="12" t="s">
        <v>3</v>
      </c>
      <c r="F3828" s="96" t="s">
        <v>288</v>
      </c>
      <c r="G3828" s="86"/>
      <c r="H3828" s="10">
        <v>0</v>
      </c>
      <c r="I3828" s="10">
        <v>0</v>
      </c>
      <c r="J3828" s="10">
        <v>0</v>
      </c>
      <c r="K3828" s="10">
        <v>0</v>
      </c>
      <c r="L3828" s="10">
        <v>0</v>
      </c>
      <c r="M3828" s="10">
        <v>0</v>
      </c>
      <c r="N3828" s="10">
        <v>0</v>
      </c>
      <c r="O3828" s="9">
        <v>0</v>
      </c>
      <c r="P3828" s="10">
        <v>0</v>
      </c>
      <c r="Q3828" s="10">
        <v>5000</v>
      </c>
      <c r="R3828" s="10">
        <v>5000</v>
      </c>
      <c r="S3828" s="11">
        <v>-5000</v>
      </c>
      <c r="T3828" s="24">
        <v>-1</v>
      </c>
    </row>
    <row r="3829" spans="1:20" hidden="1" outlineLevel="4" collapsed="1" x14ac:dyDescent="0.35">
      <c r="A3829" s="14" t="s">
        <v>3</v>
      </c>
      <c r="B3829" s="14" t="s">
        <v>3</v>
      </c>
      <c r="C3829" s="13" t="s">
        <v>3</v>
      </c>
      <c r="D3829" s="12" t="s">
        <v>3</v>
      </c>
      <c r="E3829" s="12" t="s">
        <v>3</v>
      </c>
      <c r="F3829" s="96" t="s">
        <v>288</v>
      </c>
      <c r="G3829" s="86"/>
      <c r="H3829" s="10">
        <v>0</v>
      </c>
      <c r="I3829" s="10">
        <v>0</v>
      </c>
      <c r="J3829" s="10">
        <v>0</v>
      </c>
      <c r="K3829" s="10">
        <v>3323.18</v>
      </c>
      <c r="L3829" s="10">
        <v>313.54000000000002</v>
      </c>
      <c r="M3829" s="10">
        <v>3636.72</v>
      </c>
      <c r="N3829" s="11">
        <v>-3636.72</v>
      </c>
      <c r="O3829" s="24">
        <v>-1</v>
      </c>
      <c r="P3829" s="10">
        <v>3323.18</v>
      </c>
      <c r="Q3829" s="10">
        <v>0</v>
      </c>
      <c r="R3829" s="10">
        <v>3323.18</v>
      </c>
      <c r="S3829" s="11">
        <v>-3636.72</v>
      </c>
      <c r="T3829" s="24">
        <v>-1</v>
      </c>
    </row>
    <row r="3830" spans="1:20" hidden="1" outlineLevel="4" collapsed="1" x14ac:dyDescent="0.35">
      <c r="A3830" s="14" t="s">
        <v>3</v>
      </c>
      <c r="B3830" s="14" t="s">
        <v>3</v>
      </c>
      <c r="C3830" s="13" t="s">
        <v>3</v>
      </c>
      <c r="D3830" s="12" t="s">
        <v>3</v>
      </c>
      <c r="E3830" s="12" t="s">
        <v>3</v>
      </c>
      <c r="F3830" s="96" t="s">
        <v>288</v>
      </c>
      <c r="G3830" s="86"/>
      <c r="H3830" s="10">
        <v>0</v>
      </c>
      <c r="I3830" s="10">
        <v>0</v>
      </c>
      <c r="J3830" s="10">
        <v>0</v>
      </c>
      <c r="K3830" s="10">
        <v>0</v>
      </c>
      <c r="L3830" s="10">
        <v>0</v>
      </c>
      <c r="M3830" s="10">
        <v>0</v>
      </c>
      <c r="N3830" s="10">
        <v>0</v>
      </c>
      <c r="O3830" s="9">
        <v>0</v>
      </c>
      <c r="P3830" s="10">
        <v>0</v>
      </c>
      <c r="Q3830" s="10">
        <v>3500</v>
      </c>
      <c r="R3830" s="10">
        <v>3500</v>
      </c>
      <c r="S3830" s="11">
        <v>-3500</v>
      </c>
      <c r="T3830" s="24">
        <v>-1</v>
      </c>
    </row>
    <row r="3831" spans="1:20" hidden="1" outlineLevel="4" collapsed="1" x14ac:dyDescent="0.35">
      <c r="A3831" s="14" t="s">
        <v>3</v>
      </c>
      <c r="B3831" s="14" t="s">
        <v>3</v>
      </c>
      <c r="C3831" s="13" t="s">
        <v>3</v>
      </c>
      <c r="D3831" s="12" t="s">
        <v>3</v>
      </c>
      <c r="E3831" s="12" t="s">
        <v>3</v>
      </c>
      <c r="F3831" s="96" t="s">
        <v>141</v>
      </c>
      <c r="G3831" s="86"/>
      <c r="H3831" s="10">
        <v>35000</v>
      </c>
      <c r="I3831" s="11">
        <v>-8859</v>
      </c>
      <c r="J3831" s="10">
        <v>26141</v>
      </c>
      <c r="K3831" s="10">
        <v>275.32</v>
      </c>
      <c r="L3831" s="10">
        <v>41.26</v>
      </c>
      <c r="M3831" s="10">
        <v>316.58</v>
      </c>
      <c r="N3831" s="10">
        <v>25824.42</v>
      </c>
      <c r="O3831" s="9">
        <v>1.2110477793504456E-2</v>
      </c>
      <c r="P3831" s="10">
        <v>6104.9133330000004</v>
      </c>
      <c r="Q3831" s="10">
        <v>51237</v>
      </c>
      <c r="R3831" s="10">
        <v>57341.913332999997</v>
      </c>
      <c r="S3831" s="11">
        <v>-31242.173332999999</v>
      </c>
      <c r="T3831" s="9">
        <v>2.1951407112581767</v>
      </c>
    </row>
    <row r="3832" spans="1:20" hidden="1" outlineLevel="4" collapsed="1" x14ac:dyDescent="0.35">
      <c r="A3832" s="14" t="s">
        <v>3</v>
      </c>
      <c r="B3832" s="14" t="s">
        <v>3</v>
      </c>
      <c r="C3832" s="13" t="s">
        <v>3</v>
      </c>
      <c r="D3832" s="12" t="s">
        <v>3</v>
      </c>
      <c r="E3832" s="12" t="s">
        <v>3</v>
      </c>
      <c r="F3832" s="96" t="s">
        <v>204</v>
      </c>
      <c r="G3832" s="86"/>
      <c r="H3832" s="10">
        <v>10000</v>
      </c>
      <c r="I3832" s="10">
        <v>0</v>
      </c>
      <c r="J3832" s="10">
        <v>10000</v>
      </c>
      <c r="K3832" s="10">
        <v>29.68</v>
      </c>
      <c r="L3832" s="10">
        <v>0</v>
      </c>
      <c r="M3832" s="10">
        <v>29.68</v>
      </c>
      <c r="N3832" s="10">
        <v>9970.32</v>
      </c>
      <c r="O3832" s="9">
        <v>2.9680000000000002E-3</v>
      </c>
      <c r="P3832" s="10">
        <v>69.676665999999997</v>
      </c>
      <c r="Q3832" s="10">
        <v>0</v>
      </c>
      <c r="R3832" s="10">
        <v>69.676665999999997</v>
      </c>
      <c r="S3832" s="10">
        <v>9930.3233340000006</v>
      </c>
      <c r="T3832" s="9">
        <v>6.9676666000000002E-3</v>
      </c>
    </row>
    <row r="3833" spans="1:20" hidden="1" outlineLevel="4" collapsed="1" x14ac:dyDescent="0.35">
      <c r="A3833" s="14" t="s">
        <v>3</v>
      </c>
      <c r="B3833" s="14" t="s">
        <v>3</v>
      </c>
      <c r="C3833" s="13" t="s">
        <v>3</v>
      </c>
      <c r="D3833" s="12" t="s">
        <v>3</v>
      </c>
      <c r="E3833" s="12" t="s">
        <v>3</v>
      </c>
      <c r="F3833" s="96" t="s">
        <v>204</v>
      </c>
      <c r="G3833" s="86"/>
      <c r="H3833" s="10">
        <v>0</v>
      </c>
      <c r="I3833" s="10">
        <v>0</v>
      </c>
      <c r="J3833" s="10">
        <v>0</v>
      </c>
      <c r="K3833" s="10">
        <v>0</v>
      </c>
      <c r="L3833" s="10">
        <v>0</v>
      </c>
      <c r="M3833" s="10">
        <v>0</v>
      </c>
      <c r="N3833" s="10">
        <v>0</v>
      </c>
      <c r="O3833" s="9">
        <v>0</v>
      </c>
      <c r="P3833" s="10">
        <v>0</v>
      </c>
      <c r="Q3833" s="10">
        <v>5074</v>
      </c>
      <c r="R3833" s="10">
        <v>5074</v>
      </c>
      <c r="S3833" s="11">
        <v>-5074</v>
      </c>
      <c r="T3833" s="24">
        <v>-1</v>
      </c>
    </row>
    <row r="3834" spans="1:20" hidden="1" outlineLevel="4" collapsed="1" x14ac:dyDescent="0.35">
      <c r="A3834" s="14" t="s">
        <v>3</v>
      </c>
      <c r="B3834" s="14" t="s">
        <v>3</v>
      </c>
      <c r="C3834" s="13" t="s">
        <v>3</v>
      </c>
      <c r="D3834" s="12" t="s">
        <v>3</v>
      </c>
      <c r="E3834" s="12" t="s">
        <v>3</v>
      </c>
      <c r="F3834" s="96" t="s">
        <v>195</v>
      </c>
      <c r="G3834" s="86"/>
      <c r="H3834" s="10">
        <v>6619</v>
      </c>
      <c r="I3834" s="10">
        <v>7465</v>
      </c>
      <c r="J3834" s="10">
        <v>14084</v>
      </c>
      <c r="K3834" s="10">
        <v>15082.47</v>
      </c>
      <c r="L3834" s="10">
        <v>476.48</v>
      </c>
      <c r="M3834" s="10">
        <v>15558.95</v>
      </c>
      <c r="N3834" s="11">
        <v>-1474.95</v>
      </c>
      <c r="O3834" s="9">
        <v>1.1047252201079238</v>
      </c>
      <c r="P3834" s="10">
        <v>36860.673333999999</v>
      </c>
      <c r="Q3834" s="11">
        <v>-42501</v>
      </c>
      <c r="R3834" s="11">
        <v>-5640.3266659999999</v>
      </c>
      <c r="S3834" s="10">
        <v>19247.846666000001</v>
      </c>
      <c r="T3834" s="24">
        <v>-0.36664631255325192</v>
      </c>
    </row>
    <row r="3835" spans="1:20" hidden="1" outlineLevel="4" collapsed="1" x14ac:dyDescent="0.35">
      <c r="A3835" s="14" t="s">
        <v>3</v>
      </c>
      <c r="B3835" s="14" t="s">
        <v>3</v>
      </c>
      <c r="C3835" s="13" t="s">
        <v>3</v>
      </c>
      <c r="D3835" s="12" t="s">
        <v>3</v>
      </c>
      <c r="E3835" s="12" t="s">
        <v>3</v>
      </c>
      <c r="F3835" s="96" t="s">
        <v>98</v>
      </c>
      <c r="G3835" s="86"/>
      <c r="H3835" s="10">
        <v>5000</v>
      </c>
      <c r="I3835" s="10">
        <v>0</v>
      </c>
      <c r="J3835" s="10">
        <v>5000</v>
      </c>
      <c r="K3835" s="10">
        <v>0</v>
      </c>
      <c r="L3835" s="10">
        <v>0</v>
      </c>
      <c r="M3835" s="10">
        <v>0</v>
      </c>
      <c r="N3835" s="10">
        <v>5000</v>
      </c>
      <c r="O3835" s="9">
        <v>0</v>
      </c>
      <c r="P3835" s="10">
        <v>0</v>
      </c>
      <c r="Q3835" s="10">
        <v>0</v>
      </c>
      <c r="R3835" s="10">
        <v>0</v>
      </c>
      <c r="S3835" s="10">
        <v>5000</v>
      </c>
      <c r="T3835" s="9">
        <v>0</v>
      </c>
    </row>
    <row r="3836" spans="1:20" hidden="1" outlineLevel="4" collapsed="1" x14ac:dyDescent="0.35">
      <c r="A3836" s="14" t="s">
        <v>3</v>
      </c>
      <c r="B3836" s="14" t="s">
        <v>3</v>
      </c>
      <c r="C3836" s="13" t="s">
        <v>3</v>
      </c>
      <c r="D3836" s="12" t="s">
        <v>3</v>
      </c>
      <c r="E3836" s="12" t="s">
        <v>3</v>
      </c>
      <c r="F3836" s="96" t="s">
        <v>98</v>
      </c>
      <c r="G3836" s="86"/>
      <c r="H3836" s="10">
        <v>0</v>
      </c>
      <c r="I3836" s="10">
        <v>0</v>
      </c>
      <c r="J3836" s="10">
        <v>0</v>
      </c>
      <c r="K3836" s="10">
        <v>0</v>
      </c>
      <c r="L3836" s="10">
        <v>0</v>
      </c>
      <c r="M3836" s="10">
        <v>0</v>
      </c>
      <c r="N3836" s="10">
        <v>0</v>
      </c>
      <c r="O3836" s="9">
        <v>0</v>
      </c>
      <c r="P3836" s="10">
        <v>0</v>
      </c>
      <c r="Q3836" s="10">
        <v>5000</v>
      </c>
      <c r="R3836" s="10">
        <v>5000</v>
      </c>
      <c r="S3836" s="11">
        <v>-5000</v>
      </c>
      <c r="T3836" s="24">
        <v>-1</v>
      </c>
    </row>
    <row r="3837" spans="1:20" hidden="1" outlineLevel="4" collapsed="1" x14ac:dyDescent="0.35">
      <c r="A3837" s="14" t="s">
        <v>3</v>
      </c>
      <c r="B3837" s="14" t="s">
        <v>3</v>
      </c>
      <c r="C3837" s="13" t="s">
        <v>3</v>
      </c>
      <c r="D3837" s="12" t="s">
        <v>3</v>
      </c>
      <c r="E3837" s="12" t="s">
        <v>3</v>
      </c>
      <c r="F3837" s="96" t="s">
        <v>189</v>
      </c>
      <c r="G3837" s="86"/>
      <c r="H3837" s="10">
        <v>0</v>
      </c>
      <c r="I3837" s="10">
        <v>260</v>
      </c>
      <c r="J3837" s="10">
        <v>260</v>
      </c>
      <c r="K3837" s="10">
        <v>5125.76</v>
      </c>
      <c r="L3837" s="10">
        <v>0</v>
      </c>
      <c r="M3837" s="10">
        <v>5125.76</v>
      </c>
      <c r="N3837" s="11">
        <v>-4865.76</v>
      </c>
      <c r="O3837" s="9">
        <v>9.99</v>
      </c>
      <c r="P3837" s="10">
        <v>5513.82</v>
      </c>
      <c r="Q3837" s="10">
        <v>0</v>
      </c>
      <c r="R3837" s="10">
        <v>5513.82</v>
      </c>
      <c r="S3837" s="11">
        <v>-5253.82</v>
      </c>
      <c r="T3837" s="9">
        <v>9.99</v>
      </c>
    </row>
    <row r="3838" spans="1:20" hidden="1" outlineLevel="4" collapsed="1" x14ac:dyDescent="0.35">
      <c r="A3838" s="14" t="s">
        <v>3</v>
      </c>
      <c r="B3838" s="14" t="s">
        <v>3</v>
      </c>
      <c r="C3838" s="13" t="s">
        <v>3</v>
      </c>
      <c r="D3838" s="12" t="s">
        <v>3</v>
      </c>
      <c r="E3838" s="12" t="s">
        <v>3</v>
      </c>
      <c r="F3838" s="96" t="s">
        <v>189</v>
      </c>
      <c r="G3838" s="86"/>
      <c r="H3838" s="10">
        <v>0</v>
      </c>
      <c r="I3838" s="10">
        <v>15000</v>
      </c>
      <c r="J3838" s="10">
        <v>15000</v>
      </c>
      <c r="K3838" s="10">
        <v>0</v>
      </c>
      <c r="L3838" s="10">
        <v>0</v>
      </c>
      <c r="M3838" s="10">
        <v>0</v>
      </c>
      <c r="N3838" s="10">
        <v>15000</v>
      </c>
      <c r="O3838" s="9">
        <v>0</v>
      </c>
      <c r="P3838" s="10">
        <v>3697.55</v>
      </c>
      <c r="Q3838" s="10">
        <v>0</v>
      </c>
      <c r="R3838" s="10">
        <v>3697.55</v>
      </c>
      <c r="S3838" s="10">
        <v>11302.45</v>
      </c>
      <c r="T3838" s="9">
        <v>0.24650333333333332</v>
      </c>
    </row>
    <row r="3839" spans="1:20" hidden="1" outlineLevel="4" collapsed="1" x14ac:dyDescent="0.35">
      <c r="A3839" s="14" t="s">
        <v>3</v>
      </c>
      <c r="B3839" s="14" t="s">
        <v>3</v>
      </c>
      <c r="C3839" s="13" t="s">
        <v>3</v>
      </c>
      <c r="D3839" s="12" t="s">
        <v>3</v>
      </c>
      <c r="E3839" s="12" t="s">
        <v>3</v>
      </c>
      <c r="F3839" s="96" t="s">
        <v>203</v>
      </c>
      <c r="G3839" s="86"/>
      <c r="H3839" s="10">
        <v>0</v>
      </c>
      <c r="I3839" s="10">
        <v>0</v>
      </c>
      <c r="J3839" s="10">
        <v>0</v>
      </c>
      <c r="K3839" s="10">
        <v>0</v>
      </c>
      <c r="L3839" s="10">
        <v>0</v>
      </c>
      <c r="M3839" s="10">
        <v>0</v>
      </c>
      <c r="N3839" s="10">
        <v>0</v>
      </c>
      <c r="O3839" s="9">
        <v>0</v>
      </c>
      <c r="P3839" s="10">
        <v>3382.36</v>
      </c>
      <c r="Q3839" s="10">
        <v>0</v>
      </c>
      <c r="R3839" s="10">
        <v>3382.36</v>
      </c>
      <c r="S3839" s="11">
        <v>-3382.36</v>
      </c>
      <c r="T3839" s="24">
        <v>-1</v>
      </c>
    </row>
    <row r="3840" spans="1:20" hidden="1" outlineLevel="4" collapsed="1" x14ac:dyDescent="0.35">
      <c r="A3840" s="14" t="s">
        <v>3</v>
      </c>
      <c r="B3840" s="14" t="s">
        <v>3</v>
      </c>
      <c r="C3840" s="13" t="s">
        <v>3</v>
      </c>
      <c r="D3840" s="12" t="s">
        <v>3</v>
      </c>
      <c r="E3840" s="12" t="s">
        <v>3</v>
      </c>
      <c r="F3840" s="96" t="s">
        <v>203</v>
      </c>
      <c r="G3840" s="86"/>
      <c r="H3840" s="10">
        <v>0</v>
      </c>
      <c r="I3840" s="10">
        <v>67</v>
      </c>
      <c r="J3840" s="10">
        <v>67</v>
      </c>
      <c r="K3840" s="10">
        <v>13919.98</v>
      </c>
      <c r="L3840" s="10">
        <v>3942.51</v>
      </c>
      <c r="M3840" s="10">
        <v>17862.490000000002</v>
      </c>
      <c r="N3840" s="11">
        <v>-17795.490000000002</v>
      </c>
      <c r="O3840" s="9">
        <v>9.99</v>
      </c>
      <c r="P3840" s="10">
        <v>15800.456666</v>
      </c>
      <c r="Q3840" s="10">
        <v>0</v>
      </c>
      <c r="R3840" s="10">
        <v>15800.456666</v>
      </c>
      <c r="S3840" s="11">
        <v>-19675.966666</v>
      </c>
      <c r="T3840" s="9">
        <v>9.99</v>
      </c>
    </row>
    <row r="3841" spans="1:20" hidden="1" outlineLevel="4" collapsed="1" x14ac:dyDescent="0.35">
      <c r="A3841" s="14" t="s">
        <v>3</v>
      </c>
      <c r="B3841" s="14" t="s">
        <v>3</v>
      </c>
      <c r="C3841" s="13" t="s">
        <v>3</v>
      </c>
      <c r="D3841" s="12" t="s">
        <v>3</v>
      </c>
      <c r="E3841" s="12" t="s">
        <v>3</v>
      </c>
      <c r="F3841" s="96" t="s">
        <v>203</v>
      </c>
      <c r="G3841" s="86"/>
      <c r="H3841" s="10">
        <v>0</v>
      </c>
      <c r="I3841" s="10">
        <v>235</v>
      </c>
      <c r="J3841" s="10">
        <v>235</v>
      </c>
      <c r="K3841" s="10">
        <v>10151.5</v>
      </c>
      <c r="L3841" s="10">
        <v>2108.77</v>
      </c>
      <c r="M3841" s="10">
        <v>12260.27</v>
      </c>
      <c r="N3841" s="11">
        <v>-12025.27</v>
      </c>
      <c r="O3841" s="9">
        <v>9.99</v>
      </c>
      <c r="P3841" s="10">
        <v>16954.166667000001</v>
      </c>
      <c r="Q3841" s="10">
        <v>0</v>
      </c>
      <c r="R3841" s="10">
        <v>16954.166667000001</v>
      </c>
      <c r="S3841" s="11">
        <v>-18827.936667000002</v>
      </c>
      <c r="T3841" s="9">
        <v>9.99</v>
      </c>
    </row>
    <row r="3842" spans="1:20" hidden="1" outlineLevel="4" collapsed="1" x14ac:dyDescent="0.35">
      <c r="A3842" s="14" t="s">
        <v>3</v>
      </c>
      <c r="B3842" s="14" t="s">
        <v>3</v>
      </c>
      <c r="C3842" s="13" t="s">
        <v>3</v>
      </c>
      <c r="D3842" s="12" t="s">
        <v>3</v>
      </c>
      <c r="E3842" s="12" t="s">
        <v>3</v>
      </c>
      <c r="F3842" s="96" t="s">
        <v>203</v>
      </c>
      <c r="G3842" s="86"/>
      <c r="H3842" s="10">
        <v>0</v>
      </c>
      <c r="I3842" s="10">
        <v>4434</v>
      </c>
      <c r="J3842" s="10">
        <v>4434</v>
      </c>
      <c r="K3842" s="10">
        <v>6227.6</v>
      </c>
      <c r="L3842" s="10">
        <v>0</v>
      </c>
      <c r="M3842" s="10">
        <v>6227.6</v>
      </c>
      <c r="N3842" s="11">
        <v>-1793.6</v>
      </c>
      <c r="O3842" s="9">
        <v>1.404510599909788</v>
      </c>
      <c r="P3842" s="10">
        <v>11923.086667</v>
      </c>
      <c r="Q3842" s="10">
        <v>0</v>
      </c>
      <c r="R3842" s="10">
        <v>11923.086667</v>
      </c>
      <c r="S3842" s="11">
        <v>-7489.0866669999996</v>
      </c>
      <c r="T3842" s="9">
        <v>2.6890136822282362</v>
      </c>
    </row>
    <row r="3843" spans="1:20" hidden="1" outlineLevel="4" collapsed="1" x14ac:dyDescent="0.35">
      <c r="A3843" s="14" t="s">
        <v>3</v>
      </c>
      <c r="B3843" s="14" t="s">
        <v>3</v>
      </c>
      <c r="C3843" s="13" t="s">
        <v>3</v>
      </c>
      <c r="D3843" s="12" t="s">
        <v>3</v>
      </c>
      <c r="E3843" s="12" t="s">
        <v>3</v>
      </c>
      <c r="F3843" s="96" t="s">
        <v>203</v>
      </c>
      <c r="G3843" s="86"/>
      <c r="H3843" s="10">
        <v>0</v>
      </c>
      <c r="I3843" s="10">
        <v>0</v>
      </c>
      <c r="J3843" s="10">
        <v>0</v>
      </c>
      <c r="K3843" s="10">
        <v>3069.67</v>
      </c>
      <c r="L3843" s="10">
        <v>0</v>
      </c>
      <c r="M3843" s="10">
        <v>3069.67</v>
      </c>
      <c r="N3843" s="11">
        <v>-3069.67</v>
      </c>
      <c r="O3843" s="24">
        <v>-1</v>
      </c>
      <c r="P3843" s="10">
        <v>3073.6366670000002</v>
      </c>
      <c r="Q3843" s="10">
        <v>0</v>
      </c>
      <c r="R3843" s="10">
        <v>3073.6366670000002</v>
      </c>
      <c r="S3843" s="11">
        <v>-3073.6366670000002</v>
      </c>
      <c r="T3843" s="24">
        <v>-1</v>
      </c>
    </row>
    <row r="3844" spans="1:20" hidden="1" outlineLevel="4" collapsed="1" x14ac:dyDescent="0.35">
      <c r="A3844" s="14" t="s">
        <v>3</v>
      </c>
      <c r="B3844" s="14" t="s">
        <v>3</v>
      </c>
      <c r="C3844" s="13" t="s">
        <v>3</v>
      </c>
      <c r="D3844" s="12" t="s">
        <v>3</v>
      </c>
      <c r="E3844" s="12" t="s">
        <v>3</v>
      </c>
      <c r="F3844" s="96" t="s">
        <v>203</v>
      </c>
      <c r="G3844" s="86"/>
      <c r="H3844" s="10">
        <v>0</v>
      </c>
      <c r="I3844" s="10">
        <v>721</v>
      </c>
      <c r="J3844" s="10">
        <v>721</v>
      </c>
      <c r="K3844" s="10">
        <v>12634.33</v>
      </c>
      <c r="L3844" s="10">
        <v>0</v>
      </c>
      <c r="M3844" s="10">
        <v>12634.33</v>
      </c>
      <c r="N3844" s="11">
        <v>-11913.33</v>
      </c>
      <c r="O3844" s="9">
        <v>9.99</v>
      </c>
      <c r="P3844" s="10">
        <v>25532.326667000001</v>
      </c>
      <c r="Q3844" s="10">
        <v>0</v>
      </c>
      <c r="R3844" s="10">
        <v>25532.326667000001</v>
      </c>
      <c r="S3844" s="11">
        <v>-24811.326667000001</v>
      </c>
      <c r="T3844" s="9">
        <v>9.99</v>
      </c>
    </row>
    <row r="3845" spans="1:20" hidden="1" outlineLevel="4" collapsed="1" x14ac:dyDescent="0.35">
      <c r="A3845" s="14" t="s">
        <v>3</v>
      </c>
      <c r="B3845" s="14" t="s">
        <v>3</v>
      </c>
      <c r="C3845" s="13" t="s">
        <v>3</v>
      </c>
      <c r="D3845" s="12" t="s">
        <v>3</v>
      </c>
      <c r="E3845" s="12" t="s">
        <v>3</v>
      </c>
      <c r="F3845" s="96" t="s">
        <v>203</v>
      </c>
      <c r="G3845" s="86"/>
      <c r="H3845" s="10">
        <v>0</v>
      </c>
      <c r="I3845" s="10">
        <v>0</v>
      </c>
      <c r="J3845" s="10">
        <v>0</v>
      </c>
      <c r="K3845" s="10">
        <v>1762.9</v>
      </c>
      <c r="L3845" s="10">
        <v>20067.52</v>
      </c>
      <c r="M3845" s="10">
        <v>21830.42</v>
      </c>
      <c r="N3845" s="11">
        <v>-21830.42</v>
      </c>
      <c r="O3845" s="24">
        <v>-1</v>
      </c>
      <c r="P3845" s="10">
        <v>2656.68</v>
      </c>
      <c r="Q3845" s="10">
        <v>0</v>
      </c>
      <c r="R3845" s="10">
        <v>2656.68</v>
      </c>
      <c r="S3845" s="11">
        <v>-22724.2</v>
      </c>
      <c r="T3845" s="24">
        <v>-1</v>
      </c>
    </row>
    <row r="3846" spans="1:20" hidden="1" outlineLevel="4" collapsed="1" x14ac:dyDescent="0.35">
      <c r="A3846" s="14" t="s">
        <v>3</v>
      </c>
      <c r="B3846" s="14" t="s">
        <v>3</v>
      </c>
      <c r="C3846" s="13" t="s">
        <v>3</v>
      </c>
      <c r="D3846" s="12" t="s">
        <v>3</v>
      </c>
      <c r="E3846" s="12" t="s">
        <v>3</v>
      </c>
      <c r="F3846" s="96" t="s">
        <v>203</v>
      </c>
      <c r="G3846" s="86"/>
      <c r="H3846" s="10">
        <v>0</v>
      </c>
      <c r="I3846" s="10">
        <v>0</v>
      </c>
      <c r="J3846" s="10">
        <v>0</v>
      </c>
      <c r="K3846" s="10">
        <v>0</v>
      </c>
      <c r="L3846" s="10">
        <v>181.91</v>
      </c>
      <c r="M3846" s="10">
        <v>181.91</v>
      </c>
      <c r="N3846" s="11">
        <v>-181.91</v>
      </c>
      <c r="O3846" s="24">
        <v>-1</v>
      </c>
      <c r="P3846" s="10">
        <v>0</v>
      </c>
      <c r="Q3846" s="10">
        <v>0</v>
      </c>
      <c r="R3846" s="10">
        <v>0</v>
      </c>
      <c r="S3846" s="11">
        <v>-181.91</v>
      </c>
      <c r="T3846" s="24">
        <v>-1</v>
      </c>
    </row>
    <row r="3847" spans="1:20" hidden="1" outlineLevel="4" collapsed="1" x14ac:dyDescent="0.35">
      <c r="A3847" s="14" t="s">
        <v>3</v>
      </c>
      <c r="B3847" s="14" t="s">
        <v>3</v>
      </c>
      <c r="C3847" s="13" t="s">
        <v>3</v>
      </c>
      <c r="D3847" s="12" t="s">
        <v>3</v>
      </c>
      <c r="E3847" s="12" t="s">
        <v>3</v>
      </c>
      <c r="F3847" s="96" t="s">
        <v>319</v>
      </c>
      <c r="G3847" s="86"/>
      <c r="H3847" s="10">
        <v>10000</v>
      </c>
      <c r="I3847" s="10">
        <v>21537</v>
      </c>
      <c r="J3847" s="10">
        <v>31537</v>
      </c>
      <c r="K3847" s="10">
        <v>0</v>
      </c>
      <c r="L3847" s="10">
        <v>56286.48</v>
      </c>
      <c r="M3847" s="10">
        <v>56286.48</v>
      </c>
      <c r="N3847" s="11">
        <v>-24749.48</v>
      </c>
      <c r="O3847" s="9">
        <v>1.784775977423344</v>
      </c>
      <c r="P3847" s="10">
        <v>54613.01</v>
      </c>
      <c r="Q3847" s="11">
        <v>-82657</v>
      </c>
      <c r="R3847" s="11">
        <v>-28043.99</v>
      </c>
      <c r="S3847" s="10">
        <v>3294.51</v>
      </c>
      <c r="T3847" s="9">
        <v>0.89553508577226748</v>
      </c>
    </row>
    <row r="3848" spans="1:20" hidden="1" outlineLevel="4" collapsed="1" x14ac:dyDescent="0.35">
      <c r="A3848" s="14" t="s">
        <v>3</v>
      </c>
      <c r="B3848" s="14" t="s">
        <v>3</v>
      </c>
      <c r="C3848" s="13" t="s">
        <v>3</v>
      </c>
      <c r="D3848" s="12" t="s">
        <v>3</v>
      </c>
      <c r="E3848" s="12" t="s">
        <v>3</v>
      </c>
      <c r="F3848" s="96" t="s">
        <v>282</v>
      </c>
      <c r="G3848" s="86"/>
      <c r="H3848" s="10">
        <v>0</v>
      </c>
      <c r="I3848" s="10">
        <v>0</v>
      </c>
      <c r="J3848" s="10">
        <v>0</v>
      </c>
      <c r="K3848" s="10">
        <v>0</v>
      </c>
      <c r="L3848" s="10">
        <v>0</v>
      </c>
      <c r="M3848" s="10">
        <v>0</v>
      </c>
      <c r="N3848" s="10">
        <v>0</v>
      </c>
      <c r="O3848" s="9">
        <v>0</v>
      </c>
      <c r="P3848" s="10">
        <v>0</v>
      </c>
      <c r="Q3848" s="10">
        <v>9500</v>
      </c>
      <c r="R3848" s="10">
        <v>9500</v>
      </c>
      <c r="S3848" s="11">
        <v>-9500</v>
      </c>
      <c r="T3848" s="24">
        <v>-1</v>
      </c>
    </row>
    <row r="3849" spans="1:20" hidden="1" outlineLevel="4" collapsed="1" x14ac:dyDescent="0.35">
      <c r="A3849" s="14" t="s">
        <v>3</v>
      </c>
      <c r="B3849" s="14" t="s">
        <v>3</v>
      </c>
      <c r="C3849" s="13" t="s">
        <v>3</v>
      </c>
      <c r="D3849" s="12" t="s">
        <v>3</v>
      </c>
      <c r="E3849" s="12" t="s">
        <v>3</v>
      </c>
      <c r="F3849" s="96" t="s">
        <v>282</v>
      </c>
      <c r="G3849" s="86"/>
      <c r="H3849" s="10">
        <v>0</v>
      </c>
      <c r="I3849" s="10">
        <v>0</v>
      </c>
      <c r="J3849" s="10">
        <v>0</v>
      </c>
      <c r="K3849" s="10">
        <v>0</v>
      </c>
      <c r="L3849" s="10">
        <v>0</v>
      </c>
      <c r="M3849" s="10">
        <v>0</v>
      </c>
      <c r="N3849" s="10">
        <v>0</v>
      </c>
      <c r="O3849" s="9">
        <v>0</v>
      </c>
      <c r="P3849" s="10">
        <v>0</v>
      </c>
      <c r="Q3849" s="10">
        <v>48000</v>
      </c>
      <c r="R3849" s="10">
        <v>48000</v>
      </c>
      <c r="S3849" s="11">
        <v>-48000</v>
      </c>
      <c r="T3849" s="24">
        <v>-1</v>
      </c>
    </row>
    <row r="3850" spans="1:20" hidden="1" outlineLevel="4" collapsed="1" x14ac:dyDescent="0.35">
      <c r="A3850" s="14" t="s">
        <v>3</v>
      </c>
      <c r="B3850" s="14" t="s">
        <v>3</v>
      </c>
      <c r="C3850" s="13" t="s">
        <v>3</v>
      </c>
      <c r="D3850" s="12" t="s">
        <v>3</v>
      </c>
      <c r="E3850" s="12" t="s">
        <v>3</v>
      </c>
      <c r="F3850" s="96" t="s">
        <v>179</v>
      </c>
      <c r="G3850" s="86"/>
      <c r="H3850" s="10">
        <v>0</v>
      </c>
      <c r="I3850" s="10">
        <v>17574</v>
      </c>
      <c r="J3850" s="10">
        <v>17574</v>
      </c>
      <c r="K3850" s="10">
        <v>2595.61</v>
      </c>
      <c r="L3850" s="10">
        <v>0</v>
      </c>
      <c r="M3850" s="10">
        <v>2595.61</v>
      </c>
      <c r="N3850" s="10">
        <v>14978.39</v>
      </c>
      <c r="O3850" s="9">
        <v>0.14769602822351199</v>
      </c>
      <c r="P3850" s="10">
        <v>3973.26</v>
      </c>
      <c r="Q3850" s="10">
        <v>11027</v>
      </c>
      <c r="R3850" s="10">
        <v>15000.26</v>
      </c>
      <c r="S3850" s="10">
        <v>2573.7399999999998</v>
      </c>
      <c r="T3850" s="9">
        <v>0.85354842380789808</v>
      </c>
    </row>
    <row r="3851" spans="1:20" hidden="1" outlineLevel="4" collapsed="1" x14ac:dyDescent="0.35">
      <c r="A3851" s="14" t="s">
        <v>3</v>
      </c>
      <c r="B3851" s="14" t="s">
        <v>3</v>
      </c>
      <c r="C3851" s="13" t="s">
        <v>3</v>
      </c>
      <c r="D3851" s="12" t="s">
        <v>3</v>
      </c>
      <c r="E3851" s="12" t="s">
        <v>3</v>
      </c>
      <c r="F3851" s="96" t="s">
        <v>179</v>
      </c>
      <c r="G3851" s="86"/>
      <c r="H3851" s="10">
        <v>0</v>
      </c>
      <c r="I3851" s="10">
        <v>0</v>
      </c>
      <c r="J3851" s="10">
        <v>0</v>
      </c>
      <c r="K3851" s="10">
        <v>0</v>
      </c>
      <c r="L3851" s="10">
        <v>0</v>
      </c>
      <c r="M3851" s="10">
        <v>0</v>
      </c>
      <c r="N3851" s="10">
        <v>0</v>
      </c>
      <c r="O3851" s="9">
        <v>0</v>
      </c>
      <c r="P3851" s="10">
        <v>0</v>
      </c>
      <c r="Q3851" s="10">
        <v>33000</v>
      </c>
      <c r="R3851" s="10">
        <v>33000</v>
      </c>
      <c r="S3851" s="11">
        <v>-33000</v>
      </c>
      <c r="T3851" s="24">
        <v>-1</v>
      </c>
    </row>
    <row r="3852" spans="1:20" hidden="1" outlineLevel="4" collapsed="1" x14ac:dyDescent="0.35">
      <c r="A3852" s="14" t="s">
        <v>3</v>
      </c>
      <c r="B3852" s="14" t="s">
        <v>3</v>
      </c>
      <c r="C3852" s="13" t="s">
        <v>3</v>
      </c>
      <c r="D3852" s="12" t="s">
        <v>3</v>
      </c>
      <c r="E3852" s="12" t="s">
        <v>3</v>
      </c>
      <c r="F3852" s="96" t="s">
        <v>179</v>
      </c>
      <c r="G3852" s="86"/>
      <c r="H3852" s="10">
        <v>0</v>
      </c>
      <c r="I3852" s="10">
        <v>275000</v>
      </c>
      <c r="J3852" s="10">
        <v>275000</v>
      </c>
      <c r="K3852" s="10">
        <v>66681.45</v>
      </c>
      <c r="L3852" s="10">
        <v>1373.85</v>
      </c>
      <c r="M3852" s="10">
        <v>68055.3</v>
      </c>
      <c r="N3852" s="10">
        <v>206944.7</v>
      </c>
      <c r="O3852" s="9">
        <v>0.24747381818181818</v>
      </c>
      <c r="P3852" s="10">
        <v>67474.563334000006</v>
      </c>
      <c r="Q3852" s="10">
        <v>25268</v>
      </c>
      <c r="R3852" s="10">
        <v>92742.563334000006</v>
      </c>
      <c r="S3852" s="10">
        <v>180883.58666599999</v>
      </c>
      <c r="T3852" s="9">
        <v>0.34224150303272727</v>
      </c>
    </row>
    <row r="3853" spans="1:20" hidden="1" outlineLevel="4" collapsed="1" x14ac:dyDescent="0.35">
      <c r="A3853" s="14" t="s">
        <v>3</v>
      </c>
      <c r="B3853" s="14" t="s">
        <v>3</v>
      </c>
      <c r="C3853" s="13" t="s">
        <v>3</v>
      </c>
      <c r="D3853" s="12" t="s">
        <v>3</v>
      </c>
      <c r="E3853" s="12" t="s">
        <v>3</v>
      </c>
      <c r="F3853" s="96" t="s">
        <v>179</v>
      </c>
      <c r="G3853" s="86"/>
      <c r="H3853" s="10">
        <v>0</v>
      </c>
      <c r="I3853" s="10">
        <v>0</v>
      </c>
      <c r="J3853" s="10">
        <v>0</v>
      </c>
      <c r="K3853" s="10">
        <v>4032.89</v>
      </c>
      <c r="L3853" s="10">
        <v>960</v>
      </c>
      <c r="M3853" s="10">
        <v>4992.8900000000003</v>
      </c>
      <c r="N3853" s="11">
        <v>-4992.8900000000003</v>
      </c>
      <c r="O3853" s="24">
        <v>-1</v>
      </c>
      <c r="P3853" s="10">
        <v>4032.89</v>
      </c>
      <c r="Q3853" s="10">
        <v>0</v>
      </c>
      <c r="R3853" s="10">
        <v>4032.89</v>
      </c>
      <c r="S3853" s="11">
        <v>-4992.8900000000003</v>
      </c>
      <c r="T3853" s="24">
        <v>-1</v>
      </c>
    </row>
    <row r="3854" spans="1:20" hidden="1" outlineLevel="4" collapsed="1" x14ac:dyDescent="0.35">
      <c r="A3854" s="14" t="s">
        <v>3</v>
      </c>
      <c r="B3854" s="14" t="s">
        <v>3</v>
      </c>
      <c r="C3854" s="13" t="s">
        <v>3</v>
      </c>
      <c r="D3854" s="12" t="s">
        <v>3</v>
      </c>
      <c r="E3854" s="12" t="s">
        <v>3</v>
      </c>
      <c r="F3854" s="96" t="s">
        <v>114</v>
      </c>
      <c r="G3854" s="86"/>
      <c r="H3854" s="10">
        <v>0</v>
      </c>
      <c r="I3854" s="10">
        <v>2000</v>
      </c>
      <c r="J3854" s="10">
        <v>2000</v>
      </c>
      <c r="K3854" s="10">
        <v>1055.68</v>
      </c>
      <c r="L3854" s="10">
        <v>0</v>
      </c>
      <c r="M3854" s="10">
        <v>1055.68</v>
      </c>
      <c r="N3854" s="10">
        <v>944.32</v>
      </c>
      <c r="O3854" s="9">
        <v>0.52783999999999998</v>
      </c>
      <c r="P3854" s="10">
        <v>2287.62</v>
      </c>
      <c r="Q3854" s="10">
        <v>0</v>
      </c>
      <c r="R3854" s="10">
        <v>2287.62</v>
      </c>
      <c r="S3854" s="11">
        <v>-287.62</v>
      </c>
      <c r="T3854" s="9">
        <v>1.14381</v>
      </c>
    </row>
    <row r="3855" spans="1:20" hidden="1" outlineLevel="4" collapsed="1" x14ac:dyDescent="0.35">
      <c r="A3855" s="14" t="s">
        <v>3</v>
      </c>
      <c r="B3855" s="14" t="s">
        <v>3</v>
      </c>
      <c r="C3855" s="13" t="s">
        <v>3</v>
      </c>
      <c r="D3855" s="12" t="s">
        <v>3</v>
      </c>
      <c r="E3855" s="12" t="s">
        <v>3</v>
      </c>
      <c r="F3855" s="96" t="s">
        <v>114</v>
      </c>
      <c r="G3855" s="86"/>
      <c r="H3855" s="10">
        <v>0</v>
      </c>
      <c r="I3855" s="10">
        <v>0</v>
      </c>
      <c r="J3855" s="10">
        <v>0</v>
      </c>
      <c r="K3855" s="10">
        <v>431.24</v>
      </c>
      <c r="L3855" s="10">
        <v>1140.52</v>
      </c>
      <c r="M3855" s="10">
        <v>1571.76</v>
      </c>
      <c r="N3855" s="11">
        <v>-1571.76</v>
      </c>
      <c r="O3855" s="24">
        <v>-1</v>
      </c>
      <c r="P3855" s="10">
        <v>6567.5133340000002</v>
      </c>
      <c r="Q3855" s="10">
        <v>0</v>
      </c>
      <c r="R3855" s="10">
        <v>6567.5133340000002</v>
      </c>
      <c r="S3855" s="11">
        <v>-7708.0333339999997</v>
      </c>
      <c r="T3855" s="24">
        <v>-1</v>
      </c>
    </row>
    <row r="3856" spans="1:20" hidden="1" outlineLevel="4" collapsed="1" x14ac:dyDescent="0.35">
      <c r="A3856" s="14" t="s">
        <v>3</v>
      </c>
      <c r="B3856" s="14" t="s">
        <v>3</v>
      </c>
      <c r="C3856" s="13" t="s">
        <v>3</v>
      </c>
      <c r="D3856" s="12" t="s">
        <v>3</v>
      </c>
      <c r="E3856" s="12" t="s">
        <v>3</v>
      </c>
      <c r="F3856" s="96" t="s">
        <v>318</v>
      </c>
      <c r="G3856" s="86"/>
      <c r="H3856" s="10">
        <v>3500</v>
      </c>
      <c r="I3856" s="10">
        <v>0</v>
      </c>
      <c r="J3856" s="10">
        <v>3500</v>
      </c>
      <c r="K3856" s="10">
        <v>88.15</v>
      </c>
      <c r="L3856" s="10">
        <v>2.2000000000000002</v>
      </c>
      <c r="M3856" s="10">
        <v>90.35</v>
      </c>
      <c r="N3856" s="10">
        <v>3409.65</v>
      </c>
      <c r="O3856" s="9">
        <v>2.5814285714285713E-2</v>
      </c>
      <c r="P3856" s="10">
        <v>2913.8</v>
      </c>
      <c r="Q3856" s="10">
        <v>0</v>
      </c>
      <c r="R3856" s="10">
        <v>2913.8</v>
      </c>
      <c r="S3856" s="10">
        <v>584</v>
      </c>
      <c r="T3856" s="9">
        <v>0.83314285714285718</v>
      </c>
    </row>
    <row r="3857" spans="1:20" hidden="1" outlineLevel="4" collapsed="1" x14ac:dyDescent="0.35">
      <c r="A3857" s="14" t="s">
        <v>3</v>
      </c>
      <c r="B3857" s="14" t="s">
        <v>3</v>
      </c>
      <c r="C3857" s="13" t="s">
        <v>3</v>
      </c>
      <c r="D3857" s="12" t="s">
        <v>3</v>
      </c>
      <c r="E3857" s="12" t="s">
        <v>3</v>
      </c>
      <c r="F3857" s="96" t="s">
        <v>202</v>
      </c>
      <c r="G3857" s="86"/>
      <c r="H3857" s="10">
        <v>0</v>
      </c>
      <c r="I3857" s="10">
        <v>0</v>
      </c>
      <c r="J3857" s="10">
        <v>0</v>
      </c>
      <c r="K3857" s="10">
        <v>0</v>
      </c>
      <c r="L3857" s="10">
        <v>0</v>
      </c>
      <c r="M3857" s="10">
        <v>0</v>
      </c>
      <c r="N3857" s="10">
        <v>0</v>
      </c>
      <c r="O3857" s="9">
        <v>0</v>
      </c>
      <c r="P3857" s="10">
        <v>367.48</v>
      </c>
      <c r="Q3857" s="11">
        <v>-28528</v>
      </c>
      <c r="R3857" s="11">
        <v>-28160.52</v>
      </c>
      <c r="S3857" s="10">
        <v>28160.52</v>
      </c>
      <c r="T3857" s="24">
        <v>-1</v>
      </c>
    </row>
    <row r="3858" spans="1:20" hidden="1" outlineLevel="4" collapsed="1" x14ac:dyDescent="0.35">
      <c r="A3858" s="14" t="s">
        <v>3</v>
      </c>
      <c r="B3858" s="14" t="s">
        <v>3</v>
      </c>
      <c r="C3858" s="13" t="s">
        <v>3</v>
      </c>
      <c r="D3858" s="12" t="s">
        <v>3</v>
      </c>
      <c r="E3858" s="12" t="s">
        <v>3</v>
      </c>
      <c r="F3858" s="96" t="s">
        <v>202</v>
      </c>
      <c r="G3858" s="86"/>
      <c r="H3858" s="10">
        <v>0</v>
      </c>
      <c r="I3858" s="10">
        <v>0</v>
      </c>
      <c r="J3858" s="10">
        <v>0</v>
      </c>
      <c r="K3858" s="10">
        <v>1271.21</v>
      </c>
      <c r="L3858" s="10">
        <v>0</v>
      </c>
      <c r="M3858" s="10">
        <v>1271.21</v>
      </c>
      <c r="N3858" s="11">
        <v>-1271.21</v>
      </c>
      <c r="O3858" s="24">
        <v>-1</v>
      </c>
      <c r="P3858" s="10">
        <v>1829.36</v>
      </c>
      <c r="Q3858" s="10">
        <v>0</v>
      </c>
      <c r="R3858" s="10">
        <v>1829.36</v>
      </c>
      <c r="S3858" s="11">
        <v>-1829.36</v>
      </c>
      <c r="T3858" s="24">
        <v>-1</v>
      </c>
    </row>
    <row r="3859" spans="1:20" hidden="1" outlineLevel="4" collapsed="1" x14ac:dyDescent="0.35">
      <c r="A3859" s="14" t="s">
        <v>3</v>
      </c>
      <c r="B3859" s="14" t="s">
        <v>3</v>
      </c>
      <c r="C3859" s="13" t="s">
        <v>3</v>
      </c>
      <c r="D3859" s="12" t="s">
        <v>3</v>
      </c>
      <c r="E3859" s="12" t="s">
        <v>3</v>
      </c>
      <c r="F3859" s="96" t="s">
        <v>202</v>
      </c>
      <c r="G3859" s="86"/>
      <c r="H3859" s="10">
        <v>0</v>
      </c>
      <c r="I3859" s="10">
        <v>0</v>
      </c>
      <c r="J3859" s="10">
        <v>0</v>
      </c>
      <c r="K3859" s="10">
        <v>0</v>
      </c>
      <c r="L3859" s="10">
        <v>0</v>
      </c>
      <c r="M3859" s="10">
        <v>0</v>
      </c>
      <c r="N3859" s="10">
        <v>0</v>
      </c>
      <c r="O3859" s="9">
        <v>0</v>
      </c>
      <c r="P3859" s="10">
        <v>0</v>
      </c>
      <c r="Q3859" s="10">
        <v>3089</v>
      </c>
      <c r="R3859" s="10">
        <v>3089</v>
      </c>
      <c r="S3859" s="11">
        <v>-3089</v>
      </c>
      <c r="T3859" s="24">
        <v>-1</v>
      </c>
    </row>
    <row r="3860" spans="1:20" hidden="1" outlineLevel="4" collapsed="1" x14ac:dyDescent="0.35">
      <c r="A3860" s="14" t="s">
        <v>3</v>
      </c>
      <c r="B3860" s="14" t="s">
        <v>3</v>
      </c>
      <c r="C3860" s="13" t="s">
        <v>3</v>
      </c>
      <c r="D3860" s="12" t="s">
        <v>3</v>
      </c>
      <c r="E3860" s="12" t="s">
        <v>3</v>
      </c>
      <c r="F3860" s="96" t="s">
        <v>202</v>
      </c>
      <c r="G3860" s="86"/>
      <c r="H3860" s="10">
        <v>0</v>
      </c>
      <c r="I3860" s="10">
        <v>7</v>
      </c>
      <c r="J3860" s="10">
        <v>7</v>
      </c>
      <c r="K3860" s="11">
        <v>-7.28</v>
      </c>
      <c r="L3860" s="10">
        <v>0</v>
      </c>
      <c r="M3860" s="11">
        <v>-7.28</v>
      </c>
      <c r="N3860" s="10">
        <v>14.28</v>
      </c>
      <c r="O3860" s="24">
        <v>-1.04</v>
      </c>
      <c r="P3860" s="11">
        <v>-0.98</v>
      </c>
      <c r="Q3860" s="10">
        <v>0</v>
      </c>
      <c r="R3860" s="11">
        <v>-0.98</v>
      </c>
      <c r="S3860" s="10">
        <v>7.98</v>
      </c>
      <c r="T3860" s="24">
        <v>-0.14000000000000001</v>
      </c>
    </row>
    <row r="3861" spans="1:20" hidden="1" outlineLevel="4" collapsed="1" x14ac:dyDescent="0.35">
      <c r="A3861" s="14" t="s">
        <v>3</v>
      </c>
      <c r="B3861" s="14" t="s">
        <v>3</v>
      </c>
      <c r="C3861" s="13" t="s">
        <v>3</v>
      </c>
      <c r="D3861" s="12" t="s">
        <v>3</v>
      </c>
      <c r="E3861" s="12" t="s">
        <v>3</v>
      </c>
      <c r="F3861" s="96" t="s">
        <v>202</v>
      </c>
      <c r="G3861" s="86"/>
      <c r="H3861" s="10">
        <v>0</v>
      </c>
      <c r="I3861" s="10">
        <v>0</v>
      </c>
      <c r="J3861" s="10">
        <v>0</v>
      </c>
      <c r="K3861" s="10">
        <v>0</v>
      </c>
      <c r="L3861" s="10">
        <v>0</v>
      </c>
      <c r="M3861" s="10">
        <v>0</v>
      </c>
      <c r="N3861" s="10">
        <v>0</v>
      </c>
      <c r="O3861" s="9">
        <v>0</v>
      </c>
      <c r="P3861" s="10">
        <v>1526.76</v>
      </c>
      <c r="Q3861" s="10">
        <v>0</v>
      </c>
      <c r="R3861" s="10">
        <v>1526.76</v>
      </c>
      <c r="S3861" s="11">
        <v>-1526.76</v>
      </c>
      <c r="T3861" s="24">
        <v>-1</v>
      </c>
    </row>
    <row r="3862" spans="1:20" hidden="1" outlineLevel="4" collapsed="1" x14ac:dyDescent="0.35">
      <c r="A3862" s="14" t="s">
        <v>3</v>
      </c>
      <c r="B3862" s="14" t="s">
        <v>3</v>
      </c>
      <c r="C3862" s="13" t="s">
        <v>3</v>
      </c>
      <c r="D3862" s="12" t="s">
        <v>3</v>
      </c>
      <c r="E3862" s="12" t="s">
        <v>3</v>
      </c>
      <c r="F3862" s="96" t="s">
        <v>202</v>
      </c>
      <c r="G3862" s="86"/>
      <c r="H3862" s="10">
        <v>0</v>
      </c>
      <c r="I3862" s="10">
        <v>0</v>
      </c>
      <c r="J3862" s="10">
        <v>0</v>
      </c>
      <c r="K3862" s="10">
        <v>37.24</v>
      </c>
      <c r="L3862" s="10">
        <v>0</v>
      </c>
      <c r="M3862" s="10">
        <v>37.24</v>
      </c>
      <c r="N3862" s="11">
        <v>-37.24</v>
      </c>
      <c r="O3862" s="24">
        <v>-1</v>
      </c>
      <c r="P3862" s="10">
        <v>37.24</v>
      </c>
      <c r="Q3862" s="10">
        <v>0</v>
      </c>
      <c r="R3862" s="10">
        <v>37.24</v>
      </c>
      <c r="S3862" s="11">
        <v>-37.24</v>
      </c>
      <c r="T3862" s="24">
        <v>-1</v>
      </c>
    </row>
    <row r="3863" spans="1:20" hidden="1" outlineLevel="4" collapsed="1" x14ac:dyDescent="0.35">
      <c r="A3863" s="14" t="s">
        <v>3</v>
      </c>
      <c r="B3863" s="14" t="s">
        <v>3</v>
      </c>
      <c r="C3863" s="13" t="s">
        <v>3</v>
      </c>
      <c r="D3863" s="12" t="s">
        <v>3</v>
      </c>
      <c r="E3863" s="12" t="s">
        <v>3</v>
      </c>
      <c r="F3863" s="96" t="s">
        <v>202</v>
      </c>
      <c r="G3863" s="86"/>
      <c r="H3863" s="10">
        <v>0</v>
      </c>
      <c r="I3863" s="10">
        <v>0</v>
      </c>
      <c r="J3863" s="10">
        <v>0</v>
      </c>
      <c r="K3863" s="10">
        <v>0</v>
      </c>
      <c r="L3863" s="10">
        <v>0</v>
      </c>
      <c r="M3863" s="10">
        <v>0</v>
      </c>
      <c r="N3863" s="10">
        <v>0</v>
      </c>
      <c r="O3863" s="9">
        <v>0</v>
      </c>
      <c r="P3863" s="10">
        <v>338.4</v>
      </c>
      <c r="Q3863" s="10">
        <v>0</v>
      </c>
      <c r="R3863" s="10">
        <v>338.4</v>
      </c>
      <c r="S3863" s="11">
        <v>-338.4</v>
      </c>
      <c r="T3863" s="24">
        <v>-1</v>
      </c>
    </row>
    <row r="3864" spans="1:20" hidden="1" outlineLevel="4" collapsed="1" x14ac:dyDescent="0.35">
      <c r="A3864" s="14" t="s">
        <v>3</v>
      </c>
      <c r="B3864" s="14" t="s">
        <v>3</v>
      </c>
      <c r="C3864" s="13" t="s">
        <v>3</v>
      </c>
      <c r="D3864" s="12" t="s">
        <v>3</v>
      </c>
      <c r="E3864" s="12" t="s">
        <v>3</v>
      </c>
      <c r="F3864" s="96" t="s">
        <v>202</v>
      </c>
      <c r="G3864" s="86"/>
      <c r="H3864" s="10">
        <v>0</v>
      </c>
      <c r="I3864" s="10">
        <v>0</v>
      </c>
      <c r="J3864" s="10">
        <v>0</v>
      </c>
      <c r="K3864" s="10">
        <v>0</v>
      </c>
      <c r="L3864" s="10">
        <v>0</v>
      </c>
      <c r="M3864" s="10">
        <v>0</v>
      </c>
      <c r="N3864" s="10">
        <v>0</v>
      </c>
      <c r="O3864" s="9">
        <v>0</v>
      </c>
      <c r="P3864" s="10">
        <v>0</v>
      </c>
      <c r="Q3864" s="10">
        <v>3356</v>
      </c>
      <c r="R3864" s="10">
        <v>3356</v>
      </c>
      <c r="S3864" s="11">
        <v>-3356</v>
      </c>
      <c r="T3864" s="24">
        <v>-1</v>
      </c>
    </row>
    <row r="3865" spans="1:20" hidden="1" outlineLevel="4" collapsed="1" x14ac:dyDescent="0.35">
      <c r="A3865" s="14" t="s">
        <v>3</v>
      </c>
      <c r="B3865" s="14" t="s">
        <v>3</v>
      </c>
      <c r="C3865" s="13" t="s">
        <v>3</v>
      </c>
      <c r="D3865" s="12" t="s">
        <v>3</v>
      </c>
      <c r="E3865" s="12" t="s">
        <v>3</v>
      </c>
      <c r="F3865" s="96" t="s">
        <v>202</v>
      </c>
      <c r="G3865" s="86"/>
      <c r="H3865" s="10">
        <v>0</v>
      </c>
      <c r="I3865" s="10">
        <v>0</v>
      </c>
      <c r="J3865" s="10">
        <v>0</v>
      </c>
      <c r="K3865" s="10">
        <v>125</v>
      </c>
      <c r="L3865" s="10">
        <v>0</v>
      </c>
      <c r="M3865" s="10">
        <v>125</v>
      </c>
      <c r="N3865" s="11">
        <v>-125</v>
      </c>
      <c r="O3865" s="24">
        <v>-1</v>
      </c>
      <c r="P3865" s="10">
        <v>125</v>
      </c>
      <c r="Q3865" s="10">
        <v>0</v>
      </c>
      <c r="R3865" s="10">
        <v>125</v>
      </c>
      <c r="S3865" s="11">
        <v>-125</v>
      </c>
      <c r="T3865" s="24">
        <v>-1</v>
      </c>
    </row>
    <row r="3866" spans="1:20" hidden="1" outlineLevel="4" collapsed="1" x14ac:dyDescent="0.35">
      <c r="A3866" s="14" t="s">
        <v>3</v>
      </c>
      <c r="B3866" s="14" t="s">
        <v>3</v>
      </c>
      <c r="C3866" s="13" t="s">
        <v>3</v>
      </c>
      <c r="D3866" s="12" t="s">
        <v>3</v>
      </c>
      <c r="E3866" s="12" t="s">
        <v>3</v>
      </c>
      <c r="F3866" s="96" t="s">
        <v>202</v>
      </c>
      <c r="G3866" s="86"/>
      <c r="H3866" s="10">
        <v>0</v>
      </c>
      <c r="I3866" s="10">
        <v>0</v>
      </c>
      <c r="J3866" s="10">
        <v>0</v>
      </c>
      <c r="K3866" s="10">
        <v>349.65</v>
      </c>
      <c r="L3866" s="10">
        <v>0</v>
      </c>
      <c r="M3866" s="10">
        <v>349.65</v>
      </c>
      <c r="N3866" s="11">
        <v>-349.65</v>
      </c>
      <c r="O3866" s="24">
        <v>-1</v>
      </c>
      <c r="P3866" s="10">
        <v>1914.94</v>
      </c>
      <c r="Q3866" s="10">
        <v>0</v>
      </c>
      <c r="R3866" s="10">
        <v>1914.94</v>
      </c>
      <c r="S3866" s="11">
        <v>-1914.94</v>
      </c>
      <c r="T3866" s="24">
        <v>-1</v>
      </c>
    </row>
    <row r="3867" spans="1:20" hidden="1" outlineLevel="4" collapsed="1" x14ac:dyDescent="0.35">
      <c r="A3867" s="14" t="s">
        <v>3</v>
      </c>
      <c r="B3867" s="14" t="s">
        <v>3</v>
      </c>
      <c r="C3867" s="13" t="s">
        <v>3</v>
      </c>
      <c r="D3867" s="12" t="s">
        <v>3</v>
      </c>
      <c r="E3867" s="12" t="s">
        <v>3</v>
      </c>
      <c r="F3867" s="96" t="s">
        <v>202</v>
      </c>
      <c r="G3867" s="86"/>
      <c r="H3867" s="10">
        <v>0</v>
      </c>
      <c r="I3867" s="10">
        <v>0</v>
      </c>
      <c r="J3867" s="10">
        <v>0</v>
      </c>
      <c r="K3867" s="10">
        <v>0</v>
      </c>
      <c r="L3867" s="10">
        <v>0</v>
      </c>
      <c r="M3867" s="10">
        <v>0</v>
      </c>
      <c r="N3867" s="10">
        <v>0</v>
      </c>
      <c r="O3867" s="9">
        <v>0</v>
      </c>
      <c r="P3867" s="10">
        <v>0</v>
      </c>
      <c r="Q3867" s="10">
        <v>10000</v>
      </c>
      <c r="R3867" s="10">
        <v>10000</v>
      </c>
      <c r="S3867" s="11">
        <v>-10000</v>
      </c>
      <c r="T3867" s="24">
        <v>-1</v>
      </c>
    </row>
    <row r="3868" spans="1:20" hidden="1" outlineLevel="4" collapsed="1" x14ac:dyDescent="0.35">
      <c r="A3868" s="14" t="s">
        <v>3</v>
      </c>
      <c r="B3868" s="14" t="s">
        <v>3</v>
      </c>
      <c r="C3868" s="13" t="s">
        <v>3</v>
      </c>
      <c r="D3868" s="12" t="s">
        <v>3</v>
      </c>
      <c r="E3868" s="12" t="s">
        <v>3</v>
      </c>
      <c r="F3868" s="96" t="s">
        <v>236</v>
      </c>
      <c r="G3868" s="86"/>
      <c r="H3868" s="10">
        <v>4000</v>
      </c>
      <c r="I3868" s="10">
        <v>0</v>
      </c>
      <c r="J3868" s="10">
        <v>4000</v>
      </c>
      <c r="K3868" s="10">
        <v>10194.14</v>
      </c>
      <c r="L3868" s="10">
        <v>27987.5</v>
      </c>
      <c r="M3868" s="10">
        <v>38181.64</v>
      </c>
      <c r="N3868" s="11">
        <v>-34181.64</v>
      </c>
      <c r="O3868" s="9">
        <v>9.5454100000000004</v>
      </c>
      <c r="P3868" s="10">
        <v>31088.806667000001</v>
      </c>
      <c r="Q3868" s="10">
        <v>0</v>
      </c>
      <c r="R3868" s="10">
        <v>31088.806667000001</v>
      </c>
      <c r="S3868" s="11">
        <v>-55076.306666999997</v>
      </c>
      <c r="T3868" s="9">
        <v>9.99</v>
      </c>
    </row>
    <row r="3869" spans="1:20" hidden="1" outlineLevel="4" collapsed="1" x14ac:dyDescent="0.35">
      <c r="A3869" s="14" t="s">
        <v>3</v>
      </c>
      <c r="B3869" s="14" t="s">
        <v>3</v>
      </c>
      <c r="C3869" s="13" t="s">
        <v>3</v>
      </c>
      <c r="D3869" s="12" t="s">
        <v>3</v>
      </c>
      <c r="E3869" s="12" t="s">
        <v>3</v>
      </c>
      <c r="F3869" s="96" t="s">
        <v>309</v>
      </c>
      <c r="G3869" s="86"/>
      <c r="H3869" s="10">
        <v>10000</v>
      </c>
      <c r="I3869" s="10">
        <v>0</v>
      </c>
      <c r="J3869" s="10">
        <v>10000</v>
      </c>
      <c r="K3869" s="10">
        <v>571.64</v>
      </c>
      <c r="L3869" s="10">
        <v>0</v>
      </c>
      <c r="M3869" s="10">
        <v>571.64</v>
      </c>
      <c r="N3869" s="10">
        <v>9428.36</v>
      </c>
      <c r="O3869" s="9">
        <v>5.7164E-2</v>
      </c>
      <c r="P3869" s="10">
        <v>1974.2433329999999</v>
      </c>
      <c r="Q3869" s="10">
        <v>0</v>
      </c>
      <c r="R3869" s="10">
        <v>1974.2433329999999</v>
      </c>
      <c r="S3869" s="10">
        <v>8025.7566669999997</v>
      </c>
      <c r="T3869" s="9">
        <v>0.1974243333</v>
      </c>
    </row>
    <row r="3870" spans="1:20" hidden="1" outlineLevel="4" collapsed="1" x14ac:dyDescent="0.35">
      <c r="A3870" s="14" t="s">
        <v>3</v>
      </c>
      <c r="B3870" s="14" t="s">
        <v>3</v>
      </c>
      <c r="C3870" s="13" t="s">
        <v>3</v>
      </c>
      <c r="D3870" s="12" t="s">
        <v>3</v>
      </c>
      <c r="E3870" s="12" t="s">
        <v>3</v>
      </c>
      <c r="F3870" s="96" t="s">
        <v>281</v>
      </c>
      <c r="G3870" s="86"/>
      <c r="H3870" s="10">
        <v>0</v>
      </c>
      <c r="I3870" s="10">
        <v>0</v>
      </c>
      <c r="J3870" s="10">
        <v>0</v>
      </c>
      <c r="K3870" s="10">
        <v>11069.45</v>
      </c>
      <c r="L3870" s="10">
        <v>0</v>
      </c>
      <c r="M3870" s="10">
        <v>11069.45</v>
      </c>
      <c r="N3870" s="11">
        <v>-11069.45</v>
      </c>
      <c r="O3870" s="24">
        <v>-1</v>
      </c>
      <c r="P3870" s="10">
        <v>11069.45</v>
      </c>
      <c r="Q3870" s="10">
        <v>0</v>
      </c>
      <c r="R3870" s="10">
        <v>11069.45</v>
      </c>
      <c r="S3870" s="11">
        <v>-11069.45</v>
      </c>
      <c r="T3870" s="24">
        <v>-1</v>
      </c>
    </row>
    <row r="3871" spans="1:20" hidden="1" outlineLevel="4" collapsed="1" x14ac:dyDescent="0.35">
      <c r="A3871" s="14" t="s">
        <v>3</v>
      </c>
      <c r="B3871" s="14" t="s">
        <v>3</v>
      </c>
      <c r="C3871" s="13" t="s">
        <v>3</v>
      </c>
      <c r="D3871" s="12" t="s">
        <v>3</v>
      </c>
      <c r="E3871" s="12" t="s">
        <v>3</v>
      </c>
      <c r="F3871" s="96" t="s">
        <v>240</v>
      </c>
      <c r="G3871" s="86"/>
      <c r="H3871" s="10">
        <v>0</v>
      </c>
      <c r="I3871" s="10">
        <v>0</v>
      </c>
      <c r="J3871" s="10">
        <v>0</v>
      </c>
      <c r="K3871" s="10">
        <v>5613.12</v>
      </c>
      <c r="L3871" s="10">
        <v>0</v>
      </c>
      <c r="M3871" s="10">
        <v>5613.12</v>
      </c>
      <c r="N3871" s="11">
        <v>-5613.12</v>
      </c>
      <c r="O3871" s="24">
        <v>-1</v>
      </c>
      <c r="P3871" s="10">
        <v>5551.01</v>
      </c>
      <c r="Q3871" s="10">
        <v>0</v>
      </c>
      <c r="R3871" s="10">
        <v>5551.01</v>
      </c>
      <c r="S3871" s="11">
        <v>-5551.01</v>
      </c>
      <c r="T3871" s="24">
        <v>-1</v>
      </c>
    </row>
    <row r="3872" spans="1:20" hidden="1" outlineLevel="4" collapsed="1" x14ac:dyDescent="0.35">
      <c r="A3872" s="14" t="s">
        <v>3</v>
      </c>
      <c r="B3872" s="14" t="s">
        <v>3</v>
      </c>
      <c r="C3872" s="13" t="s">
        <v>3</v>
      </c>
      <c r="D3872" s="12" t="s">
        <v>3</v>
      </c>
      <c r="E3872" s="12" t="s">
        <v>3</v>
      </c>
      <c r="F3872" s="96" t="s">
        <v>149</v>
      </c>
      <c r="G3872" s="86"/>
      <c r="H3872" s="10">
        <v>0</v>
      </c>
      <c r="I3872" s="10">
        <v>0</v>
      </c>
      <c r="J3872" s="10">
        <v>0</v>
      </c>
      <c r="K3872" s="10">
        <v>8538.2099999999991</v>
      </c>
      <c r="L3872" s="10">
        <v>0</v>
      </c>
      <c r="M3872" s="10">
        <v>8538.2099999999991</v>
      </c>
      <c r="N3872" s="11">
        <v>-8538.2099999999991</v>
      </c>
      <c r="O3872" s="24">
        <v>-1</v>
      </c>
      <c r="P3872" s="10">
        <v>14688.846667</v>
      </c>
      <c r="Q3872" s="10">
        <v>0</v>
      </c>
      <c r="R3872" s="10">
        <v>14688.846667</v>
      </c>
      <c r="S3872" s="11">
        <v>-14688.846667</v>
      </c>
      <c r="T3872" s="24">
        <v>-1</v>
      </c>
    </row>
    <row r="3873" spans="1:20" hidden="1" outlineLevel="4" collapsed="1" x14ac:dyDescent="0.35">
      <c r="A3873" s="14" t="s">
        <v>3</v>
      </c>
      <c r="B3873" s="14" t="s">
        <v>3</v>
      </c>
      <c r="C3873" s="13" t="s">
        <v>3</v>
      </c>
      <c r="D3873" s="12" t="s">
        <v>3</v>
      </c>
      <c r="E3873" s="12" t="s">
        <v>3</v>
      </c>
      <c r="F3873" s="96" t="s">
        <v>109</v>
      </c>
      <c r="G3873" s="86"/>
      <c r="H3873" s="10">
        <v>1000</v>
      </c>
      <c r="I3873" s="10">
        <v>0</v>
      </c>
      <c r="J3873" s="10">
        <v>1000</v>
      </c>
      <c r="K3873" s="10">
        <v>0</v>
      </c>
      <c r="L3873" s="10">
        <v>0</v>
      </c>
      <c r="M3873" s="10">
        <v>0</v>
      </c>
      <c r="N3873" s="10">
        <v>1000</v>
      </c>
      <c r="O3873" s="9">
        <v>0</v>
      </c>
      <c r="P3873" s="10">
        <v>0</v>
      </c>
      <c r="Q3873" s="10">
        <v>0</v>
      </c>
      <c r="R3873" s="10">
        <v>0</v>
      </c>
      <c r="S3873" s="10">
        <v>1000</v>
      </c>
      <c r="T3873" s="9">
        <v>0</v>
      </c>
    </row>
    <row r="3874" spans="1:20" hidden="1" outlineLevel="4" collapsed="1" x14ac:dyDescent="0.35">
      <c r="A3874" s="14" t="s">
        <v>3</v>
      </c>
      <c r="B3874" s="14" t="s">
        <v>3</v>
      </c>
      <c r="C3874" s="13" t="s">
        <v>3</v>
      </c>
      <c r="D3874" s="12" t="s">
        <v>3</v>
      </c>
      <c r="E3874" s="12" t="s">
        <v>3</v>
      </c>
      <c r="F3874" s="96" t="s">
        <v>133</v>
      </c>
      <c r="G3874" s="86"/>
      <c r="H3874" s="10">
        <v>2000</v>
      </c>
      <c r="I3874" s="10">
        <v>0</v>
      </c>
      <c r="J3874" s="10">
        <v>2000</v>
      </c>
      <c r="K3874" s="10">
        <v>0</v>
      </c>
      <c r="L3874" s="10">
        <v>0</v>
      </c>
      <c r="M3874" s="10">
        <v>0</v>
      </c>
      <c r="N3874" s="10">
        <v>2000</v>
      </c>
      <c r="O3874" s="9">
        <v>0</v>
      </c>
      <c r="P3874" s="10">
        <v>0</v>
      </c>
      <c r="Q3874" s="10">
        <v>3936</v>
      </c>
      <c r="R3874" s="10">
        <v>3936</v>
      </c>
      <c r="S3874" s="11">
        <v>-1936</v>
      </c>
      <c r="T3874" s="9">
        <v>1.968</v>
      </c>
    </row>
    <row r="3875" spans="1:20" hidden="1" outlineLevel="4" collapsed="1" x14ac:dyDescent="0.35">
      <c r="A3875" s="14" t="s">
        <v>3</v>
      </c>
      <c r="B3875" s="14" t="s">
        <v>3</v>
      </c>
      <c r="C3875" s="13" t="s">
        <v>3</v>
      </c>
      <c r="D3875" s="12" t="s">
        <v>3</v>
      </c>
      <c r="E3875" s="12" t="s">
        <v>3</v>
      </c>
      <c r="F3875" s="96" t="s">
        <v>133</v>
      </c>
      <c r="G3875" s="86"/>
      <c r="H3875" s="10">
        <v>700</v>
      </c>
      <c r="I3875" s="10">
        <v>3585</v>
      </c>
      <c r="J3875" s="10">
        <v>4285</v>
      </c>
      <c r="K3875" s="10">
        <v>4406.09</v>
      </c>
      <c r="L3875" s="10">
        <v>0</v>
      </c>
      <c r="M3875" s="10">
        <v>4406.09</v>
      </c>
      <c r="N3875" s="11">
        <v>-121.09</v>
      </c>
      <c r="O3875" s="9">
        <v>1.0282590431738623</v>
      </c>
      <c r="P3875" s="10">
        <v>4598.6400000000003</v>
      </c>
      <c r="Q3875" s="10">
        <v>3078</v>
      </c>
      <c r="R3875" s="10">
        <v>7676.64</v>
      </c>
      <c r="S3875" s="11">
        <v>-3391.64</v>
      </c>
      <c r="T3875" s="9">
        <v>1.791514585764294</v>
      </c>
    </row>
    <row r="3876" spans="1:20" hidden="1" outlineLevel="4" collapsed="1" x14ac:dyDescent="0.35">
      <c r="A3876" s="14" t="s">
        <v>3</v>
      </c>
      <c r="B3876" s="14" t="s">
        <v>3</v>
      </c>
      <c r="C3876" s="13" t="s">
        <v>3</v>
      </c>
      <c r="D3876" s="12" t="s">
        <v>3</v>
      </c>
      <c r="E3876" s="12" t="s">
        <v>3</v>
      </c>
      <c r="F3876" s="96" t="s">
        <v>133</v>
      </c>
      <c r="G3876" s="86"/>
      <c r="H3876" s="10">
        <v>700</v>
      </c>
      <c r="I3876" s="10">
        <v>0</v>
      </c>
      <c r="J3876" s="10">
        <v>700</v>
      </c>
      <c r="K3876" s="10">
        <v>1543.05</v>
      </c>
      <c r="L3876" s="10">
        <v>0</v>
      </c>
      <c r="M3876" s="10">
        <v>1543.05</v>
      </c>
      <c r="N3876" s="11">
        <v>-843.05</v>
      </c>
      <c r="O3876" s="9">
        <v>2.2043571428571429</v>
      </c>
      <c r="P3876" s="10">
        <v>1663.05</v>
      </c>
      <c r="Q3876" s="10">
        <v>2487</v>
      </c>
      <c r="R3876" s="10">
        <v>4150.05</v>
      </c>
      <c r="S3876" s="11">
        <v>-3450.05</v>
      </c>
      <c r="T3876" s="9">
        <v>5.9286428571428571</v>
      </c>
    </row>
    <row r="3877" spans="1:20" hidden="1" outlineLevel="4" collapsed="1" x14ac:dyDescent="0.35">
      <c r="A3877" s="14" t="s">
        <v>3</v>
      </c>
      <c r="B3877" s="14" t="s">
        <v>3</v>
      </c>
      <c r="C3877" s="13" t="s">
        <v>3</v>
      </c>
      <c r="D3877" s="12" t="s">
        <v>3</v>
      </c>
      <c r="E3877" s="12" t="s">
        <v>3</v>
      </c>
      <c r="F3877" s="96" t="s">
        <v>133</v>
      </c>
      <c r="G3877" s="86"/>
      <c r="H3877" s="10">
        <v>5000</v>
      </c>
      <c r="I3877" s="10">
        <v>15</v>
      </c>
      <c r="J3877" s="10">
        <v>5015</v>
      </c>
      <c r="K3877" s="10">
        <v>3025.07</v>
      </c>
      <c r="L3877" s="10">
        <v>0</v>
      </c>
      <c r="M3877" s="10">
        <v>3025.07</v>
      </c>
      <c r="N3877" s="10">
        <v>1989.93</v>
      </c>
      <c r="O3877" s="9">
        <v>0.60320438683948152</v>
      </c>
      <c r="P3877" s="10">
        <v>4469.5566660000004</v>
      </c>
      <c r="Q3877" s="10">
        <v>7484</v>
      </c>
      <c r="R3877" s="10">
        <v>11953.556666</v>
      </c>
      <c r="S3877" s="11">
        <v>-6938.5566660000004</v>
      </c>
      <c r="T3877" s="9">
        <v>2.383560651246261</v>
      </c>
    </row>
    <row r="3878" spans="1:20" hidden="1" outlineLevel="4" collapsed="1" x14ac:dyDescent="0.35">
      <c r="A3878" s="14" t="s">
        <v>3</v>
      </c>
      <c r="B3878" s="14" t="s">
        <v>3</v>
      </c>
      <c r="C3878" s="13" t="s">
        <v>3</v>
      </c>
      <c r="D3878" s="12" t="s">
        <v>3</v>
      </c>
      <c r="E3878" s="12" t="s">
        <v>3</v>
      </c>
      <c r="F3878" s="96" t="s">
        <v>133</v>
      </c>
      <c r="G3878" s="86"/>
      <c r="H3878" s="10">
        <v>200</v>
      </c>
      <c r="I3878" s="10">
        <v>0</v>
      </c>
      <c r="J3878" s="10">
        <v>200</v>
      </c>
      <c r="K3878" s="10">
        <v>0</v>
      </c>
      <c r="L3878" s="10">
        <v>0</v>
      </c>
      <c r="M3878" s="10">
        <v>0</v>
      </c>
      <c r="N3878" s="10">
        <v>200</v>
      </c>
      <c r="O3878" s="9">
        <v>0</v>
      </c>
      <c r="P3878" s="10">
        <v>120</v>
      </c>
      <c r="Q3878" s="11">
        <v>-345</v>
      </c>
      <c r="R3878" s="11">
        <v>-225</v>
      </c>
      <c r="S3878" s="10">
        <v>425</v>
      </c>
      <c r="T3878" s="24">
        <v>-1.125</v>
      </c>
    </row>
    <row r="3879" spans="1:20" hidden="1" outlineLevel="4" collapsed="1" x14ac:dyDescent="0.35">
      <c r="A3879" s="14" t="s">
        <v>3</v>
      </c>
      <c r="B3879" s="14" t="s">
        <v>3</v>
      </c>
      <c r="C3879" s="13" t="s">
        <v>3</v>
      </c>
      <c r="D3879" s="12" t="s">
        <v>3</v>
      </c>
      <c r="E3879" s="12" t="s">
        <v>3</v>
      </c>
      <c r="F3879" s="96" t="s">
        <v>133</v>
      </c>
      <c r="G3879" s="86"/>
      <c r="H3879" s="10">
        <v>0</v>
      </c>
      <c r="I3879" s="10">
        <v>0</v>
      </c>
      <c r="J3879" s="10">
        <v>0</v>
      </c>
      <c r="K3879" s="10">
        <v>113.43</v>
      </c>
      <c r="L3879" s="10">
        <v>0</v>
      </c>
      <c r="M3879" s="10">
        <v>113.43</v>
      </c>
      <c r="N3879" s="11">
        <v>-113.43</v>
      </c>
      <c r="O3879" s="24">
        <v>-1</v>
      </c>
      <c r="P3879" s="10">
        <v>113.43</v>
      </c>
      <c r="Q3879" s="11">
        <v>-113</v>
      </c>
      <c r="R3879" s="10">
        <v>0.43</v>
      </c>
      <c r="S3879" s="11">
        <v>-0.43</v>
      </c>
      <c r="T3879" s="24">
        <v>-1</v>
      </c>
    </row>
    <row r="3880" spans="1:20" hidden="1" outlineLevel="4" collapsed="1" x14ac:dyDescent="0.35">
      <c r="A3880" s="14" t="s">
        <v>3</v>
      </c>
      <c r="B3880" s="14" t="s">
        <v>3</v>
      </c>
      <c r="C3880" s="13" t="s">
        <v>3</v>
      </c>
      <c r="D3880" s="12" t="s">
        <v>3</v>
      </c>
      <c r="E3880" s="12" t="s">
        <v>3</v>
      </c>
      <c r="F3880" s="96" t="s">
        <v>280</v>
      </c>
      <c r="G3880" s="86"/>
      <c r="H3880" s="10">
        <v>0</v>
      </c>
      <c r="I3880" s="10">
        <v>0</v>
      </c>
      <c r="J3880" s="10">
        <v>0</v>
      </c>
      <c r="K3880" s="10">
        <v>0</v>
      </c>
      <c r="L3880" s="10">
        <v>0</v>
      </c>
      <c r="M3880" s="10">
        <v>0</v>
      </c>
      <c r="N3880" s="10">
        <v>0</v>
      </c>
      <c r="O3880" s="9">
        <v>0</v>
      </c>
      <c r="P3880" s="10">
        <v>0</v>
      </c>
      <c r="Q3880" s="10">
        <v>3500</v>
      </c>
      <c r="R3880" s="10">
        <v>3500</v>
      </c>
      <c r="S3880" s="11">
        <v>-3500</v>
      </c>
      <c r="T3880" s="24">
        <v>-1</v>
      </c>
    </row>
    <row r="3881" spans="1:20" hidden="1" outlineLevel="4" collapsed="1" x14ac:dyDescent="0.35">
      <c r="A3881" s="14" t="s">
        <v>3</v>
      </c>
      <c r="B3881" s="14" t="s">
        <v>3</v>
      </c>
      <c r="C3881" s="13" t="s">
        <v>3</v>
      </c>
      <c r="D3881" s="12" t="s">
        <v>3</v>
      </c>
      <c r="E3881" s="12" t="s">
        <v>3</v>
      </c>
      <c r="F3881" s="96" t="s">
        <v>279</v>
      </c>
      <c r="G3881" s="86"/>
      <c r="H3881" s="10">
        <v>0</v>
      </c>
      <c r="I3881" s="10">
        <v>0</v>
      </c>
      <c r="J3881" s="10">
        <v>0</v>
      </c>
      <c r="K3881" s="10">
        <v>0</v>
      </c>
      <c r="L3881" s="10">
        <v>0</v>
      </c>
      <c r="M3881" s="10">
        <v>0</v>
      </c>
      <c r="N3881" s="10">
        <v>0</v>
      </c>
      <c r="O3881" s="9">
        <v>0</v>
      </c>
      <c r="P3881" s="10">
        <v>0</v>
      </c>
      <c r="Q3881" s="10">
        <v>8500</v>
      </c>
      <c r="R3881" s="10">
        <v>8500</v>
      </c>
      <c r="S3881" s="11">
        <v>-8500</v>
      </c>
      <c r="T3881" s="24">
        <v>-1</v>
      </c>
    </row>
    <row r="3882" spans="1:20" hidden="1" outlineLevel="4" collapsed="1" x14ac:dyDescent="0.35">
      <c r="A3882" s="14" t="s">
        <v>3</v>
      </c>
      <c r="B3882" s="14" t="s">
        <v>3</v>
      </c>
      <c r="C3882" s="13" t="s">
        <v>3</v>
      </c>
      <c r="D3882" s="12" t="s">
        <v>3</v>
      </c>
      <c r="E3882" s="12" t="s">
        <v>3</v>
      </c>
      <c r="F3882" s="96" t="s">
        <v>65</v>
      </c>
      <c r="G3882" s="86"/>
      <c r="H3882" s="10">
        <v>0</v>
      </c>
      <c r="I3882" s="10">
        <v>8255</v>
      </c>
      <c r="J3882" s="10">
        <v>8255</v>
      </c>
      <c r="K3882" s="10">
        <v>832.08</v>
      </c>
      <c r="L3882" s="10">
        <v>211.15</v>
      </c>
      <c r="M3882" s="10">
        <v>1043.23</v>
      </c>
      <c r="N3882" s="10">
        <v>7211.77</v>
      </c>
      <c r="O3882" s="9">
        <v>0.12637552998182919</v>
      </c>
      <c r="P3882" s="10">
        <v>13597.21</v>
      </c>
      <c r="Q3882" s="10">
        <v>0</v>
      </c>
      <c r="R3882" s="10">
        <v>13597.21</v>
      </c>
      <c r="S3882" s="11">
        <v>-5553.36</v>
      </c>
      <c r="T3882" s="9">
        <v>1.6727268322228952</v>
      </c>
    </row>
    <row r="3883" spans="1:20" hidden="1" outlineLevel="4" collapsed="1" x14ac:dyDescent="0.35">
      <c r="A3883" s="14" t="s">
        <v>3</v>
      </c>
      <c r="B3883" s="14" t="s">
        <v>3</v>
      </c>
      <c r="C3883" s="13" t="s">
        <v>3</v>
      </c>
      <c r="D3883" s="12" t="s">
        <v>3</v>
      </c>
      <c r="E3883" s="12" t="s">
        <v>3</v>
      </c>
      <c r="F3883" s="96" t="s">
        <v>55</v>
      </c>
      <c r="G3883" s="86"/>
      <c r="H3883" s="10">
        <v>1000</v>
      </c>
      <c r="I3883" s="10">
        <v>0</v>
      </c>
      <c r="J3883" s="10">
        <v>1000</v>
      </c>
      <c r="K3883" s="10">
        <v>374.58</v>
      </c>
      <c r="L3883" s="10">
        <v>0.02</v>
      </c>
      <c r="M3883" s="10">
        <v>374.6</v>
      </c>
      <c r="N3883" s="10">
        <v>625.4</v>
      </c>
      <c r="O3883" s="9">
        <v>0.37459999999999999</v>
      </c>
      <c r="P3883" s="10">
        <v>2373.5633339999999</v>
      </c>
      <c r="Q3883" s="10">
        <v>0</v>
      </c>
      <c r="R3883" s="10">
        <v>2373.5633339999999</v>
      </c>
      <c r="S3883" s="11">
        <v>-1373.5833339999999</v>
      </c>
      <c r="T3883" s="9">
        <v>2.3735833340000001</v>
      </c>
    </row>
    <row r="3884" spans="1:20" hidden="1" outlineLevel="4" collapsed="1" x14ac:dyDescent="0.35">
      <c r="A3884" s="14" t="s">
        <v>3</v>
      </c>
      <c r="B3884" s="14" t="s">
        <v>3</v>
      </c>
      <c r="C3884" s="13" t="s">
        <v>3</v>
      </c>
      <c r="D3884" s="12" t="s">
        <v>3</v>
      </c>
      <c r="E3884" s="12" t="s">
        <v>3</v>
      </c>
      <c r="F3884" s="96" t="s">
        <v>66</v>
      </c>
      <c r="G3884" s="86"/>
      <c r="H3884" s="10">
        <v>0</v>
      </c>
      <c r="I3884" s="10">
        <v>0</v>
      </c>
      <c r="J3884" s="10">
        <v>0</v>
      </c>
      <c r="K3884" s="10">
        <v>1658.73</v>
      </c>
      <c r="L3884" s="10">
        <v>0</v>
      </c>
      <c r="M3884" s="10">
        <v>1658.73</v>
      </c>
      <c r="N3884" s="11">
        <v>-1658.73</v>
      </c>
      <c r="O3884" s="24">
        <v>-1</v>
      </c>
      <c r="P3884" s="10">
        <v>1872.44</v>
      </c>
      <c r="Q3884" s="10">
        <v>0</v>
      </c>
      <c r="R3884" s="10">
        <v>1872.44</v>
      </c>
      <c r="S3884" s="11">
        <v>-1872.44</v>
      </c>
      <c r="T3884" s="24">
        <v>-1</v>
      </c>
    </row>
    <row r="3885" spans="1:20" hidden="1" outlineLevel="4" collapsed="1" x14ac:dyDescent="0.35">
      <c r="A3885" s="14" t="s">
        <v>3</v>
      </c>
      <c r="B3885" s="14" t="s">
        <v>3</v>
      </c>
      <c r="C3885" s="13" t="s">
        <v>3</v>
      </c>
      <c r="D3885" s="12" t="s">
        <v>3</v>
      </c>
      <c r="E3885" s="12" t="s">
        <v>3</v>
      </c>
      <c r="F3885" s="96" t="s">
        <v>81</v>
      </c>
      <c r="G3885" s="86"/>
      <c r="H3885" s="10">
        <v>0</v>
      </c>
      <c r="I3885" s="10">
        <v>4000</v>
      </c>
      <c r="J3885" s="10">
        <v>4000</v>
      </c>
      <c r="K3885" s="10">
        <v>344.65</v>
      </c>
      <c r="L3885" s="10">
        <v>0</v>
      </c>
      <c r="M3885" s="10">
        <v>344.65</v>
      </c>
      <c r="N3885" s="10">
        <v>3655.35</v>
      </c>
      <c r="O3885" s="9">
        <v>8.6162500000000003E-2</v>
      </c>
      <c r="P3885" s="10">
        <v>1980.93</v>
      </c>
      <c r="Q3885" s="10">
        <v>0</v>
      </c>
      <c r="R3885" s="10">
        <v>1980.93</v>
      </c>
      <c r="S3885" s="10">
        <v>2019.07</v>
      </c>
      <c r="T3885" s="9">
        <v>0.49523250000000002</v>
      </c>
    </row>
    <row r="3886" spans="1:20" hidden="1" outlineLevel="4" collapsed="1" x14ac:dyDescent="0.35">
      <c r="A3886" s="14" t="s">
        <v>3</v>
      </c>
      <c r="B3886" s="14" t="s">
        <v>3</v>
      </c>
      <c r="C3886" s="13" t="s">
        <v>3</v>
      </c>
      <c r="D3886" s="12" t="s">
        <v>3</v>
      </c>
      <c r="E3886" s="12" t="s">
        <v>3</v>
      </c>
      <c r="F3886" s="96" t="s">
        <v>56</v>
      </c>
      <c r="G3886" s="86"/>
      <c r="H3886" s="10">
        <v>20312</v>
      </c>
      <c r="I3886" s="10">
        <v>0</v>
      </c>
      <c r="J3886" s="10">
        <v>20312</v>
      </c>
      <c r="K3886" s="10">
        <v>6511.7</v>
      </c>
      <c r="L3886" s="10">
        <v>0</v>
      </c>
      <c r="M3886" s="10">
        <v>6511.7</v>
      </c>
      <c r="N3886" s="10">
        <v>13800.3</v>
      </c>
      <c r="O3886" s="9">
        <v>0.32058389129578574</v>
      </c>
      <c r="P3886" s="10">
        <v>7558.213334</v>
      </c>
      <c r="Q3886" s="10">
        <v>0</v>
      </c>
      <c r="R3886" s="10">
        <v>7558.213334</v>
      </c>
      <c r="S3886" s="10">
        <v>12753.786666</v>
      </c>
      <c r="T3886" s="9">
        <v>0.37210581597085468</v>
      </c>
    </row>
    <row r="3887" spans="1:20" hidden="1" outlineLevel="4" collapsed="1" x14ac:dyDescent="0.35">
      <c r="A3887" s="14" t="s">
        <v>3</v>
      </c>
      <c r="B3887" s="14" t="s">
        <v>3</v>
      </c>
      <c r="C3887" s="13" t="s">
        <v>3</v>
      </c>
      <c r="D3887" s="12" t="s">
        <v>3</v>
      </c>
      <c r="E3887" s="12" t="s">
        <v>3</v>
      </c>
      <c r="F3887" s="96" t="s">
        <v>67</v>
      </c>
      <c r="G3887" s="86"/>
      <c r="H3887" s="10">
        <v>13765</v>
      </c>
      <c r="I3887" s="10">
        <v>0</v>
      </c>
      <c r="J3887" s="10">
        <v>13765</v>
      </c>
      <c r="K3887" s="10">
        <v>0</v>
      </c>
      <c r="L3887" s="10">
        <v>7954.54</v>
      </c>
      <c r="M3887" s="10">
        <v>7954.54</v>
      </c>
      <c r="N3887" s="10">
        <v>5810.46</v>
      </c>
      <c r="O3887" s="9">
        <v>0.5778815837268434</v>
      </c>
      <c r="P3887" s="10">
        <v>0</v>
      </c>
      <c r="Q3887" s="10">
        <v>0</v>
      </c>
      <c r="R3887" s="10">
        <v>0</v>
      </c>
      <c r="S3887" s="10">
        <v>5810.46</v>
      </c>
      <c r="T3887" s="9">
        <v>0.5778815837268434</v>
      </c>
    </row>
    <row r="3888" spans="1:20" hidden="1" outlineLevel="4" collapsed="1" x14ac:dyDescent="0.35">
      <c r="A3888" s="14" t="s">
        <v>3</v>
      </c>
      <c r="B3888" s="14" t="s">
        <v>3</v>
      </c>
      <c r="C3888" s="13" t="s">
        <v>3</v>
      </c>
      <c r="D3888" s="12" t="s">
        <v>3</v>
      </c>
      <c r="E3888" s="12" t="s">
        <v>3</v>
      </c>
      <c r="F3888" s="96" t="s">
        <v>68</v>
      </c>
      <c r="G3888" s="86"/>
      <c r="H3888" s="10">
        <v>27275</v>
      </c>
      <c r="I3888" s="10">
        <v>0</v>
      </c>
      <c r="J3888" s="10">
        <v>27275</v>
      </c>
      <c r="K3888" s="10">
        <v>0</v>
      </c>
      <c r="L3888" s="10">
        <v>0</v>
      </c>
      <c r="M3888" s="10">
        <v>0</v>
      </c>
      <c r="N3888" s="10">
        <v>27275</v>
      </c>
      <c r="O3888" s="9">
        <v>0</v>
      </c>
      <c r="P3888" s="10">
        <v>105</v>
      </c>
      <c r="Q3888" s="10">
        <v>0</v>
      </c>
      <c r="R3888" s="10">
        <v>105</v>
      </c>
      <c r="S3888" s="10">
        <v>27170</v>
      </c>
      <c r="T3888" s="9">
        <v>3.8496791934005499E-3</v>
      </c>
    </row>
    <row r="3889" spans="1:20" hidden="1" outlineLevel="4" collapsed="1" x14ac:dyDescent="0.35">
      <c r="A3889" s="14" t="s">
        <v>3</v>
      </c>
      <c r="B3889" s="14" t="s">
        <v>3</v>
      </c>
      <c r="C3889" s="13" t="s">
        <v>3</v>
      </c>
      <c r="D3889" s="12" t="s">
        <v>3</v>
      </c>
      <c r="E3889" s="12" t="s">
        <v>3</v>
      </c>
      <c r="F3889" s="96" t="s">
        <v>43</v>
      </c>
      <c r="G3889" s="86"/>
      <c r="H3889" s="10">
        <v>0</v>
      </c>
      <c r="I3889" s="10">
        <v>0</v>
      </c>
      <c r="J3889" s="10">
        <v>0</v>
      </c>
      <c r="K3889" s="10">
        <v>216.5</v>
      </c>
      <c r="L3889" s="10">
        <v>0</v>
      </c>
      <c r="M3889" s="10">
        <v>216.5</v>
      </c>
      <c r="N3889" s="11">
        <v>-216.5</v>
      </c>
      <c r="O3889" s="24">
        <v>-1</v>
      </c>
      <c r="P3889" s="10">
        <v>248.403333</v>
      </c>
      <c r="Q3889" s="10">
        <v>0</v>
      </c>
      <c r="R3889" s="10">
        <v>248.403333</v>
      </c>
      <c r="S3889" s="11">
        <v>-248.403333</v>
      </c>
      <c r="T3889" s="24">
        <v>-1</v>
      </c>
    </row>
    <row r="3890" spans="1:20" hidden="1" outlineLevel="4" collapsed="1" x14ac:dyDescent="0.35">
      <c r="A3890" s="14" t="s">
        <v>3</v>
      </c>
      <c r="B3890" s="14" t="s">
        <v>3</v>
      </c>
      <c r="C3890" s="13" t="s">
        <v>3</v>
      </c>
      <c r="D3890" s="12" t="s">
        <v>3</v>
      </c>
      <c r="E3890" s="12" t="s">
        <v>3</v>
      </c>
      <c r="F3890" s="96" t="s">
        <v>201</v>
      </c>
      <c r="G3890" s="86"/>
      <c r="H3890" s="10">
        <v>0</v>
      </c>
      <c r="I3890" s="10">
        <v>0</v>
      </c>
      <c r="J3890" s="10">
        <v>0</v>
      </c>
      <c r="K3890" s="10">
        <v>1680.09</v>
      </c>
      <c r="L3890" s="10">
        <v>0</v>
      </c>
      <c r="M3890" s="10">
        <v>1680.09</v>
      </c>
      <c r="N3890" s="11">
        <v>-1680.09</v>
      </c>
      <c r="O3890" s="24">
        <v>-1</v>
      </c>
      <c r="P3890" s="10">
        <v>3424.3233340000002</v>
      </c>
      <c r="Q3890" s="10">
        <v>0</v>
      </c>
      <c r="R3890" s="10">
        <v>3424.3233340000002</v>
      </c>
      <c r="S3890" s="11">
        <v>-3424.3233340000002</v>
      </c>
      <c r="T3890" s="24">
        <v>-1</v>
      </c>
    </row>
    <row r="3891" spans="1:20" hidden="1" outlineLevel="4" collapsed="1" x14ac:dyDescent="0.35">
      <c r="A3891" s="14" t="s">
        <v>3</v>
      </c>
      <c r="B3891" s="14" t="s">
        <v>3</v>
      </c>
      <c r="C3891" s="13" t="s">
        <v>3</v>
      </c>
      <c r="D3891" s="12" t="s">
        <v>3</v>
      </c>
      <c r="E3891" s="12" t="s">
        <v>3</v>
      </c>
      <c r="F3891" s="96" t="s">
        <v>69</v>
      </c>
      <c r="G3891" s="86"/>
      <c r="H3891" s="10">
        <v>1825</v>
      </c>
      <c r="I3891" s="10">
        <v>0</v>
      </c>
      <c r="J3891" s="10">
        <v>1825</v>
      </c>
      <c r="K3891" s="10">
        <v>0</v>
      </c>
      <c r="L3891" s="10">
        <v>0</v>
      </c>
      <c r="M3891" s="10">
        <v>0</v>
      </c>
      <c r="N3891" s="10">
        <v>1825</v>
      </c>
      <c r="O3891" s="9">
        <v>0</v>
      </c>
      <c r="P3891" s="10">
        <v>4060.32</v>
      </c>
      <c r="Q3891" s="10">
        <v>0</v>
      </c>
      <c r="R3891" s="10">
        <v>4060.32</v>
      </c>
      <c r="S3891" s="11">
        <v>-2235.3200000000002</v>
      </c>
      <c r="T3891" s="9">
        <v>2.2248328767123287</v>
      </c>
    </row>
    <row r="3892" spans="1:20" hidden="1" outlineLevel="4" collapsed="1" x14ac:dyDescent="0.35">
      <c r="A3892" s="14" t="s">
        <v>3</v>
      </c>
      <c r="B3892" s="14" t="s">
        <v>3</v>
      </c>
      <c r="C3892" s="13" t="s">
        <v>3</v>
      </c>
      <c r="D3892" s="12" t="s">
        <v>3</v>
      </c>
      <c r="E3892" s="12" t="s">
        <v>3</v>
      </c>
      <c r="F3892" s="96" t="s">
        <v>70</v>
      </c>
      <c r="G3892" s="86"/>
      <c r="H3892" s="10">
        <v>0</v>
      </c>
      <c r="I3892" s="10">
        <v>2000</v>
      </c>
      <c r="J3892" s="10">
        <v>2000</v>
      </c>
      <c r="K3892" s="10">
        <v>4020.69</v>
      </c>
      <c r="L3892" s="10">
        <v>3744.74</v>
      </c>
      <c r="M3892" s="10">
        <v>7765.43</v>
      </c>
      <c r="N3892" s="11">
        <v>-5765.43</v>
      </c>
      <c r="O3892" s="9">
        <v>3.8827150000000001</v>
      </c>
      <c r="P3892" s="10">
        <v>10114.873333</v>
      </c>
      <c r="Q3892" s="10">
        <v>0</v>
      </c>
      <c r="R3892" s="10">
        <v>10114.873333</v>
      </c>
      <c r="S3892" s="11">
        <v>-11859.613332999999</v>
      </c>
      <c r="T3892" s="9">
        <v>6.9298066665000002</v>
      </c>
    </row>
    <row r="3893" spans="1:20" hidden="1" outlineLevel="4" collapsed="1" x14ac:dyDescent="0.35">
      <c r="A3893" s="14" t="s">
        <v>3</v>
      </c>
      <c r="B3893" s="14" t="s">
        <v>3</v>
      </c>
      <c r="C3893" s="13" t="s">
        <v>3</v>
      </c>
      <c r="D3893" s="12" t="s">
        <v>3</v>
      </c>
      <c r="E3893" s="12" t="s">
        <v>3</v>
      </c>
      <c r="F3893" s="96" t="s">
        <v>57</v>
      </c>
      <c r="G3893" s="86"/>
      <c r="H3893" s="10">
        <v>0</v>
      </c>
      <c r="I3893" s="10">
        <v>0</v>
      </c>
      <c r="J3893" s="10">
        <v>0</v>
      </c>
      <c r="K3893" s="10">
        <v>15.64</v>
      </c>
      <c r="L3893" s="10">
        <v>0</v>
      </c>
      <c r="M3893" s="10">
        <v>15.64</v>
      </c>
      <c r="N3893" s="11">
        <v>-15.64</v>
      </c>
      <c r="O3893" s="24">
        <v>-1</v>
      </c>
      <c r="P3893" s="10">
        <v>15.64</v>
      </c>
      <c r="Q3893" s="11">
        <v>-16</v>
      </c>
      <c r="R3893" s="11">
        <v>-0.36</v>
      </c>
      <c r="S3893" s="10">
        <v>0.36</v>
      </c>
      <c r="T3893" s="24">
        <v>-1</v>
      </c>
    </row>
    <row r="3894" spans="1:20" hidden="1" outlineLevel="4" collapsed="1" x14ac:dyDescent="0.35">
      <c r="A3894" s="14" t="s">
        <v>3</v>
      </c>
      <c r="B3894" s="14" t="s">
        <v>3</v>
      </c>
      <c r="C3894" s="13" t="s">
        <v>3</v>
      </c>
      <c r="D3894" s="12" t="s">
        <v>3</v>
      </c>
      <c r="E3894" s="12" t="s">
        <v>3</v>
      </c>
      <c r="F3894" s="96" t="s">
        <v>57</v>
      </c>
      <c r="G3894" s="86"/>
      <c r="H3894" s="10">
        <v>0</v>
      </c>
      <c r="I3894" s="10">
        <v>15000</v>
      </c>
      <c r="J3894" s="10">
        <v>15000</v>
      </c>
      <c r="K3894" s="10">
        <v>646.07000000000005</v>
      </c>
      <c r="L3894" s="10">
        <v>0</v>
      </c>
      <c r="M3894" s="10">
        <v>646.07000000000005</v>
      </c>
      <c r="N3894" s="10">
        <v>14353.93</v>
      </c>
      <c r="O3894" s="9">
        <v>4.3071333333333336E-2</v>
      </c>
      <c r="P3894" s="10">
        <v>4752.0266670000001</v>
      </c>
      <c r="Q3894" s="10">
        <v>0</v>
      </c>
      <c r="R3894" s="10">
        <v>4752.0266670000001</v>
      </c>
      <c r="S3894" s="10">
        <v>10247.973333</v>
      </c>
      <c r="T3894" s="9">
        <v>0.31680177780000002</v>
      </c>
    </row>
    <row r="3895" spans="1:20" hidden="1" outlineLevel="4" collapsed="1" x14ac:dyDescent="0.35">
      <c r="A3895" s="14" t="s">
        <v>3</v>
      </c>
      <c r="B3895" s="14" t="s">
        <v>3</v>
      </c>
      <c r="C3895" s="13" t="s">
        <v>3</v>
      </c>
      <c r="D3895" s="12" t="s">
        <v>3</v>
      </c>
      <c r="E3895" s="12" t="s">
        <v>3</v>
      </c>
      <c r="F3895" s="96" t="s">
        <v>45</v>
      </c>
      <c r="G3895" s="86"/>
      <c r="H3895" s="10">
        <v>0</v>
      </c>
      <c r="I3895" s="10">
        <v>0</v>
      </c>
      <c r="J3895" s="10">
        <v>0</v>
      </c>
      <c r="K3895" s="10">
        <v>0</v>
      </c>
      <c r="L3895" s="10">
        <v>0</v>
      </c>
      <c r="M3895" s="10">
        <v>0</v>
      </c>
      <c r="N3895" s="10">
        <v>0</v>
      </c>
      <c r="O3895" s="9">
        <v>0</v>
      </c>
      <c r="P3895" s="10">
        <v>35.200000000000003</v>
      </c>
      <c r="Q3895" s="10">
        <v>0</v>
      </c>
      <c r="R3895" s="10">
        <v>35.200000000000003</v>
      </c>
      <c r="S3895" s="11">
        <v>-35.200000000000003</v>
      </c>
      <c r="T3895" s="24">
        <v>-1</v>
      </c>
    </row>
    <row r="3896" spans="1:20" hidden="1" outlineLevel="4" collapsed="1" x14ac:dyDescent="0.35">
      <c r="A3896" s="14" t="s">
        <v>3</v>
      </c>
      <c r="B3896" s="14" t="s">
        <v>3</v>
      </c>
      <c r="C3896" s="13" t="s">
        <v>3</v>
      </c>
      <c r="D3896" s="12" t="s">
        <v>3</v>
      </c>
      <c r="E3896" s="12" t="s">
        <v>3</v>
      </c>
      <c r="F3896" s="96" t="s">
        <v>47</v>
      </c>
      <c r="G3896" s="86"/>
      <c r="H3896" s="10">
        <v>0</v>
      </c>
      <c r="I3896" s="10">
        <v>0</v>
      </c>
      <c r="J3896" s="10">
        <v>0</v>
      </c>
      <c r="K3896" s="10">
        <v>453.98</v>
      </c>
      <c r="L3896" s="10">
        <v>0</v>
      </c>
      <c r="M3896" s="10">
        <v>453.98</v>
      </c>
      <c r="N3896" s="11">
        <v>-453.98</v>
      </c>
      <c r="O3896" s="24">
        <v>-1</v>
      </c>
      <c r="P3896" s="10">
        <v>453.98</v>
      </c>
      <c r="Q3896" s="10">
        <v>0</v>
      </c>
      <c r="R3896" s="10">
        <v>453.98</v>
      </c>
      <c r="S3896" s="11">
        <v>-453.98</v>
      </c>
      <c r="T3896" s="24">
        <v>-1</v>
      </c>
    </row>
    <row r="3897" spans="1:20" hidden="1" outlineLevel="4" collapsed="1" x14ac:dyDescent="0.35">
      <c r="A3897" s="14" t="s">
        <v>3</v>
      </c>
      <c r="B3897" s="14" t="s">
        <v>3</v>
      </c>
      <c r="C3897" s="13" t="s">
        <v>3</v>
      </c>
      <c r="D3897" s="12" t="s">
        <v>3</v>
      </c>
      <c r="E3897" s="12" t="s">
        <v>3</v>
      </c>
      <c r="F3897" s="96" t="s">
        <v>49</v>
      </c>
      <c r="G3897" s="86"/>
      <c r="H3897" s="10">
        <v>5000</v>
      </c>
      <c r="I3897" s="10">
        <v>11270</v>
      </c>
      <c r="J3897" s="10">
        <v>16270</v>
      </c>
      <c r="K3897" s="10">
        <v>11270.32</v>
      </c>
      <c r="L3897" s="10">
        <v>0</v>
      </c>
      <c r="M3897" s="10">
        <v>11270.32</v>
      </c>
      <c r="N3897" s="10">
        <v>4999.68</v>
      </c>
      <c r="O3897" s="9">
        <v>0.69270559311616475</v>
      </c>
      <c r="P3897" s="10">
        <v>13279.666667</v>
      </c>
      <c r="Q3897" s="10">
        <v>0</v>
      </c>
      <c r="R3897" s="10">
        <v>13279.666667</v>
      </c>
      <c r="S3897" s="10">
        <v>2990.333333</v>
      </c>
      <c r="T3897" s="9">
        <v>0.81620569557467737</v>
      </c>
    </row>
    <row r="3898" spans="1:20" hidden="1" outlineLevel="4" collapsed="1" x14ac:dyDescent="0.35">
      <c r="A3898" s="14" t="s">
        <v>3</v>
      </c>
      <c r="B3898" s="14" t="s">
        <v>3</v>
      </c>
      <c r="C3898" s="13" t="s">
        <v>3</v>
      </c>
      <c r="D3898" s="12" t="s">
        <v>3</v>
      </c>
      <c r="E3898" s="12" t="s">
        <v>3</v>
      </c>
      <c r="F3898" s="96" t="s">
        <v>71</v>
      </c>
      <c r="G3898" s="86"/>
      <c r="H3898" s="10">
        <v>0</v>
      </c>
      <c r="I3898" s="10">
        <v>0</v>
      </c>
      <c r="J3898" s="10">
        <v>0</v>
      </c>
      <c r="K3898" s="10">
        <v>1174.03</v>
      </c>
      <c r="L3898" s="10">
        <v>630.52</v>
      </c>
      <c r="M3898" s="10">
        <v>1804.55</v>
      </c>
      <c r="N3898" s="11">
        <v>-1804.55</v>
      </c>
      <c r="O3898" s="24">
        <v>-1</v>
      </c>
      <c r="P3898" s="10">
        <v>1403.703334</v>
      </c>
      <c r="Q3898" s="10">
        <v>0</v>
      </c>
      <c r="R3898" s="10">
        <v>1403.703334</v>
      </c>
      <c r="S3898" s="11">
        <v>-2034.223334</v>
      </c>
      <c r="T3898" s="24">
        <v>-1</v>
      </c>
    </row>
    <row r="3899" spans="1:20" hidden="1" outlineLevel="4" collapsed="1" x14ac:dyDescent="0.35">
      <c r="A3899" s="14" t="s">
        <v>3</v>
      </c>
      <c r="B3899" s="14" t="s">
        <v>3</v>
      </c>
      <c r="C3899" s="13" t="s">
        <v>3</v>
      </c>
      <c r="D3899" s="12" t="s">
        <v>3</v>
      </c>
      <c r="E3899" s="12" t="s">
        <v>3</v>
      </c>
      <c r="F3899" s="96" t="s">
        <v>59</v>
      </c>
      <c r="G3899" s="86"/>
      <c r="H3899" s="10">
        <v>0</v>
      </c>
      <c r="I3899" s="10">
        <v>61568</v>
      </c>
      <c r="J3899" s="10">
        <v>61568</v>
      </c>
      <c r="K3899" s="10">
        <v>20486.169999999998</v>
      </c>
      <c r="L3899" s="10">
        <v>9092.8700000000008</v>
      </c>
      <c r="M3899" s="10">
        <v>29579.040000000001</v>
      </c>
      <c r="N3899" s="10">
        <v>31988.959999999999</v>
      </c>
      <c r="O3899" s="9">
        <v>0.48042879417879419</v>
      </c>
      <c r="P3899" s="10">
        <v>60161.62</v>
      </c>
      <c r="Q3899" s="10">
        <v>0</v>
      </c>
      <c r="R3899" s="10">
        <v>60161.62</v>
      </c>
      <c r="S3899" s="11">
        <v>-7686.49</v>
      </c>
      <c r="T3899" s="9">
        <v>1.1248455366424117</v>
      </c>
    </row>
    <row r="3900" spans="1:20" hidden="1" outlineLevel="4" collapsed="1" x14ac:dyDescent="0.35">
      <c r="A3900" s="14" t="s">
        <v>3</v>
      </c>
      <c r="B3900" s="14" t="s">
        <v>3</v>
      </c>
      <c r="C3900" s="13" t="s">
        <v>3</v>
      </c>
      <c r="D3900" s="12" t="s">
        <v>3</v>
      </c>
      <c r="E3900" s="12" t="s">
        <v>3</v>
      </c>
      <c r="F3900" s="96" t="s">
        <v>59</v>
      </c>
      <c r="G3900" s="86"/>
      <c r="H3900" s="10">
        <v>0</v>
      </c>
      <c r="I3900" s="10">
        <v>0</v>
      </c>
      <c r="J3900" s="10">
        <v>0</v>
      </c>
      <c r="K3900" s="10">
        <v>0</v>
      </c>
      <c r="L3900" s="10">
        <v>0</v>
      </c>
      <c r="M3900" s="10">
        <v>0</v>
      </c>
      <c r="N3900" s="10">
        <v>0</v>
      </c>
      <c r="O3900" s="9">
        <v>0</v>
      </c>
      <c r="P3900" s="10">
        <v>732.5</v>
      </c>
      <c r="Q3900" s="10">
        <v>0</v>
      </c>
      <c r="R3900" s="10">
        <v>732.5</v>
      </c>
      <c r="S3900" s="11">
        <v>-732.5</v>
      </c>
      <c r="T3900" s="24">
        <v>-1</v>
      </c>
    </row>
    <row r="3901" spans="1:20" hidden="1" outlineLevel="4" collapsed="1" x14ac:dyDescent="0.35">
      <c r="A3901" s="14" t="s">
        <v>3</v>
      </c>
      <c r="B3901" s="14" t="s">
        <v>3</v>
      </c>
      <c r="C3901" s="13" t="s">
        <v>3</v>
      </c>
      <c r="D3901" s="12" t="s">
        <v>3</v>
      </c>
      <c r="E3901" s="12" t="s">
        <v>3</v>
      </c>
      <c r="F3901" s="96" t="s">
        <v>59</v>
      </c>
      <c r="G3901" s="86"/>
      <c r="H3901" s="10">
        <v>0</v>
      </c>
      <c r="I3901" s="10">
        <v>1500</v>
      </c>
      <c r="J3901" s="10">
        <v>1500</v>
      </c>
      <c r="K3901" s="10">
        <v>0</v>
      </c>
      <c r="L3901" s="10">
        <v>0</v>
      </c>
      <c r="M3901" s="10">
        <v>0</v>
      </c>
      <c r="N3901" s="10">
        <v>1500</v>
      </c>
      <c r="O3901" s="9">
        <v>0</v>
      </c>
      <c r="P3901" s="10">
        <v>0</v>
      </c>
      <c r="Q3901" s="10">
        <v>0</v>
      </c>
      <c r="R3901" s="10">
        <v>0</v>
      </c>
      <c r="S3901" s="10">
        <v>1500</v>
      </c>
      <c r="T3901" s="9">
        <v>0</v>
      </c>
    </row>
    <row r="3902" spans="1:20" hidden="1" outlineLevel="4" collapsed="1" x14ac:dyDescent="0.35">
      <c r="A3902" s="14" t="s">
        <v>3</v>
      </c>
      <c r="B3902" s="14" t="s">
        <v>3</v>
      </c>
      <c r="C3902" s="13" t="s">
        <v>3</v>
      </c>
      <c r="D3902" s="12" t="s">
        <v>3</v>
      </c>
      <c r="E3902" s="12" t="s">
        <v>3</v>
      </c>
      <c r="F3902" s="96" t="s">
        <v>59</v>
      </c>
      <c r="G3902" s="86"/>
      <c r="H3902" s="10">
        <v>0</v>
      </c>
      <c r="I3902" s="10">
        <v>3100</v>
      </c>
      <c r="J3902" s="10">
        <v>3100</v>
      </c>
      <c r="K3902" s="10">
        <v>2151.25</v>
      </c>
      <c r="L3902" s="10">
        <v>1500</v>
      </c>
      <c r="M3902" s="10">
        <v>3651.25</v>
      </c>
      <c r="N3902" s="11">
        <v>-551.25</v>
      </c>
      <c r="O3902" s="9">
        <v>1.1778225806451612</v>
      </c>
      <c r="P3902" s="10">
        <v>3595.8666669999998</v>
      </c>
      <c r="Q3902" s="10">
        <v>0</v>
      </c>
      <c r="R3902" s="10">
        <v>3595.8666669999998</v>
      </c>
      <c r="S3902" s="11">
        <v>-1995.866667</v>
      </c>
      <c r="T3902" s="9">
        <v>1.6438279570967742</v>
      </c>
    </row>
    <row r="3903" spans="1:20" hidden="1" outlineLevel="4" collapsed="1" x14ac:dyDescent="0.35">
      <c r="A3903" s="14" t="s">
        <v>3</v>
      </c>
      <c r="B3903" s="14" t="s">
        <v>3</v>
      </c>
      <c r="C3903" s="13" t="s">
        <v>3</v>
      </c>
      <c r="D3903" s="12" t="s">
        <v>3</v>
      </c>
      <c r="E3903" s="12" t="s">
        <v>3</v>
      </c>
      <c r="F3903" s="96" t="s">
        <v>59</v>
      </c>
      <c r="G3903" s="86"/>
      <c r="H3903" s="10">
        <v>0</v>
      </c>
      <c r="I3903" s="10">
        <v>2321</v>
      </c>
      <c r="J3903" s="10">
        <v>2321</v>
      </c>
      <c r="K3903" s="10">
        <v>520.79</v>
      </c>
      <c r="L3903" s="10">
        <v>0</v>
      </c>
      <c r="M3903" s="10">
        <v>520.79</v>
      </c>
      <c r="N3903" s="10">
        <v>1800.21</v>
      </c>
      <c r="O3903" s="9">
        <v>0.22438173201206377</v>
      </c>
      <c r="P3903" s="10">
        <v>2106.916667</v>
      </c>
      <c r="Q3903" s="10">
        <v>0</v>
      </c>
      <c r="R3903" s="10">
        <v>2106.916667</v>
      </c>
      <c r="S3903" s="10">
        <v>214.08333300000001</v>
      </c>
      <c r="T3903" s="9">
        <v>0.90776245885394224</v>
      </c>
    </row>
    <row r="3904" spans="1:20" hidden="1" outlineLevel="4" collapsed="1" x14ac:dyDescent="0.35">
      <c r="A3904" s="14" t="s">
        <v>3</v>
      </c>
      <c r="B3904" s="14" t="s">
        <v>3</v>
      </c>
      <c r="C3904" s="13" t="s">
        <v>3</v>
      </c>
      <c r="D3904" s="12" t="s">
        <v>3</v>
      </c>
      <c r="E3904" s="12" t="s">
        <v>3</v>
      </c>
      <c r="F3904" s="96" t="s">
        <v>59</v>
      </c>
      <c r="G3904" s="86"/>
      <c r="H3904" s="10">
        <v>0</v>
      </c>
      <c r="I3904" s="10">
        <v>0</v>
      </c>
      <c r="J3904" s="10">
        <v>0</v>
      </c>
      <c r="K3904" s="10">
        <v>0</v>
      </c>
      <c r="L3904" s="10">
        <v>0</v>
      </c>
      <c r="M3904" s="10">
        <v>0</v>
      </c>
      <c r="N3904" s="10">
        <v>0</v>
      </c>
      <c r="O3904" s="9">
        <v>0</v>
      </c>
      <c r="P3904" s="10">
        <v>154.19999999999999</v>
      </c>
      <c r="Q3904" s="10">
        <v>0</v>
      </c>
      <c r="R3904" s="10">
        <v>154.19999999999999</v>
      </c>
      <c r="S3904" s="11">
        <v>-154.19999999999999</v>
      </c>
      <c r="T3904" s="24">
        <v>-1</v>
      </c>
    </row>
    <row r="3905" spans="1:20" hidden="1" outlineLevel="4" collapsed="1" x14ac:dyDescent="0.35">
      <c r="A3905" s="14" t="s">
        <v>3</v>
      </c>
      <c r="B3905" s="14" t="s">
        <v>3</v>
      </c>
      <c r="C3905" s="13" t="s">
        <v>3</v>
      </c>
      <c r="D3905" s="12" t="s">
        <v>3</v>
      </c>
      <c r="E3905" s="12" t="s">
        <v>3</v>
      </c>
      <c r="F3905" s="96" t="s">
        <v>59</v>
      </c>
      <c r="G3905" s="86"/>
      <c r="H3905" s="10">
        <v>0</v>
      </c>
      <c r="I3905" s="10">
        <v>387</v>
      </c>
      <c r="J3905" s="10">
        <v>387</v>
      </c>
      <c r="K3905" s="10">
        <v>0</v>
      </c>
      <c r="L3905" s="10">
        <v>0</v>
      </c>
      <c r="M3905" s="10">
        <v>0</v>
      </c>
      <c r="N3905" s="10">
        <v>387</v>
      </c>
      <c r="O3905" s="9">
        <v>0</v>
      </c>
      <c r="P3905" s="10">
        <v>0</v>
      </c>
      <c r="Q3905" s="11">
        <v>-22842</v>
      </c>
      <c r="R3905" s="11">
        <v>-22842</v>
      </c>
      <c r="S3905" s="10">
        <v>23229</v>
      </c>
      <c r="T3905" s="24">
        <v>-9.99</v>
      </c>
    </row>
    <row r="3906" spans="1:20" hidden="1" outlineLevel="4" collapsed="1" x14ac:dyDescent="0.35">
      <c r="A3906" s="14" t="s">
        <v>3</v>
      </c>
      <c r="B3906" s="14" t="s">
        <v>3</v>
      </c>
      <c r="C3906" s="13" t="s">
        <v>3</v>
      </c>
      <c r="D3906" s="12" t="s">
        <v>3</v>
      </c>
      <c r="E3906" s="12" t="s">
        <v>3</v>
      </c>
      <c r="F3906" s="96" t="s">
        <v>59</v>
      </c>
      <c r="G3906" s="86"/>
      <c r="H3906" s="10">
        <v>0</v>
      </c>
      <c r="I3906" s="10">
        <v>0</v>
      </c>
      <c r="J3906" s="10">
        <v>0</v>
      </c>
      <c r="K3906" s="10">
        <v>0</v>
      </c>
      <c r="L3906" s="10">
        <v>0</v>
      </c>
      <c r="M3906" s="10">
        <v>0</v>
      </c>
      <c r="N3906" s="10">
        <v>0</v>
      </c>
      <c r="O3906" s="9">
        <v>0</v>
      </c>
      <c r="P3906" s="10">
        <v>4410.82</v>
      </c>
      <c r="Q3906" s="10">
        <v>0</v>
      </c>
      <c r="R3906" s="10">
        <v>4410.82</v>
      </c>
      <c r="S3906" s="11">
        <v>-4410.82</v>
      </c>
      <c r="T3906" s="24">
        <v>-1</v>
      </c>
    </row>
    <row r="3907" spans="1:20" hidden="1" outlineLevel="4" collapsed="1" x14ac:dyDescent="0.35">
      <c r="A3907" s="14" t="s">
        <v>3</v>
      </c>
      <c r="B3907" s="14" t="s">
        <v>3</v>
      </c>
      <c r="C3907" s="13" t="s">
        <v>3</v>
      </c>
      <c r="D3907" s="12" t="s">
        <v>3</v>
      </c>
      <c r="E3907" s="12" t="s">
        <v>3</v>
      </c>
      <c r="F3907" s="96" t="s">
        <v>59</v>
      </c>
      <c r="G3907" s="86"/>
      <c r="H3907" s="10">
        <v>0</v>
      </c>
      <c r="I3907" s="10">
        <v>772</v>
      </c>
      <c r="J3907" s="10">
        <v>772</v>
      </c>
      <c r="K3907" s="10">
        <v>0</v>
      </c>
      <c r="L3907" s="10">
        <v>0</v>
      </c>
      <c r="M3907" s="10">
        <v>0</v>
      </c>
      <c r="N3907" s="10">
        <v>772</v>
      </c>
      <c r="O3907" s="9">
        <v>0</v>
      </c>
      <c r="P3907" s="10">
        <v>0</v>
      </c>
      <c r="Q3907" s="10">
        <v>0</v>
      </c>
      <c r="R3907" s="10">
        <v>0</v>
      </c>
      <c r="S3907" s="10">
        <v>772</v>
      </c>
      <c r="T3907" s="9">
        <v>0</v>
      </c>
    </row>
    <row r="3908" spans="1:20" hidden="1" outlineLevel="4" collapsed="1" x14ac:dyDescent="0.35">
      <c r="A3908" s="14" t="s">
        <v>3</v>
      </c>
      <c r="B3908" s="14" t="s">
        <v>3</v>
      </c>
      <c r="C3908" s="13" t="s">
        <v>3</v>
      </c>
      <c r="D3908" s="12" t="s">
        <v>3</v>
      </c>
      <c r="E3908" s="12" t="s">
        <v>3</v>
      </c>
      <c r="F3908" s="96" t="s">
        <v>59</v>
      </c>
      <c r="G3908" s="86"/>
      <c r="H3908" s="10">
        <v>0</v>
      </c>
      <c r="I3908" s="10">
        <v>900</v>
      </c>
      <c r="J3908" s="10">
        <v>900</v>
      </c>
      <c r="K3908" s="10">
        <v>0</v>
      </c>
      <c r="L3908" s="10">
        <v>0</v>
      </c>
      <c r="M3908" s="10">
        <v>0</v>
      </c>
      <c r="N3908" s="10">
        <v>900</v>
      </c>
      <c r="O3908" s="9">
        <v>0</v>
      </c>
      <c r="P3908" s="10">
        <v>856.35</v>
      </c>
      <c r="Q3908" s="10">
        <v>0</v>
      </c>
      <c r="R3908" s="10">
        <v>856.35</v>
      </c>
      <c r="S3908" s="10">
        <v>43.65</v>
      </c>
      <c r="T3908" s="9">
        <v>0.95150000000000001</v>
      </c>
    </row>
    <row r="3909" spans="1:20" hidden="1" outlineLevel="4" collapsed="1" x14ac:dyDescent="0.35">
      <c r="A3909" s="14" t="s">
        <v>3</v>
      </c>
      <c r="B3909" s="14" t="s">
        <v>3</v>
      </c>
      <c r="C3909" s="13" t="s">
        <v>3</v>
      </c>
      <c r="D3909" s="12" t="s">
        <v>3</v>
      </c>
      <c r="E3909" s="12" t="s">
        <v>3</v>
      </c>
      <c r="F3909" s="96" t="s">
        <v>59</v>
      </c>
      <c r="G3909" s="86"/>
      <c r="H3909" s="10">
        <v>0</v>
      </c>
      <c r="I3909" s="10">
        <v>2300</v>
      </c>
      <c r="J3909" s="10">
        <v>2300</v>
      </c>
      <c r="K3909" s="10">
        <v>0</v>
      </c>
      <c r="L3909" s="10">
        <v>0</v>
      </c>
      <c r="M3909" s="10">
        <v>0</v>
      </c>
      <c r="N3909" s="10">
        <v>2300</v>
      </c>
      <c r="O3909" s="9">
        <v>0</v>
      </c>
      <c r="P3909" s="10">
        <v>1859.5</v>
      </c>
      <c r="Q3909" s="10">
        <v>0</v>
      </c>
      <c r="R3909" s="10">
        <v>1859.5</v>
      </c>
      <c r="S3909" s="10">
        <v>440.5</v>
      </c>
      <c r="T3909" s="9">
        <v>0.8084782608695652</v>
      </c>
    </row>
    <row r="3910" spans="1:20" hidden="1" outlineLevel="4" collapsed="1" x14ac:dyDescent="0.35">
      <c r="A3910" s="14" t="s">
        <v>3</v>
      </c>
      <c r="B3910" s="14" t="s">
        <v>3</v>
      </c>
      <c r="C3910" s="13" t="s">
        <v>3</v>
      </c>
      <c r="D3910" s="12" t="s">
        <v>3</v>
      </c>
      <c r="E3910" s="12" t="s">
        <v>3</v>
      </c>
      <c r="F3910" s="96" t="s">
        <v>59</v>
      </c>
      <c r="G3910" s="86"/>
      <c r="H3910" s="10">
        <v>0</v>
      </c>
      <c r="I3910" s="10">
        <v>2006</v>
      </c>
      <c r="J3910" s="10">
        <v>2006</v>
      </c>
      <c r="K3910" s="10">
        <v>0</v>
      </c>
      <c r="L3910" s="10">
        <v>0</v>
      </c>
      <c r="M3910" s="10">
        <v>0</v>
      </c>
      <c r="N3910" s="10">
        <v>2006</v>
      </c>
      <c r="O3910" s="9">
        <v>0</v>
      </c>
      <c r="P3910" s="10">
        <v>0</v>
      </c>
      <c r="Q3910" s="10">
        <v>0</v>
      </c>
      <c r="R3910" s="10">
        <v>0</v>
      </c>
      <c r="S3910" s="10">
        <v>2006</v>
      </c>
      <c r="T3910" s="9">
        <v>0</v>
      </c>
    </row>
    <row r="3911" spans="1:20" hidden="1" outlineLevel="4" collapsed="1" x14ac:dyDescent="0.35">
      <c r="A3911" s="14" t="s">
        <v>3</v>
      </c>
      <c r="B3911" s="14" t="s">
        <v>3</v>
      </c>
      <c r="C3911" s="13" t="s">
        <v>3</v>
      </c>
      <c r="D3911" s="12" t="s">
        <v>3</v>
      </c>
      <c r="E3911" s="12" t="s">
        <v>3</v>
      </c>
      <c r="F3911" s="96" t="s">
        <v>59</v>
      </c>
      <c r="G3911" s="86"/>
      <c r="H3911" s="10">
        <v>0</v>
      </c>
      <c r="I3911" s="10">
        <v>387</v>
      </c>
      <c r="J3911" s="10">
        <v>387</v>
      </c>
      <c r="K3911" s="10">
        <v>0</v>
      </c>
      <c r="L3911" s="10">
        <v>0</v>
      </c>
      <c r="M3911" s="10">
        <v>0</v>
      </c>
      <c r="N3911" s="10">
        <v>387</v>
      </c>
      <c r="O3911" s="9">
        <v>0</v>
      </c>
      <c r="P3911" s="10">
        <v>0</v>
      </c>
      <c r="Q3911" s="10">
        <v>0</v>
      </c>
      <c r="R3911" s="10">
        <v>0</v>
      </c>
      <c r="S3911" s="10">
        <v>387</v>
      </c>
      <c r="T3911" s="9">
        <v>0</v>
      </c>
    </row>
    <row r="3912" spans="1:20" hidden="1" outlineLevel="4" collapsed="1" x14ac:dyDescent="0.35">
      <c r="A3912" s="14" t="s">
        <v>3</v>
      </c>
      <c r="B3912" s="14" t="s">
        <v>3</v>
      </c>
      <c r="C3912" s="13" t="s">
        <v>3</v>
      </c>
      <c r="D3912" s="12" t="s">
        <v>3</v>
      </c>
      <c r="E3912" s="12" t="s">
        <v>3</v>
      </c>
      <c r="F3912" s="96" t="s">
        <v>72</v>
      </c>
      <c r="G3912" s="86"/>
      <c r="H3912" s="10">
        <v>3000</v>
      </c>
      <c r="I3912" s="10">
        <v>0</v>
      </c>
      <c r="J3912" s="10">
        <v>3000</v>
      </c>
      <c r="K3912" s="10">
        <v>456.21</v>
      </c>
      <c r="L3912" s="10">
        <v>0</v>
      </c>
      <c r="M3912" s="10">
        <v>456.21</v>
      </c>
      <c r="N3912" s="10">
        <v>2543.79</v>
      </c>
      <c r="O3912" s="9">
        <v>0.15207000000000001</v>
      </c>
      <c r="P3912" s="10">
        <v>522.52333399999998</v>
      </c>
      <c r="Q3912" s="10">
        <v>0</v>
      </c>
      <c r="R3912" s="10">
        <v>522.52333399999998</v>
      </c>
      <c r="S3912" s="10">
        <v>2477.476666</v>
      </c>
      <c r="T3912" s="9">
        <v>0.17417444466666668</v>
      </c>
    </row>
    <row r="3913" spans="1:20" hidden="1" outlineLevel="4" collapsed="1" x14ac:dyDescent="0.35">
      <c r="A3913" s="14" t="s">
        <v>3</v>
      </c>
      <c r="B3913" s="14" t="s">
        <v>3</v>
      </c>
      <c r="C3913" s="13" t="s">
        <v>3</v>
      </c>
      <c r="D3913" s="12" t="s">
        <v>3</v>
      </c>
      <c r="E3913" s="12" t="s">
        <v>3</v>
      </c>
      <c r="F3913" s="96" t="s">
        <v>117</v>
      </c>
      <c r="G3913" s="86"/>
      <c r="H3913" s="10">
        <v>100</v>
      </c>
      <c r="I3913" s="10">
        <v>0</v>
      </c>
      <c r="J3913" s="10">
        <v>100</v>
      </c>
      <c r="K3913" s="10">
        <v>693.09</v>
      </c>
      <c r="L3913" s="10">
        <v>0</v>
      </c>
      <c r="M3913" s="10">
        <v>693.09</v>
      </c>
      <c r="N3913" s="11">
        <v>-593.09</v>
      </c>
      <c r="O3913" s="9">
        <v>6.9309000000000003</v>
      </c>
      <c r="P3913" s="10">
        <v>710.48333400000001</v>
      </c>
      <c r="Q3913" s="10">
        <v>0</v>
      </c>
      <c r="R3913" s="10">
        <v>710.48333400000001</v>
      </c>
      <c r="S3913" s="11">
        <v>-610.48333400000001</v>
      </c>
      <c r="T3913" s="9">
        <v>7.1048333399999999</v>
      </c>
    </row>
    <row r="3914" spans="1:20" hidden="1" outlineLevel="4" collapsed="1" x14ac:dyDescent="0.35">
      <c r="A3914" s="14" t="s">
        <v>3</v>
      </c>
      <c r="B3914" s="14" t="s">
        <v>3</v>
      </c>
      <c r="C3914" s="13" t="s">
        <v>3</v>
      </c>
      <c r="D3914" s="12" t="s">
        <v>3</v>
      </c>
      <c r="E3914" s="12" t="s">
        <v>3</v>
      </c>
      <c r="F3914" s="96" t="s">
        <v>199</v>
      </c>
      <c r="G3914" s="86"/>
      <c r="H3914" s="10">
        <v>0</v>
      </c>
      <c r="I3914" s="10">
        <v>0</v>
      </c>
      <c r="J3914" s="10">
        <v>0</v>
      </c>
      <c r="K3914" s="11">
        <v>-1406.13</v>
      </c>
      <c r="L3914" s="10">
        <v>0</v>
      </c>
      <c r="M3914" s="11">
        <v>-1406.13</v>
      </c>
      <c r="N3914" s="10">
        <v>1406.13</v>
      </c>
      <c r="O3914" s="24">
        <v>-1</v>
      </c>
      <c r="P3914" s="11">
        <v>-937.42</v>
      </c>
      <c r="Q3914" s="11">
        <v>-25490</v>
      </c>
      <c r="R3914" s="11">
        <v>-26427.42</v>
      </c>
      <c r="S3914" s="10">
        <v>26427.42</v>
      </c>
      <c r="T3914" s="24">
        <v>-1</v>
      </c>
    </row>
    <row r="3915" spans="1:20" hidden="1" outlineLevel="4" collapsed="1" x14ac:dyDescent="0.35">
      <c r="A3915" s="14" t="s">
        <v>3</v>
      </c>
      <c r="B3915" s="14" t="s">
        <v>3</v>
      </c>
      <c r="C3915" s="13" t="s">
        <v>3</v>
      </c>
      <c r="D3915" s="12" t="s">
        <v>3</v>
      </c>
      <c r="E3915" s="12" t="s">
        <v>3</v>
      </c>
      <c r="F3915" s="96" t="s">
        <v>199</v>
      </c>
      <c r="G3915" s="86"/>
      <c r="H3915" s="10">
        <v>0</v>
      </c>
      <c r="I3915" s="11">
        <v>-5759</v>
      </c>
      <c r="J3915" s="11">
        <v>-5759</v>
      </c>
      <c r="K3915" s="10">
        <v>0</v>
      </c>
      <c r="L3915" s="10">
        <v>0</v>
      </c>
      <c r="M3915" s="10">
        <v>0</v>
      </c>
      <c r="N3915" s="11">
        <v>-5759</v>
      </c>
      <c r="O3915" s="9">
        <v>0</v>
      </c>
      <c r="P3915" s="10">
        <v>5759.3</v>
      </c>
      <c r="Q3915" s="10">
        <v>0</v>
      </c>
      <c r="R3915" s="10">
        <v>5759.3</v>
      </c>
      <c r="S3915" s="11">
        <v>-11518.3</v>
      </c>
      <c r="T3915" s="24">
        <v>-1.0000520923771488</v>
      </c>
    </row>
    <row r="3916" spans="1:20" hidden="1" outlineLevel="4" collapsed="1" x14ac:dyDescent="0.35">
      <c r="A3916" s="14" t="s">
        <v>3</v>
      </c>
      <c r="B3916" s="14" t="s">
        <v>3</v>
      </c>
      <c r="C3916" s="13" t="s">
        <v>3</v>
      </c>
      <c r="D3916" s="12" t="s">
        <v>3</v>
      </c>
      <c r="E3916" s="12" t="s">
        <v>3</v>
      </c>
      <c r="F3916" s="96" t="s">
        <v>199</v>
      </c>
      <c r="G3916" s="86"/>
      <c r="H3916" s="10">
        <v>0</v>
      </c>
      <c r="I3916" s="10">
        <v>0</v>
      </c>
      <c r="J3916" s="10">
        <v>0</v>
      </c>
      <c r="K3916" s="10">
        <v>0</v>
      </c>
      <c r="L3916" s="10">
        <v>0</v>
      </c>
      <c r="M3916" s="10">
        <v>0</v>
      </c>
      <c r="N3916" s="10">
        <v>0</v>
      </c>
      <c r="O3916" s="9">
        <v>0</v>
      </c>
      <c r="P3916" s="10">
        <v>0</v>
      </c>
      <c r="Q3916" s="11">
        <v>-11518</v>
      </c>
      <c r="R3916" s="11">
        <v>-11518</v>
      </c>
      <c r="S3916" s="10">
        <v>11518</v>
      </c>
      <c r="T3916" s="24">
        <v>-1</v>
      </c>
    </row>
    <row r="3917" spans="1:20" hidden="1" outlineLevel="4" collapsed="1" x14ac:dyDescent="0.35">
      <c r="A3917" s="14" t="s">
        <v>3</v>
      </c>
      <c r="B3917" s="14" t="s">
        <v>3</v>
      </c>
      <c r="C3917" s="13" t="s">
        <v>3</v>
      </c>
      <c r="D3917" s="12" t="s">
        <v>3</v>
      </c>
      <c r="E3917" s="12" t="s">
        <v>3</v>
      </c>
      <c r="F3917" s="96" t="s">
        <v>199</v>
      </c>
      <c r="G3917" s="86"/>
      <c r="H3917" s="10">
        <v>0</v>
      </c>
      <c r="I3917" s="10">
        <v>5759</v>
      </c>
      <c r="J3917" s="10">
        <v>5759</v>
      </c>
      <c r="K3917" s="10">
        <v>0</v>
      </c>
      <c r="L3917" s="10">
        <v>0</v>
      </c>
      <c r="M3917" s="10">
        <v>0</v>
      </c>
      <c r="N3917" s="10">
        <v>5759</v>
      </c>
      <c r="O3917" s="9">
        <v>0</v>
      </c>
      <c r="P3917" s="10">
        <v>0</v>
      </c>
      <c r="Q3917" s="10">
        <v>0</v>
      </c>
      <c r="R3917" s="10">
        <v>0</v>
      </c>
      <c r="S3917" s="10">
        <v>5759</v>
      </c>
      <c r="T3917" s="9">
        <v>0</v>
      </c>
    </row>
    <row r="3918" spans="1:20" hidden="1" outlineLevel="4" collapsed="1" x14ac:dyDescent="0.35">
      <c r="A3918" s="14" t="s">
        <v>3</v>
      </c>
      <c r="B3918" s="14" t="s">
        <v>3</v>
      </c>
      <c r="C3918" s="13" t="s">
        <v>3</v>
      </c>
      <c r="D3918" s="12" t="s">
        <v>3</v>
      </c>
      <c r="E3918" s="12" t="s">
        <v>3</v>
      </c>
      <c r="F3918" s="96" t="s">
        <v>118</v>
      </c>
      <c r="G3918" s="86"/>
      <c r="H3918" s="10">
        <v>1250</v>
      </c>
      <c r="I3918" s="10">
        <v>0</v>
      </c>
      <c r="J3918" s="10">
        <v>1250</v>
      </c>
      <c r="K3918" s="10">
        <v>548.55999999999995</v>
      </c>
      <c r="L3918" s="10">
        <v>207.91</v>
      </c>
      <c r="M3918" s="10">
        <v>756.47</v>
      </c>
      <c r="N3918" s="10">
        <v>493.53</v>
      </c>
      <c r="O3918" s="9">
        <v>0.60517600000000005</v>
      </c>
      <c r="P3918" s="10">
        <v>723.56</v>
      </c>
      <c r="Q3918" s="10">
        <v>0</v>
      </c>
      <c r="R3918" s="10">
        <v>723.56</v>
      </c>
      <c r="S3918" s="10">
        <v>318.52999999999997</v>
      </c>
      <c r="T3918" s="9">
        <v>0.74517599999999995</v>
      </c>
    </row>
    <row r="3919" spans="1:20" hidden="1" outlineLevel="4" collapsed="1" x14ac:dyDescent="0.35">
      <c r="A3919" s="14" t="s">
        <v>3</v>
      </c>
      <c r="B3919" s="14" t="s">
        <v>3</v>
      </c>
      <c r="C3919" s="13" t="s">
        <v>3</v>
      </c>
      <c r="D3919" s="12" t="s">
        <v>3</v>
      </c>
      <c r="E3919" s="12" t="s">
        <v>3</v>
      </c>
      <c r="F3919" s="96" t="s">
        <v>263</v>
      </c>
      <c r="G3919" s="86"/>
      <c r="H3919" s="10">
        <v>0</v>
      </c>
      <c r="I3919" s="10">
        <v>0</v>
      </c>
      <c r="J3919" s="10">
        <v>0</v>
      </c>
      <c r="K3919" s="11">
        <v>-4001</v>
      </c>
      <c r="L3919" s="10">
        <v>0</v>
      </c>
      <c r="M3919" s="11">
        <v>-4001</v>
      </c>
      <c r="N3919" s="10">
        <v>4001</v>
      </c>
      <c r="O3919" s="24">
        <v>-1</v>
      </c>
      <c r="P3919" s="11">
        <v>-8688.1666669999995</v>
      </c>
      <c r="Q3919" s="10">
        <v>0</v>
      </c>
      <c r="R3919" s="11">
        <v>-8688.1666669999995</v>
      </c>
      <c r="S3919" s="10">
        <v>8688.1666669999995</v>
      </c>
      <c r="T3919" s="24">
        <v>-1</v>
      </c>
    </row>
    <row r="3920" spans="1:20" hidden="1" outlineLevel="4" collapsed="1" x14ac:dyDescent="0.35">
      <c r="A3920" s="14" t="s">
        <v>3</v>
      </c>
      <c r="B3920" s="14" t="s">
        <v>3</v>
      </c>
      <c r="C3920" s="13" t="s">
        <v>3</v>
      </c>
      <c r="D3920" s="12" t="s">
        <v>3</v>
      </c>
      <c r="E3920" s="12" t="s">
        <v>3</v>
      </c>
      <c r="F3920" s="96" t="s">
        <v>119</v>
      </c>
      <c r="G3920" s="86"/>
      <c r="H3920" s="10">
        <v>1000</v>
      </c>
      <c r="I3920" s="10">
        <v>0</v>
      </c>
      <c r="J3920" s="10">
        <v>1000</v>
      </c>
      <c r="K3920" s="10">
        <v>161.81</v>
      </c>
      <c r="L3920" s="10">
        <v>0</v>
      </c>
      <c r="M3920" s="10">
        <v>161.81</v>
      </c>
      <c r="N3920" s="10">
        <v>838.19</v>
      </c>
      <c r="O3920" s="9">
        <v>0.16181000000000001</v>
      </c>
      <c r="P3920" s="10">
        <v>167.033334</v>
      </c>
      <c r="Q3920" s="10">
        <v>0</v>
      </c>
      <c r="R3920" s="10">
        <v>167.033334</v>
      </c>
      <c r="S3920" s="10">
        <v>832.96666600000003</v>
      </c>
      <c r="T3920" s="9">
        <v>0.16703333400000001</v>
      </c>
    </row>
    <row r="3921" spans="1:20" hidden="1" outlineLevel="4" collapsed="1" x14ac:dyDescent="0.35">
      <c r="A3921" s="14" t="s">
        <v>3</v>
      </c>
      <c r="B3921" s="14" t="s">
        <v>3</v>
      </c>
      <c r="C3921" s="13" t="s">
        <v>3</v>
      </c>
      <c r="D3921" s="12" t="s">
        <v>3</v>
      </c>
      <c r="E3921" s="12" t="s">
        <v>3</v>
      </c>
      <c r="F3921" s="96" t="s">
        <v>74</v>
      </c>
      <c r="G3921" s="86"/>
      <c r="H3921" s="10">
        <v>0</v>
      </c>
      <c r="I3921" s="10">
        <v>0</v>
      </c>
      <c r="J3921" s="10">
        <v>0</v>
      </c>
      <c r="K3921" s="10">
        <v>239.67</v>
      </c>
      <c r="L3921" s="10">
        <v>0</v>
      </c>
      <c r="M3921" s="10">
        <v>239.67</v>
      </c>
      <c r="N3921" s="11">
        <v>-239.67</v>
      </c>
      <c r="O3921" s="24">
        <v>-1</v>
      </c>
      <c r="P3921" s="10">
        <v>345.44666699999999</v>
      </c>
      <c r="Q3921" s="10">
        <v>0</v>
      </c>
      <c r="R3921" s="10">
        <v>345.44666699999999</v>
      </c>
      <c r="S3921" s="11">
        <v>-345.44666699999999</v>
      </c>
      <c r="T3921" s="24">
        <v>-1</v>
      </c>
    </row>
    <row r="3922" spans="1:20" hidden="1" outlineLevel="4" collapsed="1" x14ac:dyDescent="0.35">
      <c r="A3922" s="14" t="s">
        <v>3</v>
      </c>
      <c r="B3922" s="14" t="s">
        <v>3</v>
      </c>
      <c r="C3922" s="13" t="s">
        <v>3</v>
      </c>
      <c r="D3922" s="12" t="s">
        <v>3</v>
      </c>
      <c r="E3922" s="12" t="s">
        <v>3</v>
      </c>
      <c r="F3922" s="96" t="s">
        <v>110</v>
      </c>
      <c r="G3922" s="86"/>
      <c r="H3922" s="10">
        <v>1000</v>
      </c>
      <c r="I3922" s="10">
        <v>0</v>
      </c>
      <c r="J3922" s="10">
        <v>1000</v>
      </c>
      <c r="K3922" s="10">
        <v>0</v>
      </c>
      <c r="L3922" s="10">
        <v>0</v>
      </c>
      <c r="M3922" s="10">
        <v>0</v>
      </c>
      <c r="N3922" s="10">
        <v>1000</v>
      </c>
      <c r="O3922" s="9">
        <v>0</v>
      </c>
      <c r="P3922" s="10">
        <v>68.02</v>
      </c>
      <c r="Q3922" s="10">
        <v>0</v>
      </c>
      <c r="R3922" s="10">
        <v>68.02</v>
      </c>
      <c r="S3922" s="10">
        <v>931.98</v>
      </c>
      <c r="T3922" s="9">
        <v>6.8019999999999997E-2</v>
      </c>
    </row>
    <row r="3923" spans="1:20" hidden="1" outlineLevel="4" collapsed="1" x14ac:dyDescent="0.35">
      <c r="A3923" s="14" t="s">
        <v>3</v>
      </c>
      <c r="B3923" s="14" t="s">
        <v>3</v>
      </c>
      <c r="C3923" s="13" t="s">
        <v>3</v>
      </c>
      <c r="D3923" s="12" t="s">
        <v>3</v>
      </c>
      <c r="E3923" s="12" t="s">
        <v>3</v>
      </c>
      <c r="F3923" s="96" t="s">
        <v>122</v>
      </c>
      <c r="G3923" s="86"/>
      <c r="H3923" s="10">
        <v>0</v>
      </c>
      <c r="I3923" s="10">
        <v>1439</v>
      </c>
      <c r="J3923" s="10">
        <v>1439</v>
      </c>
      <c r="K3923" s="10">
        <v>43871.59</v>
      </c>
      <c r="L3923" s="10">
        <v>34202.35</v>
      </c>
      <c r="M3923" s="10">
        <v>78073.94</v>
      </c>
      <c r="N3923" s="11">
        <v>-76634.94</v>
      </c>
      <c r="O3923" s="9">
        <v>9.99</v>
      </c>
      <c r="P3923" s="10">
        <v>91010.87</v>
      </c>
      <c r="Q3923" s="10">
        <v>18938</v>
      </c>
      <c r="R3923" s="10">
        <v>109948.87</v>
      </c>
      <c r="S3923" s="11">
        <v>-142712.22</v>
      </c>
      <c r="T3923" s="9">
        <v>9.99</v>
      </c>
    </row>
    <row r="3924" spans="1:20" hidden="1" outlineLevel="4" collapsed="1" x14ac:dyDescent="0.35">
      <c r="A3924" s="14" t="s">
        <v>3</v>
      </c>
      <c r="B3924" s="14" t="s">
        <v>3</v>
      </c>
      <c r="C3924" s="13" t="s">
        <v>3</v>
      </c>
      <c r="D3924" s="12" t="s">
        <v>3</v>
      </c>
      <c r="E3924" s="12" t="s">
        <v>3</v>
      </c>
      <c r="F3924" s="96" t="s">
        <v>75</v>
      </c>
      <c r="G3924" s="86"/>
      <c r="H3924" s="10">
        <v>16000</v>
      </c>
      <c r="I3924" s="10">
        <v>2453</v>
      </c>
      <c r="J3924" s="10">
        <v>18453</v>
      </c>
      <c r="K3924" s="10">
        <v>0</v>
      </c>
      <c r="L3924" s="10">
        <v>2453.02</v>
      </c>
      <c r="M3924" s="10">
        <v>2453.02</v>
      </c>
      <c r="N3924" s="10">
        <v>15999.98</v>
      </c>
      <c r="O3924" s="9">
        <v>0.13293339836340975</v>
      </c>
      <c r="P3924" s="10">
        <v>26311</v>
      </c>
      <c r="Q3924" s="10">
        <v>0</v>
      </c>
      <c r="R3924" s="10">
        <v>26311</v>
      </c>
      <c r="S3924" s="11">
        <v>-10311.02</v>
      </c>
      <c r="T3924" s="9">
        <v>1.5587720153904514</v>
      </c>
    </row>
    <row r="3925" spans="1:20" hidden="1" outlineLevel="4" collapsed="1" x14ac:dyDescent="0.35">
      <c r="A3925" s="14" t="s">
        <v>3</v>
      </c>
      <c r="B3925" s="14" t="s">
        <v>3</v>
      </c>
      <c r="C3925" s="13" t="s">
        <v>3</v>
      </c>
      <c r="D3925" s="12" t="s">
        <v>3</v>
      </c>
      <c r="E3925" s="12" t="s">
        <v>3</v>
      </c>
      <c r="F3925" s="96" t="s">
        <v>77</v>
      </c>
      <c r="G3925" s="86"/>
      <c r="H3925" s="10">
        <v>0</v>
      </c>
      <c r="I3925" s="10">
        <v>0</v>
      </c>
      <c r="J3925" s="10">
        <v>0</v>
      </c>
      <c r="K3925" s="10">
        <v>404.4</v>
      </c>
      <c r="L3925" s="10">
        <v>0</v>
      </c>
      <c r="M3925" s="10">
        <v>404.4</v>
      </c>
      <c r="N3925" s="11">
        <v>-404.4</v>
      </c>
      <c r="O3925" s="24">
        <v>-1</v>
      </c>
      <c r="P3925" s="10">
        <v>533.70000000000005</v>
      </c>
      <c r="Q3925" s="10">
        <v>0</v>
      </c>
      <c r="R3925" s="10">
        <v>533.70000000000005</v>
      </c>
      <c r="S3925" s="11">
        <v>-533.70000000000005</v>
      </c>
      <c r="T3925" s="24">
        <v>-1</v>
      </c>
    </row>
    <row r="3926" spans="1:20" hidden="1" outlineLevel="4" collapsed="1" x14ac:dyDescent="0.35">
      <c r="A3926" s="14" t="s">
        <v>3</v>
      </c>
      <c r="B3926" s="14" t="s">
        <v>3</v>
      </c>
      <c r="C3926" s="13" t="s">
        <v>3</v>
      </c>
      <c r="D3926" s="12" t="s">
        <v>3</v>
      </c>
      <c r="E3926" s="12" t="s">
        <v>3</v>
      </c>
      <c r="F3926" s="96" t="s">
        <v>123</v>
      </c>
      <c r="G3926" s="86"/>
      <c r="H3926" s="10">
        <v>2000</v>
      </c>
      <c r="I3926" s="10">
        <v>0</v>
      </c>
      <c r="J3926" s="10">
        <v>2000</v>
      </c>
      <c r="K3926" s="10">
        <v>62.49</v>
      </c>
      <c r="L3926" s="10">
        <v>0</v>
      </c>
      <c r="M3926" s="10">
        <v>62.49</v>
      </c>
      <c r="N3926" s="10">
        <v>1937.51</v>
      </c>
      <c r="O3926" s="9">
        <v>3.1244999999999998E-2</v>
      </c>
      <c r="P3926" s="10">
        <v>325.89666699999998</v>
      </c>
      <c r="Q3926" s="10">
        <v>0</v>
      </c>
      <c r="R3926" s="10">
        <v>325.89666699999998</v>
      </c>
      <c r="S3926" s="10">
        <v>1674.103333</v>
      </c>
      <c r="T3926" s="9">
        <v>0.16294833349999999</v>
      </c>
    </row>
    <row r="3927" spans="1:20" hidden="1" outlineLevel="4" collapsed="1" x14ac:dyDescent="0.35">
      <c r="A3927" s="14" t="s">
        <v>3</v>
      </c>
      <c r="B3927" s="14" t="s">
        <v>3</v>
      </c>
      <c r="C3927" s="13" t="s">
        <v>3</v>
      </c>
      <c r="D3927" s="12" t="s">
        <v>3</v>
      </c>
      <c r="E3927" s="12" t="s">
        <v>3</v>
      </c>
      <c r="F3927" s="96" t="s">
        <v>88</v>
      </c>
      <c r="G3927" s="86"/>
      <c r="H3927" s="10">
        <v>1232</v>
      </c>
      <c r="I3927" s="10">
        <v>0</v>
      </c>
      <c r="J3927" s="10">
        <v>1232</v>
      </c>
      <c r="K3927" s="10">
        <v>0</v>
      </c>
      <c r="L3927" s="10">
        <v>0</v>
      </c>
      <c r="M3927" s="10">
        <v>0</v>
      </c>
      <c r="N3927" s="10">
        <v>1232</v>
      </c>
      <c r="O3927" s="9">
        <v>0</v>
      </c>
      <c r="P3927" s="10">
        <v>0</v>
      </c>
      <c r="Q3927" s="10">
        <v>0</v>
      </c>
      <c r="R3927" s="10">
        <v>0</v>
      </c>
      <c r="S3927" s="10">
        <v>1232</v>
      </c>
      <c r="T3927" s="9">
        <v>0</v>
      </c>
    </row>
    <row r="3928" spans="1:20" hidden="1" outlineLevel="4" collapsed="1" x14ac:dyDescent="0.35">
      <c r="A3928" s="14" t="s">
        <v>3</v>
      </c>
      <c r="B3928" s="14" t="s">
        <v>3</v>
      </c>
      <c r="C3928" s="13" t="s">
        <v>3</v>
      </c>
      <c r="D3928" s="12" t="s">
        <v>3</v>
      </c>
      <c r="E3928" s="12" t="s">
        <v>3</v>
      </c>
      <c r="F3928" s="96" t="s">
        <v>52</v>
      </c>
      <c r="G3928" s="86"/>
      <c r="H3928" s="10">
        <v>0</v>
      </c>
      <c r="I3928" s="10">
        <v>0</v>
      </c>
      <c r="J3928" s="10">
        <v>0</v>
      </c>
      <c r="K3928" s="10">
        <v>0</v>
      </c>
      <c r="L3928" s="10">
        <v>0</v>
      </c>
      <c r="M3928" s="10">
        <v>0</v>
      </c>
      <c r="N3928" s="10">
        <v>0</v>
      </c>
      <c r="O3928" s="9">
        <v>0</v>
      </c>
      <c r="P3928" s="10">
        <v>524.97</v>
      </c>
      <c r="Q3928" s="11">
        <v>-36832</v>
      </c>
      <c r="R3928" s="11">
        <v>-36307.03</v>
      </c>
      <c r="S3928" s="10">
        <v>36307.03</v>
      </c>
      <c r="T3928" s="24">
        <v>-1</v>
      </c>
    </row>
    <row r="3929" spans="1:20" hidden="1" outlineLevel="4" collapsed="1" x14ac:dyDescent="0.35">
      <c r="A3929" s="14" t="s">
        <v>3</v>
      </c>
      <c r="B3929" s="14" t="s">
        <v>3</v>
      </c>
      <c r="C3929" s="13" t="s">
        <v>3</v>
      </c>
      <c r="D3929" s="12" t="s">
        <v>3</v>
      </c>
      <c r="E3929" s="12" t="s">
        <v>3</v>
      </c>
      <c r="F3929" s="96" t="s">
        <v>102</v>
      </c>
      <c r="G3929" s="86"/>
      <c r="H3929" s="10">
        <v>0</v>
      </c>
      <c r="I3929" s="10">
        <v>0</v>
      </c>
      <c r="J3929" s="10">
        <v>0</v>
      </c>
      <c r="K3929" s="10">
        <v>0</v>
      </c>
      <c r="L3929" s="10">
        <v>0</v>
      </c>
      <c r="M3929" s="10">
        <v>0</v>
      </c>
      <c r="N3929" s="10">
        <v>0</v>
      </c>
      <c r="O3929" s="9">
        <v>0</v>
      </c>
      <c r="P3929" s="10">
        <v>0</v>
      </c>
      <c r="Q3929" s="10">
        <v>500</v>
      </c>
      <c r="R3929" s="10">
        <v>500</v>
      </c>
      <c r="S3929" s="11">
        <v>-500</v>
      </c>
      <c r="T3929" s="24">
        <v>-1</v>
      </c>
    </row>
    <row r="3930" spans="1:20" hidden="1" outlineLevel="4" collapsed="1" x14ac:dyDescent="0.35">
      <c r="A3930" s="14" t="s">
        <v>3</v>
      </c>
      <c r="B3930" s="14" t="s">
        <v>3</v>
      </c>
      <c r="C3930" s="13" t="s">
        <v>3</v>
      </c>
      <c r="D3930" s="12" t="s">
        <v>3</v>
      </c>
      <c r="E3930" s="12" t="s">
        <v>3</v>
      </c>
      <c r="F3930" s="96" t="s">
        <v>102</v>
      </c>
      <c r="G3930" s="86"/>
      <c r="H3930" s="10">
        <v>0</v>
      </c>
      <c r="I3930" s="10">
        <v>15000</v>
      </c>
      <c r="J3930" s="10">
        <v>15000</v>
      </c>
      <c r="K3930" s="10">
        <v>0</v>
      </c>
      <c r="L3930" s="10">
        <v>0</v>
      </c>
      <c r="M3930" s="10">
        <v>0</v>
      </c>
      <c r="N3930" s="10">
        <v>15000</v>
      </c>
      <c r="O3930" s="9">
        <v>0</v>
      </c>
      <c r="P3930" s="10">
        <v>0</v>
      </c>
      <c r="Q3930" s="10">
        <v>0</v>
      </c>
      <c r="R3930" s="10">
        <v>0</v>
      </c>
      <c r="S3930" s="10">
        <v>15000</v>
      </c>
      <c r="T3930" s="9">
        <v>0</v>
      </c>
    </row>
    <row r="3931" spans="1:20" hidden="1" outlineLevel="4" collapsed="1" x14ac:dyDescent="0.35">
      <c r="A3931" s="14" t="s">
        <v>3</v>
      </c>
      <c r="B3931" s="14" t="s">
        <v>3</v>
      </c>
      <c r="C3931" s="13" t="s">
        <v>3</v>
      </c>
      <c r="D3931" s="12" t="s">
        <v>3</v>
      </c>
      <c r="E3931" s="12" t="s">
        <v>3</v>
      </c>
      <c r="F3931" s="96" t="s">
        <v>252</v>
      </c>
      <c r="G3931" s="86"/>
      <c r="H3931" s="10">
        <v>0</v>
      </c>
      <c r="I3931" s="10">
        <v>0</v>
      </c>
      <c r="J3931" s="10">
        <v>0</v>
      </c>
      <c r="K3931" s="10">
        <v>139.13999999999999</v>
      </c>
      <c r="L3931" s="10">
        <v>0</v>
      </c>
      <c r="M3931" s="10">
        <v>139.13999999999999</v>
      </c>
      <c r="N3931" s="11">
        <v>-139.13999999999999</v>
      </c>
      <c r="O3931" s="24">
        <v>-1</v>
      </c>
      <c r="P3931" s="10">
        <v>4399.9766669999999</v>
      </c>
      <c r="Q3931" s="11">
        <v>-4400</v>
      </c>
      <c r="R3931" s="11">
        <v>-2.3333E-2</v>
      </c>
      <c r="S3931" s="10">
        <v>2.3333E-2</v>
      </c>
      <c r="T3931" s="24">
        <v>-1</v>
      </c>
    </row>
    <row r="3932" spans="1:20" hidden="1" outlineLevel="4" collapsed="1" x14ac:dyDescent="0.35">
      <c r="A3932" s="14" t="s">
        <v>3</v>
      </c>
      <c r="B3932" s="14" t="s">
        <v>3</v>
      </c>
      <c r="C3932" s="13" t="s">
        <v>3</v>
      </c>
      <c r="D3932" s="12" t="s">
        <v>3</v>
      </c>
      <c r="E3932" s="12" t="s">
        <v>3</v>
      </c>
      <c r="F3932" s="96" t="s">
        <v>251</v>
      </c>
      <c r="G3932" s="86"/>
      <c r="H3932" s="10">
        <v>0</v>
      </c>
      <c r="I3932" s="10">
        <v>0</v>
      </c>
      <c r="J3932" s="10">
        <v>0</v>
      </c>
      <c r="K3932" s="10">
        <v>175</v>
      </c>
      <c r="L3932" s="10">
        <v>0</v>
      </c>
      <c r="M3932" s="10">
        <v>175</v>
      </c>
      <c r="N3932" s="11">
        <v>-175</v>
      </c>
      <c r="O3932" s="24">
        <v>-1</v>
      </c>
      <c r="P3932" s="10">
        <v>175</v>
      </c>
      <c r="Q3932" s="10">
        <v>0</v>
      </c>
      <c r="R3932" s="10">
        <v>175</v>
      </c>
      <c r="S3932" s="11">
        <v>-175</v>
      </c>
      <c r="T3932" s="24">
        <v>-1</v>
      </c>
    </row>
    <row r="3933" spans="1:20" hidden="1" outlineLevel="4" collapsed="1" x14ac:dyDescent="0.35">
      <c r="A3933" s="14" t="s">
        <v>3</v>
      </c>
      <c r="B3933" s="14" t="s">
        <v>3</v>
      </c>
      <c r="C3933" s="13" t="s">
        <v>3</v>
      </c>
      <c r="D3933" s="12" t="s">
        <v>3</v>
      </c>
      <c r="E3933" s="12" t="s">
        <v>3</v>
      </c>
      <c r="F3933" s="96" t="s">
        <v>103</v>
      </c>
      <c r="G3933" s="86"/>
      <c r="H3933" s="10">
        <v>0</v>
      </c>
      <c r="I3933" s="10">
        <v>0</v>
      </c>
      <c r="J3933" s="10">
        <v>0</v>
      </c>
      <c r="K3933" s="10">
        <v>0</v>
      </c>
      <c r="L3933" s="10">
        <v>0</v>
      </c>
      <c r="M3933" s="10">
        <v>0</v>
      </c>
      <c r="N3933" s="10">
        <v>0</v>
      </c>
      <c r="O3933" s="9">
        <v>0</v>
      </c>
      <c r="P3933" s="10">
        <v>311.33</v>
      </c>
      <c r="Q3933" s="11">
        <v>-1340</v>
      </c>
      <c r="R3933" s="11">
        <v>-1028.67</v>
      </c>
      <c r="S3933" s="10">
        <v>1028.67</v>
      </c>
      <c r="T3933" s="24">
        <v>-1</v>
      </c>
    </row>
    <row r="3934" spans="1:20" hidden="1" outlineLevel="4" collapsed="1" x14ac:dyDescent="0.35">
      <c r="A3934" s="14" t="s">
        <v>3</v>
      </c>
      <c r="B3934" s="14" t="s">
        <v>3</v>
      </c>
      <c r="C3934" s="13" t="s">
        <v>3</v>
      </c>
      <c r="D3934" s="12" t="s">
        <v>3</v>
      </c>
      <c r="E3934" s="12" t="s">
        <v>3</v>
      </c>
      <c r="F3934" s="96" t="s">
        <v>103</v>
      </c>
      <c r="G3934" s="86"/>
      <c r="H3934" s="10">
        <v>0</v>
      </c>
      <c r="I3934" s="10">
        <v>333</v>
      </c>
      <c r="J3934" s="10">
        <v>333</v>
      </c>
      <c r="K3934" s="10">
        <v>327.58999999999997</v>
      </c>
      <c r="L3934" s="10">
        <v>0.86</v>
      </c>
      <c r="M3934" s="10">
        <v>328.45</v>
      </c>
      <c r="N3934" s="10">
        <v>4.55</v>
      </c>
      <c r="O3934" s="9">
        <v>0.98633633633633633</v>
      </c>
      <c r="P3934" s="10">
        <v>2919.5833339999999</v>
      </c>
      <c r="Q3934" s="10">
        <v>0</v>
      </c>
      <c r="R3934" s="10">
        <v>2919.5833339999999</v>
      </c>
      <c r="S3934" s="11">
        <v>-2587.443334</v>
      </c>
      <c r="T3934" s="9">
        <v>8.7701001021021021</v>
      </c>
    </row>
    <row r="3935" spans="1:20" hidden="1" outlineLevel="4" collapsed="1" x14ac:dyDescent="0.35">
      <c r="A3935" s="14" t="s">
        <v>3</v>
      </c>
      <c r="B3935" s="14" t="s">
        <v>3</v>
      </c>
      <c r="C3935" s="13" t="s">
        <v>3</v>
      </c>
      <c r="D3935" s="12" t="s">
        <v>3</v>
      </c>
      <c r="E3935" s="12" t="s">
        <v>3</v>
      </c>
      <c r="F3935" s="96" t="s">
        <v>103</v>
      </c>
      <c r="G3935" s="86"/>
      <c r="H3935" s="10">
        <v>0</v>
      </c>
      <c r="I3935" s="10">
        <v>6300</v>
      </c>
      <c r="J3935" s="10">
        <v>6300</v>
      </c>
      <c r="K3935" s="10">
        <v>3835.12</v>
      </c>
      <c r="L3935" s="10">
        <v>507.79</v>
      </c>
      <c r="M3935" s="10">
        <v>4342.91</v>
      </c>
      <c r="N3935" s="10">
        <v>1957.09</v>
      </c>
      <c r="O3935" s="9">
        <v>0.68935079365079366</v>
      </c>
      <c r="P3935" s="10">
        <v>3835.12</v>
      </c>
      <c r="Q3935" s="10">
        <v>0</v>
      </c>
      <c r="R3935" s="10">
        <v>3835.12</v>
      </c>
      <c r="S3935" s="10">
        <v>1957.09</v>
      </c>
      <c r="T3935" s="9">
        <v>0.68935079365079366</v>
      </c>
    </row>
    <row r="3936" spans="1:20" hidden="1" outlineLevel="4" collapsed="1" x14ac:dyDescent="0.35">
      <c r="A3936" s="14" t="s">
        <v>3</v>
      </c>
      <c r="B3936" s="14" t="s">
        <v>3</v>
      </c>
      <c r="C3936" s="13" t="s">
        <v>3</v>
      </c>
      <c r="D3936" s="12" t="s">
        <v>3</v>
      </c>
      <c r="E3936" s="12" t="s">
        <v>3</v>
      </c>
      <c r="F3936" s="96" t="s">
        <v>198</v>
      </c>
      <c r="G3936" s="86"/>
      <c r="H3936" s="10">
        <v>0</v>
      </c>
      <c r="I3936" s="10">
        <v>3800</v>
      </c>
      <c r="J3936" s="10">
        <v>3800</v>
      </c>
      <c r="K3936" s="10">
        <v>25035</v>
      </c>
      <c r="L3936" s="10">
        <v>3</v>
      </c>
      <c r="M3936" s="10">
        <v>25038</v>
      </c>
      <c r="N3936" s="11">
        <v>-21238</v>
      </c>
      <c r="O3936" s="9">
        <v>6.5889473684210529</v>
      </c>
      <c r="P3936" s="10">
        <v>25035</v>
      </c>
      <c r="Q3936" s="10">
        <v>0</v>
      </c>
      <c r="R3936" s="10">
        <v>25035</v>
      </c>
      <c r="S3936" s="11">
        <v>-21238</v>
      </c>
      <c r="T3936" s="9">
        <v>6.5889473684210529</v>
      </c>
    </row>
    <row r="3937" spans="1:20" hidden="1" outlineLevel="4" collapsed="1" x14ac:dyDescent="0.35">
      <c r="A3937" s="14" t="s">
        <v>3</v>
      </c>
      <c r="B3937" s="14" t="s">
        <v>3</v>
      </c>
      <c r="C3937" s="13" t="s">
        <v>3</v>
      </c>
      <c r="D3937" s="12" t="s">
        <v>3</v>
      </c>
      <c r="E3937" s="12" t="s">
        <v>3</v>
      </c>
      <c r="F3937" s="96" t="s">
        <v>197</v>
      </c>
      <c r="G3937" s="86"/>
      <c r="H3937" s="10">
        <v>0</v>
      </c>
      <c r="I3937" s="10">
        <v>0</v>
      </c>
      <c r="J3937" s="10">
        <v>0</v>
      </c>
      <c r="K3937" s="10">
        <v>105.77</v>
      </c>
      <c r="L3937" s="10">
        <v>0</v>
      </c>
      <c r="M3937" s="10">
        <v>105.77</v>
      </c>
      <c r="N3937" s="11">
        <v>-105.77</v>
      </c>
      <c r="O3937" s="24">
        <v>-1</v>
      </c>
      <c r="P3937" s="10">
        <v>835.33666600000004</v>
      </c>
      <c r="Q3937" s="10">
        <v>0</v>
      </c>
      <c r="R3937" s="10">
        <v>835.33666600000004</v>
      </c>
      <c r="S3937" s="11">
        <v>-835.33666600000004</v>
      </c>
      <c r="T3937" s="24">
        <v>-1</v>
      </c>
    </row>
    <row r="3938" spans="1:20" hidden="1" outlineLevel="4" collapsed="1" x14ac:dyDescent="0.35">
      <c r="A3938" s="14" t="s">
        <v>3</v>
      </c>
      <c r="B3938" s="14" t="s">
        <v>3</v>
      </c>
      <c r="C3938" s="13" t="s">
        <v>3</v>
      </c>
      <c r="D3938" s="12" t="s">
        <v>3</v>
      </c>
      <c r="E3938" s="12" t="s">
        <v>3</v>
      </c>
      <c r="F3938" s="96" t="s">
        <v>250</v>
      </c>
      <c r="G3938" s="86"/>
      <c r="H3938" s="10">
        <v>0</v>
      </c>
      <c r="I3938" s="10">
        <v>0</v>
      </c>
      <c r="J3938" s="10">
        <v>0</v>
      </c>
      <c r="K3938" s="10">
        <v>74.73</v>
      </c>
      <c r="L3938" s="10">
        <v>0</v>
      </c>
      <c r="M3938" s="10">
        <v>74.73</v>
      </c>
      <c r="N3938" s="11">
        <v>-74.73</v>
      </c>
      <c r="O3938" s="24">
        <v>-1</v>
      </c>
      <c r="P3938" s="10">
        <v>74.73</v>
      </c>
      <c r="Q3938" s="10">
        <v>14637</v>
      </c>
      <c r="R3938" s="10">
        <v>14711.73</v>
      </c>
      <c r="S3938" s="11">
        <v>-14711.73</v>
      </c>
      <c r="T3938" s="24">
        <v>-1</v>
      </c>
    </row>
    <row r="3939" spans="1:20" hidden="1" outlineLevel="4" collapsed="1" x14ac:dyDescent="0.35">
      <c r="A3939" s="14" t="s">
        <v>3</v>
      </c>
      <c r="B3939" s="14" t="s">
        <v>3</v>
      </c>
      <c r="C3939" s="13" t="s">
        <v>3</v>
      </c>
      <c r="D3939" s="12" t="s">
        <v>3</v>
      </c>
      <c r="E3939" s="12" t="s">
        <v>3</v>
      </c>
      <c r="F3939" s="96" t="s">
        <v>249</v>
      </c>
      <c r="G3939" s="86"/>
      <c r="H3939" s="10">
        <v>0</v>
      </c>
      <c r="I3939" s="10">
        <v>0</v>
      </c>
      <c r="J3939" s="10">
        <v>0</v>
      </c>
      <c r="K3939" s="10">
        <v>175</v>
      </c>
      <c r="L3939" s="10">
        <v>0</v>
      </c>
      <c r="M3939" s="10">
        <v>175</v>
      </c>
      <c r="N3939" s="11">
        <v>-175</v>
      </c>
      <c r="O3939" s="24">
        <v>-1</v>
      </c>
      <c r="P3939" s="10">
        <v>177.57</v>
      </c>
      <c r="Q3939" s="10">
        <v>0</v>
      </c>
      <c r="R3939" s="10">
        <v>177.57</v>
      </c>
      <c r="S3939" s="11">
        <v>-177.57</v>
      </c>
      <c r="T3939" s="24">
        <v>-1</v>
      </c>
    </row>
    <row r="3940" spans="1:20" hidden="1" outlineLevel="4" collapsed="1" x14ac:dyDescent="0.35">
      <c r="A3940" s="14" t="s">
        <v>3</v>
      </c>
      <c r="B3940" s="14" t="s">
        <v>3</v>
      </c>
      <c r="C3940" s="13" t="s">
        <v>3</v>
      </c>
      <c r="D3940" s="12" t="s">
        <v>3</v>
      </c>
      <c r="E3940" s="12" t="s">
        <v>3</v>
      </c>
      <c r="F3940" s="96" t="s">
        <v>248</v>
      </c>
      <c r="G3940" s="86"/>
      <c r="H3940" s="10">
        <v>0</v>
      </c>
      <c r="I3940" s="10">
        <v>0</v>
      </c>
      <c r="J3940" s="10">
        <v>0</v>
      </c>
      <c r="K3940" s="10">
        <v>0</v>
      </c>
      <c r="L3940" s="10">
        <v>0</v>
      </c>
      <c r="M3940" s="10">
        <v>0</v>
      </c>
      <c r="N3940" s="10">
        <v>0</v>
      </c>
      <c r="O3940" s="9">
        <v>0</v>
      </c>
      <c r="P3940" s="10">
        <v>1033.8499999999999</v>
      </c>
      <c r="Q3940" s="10">
        <v>29439</v>
      </c>
      <c r="R3940" s="10">
        <v>30472.85</v>
      </c>
      <c r="S3940" s="11">
        <v>-30472.85</v>
      </c>
      <c r="T3940" s="24">
        <v>-1</v>
      </c>
    </row>
    <row r="3941" spans="1:20" hidden="1" outlineLevel="4" collapsed="1" x14ac:dyDescent="0.35">
      <c r="A3941" s="14" t="s">
        <v>3</v>
      </c>
      <c r="B3941" s="14" t="s">
        <v>3</v>
      </c>
      <c r="C3941" s="13" t="s">
        <v>3</v>
      </c>
      <c r="D3941" s="12" t="s">
        <v>3</v>
      </c>
      <c r="E3941" s="12" t="s">
        <v>3</v>
      </c>
      <c r="F3941" s="96" t="s">
        <v>246</v>
      </c>
      <c r="G3941" s="86"/>
      <c r="H3941" s="10">
        <v>0</v>
      </c>
      <c r="I3941" s="10">
        <v>0</v>
      </c>
      <c r="J3941" s="10">
        <v>0</v>
      </c>
      <c r="K3941" s="10">
        <v>20000</v>
      </c>
      <c r="L3941" s="10">
        <v>0</v>
      </c>
      <c r="M3941" s="10">
        <v>20000</v>
      </c>
      <c r="N3941" s="11">
        <v>-20000</v>
      </c>
      <c r="O3941" s="24">
        <v>-1</v>
      </c>
      <c r="P3941" s="10">
        <v>20000</v>
      </c>
      <c r="Q3941" s="10">
        <v>0</v>
      </c>
      <c r="R3941" s="10">
        <v>20000</v>
      </c>
      <c r="S3941" s="11">
        <v>-20000</v>
      </c>
      <c r="T3941" s="24">
        <v>-1</v>
      </c>
    </row>
    <row r="3942" spans="1:20" hidden="1" outlineLevel="4" collapsed="1" x14ac:dyDescent="0.35">
      <c r="A3942" s="14" t="s">
        <v>3</v>
      </c>
      <c r="B3942" s="14" t="s">
        <v>3</v>
      </c>
      <c r="C3942" s="13" t="s">
        <v>3</v>
      </c>
      <c r="D3942" s="12" t="s">
        <v>3</v>
      </c>
      <c r="E3942" s="12" t="s">
        <v>3</v>
      </c>
      <c r="F3942" s="96" t="s">
        <v>246</v>
      </c>
      <c r="G3942" s="86"/>
      <c r="H3942" s="10">
        <v>0</v>
      </c>
      <c r="I3942" s="10">
        <v>0</v>
      </c>
      <c r="J3942" s="10">
        <v>0</v>
      </c>
      <c r="K3942" s="10">
        <v>0</v>
      </c>
      <c r="L3942" s="10">
        <v>0</v>
      </c>
      <c r="M3942" s="10">
        <v>0</v>
      </c>
      <c r="N3942" s="10">
        <v>0</v>
      </c>
      <c r="O3942" s="9">
        <v>0</v>
      </c>
      <c r="P3942" s="10">
        <v>0</v>
      </c>
      <c r="Q3942" s="10">
        <v>20000</v>
      </c>
      <c r="R3942" s="10">
        <v>20000</v>
      </c>
      <c r="S3942" s="11">
        <v>-20000</v>
      </c>
      <c r="T3942" s="24">
        <v>-1</v>
      </c>
    </row>
    <row r="3943" spans="1:20" hidden="1" outlineLevel="4" collapsed="1" x14ac:dyDescent="0.35">
      <c r="A3943" s="14" t="s">
        <v>3</v>
      </c>
      <c r="B3943" s="14" t="s">
        <v>3</v>
      </c>
      <c r="C3943" s="13" t="s">
        <v>3</v>
      </c>
      <c r="D3943" s="12" t="s">
        <v>3</v>
      </c>
      <c r="E3943" s="12" t="s">
        <v>3</v>
      </c>
      <c r="F3943" s="96" t="s">
        <v>104</v>
      </c>
      <c r="G3943" s="86"/>
      <c r="H3943" s="10">
        <v>0</v>
      </c>
      <c r="I3943" s="10">
        <v>0</v>
      </c>
      <c r="J3943" s="10">
        <v>0</v>
      </c>
      <c r="K3943" s="10">
        <v>0</v>
      </c>
      <c r="L3943" s="10">
        <v>0</v>
      </c>
      <c r="M3943" s="10">
        <v>0</v>
      </c>
      <c r="N3943" s="10">
        <v>0</v>
      </c>
      <c r="O3943" s="9">
        <v>0</v>
      </c>
      <c r="P3943" s="10">
        <v>0</v>
      </c>
      <c r="Q3943" s="10">
        <v>677500</v>
      </c>
      <c r="R3943" s="10">
        <v>677500</v>
      </c>
      <c r="S3943" s="11">
        <v>-677500</v>
      </c>
      <c r="T3943" s="24">
        <v>-1</v>
      </c>
    </row>
    <row r="3944" spans="1:20" hidden="1" outlineLevel="3" collapsed="1" x14ac:dyDescent="0.35">
      <c r="A3944" s="14" t="s">
        <v>3</v>
      </c>
      <c r="B3944" s="14" t="s">
        <v>3</v>
      </c>
      <c r="C3944" s="13" t="s">
        <v>3</v>
      </c>
      <c r="D3944" s="12" t="s">
        <v>3</v>
      </c>
      <c r="E3944" s="96" t="s">
        <v>325</v>
      </c>
      <c r="F3944" s="86"/>
      <c r="G3944" s="86"/>
      <c r="H3944" s="16">
        <v>47618</v>
      </c>
      <c r="I3944" s="16">
        <v>4870</v>
      </c>
      <c r="J3944" s="16">
        <v>52488</v>
      </c>
      <c r="K3944" s="16">
        <v>24431.62</v>
      </c>
      <c r="L3944" s="16">
        <v>86464.9</v>
      </c>
      <c r="M3944" s="16">
        <v>110896.52</v>
      </c>
      <c r="N3944" s="18">
        <v>-58408.52</v>
      </c>
      <c r="O3944" s="17">
        <v>2.1127975918305135</v>
      </c>
      <c r="P3944" s="16">
        <v>60628.149990999998</v>
      </c>
      <c r="Q3944" s="18">
        <v>-8389</v>
      </c>
      <c r="R3944" s="16">
        <v>52239.149990999998</v>
      </c>
      <c r="S3944" s="18">
        <v>-86216.049991000007</v>
      </c>
      <c r="T3944" s="15">
        <v>2.6425859242303003</v>
      </c>
    </row>
    <row r="3945" spans="1:20" hidden="1" outlineLevel="4" collapsed="1" x14ac:dyDescent="0.35">
      <c r="A3945" s="14" t="s">
        <v>3</v>
      </c>
      <c r="B3945" s="14" t="s">
        <v>3</v>
      </c>
      <c r="C3945" s="13" t="s">
        <v>3</v>
      </c>
      <c r="D3945" s="12" t="s">
        <v>3</v>
      </c>
      <c r="E3945" s="12" t="s">
        <v>3</v>
      </c>
      <c r="F3945" s="96"/>
      <c r="G3945" s="86"/>
      <c r="H3945" s="10">
        <v>1200</v>
      </c>
      <c r="I3945" s="10">
        <v>0</v>
      </c>
      <c r="J3945" s="10">
        <v>1200</v>
      </c>
      <c r="K3945" s="10">
        <v>0</v>
      </c>
      <c r="L3945" s="10">
        <v>0</v>
      </c>
      <c r="M3945" s="10">
        <v>0</v>
      </c>
      <c r="N3945" s="10">
        <v>1200</v>
      </c>
      <c r="O3945" s="9">
        <v>0</v>
      </c>
      <c r="P3945" s="10">
        <v>907.95</v>
      </c>
      <c r="Q3945" s="10">
        <v>0</v>
      </c>
      <c r="R3945" s="10">
        <v>907.95</v>
      </c>
      <c r="S3945" s="10">
        <v>292.05</v>
      </c>
      <c r="T3945" s="9">
        <v>0.75662499999999999</v>
      </c>
    </row>
    <row r="3946" spans="1:20" hidden="1" outlineLevel="4" collapsed="1" x14ac:dyDescent="0.35">
      <c r="A3946" s="14" t="s">
        <v>3</v>
      </c>
      <c r="B3946" s="14" t="s">
        <v>3</v>
      </c>
      <c r="C3946" s="13" t="s">
        <v>3</v>
      </c>
      <c r="D3946" s="12" t="s">
        <v>3</v>
      </c>
      <c r="E3946" s="12" t="s">
        <v>3</v>
      </c>
      <c r="F3946" s="96"/>
      <c r="G3946" s="86"/>
      <c r="H3946" s="10">
        <v>0</v>
      </c>
      <c r="I3946" s="10">
        <v>0</v>
      </c>
      <c r="J3946" s="10">
        <v>0</v>
      </c>
      <c r="K3946" s="10">
        <v>2738.66</v>
      </c>
      <c r="L3946" s="10">
        <v>27261.37</v>
      </c>
      <c r="M3946" s="10">
        <v>30000.03</v>
      </c>
      <c r="N3946" s="11">
        <v>-30000.03</v>
      </c>
      <c r="O3946" s="24">
        <v>-1</v>
      </c>
      <c r="P3946" s="10">
        <v>11780.876667</v>
      </c>
      <c r="Q3946" s="10">
        <v>0</v>
      </c>
      <c r="R3946" s="10">
        <v>11780.876667</v>
      </c>
      <c r="S3946" s="11">
        <v>-39042.246666999999</v>
      </c>
      <c r="T3946" s="24">
        <v>-1</v>
      </c>
    </row>
    <row r="3947" spans="1:20" hidden="1" outlineLevel="4" collapsed="1" x14ac:dyDescent="0.35">
      <c r="A3947" s="14" t="s">
        <v>3</v>
      </c>
      <c r="B3947" s="14" t="s">
        <v>3</v>
      </c>
      <c r="C3947" s="13" t="s">
        <v>3</v>
      </c>
      <c r="D3947" s="12" t="s">
        <v>3</v>
      </c>
      <c r="E3947" s="12" t="s">
        <v>3</v>
      </c>
      <c r="F3947" s="96"/>
      <c r="G3947" s="86"/>
      <c r="H3947" s="10">
        <v>0</v>
      </c>
      <c r="I3947" s="10">
        <v>0</v>
      </c>
      <c r="J3947" s="10">
        <v>0</v>
      </c>
      <c r="K3947" s="10">
        <v>44.95</v>
      </c>
      <c r="L3947" s="10">
        <v>105.05</v>
      </c>
      <c r="M3947" s="10">
        <v>150</v>
      </c>
      <c r="N3947" s="11">
        <v>-150</v>
      </c>
      <c r="O3947" s="24">
        <v>-1</v>
      </c>
      <c r="P3947" s="10">
        <v>91.613333999999995</v>
      </c>
      <c r="Q3947" s="10">
        <v>0</v>
      </c>
      <c r="R3947" s="10">
        <v>91.613333999999995</v>
      </c>
      <c r="S3947" s="11">
        <v>-196.66333399999999</v>
      </c>
      <c r="T3947" s="24">
        <v>-1</v>
      </c>
    </row>
    <row r="3948" spans="1:20" hidden="1" outlineLevel="4" collapsed="1" x14ac:dyDescent="0.35">
      <c r="A3948" s="14" t="s">
        <v>3</v>
      </c>
      <c r="B3948" s="14" t="s">
        <v>3</v>
      </c>
      <c r="C3948" s="13" t="s">
        <v>3</v>
      </c>
      <c r="D3948" s="12" t="s">
        <v>3</v>
      </c>
      <c r="E3948" s="12" t="s">
        <v>3</v>
      </c>
      <c r="F3948" s="96"/>
      <c r="G3948" s="86"/>
      <c r="H3948" s="10">
        <v>200</v>
      </c>
      <c r="I3948" s="10">
        <v>0</v>
      </c>
      <c r="J3948" s="10">
        <v>200</v>
      </c>
      <c r="K3948" s="10">
        <v>315.95999999999998</v>
      </c>
      <c r="L3948" s="10">
        <v>320.89999999999998</v>
      </c>
      <c r="M3948" s="10">
        <v>636.86</v>
      </c>
      <c r="N3948" s="11">
        <v>-436.86</v>
      </c>
      <c r="O3948" s="9">
        <v>3.1842999999999999</v>
      </c>
      <c r="P3948" s="10">
        <v>443.66333300000002</v>
      </c>
      <c r="Q3948" s="10">
        <v>0</v>
      </c>
      <c r="R3948" s="10">
        <v>443.66333300000002</v>
      </c>
      <c r="S3948" s="11">
        <v>-564.56333299999994</v>
      </c>
      <c r="T3948" s="9">
        <v>3.8228166649999999</v>
      </c>
    </row>
    <row r="3949" spans="1:20" hidden="1" outlineLevel="4" collapsed="1" x14ac:dyDescent="0.35">
      <c r="A3949" s="14" t="s">
        <v>3</v>
      </c>
      <c r="B3949" s="14" t="s">
        <v>3</v>
      </c>
      <c r="C3949" s="13" t="s">
        <v>3</v>
      </c>
      <c r="D3949" s="12" t="s">
        <v>3</v>
      </c>
      <c r="E3949" s="12" t="s">
        <v>3</v>
      </c>
      <c r="F3949" s="96"/>
      <c r="G3949" s="86"/>
      <c r="H3949" s="10">
        <v>1000</v>
      </c>
      <c r="I3949" s="10">
        <v>0</v>
      </c>
      <c r="J3949" s="10">
        <v>1000</v>
      </c>
      <c r="K3949" s="10">
        <v>471.17</v>
      </c>
      <c r="L3949" s="10">
        <v>92.18</v>
      </c>
      <c r="M3949" s="10">
        <v>563.35</v>
      </c>
      <c r="N3949" s="10">
        <v>436.65</v>
      </c>
      <c r="O3949" s="9">
        <v>0.56335000000000002</v>
      </c>
      <c r="P3949" s="10">
        <v>1051.4366660000001</v>
      </c>
      <c r="Q3949" s="10">
        <v>0</v>
      </c>
      <c r="R3949" s="10">
        <v>1051.4366660000001</v>
      </c>
      <c r="S3949" s="11">
        <v>-143.61666600000001</v>
      </c>
      <c r="T3949" s="9">
        <v>1.143616666</v>
      </c>
    </row>
    <row r="3950" spans="1:20" hidden="1" outlineLevel="4" collapsed="1" x14ac:dyDescent="0.35">
      <c r="A3950" s="14" t="s">
        <v>3</v>
      </c>
      <c r="B3950" s="14" t="s">
        <v>3</v>
      </c>
      <c r="C3950" s="13" t="s">
        <v>3</v>
      </c>
      <c r="D3950" s="12" t="s">
        <v>3</v>
      </c>
      <c r="E3950" s="12" t="s">
        <v>3</v>
      </c>
      <c r="F3950" s="96"/>
      <c r="G3950" s="86"/>
      <c r="H3950" s="10">
        <v>500</v>
      </c>
      <c r="I3950" s="10">
        <v>0</v>
      </c>
      <c r="J3950" s="10">
        <v>500</v>
      </c>
      <c r="K3950" s="10">
        <v>0</v>
      </c>
      <c r="L3950" s="10">
        <v>0</v>
      </c>
      <c r="M3950" s="10">
        <v>0</v>
      </c>
      <c r="N3950" s="10">
        <v>500</v>
      </c>
      <c r="O3950" s="9">
        <v>0</v>
      </c>
      <c r="P3950" s="10">
        <v>447.88</v>
      </c>
      <c r="Q3950" s="10">
        <v>0</v>
      </c>
      <c r="R3950" s="10">
        <v>447.88</v>
      </c>
      <c r="S3950" s="10">
        <v>52.12</v>
      </c>
      <c r="T3950" s="9">
        <v>0.89576</v>
      </c>
    </row>
    <row r="3951" spans="1:20" hidden="1" outlineLevel="4" collapsed="1" x14ac:dyDescent="0.35">
      <c r="A3951" s="14" t="s">
        <v>3</v>
      </c>
      <c r="B3951" s="14" t="s">
        <v>3</v>
      </c>
      <c r="C3951" s="13" t="s">
        <v>3</v>
      </c>
      <c r="D3951" s="12" t="s">
        <v>3</v>
      </c>
      <c r="E3951" s="12" t="s">
        <v>3</v>
      </c>
      <c r="F3951" s="96"/>
      <c r="G3951" s="86"/>
      <c r="H3951" s="10">
        <v>300</v>
      </c>
      <c r="I3951" s="10">
        <v>0</v>
      </c>
      <c r="J3951" s="10">
        <v>300</v>
      </c>
      <c r="K3951" s="10">
        <v>56.77</v>
      </c>
      <c r="L3951" s="10">
        <v>0</v>
      </c>
      <c r="M3951" s="10">
        <v>56.77</v>
      </c>
      <c r="N3951" s="10">
        <v>243.23</v>
      </c>
      <c r="O3951" s="9">
        <v>0.18923333333333334</v>
      </c>
      <c r="P3951" s="10">
        <v>150.60333399999999</v>
      </c>
      <c r="Q3951" s="10">
        <v>0</v>
      </c>
      <c r="R3951" s="10">
        <v>150.60333399999999</v>
      </c>
      <c r="S3951" s="10">
        <v>149.39666600000001</v>
      </c>
      <c r="T3951" s="9">
        <v>0.50201111333333337</v>
      </c>
    </row>
    <row r="3952" spans="1:20" hidden="1" outlineLevel="4" collapsed="1" x14ac:dyDescent="0.35">
      <c r="A3952" s="14" t="s">
        <v>3</v>
      </c>
      <c r="B3952" s="14" t="s">
        <v>3</v>
      </c>
      <c r="C3952" s="13" t="s">
        <v>3</v>
      </c>
      <c r="D3952" s="12" t="s">
        <v>3</v>
      </c>
      <c r="E3952" s="12" t="s">
        <v>3</v>
      </c>
      <c r="F3952" s="96"/>
      <c r="G3952" s="86"/>
      <c r="H3952" s="10">
        <v>150</v>
      </c>
      <c r="I3952" s="10">
        <v>0</v>
      </c>
      <c r="J3952" s="10">
        <v>150</v>
      </c>
      <c r="K3952" s="10">
        <v>150.96</v>
      </c>
      <c r="L3952" s="10">
        <v>599.54</v>
      </c>
      <c r="M3952" s="10">
        <v>750.5</v>
      </c>
      <c r="N3952" s="11">
        <v>-600.5</v>
      </c>
      <c r="O3952" s="9">
        <v>5.003333333333333</v>
      </c>
      <c r="P3952" s="10">
        <v>167.64</v>
      </c>
      <c r="Q3952" s="10">
        <v>0</v>
      </c>
      <c r="R3952" s="10">
        <v>167.64</v>
      </c>
      <c r="S3952" s="11">
        <v>-617.17999999999995</v>
      </c>
      <c r="T3952" s="9">
        <v>5.1145333333333332</v>
      </c>
    </row>
    <row r="3953" spans="1:20" hidden="1" outlineLevel="4" collapsed="1" x14ac:dyDescent="0.35">
      <c r="A3953" s="14" t="s">
        <v>3</v>
      </c>
      <c r="B3953" s="14" t="s">
        <v>3</v>
      </c>
      <c r="C3953" s="13" t="s">
        <v>3</v>
      </c>
      <c r="D3953" s="12" t="s">
        <v>3</v>
      </c>
      <c r="E3953" s="12" t="s">
        <v>3</v>
      </c>
      <c r="F3953" s="96"/>
      <c r="G3953" s="86"/>
      <c r="H3953" s="10">
        <v>200</v>
      </c>
      <c r="I3953" s="10">
        <v>0</v>
      </c>
      <c r="J3953" s="10">
        <v>200</v>
      </c>
      <c r="K3953" s="10">
        <v>132.61000000000001</v>
      </c>
      <c r="L3953" s="10">
        <v>376.39</v>
      </c>
      <c r="M3953" s="10">
        <v>509</v>
      </c>
      <c r="N3953" s="11">
        <v>-309</v>
      </c>
      <c r="O3953" s="9">
        <v>2.5449999999999999</v>
      </c>
      <c r="P3953" s="10">
        <v>230.21</v>
      </c>
      <c r="Q3953" s="10">
        <v>0</v>
      </c>
      <c r="R3953" s="10">
        <v>230.21</v>
      </c>
      <c r="S3953" s="11">
        <v>-406.6</v>
      </c>
      <c r="T3953" s="9">
        <v>3.0329999999999999</v>
      </c>
    </row>
    <row r="3954" spans="1:20" hidden="1" outlineLevel="4" collapsed="1" x14ac:dyDescent="0.35">
      <c r="A3954" s="14" t="s">
        <v>3</v>
      </c>
      <c r="B3954" s="14" t="s">
        <v>3</v>
      </c>
      <c r="C3954" s="13" t="s">
        <v>3</v>
      </c>
      <c r="D3954" s="12" t="s">
        <v>3</v>
      </c>
      <c r="E3954" s="12" t="s">
        <v>3</v>
      </c>
      <c r="F3954" s="96"/>
      <c r="G3954" s="86"/>
      <c r="H3954" s="10">
        <v>750</v>
      </c>
      <c r="I3954" s="10">
        <v>3000</v>
      </c>
      <c r="J3954" s="10">
        <v>3750</v>
      </c>
      <c r="K3954" s="10">
        <v>794.85</v>
      </c>
      <c r="L3954" s="10">
        <v>2530.6</v>
      </c>
      <c r="M3954" s="10">
        <v>3325.45</v>
      </c>
      <c r="N3954" s="10">
        <v>424.55</v>
      </c>
      <c r="O3954" s="9">
        <v>0.88678666666666661</v>
      </c>
      <c r="P3954" s="10">
        <v>1299.593333</v>
      </c>
      <c r="Q3954" s="10">
        <v>0</v>
      </c>
      <c r="R3954" s="10">
        <v>1299.593333</v>
      </c>
      <c r="S3954" s="11">
        <v>-80.193332999999996</v>
      </c>
      <c r="T3954" s="9">
        <v>1.0213848887999999</v>
      </c>
    </row>
    <row r="3955" spans="1:20" hidden="1" outlineLevel="4" collapsed="1" x14ac:dyDescent="0.35">
      <c r="A3955" s="14" t="s">
        <v>3</v>
      </c>
      <c r="B3955" s="14" t="s">
        <v>3</v>
      </c>
      <c r="C3955" s="13" t="s">
        <v>3</v>
      </c>
      <c r="D3955" s="12" t="s">
        <v>3</v>
      </c>
      <c r="E3955" s="12" t="s">
        <v>3</v>
      </c>
      <c r="F3955" s="96"/>
      <c r="G3955" s="86"/>
      <c r="H3955" s="10">
        <v>0</v>
      </c>
      <c r="I3955" s="10">
        <v>0</v>
      </c>
      <c r="J3955" s="10">
        <v>0</v>
      </c>
      <c r="K3955" s="10">
        <v>421.11</v>
      </c>
      <c r="L3955" s="10">
        <v>590.54999999999995</v>
      </c>
      <c r="M3955" s="10">
        <v>1011.66</v>
      </c>
      <c r="N3955" s="11">
        <v>-1011.66</v>
      </c>
      <c r="O3955" s="24">
        <v>-1</v>
      </c>
      <c r="P3955" s="10">
        <v>770.43666599999995</v>
      </c>
      <c r="Q3955" s="10">
        <v>0</v>
      </c>
      <c r="R3955" s="10">
        <v>770.43666599999995</v>
      </c>
      <c r="S3955" s="11">
        <v>-1360.986666</v>
      </c>
      <c r="T3955" s="24">
        <v>-1</v>
      </c>
    </row>
    <row r="3956" spans="1:20" hidden="1" outlineLevel="4" collapsed="1" x14ac:dyDescent="0.35">
      <c r="A3956" s="14" t="s">
        <v>3</v>
      </c>
      <c r="B3956" s="14" t="s">
        <v>3</v>
      </c>
      <c r="C3956" s="13" t="s">
        <v>3</v>
      </c>
      <c r="D3956" s="12" t="s">
        <v>3</v>
      </c>
      <c r="E3956" s="12" t="s">
        <v>3</v>
      </c>
      <c r="F3956" s="96"/>
      <c r="G3956" s="86"/>
      <c r="H3956" s="10">
        <v>1150</v>
      </c>
      <c r="I3956" s="10">
        <v>0</v>
      </c>
      <c r="J3956" s="10">
        <v>1150</v>
      </c>
      <c r="K3956" s="10">
        <v>465.64</v>
      </c>
      <c r="L3956" s="10">
        <v>534.36</v>
      </c>
      <c r="M3956" s="10">
        <v>1000</v>
      </c>
      <c r="N3956" s="10">
        <v>150</v>
      </c>
      <c r="O3956" s="9">
        <v>0.86956521739130432</v>
      </c>
      <c r="P3956" s="10">
        <v>1101.5466670000001</v>
      </c>
      <c r="Q3956" s="10">
        <v>0</v>
      </c>
      <c r="R3956" s="10">
        <v>1101.5466670000001</v>
      </c>
      <c r="S3956" s="11">
        <v>-485.90666700000003</v>
      </c>
      <c r="T3956" s="9">
        <v>1.4225275365217391</v>
      </c>
    </row>
    <row r="3957" spans="1:20" hidden="1" outlineLevel="4" collapsed="1" x14ac:dyDescent="0.35">
      <c r="A3957" s="14" t="s">
        <v>3</v>
      </c>
      <c r="B3957" s="14" t="s">
        <v>3</v>
      </c>
      <c r="C3957" s="13" t="s">
        <v>3</v>
      </c>
      <c r="D3957" s="12" t="s">
        <v>3</v>
      </c>
      <c r="E3957" s="12" t="s">
        <v>3</v>
      </c>
      <c r="F3957" s="96"/>
      <c r="G3957" s="86"/>
      <c r="H3957" s="10">
        <v>600</v>
      </c>
      <c r="I3957" s="10">
        <v>0</v>
      </c>
      <c r="J3957" s="10">
        <v>600</v>
      </c>
      <c r="K3957" s="10">
        <v>277.52999999999997</v>
      </c>
      <c r="L3957" s="10">
        <v>322.47000000000003</v>
      </c>
      <c r="M3957" s="10">
        <v>600</v>
      </c>
      <c r="N3957" s="10">
        <v>0</v>
      </c>
      <c r="O3957" s="9">
        <v>1</v>
      </c>
      <c r="P3957" s="10">
        <v>584.55999999999995</v>
      </c>
      <c r="Q3957" s="10">
        <v>0</v>
      </c>
      <c r="R3957" s="10">
        <v>584.55999999999995</v>
      </c>
      <c r="S3957" s="11">
        <v>-307.02999999999997</v>
      </c>
      <c r="T3957" s="9">
        <v>1.5117166666666666</v>
      </c>
    </row>
    <row r="3958" spans="1:20" hidden="1" outlineLevel="4" collapsed="1" x14ac:dyDescent="0.35">
      <c r="A3958" s="14" t="s">
        <v>3</v>
      </c>
      <c r="B3958" s="14" t="s">
        <v>3</v>
      </c>
      <c r="C3958" s="13" t="s">
        <v>3</v>
      </c>
      <c r="D3958" s="12" t="s">
        <v>3</v>
      </c>
      <c r="E3958" s="12" t="s">
        <v>3</v>
      </c>
      <c r="F3958" s="96"/>
      <c r="G3958" s="86"/>
      <c r="H3958" s="10">
        <v>0</v>
      </c>
      <c r="I3958" s="10">
        <v>0</v>
      </c>
      <c r="J3958" s="10">
        <v>0</v>
      </c>
      <c r="K3958" s="10">
        <v>0</v>
      </c>
      <c r="L3958" s="10">
        <v>0</v>
      </c>
      <c r="M3958" s="10">
        <v>0</v>
      </c>
      <c r="N3958" s="10">
        <v>0</v>
      </c>
      <c r="O3958" s="9">
        <v>0</v>
      </c>
      <c r="P3958" s="10">
        <v>413.09</v>
      </c>
      <c r="Q3958" s="10">
        <v>0</v>
      </c>
      <c r="R3958" s="10">
        <v>413.09</v>
      </c>
      <c r="S3958" s="11">
        <v>-413.09</v>
      </c>
      <c r="T3958" s="24">
        <v>-1</v>
      </c>
    </row>
    <row r="3959" spans="1:20" hidden="1" outlineLevel="4" collapsed="1" x14ac:dyDescent="0.35">
      <c r="A3959" s="14" t="s">
        <v>3</v>
      </c>
      <c r="B3959" s="14" t="s">
        <v>3</v>
      </c>
      <c r="C3959" s="13" t="s">
        <v>3</v>
      </c>
      <c r="D3959" s="12" t="s">
        <v>3</v>
      </c>
      <c r="E3959" s="12" t="s">
        <v>3</v>
      </c>
      <c r="F3959" s="96"/>
      <c r="G3959" s="86"/>
      <c r="H3959" s="10">
        <v>450</v>
      </c>
      <c r="I3959" s="10">
        <v>0</v>
      </c>
      <c r="J3959" s="10">
        <v>450</v>
      </c>
      <c r="K3959" s="10">
        <v>274.17</v>
      </c>
      <c r="L3959" s="10">
        <v>317.66000000000003</v>
      </c>
      <c r="M3959" s="10">
        <v>591.83000000000004</v>
      </c>
      <c r="N3959" s="11">
        <v>-141.83000000000001</v>
      </c>
      <c r="O3959" s="9">
        <v>1.3151777777777778</v>
      </c>
      <c r="P3959" s="10">
        <v>695.20333300000004</v>
      </c>
      <c r="Q3959" s="10">
        <v>0</v>
      </c>
      <c r="R3959" s="10">
        <v>695.20333300000004</v>
      </c>
      <c r="S3959" s="11">
        <v>-562.86333300000001</v>
      </c>
      <c r="T3959" s="9">
        <v>2.2508074066666666</v>
      </c>
    </row>
    <row r="3960" spans="1:20" hidden="1" outlineLevel="4" collapsed="1" x14ac:dyDescent="0.35">
      <c r="A3960" s="14" t="s">
        <v>3</v>
      </c>
      <c r="B3960" s="14" t="s">
        <v>3</v>
      </c>
      <c r="C3960" s="13" t="s">
        <v>3</v>
      </c>
      <c r="D3960" s="12" t="s">
        <v>3</v>
      </c>
      <c r="E3960" s="12" t="s">
        <v>3</v>
      </c>
      <c r="F3960" s="96"/>
      <c r="G3960" s="86"/>
      <c r="H3960" s="10">
        <v>0</v>
      </c>
      <c r="I3960" s="10">
        <v>0</v>
      </c>
      <c r="J3960" s="10">
        <v>0</v>
      </c>
      <c r="K3960" s="10">
        <v>1232.79</v>
      </c>
      <c r="L3960" s="10">
        <v>2133.2399999999998</v>
      </c>
      <c r="M3960" s="10">
        <v>3366.03</v>
      </c>
      <c r="N3960" s="11">
        <v>-3366.03</v>
      </c>
      <c r="O3960" s="24">
        <v>-1</v>
      </c>
      <c r="P3960" s="10">
        <v>1600.5633330000001</v>
      </c>
      <c r="Q3960" s="10">
        <v>0</v>
      </c>
      <c r="R3960" s="10">
        <v>1600.5633330000001</v>
      </c>
      <c r="S3960" s="11">
        <v>-3733.8033329999998</v>
      </c>
      <c r="T3960" s="24">
        <v>-1</v>
      </c>
    </row>
    <row r="3961" spans="1:20" hidden="1" outlineLevel="4" collapsed="1" x14ac:dyDescent="0.35">
      <c r="A3961" s="14" t="s">
        <v>3</v>
      </c>
      <c r="B3961" s="14" t="s">
        <v>3</v>
      </c>
      <c r="C3961" s="13" t="s">
        <v>3</v>
      </c>
      <c r="D3961" s="12" t="s">
        <v>3</v>
      </c>
      <c r="E3961" s="12" t="s">
        <v>3</v>
      </c>
      <c r="F3961" s="96"/>
      <c r="G3961" s="86"/>
      <c r="H3961" s="10">
        <v>0</v>
      </c>
      <c r="I3961" s="10">
        <v>0</v>
      </c>
      <c r="J3961" s="10">
        <v>0</v>
      </c>
      <c r="K3961" s="10">
        <v>0</v>
      </c>
      <c r="L3961" s="10">
        <v>0</v>
      </c>
      <c r="M3961" s="10">
        <v>0</v>
      </c>
      <c r="N3961" s="10">
        <v>0</v>
      </c>
      <c r="O3961" s="9">
        <v>0</v>
      </c>
      <c r="P3961" s="10">
        <v>76.13</v>
      </c>
      <c r="Q3961" s="10">
        <v>0</v>
      </c>
      <c r="R3961" s="10">
        <v>76.13</v>
      </c>
      <c r="S3961" s="11">
        <v>-76.13</v>
      </c>
      <c r="T3961" s="24">
        <v>-1</v>
      </c>
    </row>
    <row r="3962" spans="1:20" hidden="1" outlineLevel="4" collapsed="1" x14ac:dyDescent="0.35">
      <c r="A3962" s="14" t="s">
        <v>3</v>
      </c>
      <c r="B3962" s="14" t="s">
        <v>3</v>
      </c>
      <c r="C3962" s="13" t="s">
        <v>3</v>
      </c>
      <c r="D3962" s="12" t="s">
        <v>3</v>
      </c>
      <c r="E3962" s="12" t="s">
        <v>3</v>
      </c>
      <c r="F3962" s="96"/>
      <c r="G3962" s="86"/>
      <c r="H3962" s="10">
        <v>0</v>
      </c>
      <c r="I3962" s="10">
        <v>0</v>
      </c>
      <c r="J3962" s="10">
        <v>0</v>
      </c>
      <c r="K3962" s="10">
        <v>0</v>
      </c>
      <c r="L3962" s="10">
        <v>0</v>
      </c>
      <c r="M3962" s="10">
        <v>0</v>
      </c>
      <c r="N3962" s="10">
        <v>0</v>
      </c>
      <c r="O3962" s="9">
        <v>0</v>
      </c>
      <c r="P3962" s="10">
        <v>56.29</v>
      </c>
      <c r="Q3962" s="10">
        <v>0</v>
      </c>
      <c r="R3962" s="10">
        <v>56.29</v>
      </c>
      <c r="S3962" s="11">
        <v>-56.29</v>
      </c>
      <c r="T3962" s="24">
        <v>-1</v>
      </c>
    </row>
    <row r="3963" spans="1:20" hidden="1" outlineLevel="4" collapsed="1" x14ac:dyDescent="0.35">
      <c r="A3963" s="14" t="s">
        <v>3</v>
      </c>
      <c r="B3963" s="14" t="s">
        <v>3</v>
      </c>
      <c r="C3963" s="13" t="s">
        <v>3</v>
      </c>
      <c r="D3963" s="12" t="s">
        <v>3</v>
      </c>
      <c r="E3963" s="12" t="s">
        <v>3</v>
      </c>
      <c r="F3963" s="96"/>
      <c r="G3963" s="86"/>
      <c r="H3963" s="10">
        <v>410</v>
      </c>
      <c r="I3963" s="10">
        <v>0</v>
      </c>
      <c r="J3963" s="10">
        <v>410</v>
      </c>
      <c r="K3963" s="10">
        <v>194.35</v>
      </c>
      <c r="L3963" s="10">
        <v>275.38</v>
      </c>
      <c r="M3963" s="10">
        <v>469.73</v>
      </c>
      <c r="N3963" s="11">
        <v>-59.73</v>
      </c>
      <c r="O3963" s="9">
        <v>1.1456829268292683</v>
      </c>
      <c r="P3963" s="10">
        <v>3035.29</v>
      </c>
      <c r="Q3963" s="10">
        <v>0</v>
      </c>
      <c r="R3963" s="10">
        <v>3035.29</v>
      </c>
      <c r="S3963" s="11">
        <v>-2900.67</v>
      </c>
      <c r="T3963" s="9">
        <v>8.0748048780487807</v>
      </c>
    </row>
    <row r="3964" spans="1:20" hidden="1" outlineLevel="4" collapsed="1" x14ac:dyDescent="0.35">
      <c r="A3964" s="14" t="s">
        <v>3</v>
      </c>
      <c r="B3964" s="14" t="s">
        <v>3</v>
      </c>
      <c r="C3964" s="13" t="s">
        <v>3</v>
      </c>
      <c r="D3964" s="12" t="s">
        <v>3</v>
      </c>
      <c r="E3964" s="12" t="s">
        <v>3</v>
      </c>
      <c r="F3964" s="96"/>
      <c r="G3964" s="86"/>
      <c r="H3964" s="10">
        <v>0</v>
      </c>
      <c r="I3964" s="10">
        <v>0</v>
      </c>
      <c r="J3964" s="10">
        <v>0</v>
      </c>
      <c r="K3964" s="10">
        <v>0</v>
      </c>
      <c r="L3964" s="10">
        <v>0</v>
      </c>
      <c r="M3964" s="10">
        <v>0</v>
      </c>
      <c r="N3964" s="10">
        <v>0</v>
      </c>
      <c r="O3964" s="9">
        <v>0</v>
      </c>
      <c r="P3964" s="10">
        <v>1095.45</v>
      </c>
      <c r="Q3964" s="10">
        <v>0</v>
      </c>
      <c r="R3964" s="10">
        <v>1095.45</v>
      </c>
      <c r="S3964" s="11">
        <v>-1095.45</v>
      </c>
      <c r="T3964" s="24">
        <v>-1</v>
      </c>
    </row>
    <row r="3965" spans="1:20" hidden="1" outlineLevel="4" collapsed="1" x14ac:dyDescent="0.35">
      <c r="A3965" s="14" t="s">
        <v>3</v>
      </c>
      <c r="B3965" s="14" t="s">
        <v>3</v>
      </c>
      <c r="C3965" s="13" t="s">
        <v>3</v>
      </c>
      <c r="D3965" s="12" t="s">
        <v>3</v>
      </c>
      <c r="E3965" s="12" t="s">
        <v>3</v>
      </c>
      <c r="F3965" s="96"/>
      <c r="G3965" s="86"/>
      <c r="H3965" s="10">
        <v>270</v>
      </c>
      <c r="I3965" s="10">
        <v>500</v>
      </c>
      <c r="J3965" s="10">
        <v>770</v>
      </c>
      <c r="K3965" s="10">
        <v>815.83</v>
      </c>
      <c r="L3965" s="10">
        <v>1529.55</v>
      </c>
      <c r="M3965" s="10">
        <v>2345.38</v>
      </c>
      <c r="N3965" s="11">
        <v>-1575.38</v>
      </c>
      <c r="O3965" s="9">
        <v>3.0459480519480517</v>
      </c>
      <c r="P3965" s="10">
        <v>1211.143333</v>
      </c>
      <c r="Q3965" s="10">
        <v>0</v>
      </c>
      <c r="R3965" s="10">
        <v>1211.143333</v>
      </c>
      <c r="S3965" s="11">
        <v>-1970.6933329999999</v>
      </c>
      <c r="T3965" s="9">
        <v>3.5593419909090911</v>
      </c>
    </row>
    <row r="3966" spans="1:20" hidden="1" outlineLevel="4" collapsed="1" x14ac:dyDescent="0.35">
      <c r="A3966" s="14" t="s">
        <v>3</v>
      </c>
      <c r="B3966" s="14" t="s">
        <v>3</v>
      </c>
      <c r="C3966" s="13" t="s">
        <v>3</v>
      </c>
      <c r="D3966" s="12" t="s">
        <v>3</v>
      </c>
      <c r="E3966" s="12" t="s">
        <v>3</v>
      </c>
      <c r="F3966" s="96"/>
      <c r="G3966" s="86"/>
      <c r="H3966" s="10">
        <v>400</v>
      </c>
      <c r="I3966" s="10">
        <v>0</v>
      </c>
      <c r="J3966" s="10">
        <v>400</v>
      </c>
      <c r="K3966" s="10">
        <v>517.15</v>
      </c>
      <c r="L3966" s="10">
        <v>277.25</v>
      </c>
      <c r="M3966" s="10">
        <v>794.4</v>
      </c>
      <c r="N3966" s="11">
        <v>-394.4</v>
      </c>
      <c r="O3966" s="9">
        <v>1.986</v>
      </c>
      <c r="P3966" s="10">
        <v>766.29333399999996</v>
      </c>
      <c r="Q3966" s="10">
        <v>0</v>
      </c>
      <c r="R3966" s="10">
        <v>766.29333399999996</v>
      </c>
      <c r="S3966" s="11">
        <v>-643.54333399999996</v>
      </c>
      <c r="T3966" s="9">
        <v>2.6088583349999999</v>
      </c>
    </row>
    <row r="3967" spans="1:20" hidden="1" outlineLevel="4" collapsed="1" x14ac:dyDescent="0.35">
      <c r="A3967" s="14" t="s">
        <v>3</v>
      </c>
      <c r="B3967" s="14" t="s">
        <v>3</v>
      </c>
      <c r="C3967" s="13" t="s">
        <v>3</v>
      </c>
      <c r="D3967" s="12" t="s">
        <v>3</v>
      </c>
      <c r="E3967" s="12" t="s">
        <v>3</v>
      </c>
      <c r="F3967" s="96"/>
      <c r="G3967" s="86"/>
      <c r="H3967" s="10">
        <v>250</v>
      </c>
      <c r="I3967" s="10">
        <v>0</v>
      </c>
      <c r="J3967" s="10">
        <v>250</v>
      </c>
      <c r="K3967" s="10">
        <v>95.77</v>
      </c>
      <c r="L3967" s="10">
        <v>223.38</v>
      </c>
      <c r="M3967" s="10">
        <v>319.14999999999998</v>
      </c>
      <c r="N3967" s="11">
        <v>-69.150000000000006</v>
      </c>
      <c r="O3967" s="9">
        <v>1.2766</v>
      </c>
      <c r="P3967" s="10">
        <v>205.27333300000001</v>
      </c>
      <c r="Q3967" s="10">
        <v>0</v>
      </c>
      <c r="R3967" s="10">
        <v>205.27333300000001</v>
      </c>
      <c r="S3967" s="11">
        <v>-178.653333</v>
      </c>
      <c r="T3967" s="9">
        <v>1.7146133320000001</v>
      </c>
    </row>
    <row r="3968" spans="1:20" hidden="1" outlineLevel="4" collapsed="1" x14ac:dyDescent="0.35">
      <c r="A3968" s="14" t="s">
        <v>3</v>
      </c>
      <c r="B3968" s="14" t="s">
        <v>3</v>
      </c>
      <c r="C3968" s="13" t="s">
        <v>3</v>
      </c>
      <c r="D3968" s="12" t="s">
        <v>3</v>
      </c>
      <c r="E3968" s="12" t="s">
        <v>3</v>
      </c>
      <c r="F3968" s="96"/>
      <c r="G3968" s="86"/>
      <c r="H3968" s="10">
        <v>250</v>
      </c>
      <c r="I3968" s="10">
        <v>0</v>
      </c>
      <c r="J3968" s="10">
        <v>250</v>
      </c>
      <c r="K3968" s="10">
        <v>95.76</v>
      </c>
      <c r="L3968" s="10">
        <v>223.38</v>
      </c>
      <c r="M3968" s="10">
        <v>319.14</v>
      </c>
      <c r="N3968" s="11">
        <v>-69.14</v>
      </c>
      <c r="O3968" s="9">
        <v>1.2765599999999999</v>
      </c>
      <c r="P3968" s="10">
        <v>205.26</v>
      </c>
      <c r="Q3968" s="10">
        <v>0</v>
      </c>
      <c r="R3968" s="10">
        <v>205.26</v>
      </c>
      <c r="S3968" s="11">
        <v>-178.64</v>
      </c>
      <c r="T3968" s="9">
        <v>1.7145600000000001</v>
      </c>
    </row>
    <row r="3969" spans="1:20" hidden="1" outlineLevel="4" collapsed="1" x14ac:dyDescent="0.35">
      <c r="A3969" s="14" t="s">
        <v>3</v>
      </c>
      <c r="B3969" s="14" t="s">
        <v>3</v>
      </c>
      <c r="C3969" s="13" t="s">
        <v>3</v>
      </c>
      <c r="D3969" s="12" t="s">
        <v>3</v>
      </c>
      <c r="E3969" s="12" t="s">
        <v>3</v>
      </c>
      <c r="F3969" s="96"/>
      <c r="G3969" s="86"/>
      <c r="H3969" s="10">
        <v>600</v>
      </c>
      <c r="I3969" s="10">
        <v>0</v>
      </c>
      <c r="J3969" s="10">
        <v>600</v>
      </c>
      <c r="K3969" s="10">
        <v>314.87</v>
      </c>
      <c r="L3969" s="10">
        <v>285.13</v>
      </c>
      <c r="M3969" s="10">
        <v>600</v>
      </c>
      <c r="N3969" s="10">
        <v>0</v>
      </c>
      <c r="O3969" s="9">
        <v>1</v>
      </c>
      <c r="P3969" s="10">
        <v>380.52333299999998</v>
      </c>
      <c r="Q3969" s="10">
        <v>0</v>
      </c>
      <c r="R3969" s="10">
        <v>380.52333299999998</v>
      </c>
      <c r="S3969" s="11">
        <v>-65.653333000000003</v>
      </c>
      <c r="T3969" s="9">
        <v>1.1094222216666667</v>
      </c>
    </row>
    <row r="3970" spans="1:20" hidden="1" outlineLevel="4" collapsed="1" x14ac:dyDescent="0.35">
      <c r="A3970" s="14" t="s">
        <v>3</v>
      </c>
      <c r="B3970" s="14" t="s">
        <v>3</v>
      </c>
      <c r="C3970" s="13" t="s">
        <v>3</v>
      </c>
      <c r="D3970" s="12" t="s">
        <v>3</v>
      </c>
      <c r="E3970" s="12" t="s">
        <v>3</v>
      </c>
      <c r="F3970" s="96"/>
      <c r="G3970" s="86"/>
      <c r="H3970" s="10">
        <v>250</v>
      </c>
      <c r="I3970" s="10">
        <v>0</v>
      </c>
      <c r="J3970" s="10">
        <v>250</v>
      </c>
      <c r="K3970" s="10">
        <v>48.06</v>
      </c>
      <c r="L3970" s="10">
        <v>116.05</v>
      </c>
      <c r="M3970" s="10">
        <v>164.11</v>
      </c>
      <c r="N3970" s="10">
        <v>85.89</v>
      </c>
      <c r="O3970" s="9">
        <v>0.65644000000000002</v>
      </c>
      <c r="P3970" s="10">
        <v>110.55</v>
      </c>
      <c r="Q3970" s="10">
        <v>0</v>
      </c>
      <c r="R3970" s="10">
        <v>110.55</v>
      </c>
      <c r="S3970" s="10">
        <v>23.4</v>
      </c>
      <c r="T3970" s="9">
        <v>0.90639999999999998</v>
      </c>
    </row>
    <row r="3971" spans="1:20" hidden="1" outlineLevel="4" collapsed="1" x14ac:dyDescent="0.35">
      <c r="A3971" s="14" t="s">
        <v>3</v>
      </c>
      <c r="B3971" s="14" t="s">
        <v>3</v>
      </c>
      <c r="C3971" s="13" t="s">
        <v>3</v>
      </c>
      <c r="D3971" s="12" t="s">
        <v>3</v>
      </c>
      <c r="E3971" s="12" t="s">
        <v>3</v>
      </c>
      <c r="F3971" s="96"/>
      <c r="G3971" s="86"/>
      <c r="H3971" s="10">
        <v>180</v>
      </c>
      <c r="I3971" s="10">
        <v>0</v>
      </c>
      <c r="J3971" s="10">
        <v>180</v>
      </c>
      <c r="K3971" s="10">
        <v>54.64</v>
      </c>
      <c r="L3971" s="10">
        <v>0</v>
      </c>
      <c r="M3971" s="10">
        <v>54.64</v>
      </c>
      <c r="N3971" s="10">
        <v>125.36</v>
      </c>
      <c r="O3971" s="9">
        <v>0.30355555555555558</v>
      </c>
      <c r="P3971" s="10">
        <v>274.79666600000002</v>
      </c>
      <c r="Q3971" s="10">
        <v>0</v>
      </c>
      <c r="R3971" s="10">
        <v>274.79666600000002</v>
      </c>
      <c r="S3971" s="11">
        <v>-94.796666000000002</v>
      </c>
      <c r="T3971" s="9">
        <v>1.5266481444444444</v>
      </c>
    </row>
    <row r="3972" spans="1:20" hidden="1" outlineLevel="4" collapsed="1" x14ac:dyDescent="0.35">
      <c r="A3972" s="14" t="s">
        <v>3</v>
      </c>
      <c r="B3972" s="14" t="s">
        <v>3</v>
      </c>
      <c r="C3972" s="13" t="s">
        <v>3</v>
      </c>
      <c r="D3972" s="12" t="s">
        <v>3</v>
      </c>
      <c r="E3972" s="12" t="s">
        <v>3</v>
      </c>
      <c r="F3972" s="96"/>
      <c r="G3972" s="86"/>
      <c r="H3972" s="10">
        <v>400</v>
      </c>
      <c r="I3972" s="10">
        <v>0</v>
      </c>
      <c r="J3972" s="10">
        <v>400</v>
      </c>
      <c r="K3972" s="10">
        <v>169.81</v>
      </c>
      <c r="L3972" s="10">
        <v>215.51</v>
      </c>
      <c r="M3972" s="10">
        <v>385.32</v>
      </c>
      <c r="N3972" s="10">
        <v>14.68</v>
      </c>
      <c r="O3972" s="9">
        <v>0.96330000000000005</v>
      </c>
      <c r="P3972" s="10">
        <v>169.81</v>
      </c>
      <c r="Q3972" s="10">
        <v>0</v>
      </c>
      <c r="R3972" s="10">
        <v>169.81</v>
      </c>
      <c r="S3972" s="10">
        <v>14.68</v>
      </c>
      <c r="T3972" s="9">
        <v>0.96330000000000005</v>
      </c>
    </row>
    <row r="3973" spans="1:20" hidden="1" outlineLevel="4" collapsed="1" x14ac:dyDescent="0.35">
      <c r="A3973" s="14" t="s">
        <v>3</v>
      </c>
      <c r="B3973" s="14" t="s">
        <v>3</v>
      </c>
      <c r="C3973" s="13" t="s">
        <v>3</v>
      </c>
      <c r="D3973" s="12" t="s">
        <v>3</v>
      </c>
      <c r="E3973" s="12" t="s">
        <v>3</v>
      </c>
      <c r="F3973" s="96"/>
      <c r="G3973" s="86"/>
      <c r="H3973" s="10">
        <v>300</v>
      </c>
      <c r="I3973" s="10">
        <v>0</v>
      </c>
      <c r="J3973" s="10">
        <v>300</v>
      </c>
      <c r="K3973" s="10">
        <v>107.58</v>
      </c>
      <c r="L3973" s="10">
        <v>92.42</v>
      </c>
      <c r="M3973" s="10">
        <v>200</v>
      </c>
      <c r="N3973" s="10">
        <v>100</v>
      </c>
      <c r="O3973" s="9">
        <v>0.66666666666666663</v>
      </c>
      <c r="P3973" s="10">
        <v>173.12</v>
      </c>
      <c r="Q3973" s="10">
        <v>0</v>
      </c>
      <c r="R3973" s="10">
        <v>173.12</v>
      </c>
      <c r="S3973" s="10">
        <v>34.46</v>
      </c>
      <c r="T3973" s="9">
        <v>0.88513333333333333</v>
      </c>
    </row>
    <row r="3974" spans="1:20" hidden="1" outlineLevel="4" collapsed="1" x14ac:dyDescent="0.35">
      <c r="A3974" s="14" t="s">
        <v>3</v>
      </c>
      <c r="B3974" s="14" t="s">
        <v>3</v>
      </c>
      <c r="C3974" s="13" t="s">
        <v>3</v>
      </c>
      <c r="D3974" s="12" t="s">
        <v>3</v>
      </c>
      <c r="E3974" s="12" t="s">
        <v>3</v>
      </c>
      <c r="F3974" s="96"/>
      <c r="G3974" s="86"/>
      <c r="H3974" s="10">
        <v>0</v>
      </c>
      <c r="I3974" s="10">
        <v>0</v>
      </c>
      <c r="J3974" s="10">
        <v>0</v>
      </c>
      <c r="K3974" s="10">
        <v>140.12</v>
      </c>
      <c r="L3974" s="10">
        <v>426.29</v>
      </c>
      <c r="M3974" s="10">
        <v>566.41</v>
      </c>
      <c r="N3974" s="11">
        <v>-566.41</v>
      </c>
      <c r="O3974" s="24">
        <v>-1</v>
      </c>
      <c r="P3974" s="10">
        <v>241.56</v>
      </c>
      <c r="Q3974" s="10">
        <v>0</v>
      </c>
      <c r="R3974" s="10">
        <v>241.56</v>
      </c>
      <c r="S3974" s="11">
        <v>-667.85</v>
      </c>
      <c r="T3974" s="24">
        <v>-1</v>
      </c>
    </row>
    <row r="3975" spans="1:20" hidden="1" outlineLevel="4" collapsed="1" x14ac:dyDescent="0.35">
      <c r="A3975" s="14" t="s">
        <v>3</v>
      </c>
      <c r="B3975" s="14" t="s">
        <v>3</v>
      </c>
      <c r="C3975" s="13" t="s">
        <v>3</v>
      </c>
      <c r="D3975" s="12" t="s">
        <v>3</v>
      </c>
      <c r="E3975" s="12" t="s">
        <v>3</v>
      </c>
      <c r="F3975" s="96"/>
      <c r="G3975" s="86"/>
      <c r="H3975" s="10">
        <v>1600</v>
      </c>
      <c r="I3975" s="10">
        <v>0</v>
      </c>
      <c r="J3975" s="10">
        <v>1600</v>
      </c>
      <c r="K3975" s="10">
        <v>533.27</v>
      </c>
      <c r="L3975" s="10">
        <v>1251.4000000000001</v>
      </c>
      <c r="M3975" s="10">
        <v>1784.67</v>
      </c>
      <c r="N3975" s="11">
        <v>-184.67</v>
      </c>
      <c r="O3975" s="9">
        <v>1.1154187499999999</v>
      </c>
      <c r="P3975" s="10">
        <v>1561.1766660000001</v>
      </c>
      <c r="Q3975" s="10">
        <v>0</v>
      </c>
      <c r="R3975" s="10">
        <v>1561.1766660000001</v>
      </c>
      <c r="S3975" s="11">
        <v>-1212.5766659999999</v>
      </c>
      <c r="T3975" s="9">
        <v>1.75786041625</v>
      </c>
    </row>
    <row r="3976" spans="1:20" hidden="1" outlineLevel="4" collapsed="1" x14ac:dyDescent="0.35">
      <c r="A3976" s="14" t="s">
        <v>3</v>
      </c>
      <c r="B3976" s="14" t="s">
        <v>3</v>
      </c>
      <c r="C3976" s="13" t="s">
        <v>3</v>
      </c>
      <c r="D3976" s="12" t="s">
        <v>3</v>
      </c>
      <c r="E3976" s="12" t="s">
        <v>3</v>
      </c>
      <c r="F3976" s="96"/>
      <c r="G3976" s="86"/>
      <c r="H3976" s="10">
        <v>600</v>
      </c>
      <c r="I3976" s="10">
        <v>0</v>
      </c>
      <c r="J3976" s="10">
        <v>600</v>
      </c>
      <c r="K3976" s="10">
        <v>151</v>
      </c>
      <c r="L3976" s="10">
        <v>0</v>
      </c>
      <c r="M3976" s="10">
        <v>151</v>
      </c>
      <c r="N3976" s="10">
        <v>449</v>
      </c>
      <c r="O3976" s="9">
        <v>0.25166666666666665</v>
      </c>
      <c r="P3976" s="10">
        <v>379.70333299999999</v>
      </c>
      <c r="Q3976" s="10">
        <v>0</v>
      </c>
      <c r="R3976" s="10">
        <v>379.70333299999999</v>
      </c>
      <c r="S3976" s="10">
        <v>220.29666700000001</v>
      </c>
      <c r="T3976" s="9">
        <v>0.63283888833333335</v>
      </c>
    </row>
    <row r="3977" spans="1:20" hidden="1" outlineLevel="4" collapsed="1" x14ac:dyDescent="0.35">
      <c r="A3977" s="14" t="s">
        <v>3</v>
      </c>
      <c r="B3977" s="14" t="s">
        <v>3</v>
      </c>
      <c r="C3977" s="13" t="s">
        <v>3</v>
      </c>
      <c r="D3977" s="12" t="s">
        <v>3</v>
      </c>
      <c r="E3977" s="12" t="s">
        <v>3</v>
      </c>
      <c r="F3977" s="96"/>
      <c r="G3977" s="86"/>
      <c r="H3977" s="10">
        <v>500</v>
      </c>
      <c r="I3977" s="10">
        <v>0</v>
      </c>
      <c r="J3977" s="10">
        <v>500</v>
      </c>
      <c r="K3977" s="10">
        <v>183.62</v>
      </c>
      <c r="L3977" s="10">
        <v>200.45</v>
      </c>
      <c r="M3977" s="10">
        <v>384.07</v>
      </c>
      <c r="N3977" s="10">
        <v>115.93</v>
      </c>
      <c r="O3977" s="9">
        <v>0.76814000000000004</v>
      </c>
      <c r="P3977" s="10">
        <v>257.26</v>
      </c>
      <c r="Q3977" s="10">
        <v>0</v>
      </c>
      <c r="R3977" s="10">
        <v>257.26</v>
      </c>
      <c r="S3977" s="10">
        <v>42.29</v>
      </c>
      <c r="T3977" s="9">
        <v>0.91542000000000001</v>
      </c>
    </row>
    <row r="3978" spans="1:20" hidden="1" outlineLevel="4" collapsed="1" x14ac:dyDescent="0.35">
      <c r="A3978" s="14" t="s">
        <v>3</v>
      </c>
      <c r="B3978" s="14" t="s">
        <v>3</v>
      </c>
      <c r="C3978" s="13" t="s">
        <v>3</v>
      </c>
      <c r="D3978" s="12" t="s">
        <v>3</v>
      </c>
      <c r="E3978" s="12" t="s">
        <v>3</v>
      </c>
      <c r="F3978" s="96"/>
      <c r="G3978" s="86"/>
      <c r="H3978" s="10">
        <v>2000</v>
      </c>
      <c r="I3978" s="10">
        <v>0</v>
      </c>
      <c r="J3978" s="10">
        <v>2000</v>
      </c>
      <c r="K3978" s="10">
        <v>775.64</v>
      </c>
      <c r="L3978" s="10">
        <v>1609.04</v>
      </c>
      <c r="M3978" s="10">
        <v>2384.6799999999998</v>
      </c>
      <c r="N3978" s="11">
        <v>-384.68</v>
      </c>
      <c r="O3978" s="9">
        <v>1.19234</v>
      </c>
      <c r="P3978" s="10">
        <v>1649.89</v>
      </c>
      <c r="Q3978" s="10">
        <v>0</v>
      </c>
      <c r="R3978" s="10">
        <v>1649.89</v>
      </c>
      <c r="S3978" s="11">
        <v>-1258.93</v>
      </c>
      <c r="T3978" s="9">
        <v>1.6294649999999999</v>
      </c>
    </row>
    <row r="3979" spans="1:20" hidden="1" outlineLevel="4" collapsed="1" x14ac:dyDescent="0.35">
      <c r="A3979" s="14" t="s">
        <v>3</v>
      </c>
      <c r="B3979" s="14" t="s">
        <v>3</v>
      </c>
      <c r="C3979" s="13" t="s">
        <v>3</v>
      </c>
      <c r="D3979" s="12" t="s">
        <v>3</v>
      </c>
      <c r="E3979" s="12" t="s">
        <v>3</v>
      </c>
      <c r="F3979" s="96"/>
      <c r="G3979" s="86"/>
      <c r="H3979" s="10">
        <v>0</v>
      </c>
      <c r="I3979" s="10">
        <v>0</v>
      </c>
      <c r="J3979" s="10">
        <v>0</v>
      </c>
      <c r="K3979" s="10">
        <v>241.68</v>
      </c>
      <c r="L3979" s="10">
        <v>558.32000000000005</v>
      </c>
      <c r="M3979" s="10">
        <v>800</v>
      </c>
      <c r="N3979" s="11">
        <v>-800</v>
      </c>
      <c r="O3979" s="24">
        <v>-1</v>
      </c>
      <c r="P3979" s="10">
        <v>509.41333300000002</v>
      </c>
      <c r="Q3979" s="10">
        <v>0</v>
      </c>
      <c r="R3979" s="10">
        <v>509.41333300000002</v>
      </c>
      <c r="S3979" s="11">
        <v>-1067.7333329999999</v>
      </c>
      <c r="T3979" s="24">
        <v>-1</v>
      </c>
    </row>
    <row r="3980" spans="1:20" hidden="1" outlineLevel="4" collapsed="1" x14ac:dyDescent="0.35">
      <c r="A3980" s="14" t="s">
        <v>3</v>
      </c>
      <c r="B3980" s="14" t="s">
        <v>3</v>
      </c>
      <c r="C3980" s="13" t="s">
        <v>3</v>
      </c>
      <c r="D3980" s="12" t="s">
        <v>3</v>
      </c>
      <c r="E3980" s="12" t="s">
        <v>3</v>
      </c>
      <c r="F3980" s="96"/>
      <c r="G3980" s="86"/>
      <c r="H3980" s="10">
        <v>0</v>
      </c>
      <c r="I3980" s="10">
        <v>0</v>
      </c>
      <c r="J3980" s="10">
        <v>0</v>
      </c>
      <c r="K3980" s="10">
        <v>620.66999999999996</v>
      </c>
      <c r="L3980" s="10">
        <v>7779.33</v>
      </c>
      <c r="M3980" s="10">
        <v>8400</v>
      </c>
      <c r="N3980" s="11">
        <v>-8400</v>
      </c>
      <c r="O3980" s="24">
        <v>-1</v>
      </c>
      <c r="P3980" s="10">
        <v>620.66999999999996</v>
      </c>
      <c r="Q3980" s="10">
        <v>0</v>
      </c>
      <c r="R3980" s="10">
        <v>620.66999999999996</v>
      </c>
      <c r="S3980" s="11">
        <v>-8400</v>
      </c>
      <c r="T3980" s="24">
        <v>-1</v>
      </c>
    </row>
    <row r="3981" spans="1:20" hidden="1" outlineLevel="4" collapsed="1" x14ac:dyDescent="0.35">
      <c r="A3981" s="14" t="s">
        <v>3</v>
      </c>
      <c r="B3981" s="14" t="s">
        <v>3</v>
      </c>
      <c r="C3981" s="13" t="s">
        <v>3</v>
      </c>
      <c r="D3981" s="12" t="s">
        <v>3</v>
      </c>
      <c r="E3981" s="12" t="s">
        <v>3</v>
      </c>
      <c r="F3981" s="96"/>
      <c r="G3981" s="86"/>
      <c r="H3981" s="10">
        <v>4000</v>
      </c>
      <c r="I3981" s="10">
        <v>0</v>
      </c>
      <c r="J3981" s="10">
        <v>4000</v>
      </c>
      <c r="K3981" s="10">
        <v>1771</v>
      </c>
      <c r="L3981" s="10">
        <v>3121.35</v>
      </c>
      <c r="M3981" s="10">
        <v>4892.3500000000004</v>
      </c>
      <c r="N3981" s="11">
        <v>-892.35</v>
      </c>
      <c r="O3981" s="9">
        <v>1.2230875000000001</v>
      </c>
      <c r="P3981" s="10">
        <v>3606.47</v>
      </c>
      <c r="Q3981" s="10">
        <v>0</v>
      </c>
      <c r="R3981" s="10">
        <v>3606.47</v>
      </c>
      <c r="S3981" s="11">
        <v>-2727.82</v>
      </c>
      <c r="T3981" s="9">
        <v>1.6819550000000001</v>
      </c>
    </row>
    <row r="3982" spans="1:20" hidden="1" outlineLevel="4" collapsed="1" x14ac:dyDescent="0.35">
      <c r="A3982" s="14" t="s">
        <v>3</v>
      </c>
      <c r="B3982" s="14" t="s">
        <v>3</v>
      </c>
      <c r="C3982" s="13" t="s">
        <v>3</v>
      </c>
      <c r="D3982" s="12" t="s">
        <v>3</v>
      </c>
      <c r="E3982" s="12" t="s">
        <v>3</v>
      </c>
      <c r="F3982" s="96"/>
      <c r="G3982" s="86"/>
      <c r="H3982" s="10">
        <v>800</v>
      </c>
      <c r="I3982" s="10">
        <v>0</v>
      </c>
      <c r="J3982" s="10">
        <v>800</v>
      </c>
      <c r="K3982" s="10">
        <v>496.43</v>
      </c>
      <c r="L3982" s="10">
        <v>541.96</v>
      </c>
      <c r="M3982" s="10">
        <v>1038.3900000000001</v>
      </c>
      <c r="N3982" s="11">
        <v>-238.39</v>
      </c>
      <c r="O3982" s="9">
        <v>1.2979875000000001</v>
      </c>
      <c r="P3982" s="10">
        <v>859.15666599999997</v>
      </c>
      <c r="Q3982" s="10">
        <v>0</v>
      </c>
      <c r="R3982" s="10">
        <v>859.15666599999997</v>
      </c>
      <c r="S3982" s="11">
        <v>-601.11666600000001</v>
      </c>
      <c r="T3982" s="9">
        <v>1.7513958325000001</v>
      </c>
    </row>
    <row r="3983" spans="1:20" hidden="1" outlineLevel="4" collapsed="1" x14ac:dyDescent="0.35">
      <c r="A3983" s="14" t="s">
        <v>3</v>
      </c>
      <c r="B3983" s="14" t="s">
        <v>3</v>
      </c>
      <c r="C3983" s="13" t="s">
        <v>3</v>
      </c>
      <c r="D3983" s="12" t="s">
        <v>3</v>
      </c>
      <c r="E3983" s="12" t="s">
        <v>3</v>
      </c>
      <c r="F3983" s="96"/>
      <c r="G3983" s="86"/>
      <c r="H3983" s="10">
        <v>0</v>
      </c>
      <c r="I3983" s="10">
        <v>0</v>
      </c>
      <c r="J3983" s="10">
        <v>0</v>
      </c>
      <c r="K3983" s="10">
        <v>41.94</v>
      </c>
      <c r="L3983" s="10">
        <v>141.52000000000001</v>
      </c>
      <c r="M3983" s="10">
        <v>183.46</v>
      </c>
      <c r="N3983" s="11">
        <v>-183.46</v>
      </c>
      <c r="O3983" s="24">
        <v>-1</v>
      </c>
      <c r="P3983" s="10">
        <v>84.323333000000005</v>
      </c>
      <c r="Q3983" s="10">
        <v>0</v>
      </c>
      <c r="R3983" s="10">
        <v>84.323333000000005</v>
      </c>
      <c r="S3983" s="11">
        <v>-225.843333</v>
      </c>
      <c r="T3983" s="24">
        <v>-1</v>
      </c>
    </row>
    <row r="3984" spans="1:20" hidden="1" outlineLevel="4" collapsed="1" x14ac:dyDescent="0.35">
      <c r="A3984" s="14" t="s">
        <v>3</v>
      </c>
      <c r="B3984" s="14" t="s">
        <v>3</v>
      </c>
      <c r="C3984" s="13" t="s">
        <v>3</v>
      </c>
      <c r="D3984" s="12" t="s">
        <v>3</v>
      </c>
      <c r="E3984" s="12" t="s">
        <v>3</v>
      </c>
      <c r="F3984" s="96"/>
      <c r="G3984" s="86"/>
      <c r="H3984" s="10">
        <v>0</v>
      </c>
      <c r="I3984" s="10">
        <v>0</v>
      </c>
      <c r="J3984" s="10">
        <v>0</v>
      </c>
      <c r="K3984" s="10">
        <v>27.52</v>
      </c>
      <c r="L3984" s="10">
        <v>0</v>
      </c>
      <c r="M3984" s="10">
        <v>27.52</v>
      </c>
      <c r="N3984" s="11">
        <v>-27.52</v>
      </c>
      <c r="O3984" s="24">
        <v>-1</v>
      </c>
      <c r="P3984" s="10">
        <v>27.52</v>
      </c>
      <c r="Q3984" s="10">
        <v>0</v>
      </c>
      <c r="R3984" s="10">
        <v>27.52</v>
      </c>
      <c r="S3984" s="11">
        <v>-27.52</v>
      </c>
      <c r="T3984" s="24">
        <v>-1</v>
      </c>
    </row>
    <row r="3985" spans="1:20" hidden="1" outlineLevel="4" collapsed="1" x14ac:dyDescent="0.35">
      <c r="A3985" s="14" t="s">
        <v>3</v>
      </c>
      <c r="B3985" s="14" t="s">
        <v>3</v>
      </c>
      <c r="C3985" s="13" t="s">
        <v>3</v>
      </c>
      <c r="D3985" s="12" t="s">
        <v>3</v>
      </c>
      <c r="E3985" s="12" t="s">
        <v>3</v>
      </c>
      <c r="F3985" s="96"/>
      <c r="G3985" s="86"/>
      <c r="H3985" s="10">
        <v>1200</v>
      </c>
      <c r="I3985" s="10">
        <v>0</v>
      </c>
      <c r="J3985" s="10">
        <v>1200</v>
      </c>
      <c r="K3985" s="10">
        <v>168.65</v>
      </c>
      <c r="L3985" s="10">
        <v>566.09</v>
      </c>
      <c r="M3985" s="10">
        <v>734.74</v>
      </c>
      <c r="N3985" s="10">
        <v>465.26</v>
      </c>
      <c r="O3985" s="9">
        <v>0.61228333333333329</v>
      </c>
      <c r="P3985" s="10">
        <v>293.21666599999998</v>
      </c>
      <c r="Q3985" s="10">
        <v>0</v>
      </c>
      <c r="R3985" s="10">
        <v>293.21666599999998</v>
      </c>
      <c r="S3985" s="10">
        <v>340.69333399999999</v>
      </c>
      <c r="T3985" s="9">
        <v>0.71608888833333328</v>
      </c>
    </row>
    <row r="3986" spans="1:20" hidden="1" outlineLevel="4" collapsed="1" x14ac:dyDescent="0.35">
      <c r="A3986" s="14" t="s">
        <v>3</v>
      </c>
      <c r="B3986" s="14" t="s">
        <v>3</v>
      </c>
      <c r="C3986" s="13" t="s">
        <v>3</v>
      </c>
      <c r="D3986" s="12" t="s">
        <v>3</v>
      </c>
      <c r="E3986" s="12" t="s">
        <v>3</v>
      </c>
      <c r="F3986" s="96"/>
      <c r="G3986" s="86"/>
      <c r="H3986" s="10">
        <v>2000</v>
      </c>
      <c r="I3986" s="10">
        <v>0</v>
      </c>
      <c r="J3986" s="10">
        <v>2000</v>
      </c>
      <c r="K3986" s="10">
        <v>362.52</v>
      </c>
      <c r="L3986" s="10">
        <v>837.48</v>
      </c>
      <c r="M3986" s="10">
        <v>1200</v>
      </c>
      <c r="N3986" s="10">
        <v>800</v>
      </c>
      <c r="O3986" s="9">
        <v>0.6</v>
      </c>
      <c r="P3986" s="10">
        <v>751.30666699999995</v>
      </c>
      <c r="Q3986" s="10">
        <v>0</v>
      </c>
      <c r="R3986" s="10">
        <v>751.30666699999995</v>
      </c>
      <c r="S3986" s="10">
        <v>411.21333299999998</v>
      </c>
      <c r="T3986" s="9">
        <v>0.79439333349999997</v>
      </c>
    </row>
    <row r="3987" spans="1:20" hidden="1" outlineLevel="4" collapsed="1" x14ac:dyDescent="0.35">
      <c r="A3987" s="14" t="s">
        <v>3</v>
      </c>
      <c r="B3987" s="14" t="s">
        <v>3</v>
      </c>
      <c r="C3987" s="13" t="s">
        <v>3</v>
      </c>
      <c r="D3987" s="12" t="s">
        <v>3</v>
      </c>
      <c r="E3987" s="12" t="s">
        <v>3</v>
      </c>
      <c r="F3987" s="96"/>
      <c r="G3987" s="86"/>
      <c r="H3987" s="10">
        <v>210</v>
      </c>
      <c r="I3987" s="10">
        <v>0</v>
      </c>
      <c r="J3987" s="10">
        <v>210</v>
      </c>
      <c r="K3987" s="10">
        <v>104.08</v>
      </c>
      <c r="L3987" s="10">
        <v>145.96</v>
      </c>
      <c r="M3987" s="10">
        <v>250.04</v>
      </c>
      <c r="N3987" s="11">
        <v>-40.04</v>
      </c>
      <c r="O3987" s="9">
        <v>1.1906666666666668</v>
      </c>
      <c r="P3987" s="10">
        <v>234.23333299999999</v>
      </c>
      <c r="Q3987" s="10">
        <v>0</v>
      </c>
      <c r="R3987" s="10">
        <v>234.23333299999999</v>
      </c>
      <c r="S3987" s="11">
        <v>-170.193333</v>
      </c>
      <c r="T3987" s="9">
        <v>1.8104444428571429</v>
      </c>
    </row>
    <row r="3988" spans="1:20" hidden="1" outlineLevel="4" collapsed="1" x14ac:dyDescent="0.35">
      <c r="A3988" s="14" t="s">
        <v>3</v>
      </c>
      <c r="B3988" s="14" t="s">
        <v>3</v>
      </c>
      <c r="C3988" s="13" t="s">
        <v>3</v>
      </c>
      <c r="D3988" s="12" t="s">
        <v>3</v>
      </c>
      <c r="E3988" s="12" t="s">
        <v>3</v>
      </c>
      <c r="F3988" s="96"/>
      <c r="G3988" s="86"/>
      <c r="H3988" s="10">
        <v>0</v>
      </c>
      <c r="I3988" s="10">
        <v>0</v>
      </c>
      <c r="J3988" s="10">
        <v>0</v>
      </c>
      <c r="K3988" s="10">
        <v>119.56</v>
      </c>
      <c r="L3988" s="10">
        <v>880.44</v>
      </c>
      <c r="M3988" s="10">
        <v>1000</v>
      </c>
      <c r="N3988" s="11">
        <v>-1000</v>
      </c>
      <c r="O3988" s="24">
        <v>-1</v>
      </c>
      <c r="P3988" s="10">
        <v>119.56</v>
      </c>
      <c r="Q3988" s="10">
        <v>0</v>
      </c>
      <c r="R3988" s="10">
        <v>119.56</v>
      </c>
      <c r="S3988" s="11">
        <v>-1000</v>
      </c>
      <c r="T3988" s="24">
        <v>-1</v>
      </c>
    </row>
    <row r="3989" spans="1:20" hidden="1" outlineLevel="4" collapsed="1" x14ac:dyDescent="0.35">
      <c r="A3989" s="14" t="s">
        <v>3</v>
      </c>
      <c r="B3989" s="14" t="s">
        <v>3</v>
      </c>
      <c r="C3989" s="13" t="s">
        <v>3</v>
      </c>
      <c r="D3989" s="12" t="s">
        <v>3</v>
      </c>
      <c r="E3989" s="12" t="s">
        <v>3</v>
      </c>
      <c r="F3989" s="96"/>
      <c r="G3989" s="86"/>
      <c r="H3989" s="10">
        <v>150</v>
      </c>
      <c r="I3989" s="10">
        <v>0</v>
      </c>
      <c r="J3989" s="10">
        <v>150</v>
      </c>
      <c r="K3989" s="10">
        <v>110.38</v>
      </c>
      <c r="L3989" s="10">
        <v>144.81</v>
      </c>
      <c r="M3989" s="10">
        <v>255.19</v>
      </c>
      <c r="N3989" s="11">
        <v>-105.19</v>
      </c>
      <c r="O3989" s="9">
        <v>1.7012666666666667</v>
      </c>
      <c r="P3989" s="10">
        <v>185.76333299999999</v>
      </c>
      <c r="Q3989" s="10">
        <v>0</v>
      </c>
      <c r="R3989" s="10">
        <v>185.76333299999999</v>
      </c>
      <c r="S3989" s="11">
        <v>-180.57333299999999</v>
      </c>
      <c r="T3989" s="9">
        <v>2.2038222200000002</v>
      </c>
    </row>
    <row r="3990" spans="1:20" hidden="1" outlineLevel="4" collapsed="1" x14ac:dyDescent="0.35">
      <c r="A3990" s="14" t="s">
        <v>3</v>
      </c>
      <c r="B3990" s="14" t="s">
        <v>3</v>
      </c>
      <c r="C3990" s="13" t="s">
        <v>3</v>
      </c>
      <c r="D3990" s="12" t="s">
        <v>3</v>
      </c>
      <c r="E3990" s="12" t="s">
        <v>3</v>
      </c>
      <c r="F3990" s="96"/>
      <c r="G3990" s="86"/>
      <c r="H3990" s="10">
        <v>800</v>
      </c>
      <c r="I3990" s="10">
        <v>0</v>
      </c>
      <c r="J3990" s="10">
        <v>800</v>
      </c>
      <c r="K3990" s="10">
        <v>267.39</v>
      </c>
      <c r="L3990" s="10">
        <v>344.62</v>
      </c>
      <c r="M3990" s="10">
        <v>612.01</v>
      </c>
      <c r="N3990" s="10">
        <v>187.99</v>
      </c>
      <c r="O3990" s="9">
        <v>0.76501249999999998</v>
      </c>
      <c r="P3990" s="10">
        <v>457.07666699999999</v>
      </c>
      <c r="Q3990" s="10">
        <v>0</v>
      </c>
      <c r="R3990" s="10">
        <v>457.07666699999999</v>
      </c>
      <c r="S3990" s="11">
        <v>-1.6966669999999999</v>
      </c>
      <c r="T3990" s="9">
        <v>1.0021208337500001</v>
      </c>
    </row>
    <row r="3991" spans="1:20" hidden="1" outlineLevel="4" collapsed="1" x14ac:dyDescent="0.35">
      <c r="A3991" s="14" t="s">
        <v>3</v>
      </c>
      <c r="B3991" s="14" t="s">
        <v>3</v>
      </c>
      <c r="C3991" s="13" t="s">
        <v>3</v>
      </c>
      <c r="D3991" s="12" t="s">
        <v>3</v>
      </c>
      <c r="E3991" s="12" t="s">
        <v>3</v>
      </c>
      <c r="F3991" s="96"/>
      <c r="G3991" s="86"/>
      <c r="H3991" s="10">
        <v>1500</v>
      </c>
      <c r="I3991" s="10">
        <v>0</v>
      </c>
      <c r="J3991" s="10">
        <v>1500</v>
      </c>
      <c r="K3991" s="10">
        <v>656.11</v>
      </c>
      <c r="L3991" s="10">
        <v>1297.52</v>
      </c>
      <c r="M3991" s="10">
        <v>1953.63</v>
      </c>
      <c r="N3991" s="11">
        <v>-453.63</v>
      </c>
      <c r="O3991" s="9">
        <v>1.3024199999999999</v>
      </c>
      <c r="P3991" s="10">
        <v>1570.083333</v>
      </c>
      <c r="Q3991" s="10">
        <v>0</v>
      </c>
      <c r="R3991" s="10">
        <v>1570.083333</v>
      </c>
      <c r="S3991" s="11">
        <v>-1367.603333</v>
      </c>
      <c r="T3991" s="9">
        <v>1.9117355553333333</v>
      </c>
    </row>
    <row r="3992" spans="1:20" hidden="1" outlineLevel="4" collapsed="1" x14ac:dyDescent="0.35">
      <c r="A3992" s="14" t="s">
        <v>3</v>
      </c>
      <c r="B3992" s="14" t="s">
        <v>3</v>
      </c>
      <c r="C3992" s="13" t="s">
        <v>3</v>
      </c>
      <c r="D3992" s="12" t="s">
        <v>3</v>
      </c>
      <c r="E3992" s="12" t="s">
        <v>3</v>
      </c>
      <c r="F3992" s="96"/>
      <c r="G3992" s="86"/>
      <c r="H3992" s="10">
        <v>400</v>
      </c>
      <c r="I3992" s="10">
        <v>0</v>
      </c>
      <c r="J3992" s="10">
        <v>400</v>
      </c>
      <c r="K3992" s="10">
        <v>129.19999999999999</v>
      </c>
      <c r="L3992" s="10">
        <v>195.4</v>
      </c>
      <c r="M3992" s="10">
        <v>324.60000000000002</v>
      </c>
      <c r="N3992" s="10">
        <v>75.400000000000006</v>
      </c>
      <c r="O3992" s="9">
        <v>0.8115</v>
      </c>
      <c r="P3992" s="10">
        <v>235.466666</v>
      </c>
      <c r="Q3992" s="10">
        <v>0</v>
      </c>
      <c r="R3992" s="10">
        <v>235.466666</v>
      </c>
      <c r="S3992" s="11">
        <v>-30.866665999999999</v>
      </c>
      <c r="T3992" s="9">
        <v>1.077166665</v>
      </c>
    </row>
    <row r="3993" spans="1:20" hidden="1" outlineLevel="4" collapsed="1" x14ac:dyDescent="0.35">
      <c r="A3993" s="14" t="s">
        <v>3</v>
      </c>
      <c r="B3993" s="14" t="s">
        <v>3</v>
      </c>
      <c r="C3993" s="13" t="s">
        <v>3</v>
      </c>
      <c r="D3993" s="12" t="s">
        <v>3</v>
      </c>
      <c r="E3993" s="12" t="s">
        <v>3</v>
      </c>
      <c r="F3993" s="96"/>
      <c r="G3993" s="86"/>
      <c r="H3993" s="10">
        <v>450</v>
      </c>
      <c r="I3993" s="10">
        <v>0</v>
      </c>
      <c r="J3993" s="10">
        <v>450</v>
      </c>
      <c r="K3993" s="10">
        <v>213.86</v>
      </c>
      <c r="L3993" s="10">
        <v>443.07</v>
      </c>
      <c r="M3993" s="10">
        <v>656.93</v>
      </c>
      <c r="N3993" s="11">
        <v>-206.93</v>
      </c>
      <c r="O3993" s="9">
        <v>1.4598444444444445</v>
      </c>
      <c r="P3993" s="10">
        <v>456.17333400000001</v>
      </c>
      <c r="Q3993" s="10">
        <v>0</v>
      </c>
      <c r="R3993" s="10">
        <v>456.17333400000001</v>
      </c>
      <c r="S3993" s="11">
        <v>-449.243334</v>
      </c>
      <c r="T3993" s="9">
        <v>1.99831852</v>
      </c>
    </row>
    <row r="3994" spans="1:20" hidden="1" outlineLevel="4" collapsed="1" x14ac:dyDescent="0.35">
      <c r="A3994" s="14" t="s">
        <v>3</v>
      </c>
      <c r="B3994" s="14" t="s">
        <v>3</v>
      </c>
      <c r="C3994" s="13" t="s">
        <v>3</v>
      </c>
      <c r="D3994" s="12" t="s">
        <v>3</v>
      </c>
      <c r="E3994" s="12" t="s">
        <v>3</v>
      </c>
      <c r="F3994" s="96"/>
      <c r="G3994" s="86"/>
      <c r="H3994" s="10">
        <v>1200</v>
      </c>
      <c r="I3994" s="10">
        <v>0</v>
      </c>
      <c r="J3994" s="10">
        <v>1200</v>
      </c>
      <c r="K3994" s="10">
        <v>366.66</v>
      </c>
      <c r="L3994" s="10">
        <v>1033.46</v>
      </c>
      <c r="M3994" s="10">
        <v>1400.12</v>
      </c>
      <c r="N3994" s="11">
        <v>-200.12</v>
      </c>
      <c r="O3994" s="9">
        <v>1.1667666666666667</v>
      </c>
      <c r="P3994" s="10">
        <v>992.623333</v>
      </c>
      <c r="Q3994" s="10">
        <v>0</v>
      </c>
      <c r="R3994" s="10">
        <v>992.623333</v>
      </c>
      <c r="S3994" s="11">
        <v>-826.08333300000004</v>
      </c>
      <c r="T3994" s="9">
        <v>1.6884027774999999</v>
      </c>
    </row>
    <row r="3995" spans="1:20" hidden="1" outlineLevel="4" collapsed="1" x14ac:dyDescent="0.35">
      <c r="A3995" s="14" t="s">
        <v>3</v>
      </c>
      <c r="B3995" s="14" t="s">
        <v>3</v>
      </c>
      <c r="C3995" s="13" t="s">
        <v>3</v>
      </c>
      <c r="D3995" s="12" t="s">
        <v>3</v>
      </c>
      <c r="E3995" s="12" t="s">
        <v>3</v>
      </c>
      <c r="F3995" s="96"/>
      <c r="G3995" s="86"/>
      <c r="H3995" s="10">
        <v>1200</v>
      </c>
      <c r="I3995" s="10">
        <v>0</v>
      </c>
      <c r="J3995" s="10">
        <v>1200</v>
      </c>
      <c r="K3995" s="10">
        <v>353.57</v>
      </c>
      <c r="L3995" s="10">
        <v>1008.88</v>
      </c>
      <c r="M3995" s="10">
        <v>1362.45</v>
      </c>
      <c r="N3995" s="11">
        <v>-162.44999999999999</v>
      </c>
      <c r="O3995" s="9">
        <v>1.135375</v>
      </c>
      <c r="P3995" s="10">
        <v>1590.3166670000001</v>
      </c>
      <c r="Q3995" s="10">
        <v>0</v>
      </c>
      <c r="R3995" s="10">
        <v>1590.3166670000001</v>
      </c>
      <c r="S3995" s="11">
        <v>-1399.1966669999999</v>
      </c>
      <c r="T3995" s="9">
        <v>2.1659972225000002</v>
      </c>
    </row>
    <row r="3996" spans="1:20" hidden="1" outlineLevel="4" collapsed="1" x14ac:dyDescent="0.35">
      <c r="A3996" s="14" t="s">
        <v>3</v>
      </c>
      <c r="B3996" s="14" t="s">
        <v>3</v>
      </c>
      <c r="C3996" s="13" t="s">
        <v>3</v>
      </c>
      <c r="D3996" s="12" t="s">
        <v>3</v>
      </c>
      <c r="E3996" s="12" t="s">
        <v>3</v>
      </c>
      <c r="F3996" s="96"/>
      <c r="G3996" s="86"/>
      <c r="H3996" s="10">
        <v>500</v>
      </c>
      <c r="I3996" s="10">
        <v>0</v>
      </c>
      <c r="J3996" s="10">
        <v>500</v>
      </c>
      <c r="K3996" s="10">
        <v>200.22</v>
      </c>
      <c r="L3996" s="10">
        <v>412.36</v>
      </c>
      <c r="M3996" s="10">
        <v>612.58000000000004</v>
      </c>
      <c r="N3996" s="11">
        <v>-112.58</v>
      </c>
      <c r="O3996" s="9">
        <v>1.22516</v>
      </c>
      <c r="P3996" s="10">
        <v>426.06</v>
      </c>
      <c r="Q3996" s="10">
        <v>0</v>
      </c>
      <c r="R3996" s="10">
        <v>426.06</v>
      </c>
      <c r="S3996" s="11">
        <v>-338.42</v>
      </c>
      <c r="T3996" s="9">
        <v>1.6768400000000001</v>
      </c>
    </row>
    <row r="3997" spans="1:20" hidden="1" outlineLevel="4" collapsed="1" x14ac:dyDescent="0.35">
      <c r="A3997" s="14" t="s">
        <v>3</v>
      </c>
      <c r="B3997" s="14" t="s">
        <v>3</v>
      </c>
      <c r="C3997" s="13" t="s">
        <v>3</v>
      </c>
      <c r="D3997" s="12" t="s">
        <v>3</v>
      </c>
      <c r="E3997" s="12" t="s">
        <v>3</v>
      </c>
      <c r="F3997" s="96"/>
      <c r="G3997" s="86"/>
      <c r="H3997" s="10">
        <v>1000</v>
      </c>
      <c r="I3997" s="10">
        <v>0</v>
      </c>
      <c r="J3997" s="10">
        <v>1000</v>
      </c>
      <c r="K3997" s="10">
        <v>423.95</v>
      </c>
      <c r="L3997" s="10">
        <v>724.02</v>
      </c>
      <c r="M3997" s="10">
        <v>1147.97</v>
      </c>
      <c r="N3997" s="11">
        <v>-147.97</v>
      </c>
      <c r="O3997" s="9">
        <v>1.1479699999999999</v>
      </c>
      <c r="P3997" s="10">
        <v>830.31333299999994</v>
      </c>
      <c r="Q3997" s="10">
        <v>0</v>
      </c>
      <c r="R3997" s="10">
        <v>830.31333299999994</v>
      </c>
      <c r="S3997" s="11">
        <v>-554.33333300000004</v>
      </c>
      <c r="T3997" s="9">
        <v>1.554333333</v>
      </c>
    </row>
    <row r="3998" spans="1:20" hidden="1" outlineLevel="4" collapsed="1" x14ac:dyDescent="0.35">
      <c r="A3998" s="14" t="s">
        <v>3</v>
      </c>
      <c r="B3998" s="14" t="s">
        <v>3</v>
      </c>
      <c r="C3998" s="13" t="s">
        <v>3</v>
      </c>
      <c r="D3998" s="12" t="s">
        <v>3</v>
      </c>
      <c r="E3998" s="12" t="s">
        <v>3</v>
      </c>
      <c r="F3998" s="96"/>
      <c r="G3998" s="86"/>
      <c r="H3998" s="10">
        <v>300</v>
      </c>
      <c r="I3998" s="10">
        <v>500</v>
      </c>
      <c r="J3998" s="10">
        <v>800</v>
      </c>
      <c r="K3998" s="10">
        <v>125.16</v>
      </c>
      <c r="L3998" s="10">
        <v>650.94000000000005</v>
      </c>
      <c r="M3998" s="10">
        <v>776.1</v>
      </c>
      <c r="N3998" s="10">
        <v>23.9</v>
      </c>
      <c r="O3998" s="9">
        <v>0.97012500000000002</v>
      </c>
      <c r="P3998" s="10">
        <v>247.89333300000001</v>
      </c>
      <c r="Q3998" s="10">
        <v>0</v>
      </c>
      <c r="R3998" s="10">
        <v>247.89333300000001</v>
      </c>
      <c r="S3998" s="11">
        <v>-98.833332999999996</v>
      </c>
      <c r="T3998" s="9">
        <v>1.12354166625</v>
      </c>
    </row>
    <row r="3999" spans="1:20" hidden="1" outlineLevel="4" collapsed="1" x14ac:dyDescent="0.35">
      <c r="A3999" s="14" t="s">
        <v>3</v>
      </c>
      <c r="B3999" s="14" t="s">
        <v>3</v>
      </c>
      <c r="C3999" s="13" t="s">
        <v>3</v>
      </c>
      <c r="D3999" s="12" t="s">
        <v>3</v>
      </c>
      <c r="E3999" s="12" t="s">
        <v>3</v>
      </c>
      <c r="F3999" s="96"/>
      <c r="G3999" s="86"/>
      <c r="H3999" s="10">
        <v>600</v>
      </c>
      <c r="I3999" s="10">
        <v>300</v>
      </c>
      <c r="J3999" s="10">
        <v>900</v>
      </c>
      <c r="K3999" s="10">
        <v>132.82</v>
      </c>
      <c r="L3999" s="10">
        <v>730.51</v>
      </c>
      <c r="M3999" s="10">
        <v>863.33</v>
      </c>
      <c r="N3999" s="10">
        <v>36.67</v>
      </c>
      <c r="O3999" s="9">
        <v>0.95925555555555553</v>
      </c>
      <c r="P3999" s="10">
        <v>321.80333300000001</v>
      </c>
      <c r="Q3999" s="10">
        <v>0</v>
      </c>
      <c r="R3999" s="10">
        <v>321.80333300000001</v>
      </c>
      <c r="S3999" s="11">
        <v>-152.313333</v>
      </c>
      <c r="T3999" s="9">
        <v>1.1692370366666667</v>
      </c>
    </row>
    <row r="4000" spans="1:20" hidden="1" outlineLevel="4" collapsed="1" x14ac:dyDescent="0.35">
      <c r="A4000" s="14" t="s">
        <v>3</v>
      </c>
      <c r="B4000" s="14" t="s">
        <v>3</v>
      </c>
      <c r="C4000" s="13" t="s">
        <v>3</v>
      </c>
      <c r="D4000" s="12" t="s">
        <v>3</v>
      </c>
      <c r="E4000" s="12" t="s">
        <v>3</v>
      </c>
      <c r="F4000" s="96"/>
      <c r="G4000" s="86"/>
      <c r="H4000" s="10">
        <v>200</v>
      </c>
      <c r="I4000" s="10">
        <v>500</v>
      </c>
      <c r="J4000" s="10">
        <v>700</v>
      </c>
      <c r="K4000" s="10">
        <v>104.08</v>
      </c>
      <c r="L4000" s="10">
        <v>572.44000000000005</v>
      </c>
      <c r="M4000" s="10">
        <v>676.52</v>
      </c>
      <c r="N4000" s="10">
        <v>23.48</v>
      </c>
      <c r="O4000" s="9">
        <v>0.9664571428571429</v>
      </c>
      <c r="P4000" s="10">
        <v>207.28</v>
      </c>
      <c r="Q4000" s="10">
        <v>0</v>
      </c>
      <c r="R4000" s="10">
        <v>207.28</v>
      </c>
      <c r="S4000" s="11">
        <v>-79.72</v>
      </c>
      <c r="T4000" s="9">
        <v>1.1138857142857144</v>
      </c>
    </row>
    <row r="4001" spans="1:20" hidden="1" outlineLevel="4" collapsed="1" x14ac:dyDescent="0.35">
      <c r="A4001" s="14" t="s">
        <v>3</v>
      </c>
      <c r="B4001" s="14" t="s">
        <v>3</v>
      </c>
      <c r="C4001" s="13" t="s">
        <v>3</v>
      </c>
      <c r="D4001" s="12" t="s">
        <v>3</v>
      </c>
      <c r="E4001" s="12" t="s">
        <v>3</v>
      </c>
      <c r="F4001" s="96"/>
      <c r="G4001" s="86"/>
      <c r="H4001" s="10">
        <v>1600</v>
      </c>
      <c r="I4001" s="10">
        <v>0</v>
      </c>
      <c r="J4001" s="10">
        <v>1600</v>
      </c>
      <c r="K4001" s="10">
        <v>365.71</v>
      </c>
      <c r="L4001" s="10">
        <v>834.86</v>
      </c>
      <c r="M4001" s="10">
        <v>1200.57</v>
      </c>
      <c r="N4001" s="10">
        <v>399.43</v>
      </c>
      <c r="O4001" s="9">
        <v>0.75035624999999995</v>
      </c>
      <c r="P4001" s="10">
        <v>1170.306666</v>
      </c>
      <c r="Q4001" s="10">
        <v>0</v>
      </c>
      <c r="R4001" s="10">
        <v>1170.306666</v>
      </c>
      <c r="S4001" s="11">
        <v>-405.16666600000002</v>
      </c>
      <c r="T4001" s="9">
        <v>1.2532291662499999</v>
      </c>
    </row>
    <row r="4002" spans="1:20" hidden="1" outlineLevel="4" collapsed="1" x14ac:dyDescent="0.35">
      <c r="A4002" s="14" t="s">
        <v>3</v>
      </c>
      <c r="B4002" s="14" t="s">
        <v>3</v>
      </c>
      <c r="C4002" s="13" t="s">
        <v>3</v>
      </c>
      <c r="D4002" s="12" t="s">
        <v>3</v>
      </c>
      <c r="E4002" s="12" t="s">
        <v>3</v>
      </c>
      <c r="F4002" s="96"/>
      <c r="G4002" s="86"/>
      <c r="H4002" s="10">
        <v>1000</v>
      </c>
      <c r="I4002" s="10">
        <v>0</v>
      </c>
      <c r="J4002" s="10">
        <v>1000</v>
      </c>
      <c r="K4002" s="10">
        <v>0</v>
      </c>
      <c r="L4002" s="10">
        <v>600</v>
      </c>
      <c r="M4002" s="10">
        <v>600</v>
      </c>
      <c r="N4002" s="10">
        <v>400</v>
      </c>
      <c r="O4002" s="9">
        <v>0.6</v>
      </c>
      <c r="P4002" s="10">
        <v>546.89</v>
      </c>
      <c r="Q4002" s="10">
        <v>0</v>
      </c>
      <c r="R4002" s="10">
        <v>546.89</v>
      </c>
      <c r="S4002" s="11">
        <v>-146.88999999999999</v>
      </c>
      <c r="T4002" s="9">
        <v>1.14689</v>
      </c>
    </row>
    <row r="4003" spans="1:20" hidden="1" outlineLevel="4" collapsed="1" x14ac:dyDescent="0.35">
      <c r="A4003" s="14" t="s">
        <v>3</v>
      </c>
      <c r="B4003" s="14" t="s">
        <v>3</v>
      </c>
      <c r="C4003" s="13" t="s">
        <v>3</v>
      </c>
      <c r="D4003" s="12" t="s">
        <v>3</v>
      </c>
      <c r="E4003" s="12" t="s">
        <v>3</v>
      </c>
      <c r="F4003" s="96"/>
      <c r="G4003" s="86"/>
      <c r="H4003" s="10">
        <v>160</v>
      </c>
      <c r="I4003" s="10">
        <v>0</v>
      </c>
      <c r="J4003" s="10">
        <v>160</v>
      </c>
      <c r="K4003" s="10">
        <v>0</v>
      </c>
      <c r="L4003" s="10">
        <v>300</v>
      </c>
      <c r="M4003" s="10">
        <v>300</v>
      </c>
      <c r="N4003" s="11">
        <v>-140</v>
      </c>
      <c r="O4003" s="9">
        <v>1.875</v>
      </c>
      <c r="P4003" s="10">
        <v>172.04</v>
      </c>
      <c r="Q4003" s="10">
        <v>0</v>
      </c>
      <c r="R4003" s="10">
        <v>172.04</v>
      </c>
      <c r="S4003" s="11">
        <v>-312.04000000000002</v>
      </c>
      <c r="T4003" s="9">
        <v>2.95025</v>
      </c>
    </row>
    <row r="4004" spans="1:20" hidden="1" outlineLevel="4" collapsed="1" x14ac:dyDescent="0.35">
      <c r="A4004" s="14" t="s">
        <v>3</v>
      </c>
      <c r="B4004" s="14" t="s">
        <v>3</v>
      </c>
      <c r="C4004" s="13" t="s">
        <v>3</v>
      </c>
      <c r="D4004" s="12" t="s">
        <v>3</v>
      </c>
      <c r="E4004" s="12" t="s">
        <v>3</v>
      </c>
      <c r="F4004" s="96"/>
      <c r="G4004" s="86"/>
      <c r="H4004" s="10">
        <v>2400</v>
      </c>
      <c r="I4004" s="10">
        <v>0</v>
      </c>
      <c r="J4004" s="10">
        <v>2400</v>
      </c>
      <c r="K4004" s="10">
        <v>423.11</v>
      </c>
      <c r="L4004" s="10">
        <v>9576.89</v>
      </c>
      <c r="M4004" s="10">
        <v>10000</v>
      </c>
      <c r="N4004" s="11">
        <v>-7600</v>
      </c>
      <c r="O4004" s="9">
        <v>4.166666666666667</v>
      </c>
      <c r="P4004" s="10">
        <v>423.11</v>
      </c>
      <c r="Q4004" s="11">
        <v>-7600</v>
      </c>
      <c r="R4004" s="11">
        <v>-7176.89</v>
      </c>
      <c r="S4004" s="10">
        <v>0</v>
      </c>
      <c r="T4004" s="9">
        <v>1</v>
      </c>
    </row>
    <row r="4005" spans="1:20" hidden="1" outlineLevel="4" collapsed="1" x14ac:dyDescent="0.35">
      <c r="A4005" s="14" t="s">
        <v>3</v>
      </c>
      <c r="B4005" s="14" t="s">
        <v>3</v>
      </c>
      <c r="C4005" s="13" t="s">
        <v>3</v>
      </c>
      <c r="D4005" s="12" t="s">
        <v>3</v>
      </c>
      <c r="E4005" s="12" t="s">
        <v>3</v>
      </c>
      <c r="F4005" s="96"/>
      <c r="G4005" s="86"/>
      <c r="H4005" s="10">
        <v>0</v>
      </c>
      <c r="I4005" s="10">
        <v>0</v>
      </c>
      <c r="J4005" s="10">
        <v>0</v>
      </c>
      <c r="K4005" s="10">
        <v>0</v>
      </c>
      <c r="L4005" s="10">
        <v>250</v>
      </c>
      <c r="M4005" s="10">
        <v>250</v>
      </c>
      <c r="N4005" s="11">
        <v>-250</v>
      </c>
      <c r="O4005" s="24">
        <v>-1</v>
      </c>
      <c r="P4005" s="10">
        <v>162.63</v>
      </c>
      <c r="Q4005" s="10">
        <v>0</v>
      </c>
      <c r="R4005" s="10">
        <v>162.63</v>
      </c>
      <c r="S4005" s="11">
        <v>-412.63</v>
      </c>
      <c r="T4005" s="24">
        <v>-1</v>
      </c>
    </row>
    <row r="4006" spans="1:20" hidden="1" outlineLevel="4" collapsed="1" x14ac:dyDescent="0.35">
      <c r="A4006" s="14" t="s">
        <v>3</v>
      </c>
      <c r="B4006" s="14" t="s">
        <v>3</v>
      </c>
      <c r="C4006" s="13" t="s">
        <v>3</v>
      </c>
      <c r="D4006" s="12" t="s">
        <v>3</v>
      </c>
      <c r="E4006" s="12" t="s">
        <v>3</v>
      </c>
      <c r="F4006" s="96"/>
      <c r="G4006" s="86"/>
      <c r="H4006" s="10">
        <v>0</v>
      </c>
      <c r="I4006" s="10">
        <v>0</v>
      </c>
      <c r="J4006" s="10">
        <v>0</v>
      </c>
      <c r="K4006" s="10">
        <v>0</v>
      </c>
      <c r="L4006" s="10">
        <v>627.12</v>
      </c>
      <c r="M4006" s="10">
        <v>627.12</v>
      </c>
      <c r="N4006" s="11">
        <v>-627.12</v>
      </c>
      <c r="O4006" s="24">
        <v>-1</v>
      </c>
      <c r="P4006" s="10">
        <v>0</v>
      </c>
      <c r="Q4006" s="10">
        <v>0</v>
      </c>
      <c r="R4006" s="10">
        <v>0</v>
      </c>
      <c r="S4006" s="11">
        <v>-627.12</v>
      </c>
      <c r="T4006" s="24">
        <v>-1</v>
      </c>
    </row>
    <row r="4007" spans="1:20" hidden="1" outlineLevel="4" collapsed="1" x14ac:dyDescent="0.35">
      <c r="A4007" s="14" t="s">
        <v>3</v>
      </c>
      <c r="B4007" s="14" t="s">
        <v>3</v>
      </c>
      <c r="C4007" s="13" t="s">
        <v>3</v>
      </c>
      <c r="D4007" s="12" t="s">
        <v>3</v>
      </c>
      <c r="E4007" s="12" t="s">
        <v>3</v>
      </c>
      <c r="F4007" s="96"/>
      <c r="G4007" s="86"/>
      <c r="H4007" s="10">
        <v>600</v>
      </c>
      <c r="I4007" s="10">
        <v>0</v>
      </c>
      <c r="J4007" s="10">
        <v>600</v>
      </c>
      <c r="K4007" s="10">
        <v>285.24</v>
      </c>
      <c r="L4007" s="10">
        <v>342.63</v>
      </c>
      <c r="M4007" s="10">
        <v>627.87</v>
      </c>
      <c r="N4007" s="11">
        <v>-27.87</v>
      </c>
      <c r="O4007" s="9">
        <v>1.0464500000000001</v>
      </c>
      <c r="P4007" s="10">
        <v>556.13333399999999</v>
      </c>
      <c r="Q4007" s="10">
        <v>0</v>
      </c>
      <c r="R4007" s="10">
        <v>556.13333399999999</v>
      </c>
      <c r="S4007" s="11">
        <v>-298.76333399999999</v>
      </c>
      <c r="T4007" s="9">
        <v>1.4979388899999999</v>
      </c>
    </row>
    <row r="4008" spans="1:20" hidden="1" outlineLevel="4" collapsed="1" x14ac:dyDescent="0.35">
      <c r="A4008" s="14" t="s">
        <v>3</v>
      </c>
      <c r="B4008" s="14" t="s">
        <v>3</v>
      </c>
      <c r="C4008" s="13" t="s">
        <v>3</v>
      </c>
      <c r="D4008" s="12" t="s">
        <v>3</v>
      </c>
      <c r="E4008" s="12" t="s">
        <v>3</v>
      </c>
      <c r="F4008" s="96"/>
      <c r="G4008" s="86"/>
      <c r="H4008" s="10">
        <v>100</v>
      </c>
      <c r="I4008" s="10">
        <v>0</v>
      </c>
      <c r="J4008" s="10">
        <v>100</v>
      </c>
      <c r="K4008" s="10">
        <v>0</v>
      </c>
      <c r="L4008" s="10">
        <v>250</v>
      </c>
      <c r="M4008" s="10">
        <v>250</v>
      </c>
      <c r="N4008" s="11">
        <v>-150</v>
      </c>
      <c r="O4008" s="9">
        <v>2.5</v>
      </c>
      <c r="P4008" s="10">
        <v>162.63</v>
      </c>
      <c r="Q4008" s="10">
        <v>0</v>
      </c>
      <c r="R4008" s="10">
        <v>162.63</v>
      </c>
      <c r="S4008" s="11">
        <v>-312.63</v>
      </c>
      <c r="T4008" s="9">
        <v>4.1262999999999996</v>
      </c>
    </row>
    <row r="4009" spans="1:20" hidden="1" outlineLevel="4" collapsed="1" x14ac:dyDescent="0.35">
      <c r="A4009" s="14" t="s">
        <v>3</v>
      </c>
      <c r="B4009" s="14" t="s">
        <v>3</v>
      </c>
      <c r="C4009" s="13" t="s">
        <v>3</v>
      </c>
      <c r="D4009" s="12" t="s">
        <v>3</v>
      </c>
      <c r="E4009" s="12" t="s">
        <v>3</v>
      </c>
      <c r="F4009" s="96"/>
      <c r="G4009" s="86"/>
      <c r="H4009" s="10">
        <v>3500</v>
      </c>
      <c r="I4009" s="10">
        <v>0</v>
      </c>
      <c r="J4009" s="10">
        <v>3500</v>
      </c>
      <c r="K4009" s="10">
        <v>780.26</v>
      </c>
      <c r="L4009" s="10">
        <v>1408.38</v>
      </c>
      <c r="M4009" s="10">
        <v>2188.64</v>
      </c>
      <c r="N4009" s="10">
        <v>1311.36</v>
      </c>
      <c r="O4009" s="9">
        <v>0.62532571428571426</v>
      </c>
      <c r="P4009" s="10">
        <v>1871.556666</v>
      </c>
      <c r="Q4009" s="10">
        <v>220</v>
      </c>
      <c r="R4009" s="10">
        <v>2091.556666</v>
      </c>
      <c r="S4009" s="10">
        <v>6.3334000000000001E-2</v>
      </c>
      <c r="T4009" s="9">
        <v>0.99998190457142855</v>
      </c>
    </row>
    <row r="4010" spans="1:20" hidden="1" outlineLevel="4" collapsed="1" x14ac:dyDescent="0.35">
      <c r="A4010" s="14" t="s">
        <v>3</v>
      </c>
      <c r="B4010" s="14" t="s">
        <v>3</v>
      </c>
      <c r="C4010" s="13" t="s">
        <v>3</v>
      </c>
      <c r="D4010" s="12" t="s">
        <v>3</v>
      </c>
      <c r="E4010" s="12" t="s">
        <v>3</v>
      </c>
      <c r="F4010" s="96"/>
      <c r="G4010" s="86"/>
      <c r="H4010" s="10">
        <v>0</v>
      </c>
      <c r="I4010" s="10">
        <v>0</v>
      </c>
      <c r="J4010" s="10">
        <v>0</v>
      </c>
      <c r="K4010" s="10">
        <v>617.52</v>
      </c>
      <c r="L4010" s="10">
        <v>1800</v>
      </c>
      <c r="M4010" s="10">
        <v>2417.52</v>
      </c>
      <c r="N4010" s="11">
        <v>-2417.52</v>
      </c>
      <c r="O4010" s="24">
        <v>-1</v>
      </c>
      <c r="P4010" s="10">
        <v>1418.92</v>
      </c>
      <c r="Q4010" s="11">
        <v>-1009</v>
      </c>
      <c r="R4010" s="10">
        <v>409.92</v>
      </c>
      <c r="S4010" s="11">
        <v>-2209.92</v>
      </c>
      <c r="T4010" s="24">
        <v>-1</v>
      </c>
    </row>
    <row r="4011" spans="1:20" hidden="1" outlineLevel="4" collapsed="1" x14ac:dyDescent="0.35">
      <c r="A4011" s="14" t="s">
        <v>3</v>
      </c>
      <c r="B4011" s="14" t="s">
        <v>3</v>
      </c>
      <c r="C4011" s="13" t="s">
        <v>3</v>
      </c>
      <c r="D4011" s="12" t="s">
        <v>3</v>
      </c>
      <c r="E4011" s="12" t="s">
        <v>3</v>
      </c>
      <c r="F4011" s="96"/>
      <c r="G4011" s="86"/>
      <c r="H4011" s="10">
        <v>1130</v>
      </c>
      <c r="I4011" s="11">
        <v>-130</v>
      </c>
      <c r="J4011" s="10">
        <v>1000</v>
      </c>
      <c r="K4011" s="10">
        <v>490.2</v>
      </c>
      <c r="L4011" s="10">
        <v>762.5</v>
      </c>
      <c r="M4011" s="10">
        <v>1252.7</v>
      </c>
      <c r="N4011" s="11">
        <v>-252.7</v>
      </c>
      <c r="O4011" s="9">
        <v>1.2526999999999999</v>
      </c>
      <c r="P4011" s="10">
        <v>902.08333400000004</v>
      </c>
      <c r="Q4011" s="10">
        <v>0</v>
      </c>
      <c r="R4011" s="10">
        <v>902.08333400000004</v>
      </c>
      <c r="S4011" s="11">
        <v>-664.58333400000004</v>
      </c>
      <c r="T4011" s="9">
        <v>1.664583334</v>
      </c>
    </row>
    <row r="4012" spans="1:20" hidden="1" outlineLevel="4" collapsed="1" x14ac:dyDescent="0.35">
      <c r="A4012" s="14" t="s">
        <v>3</v>
      </c>
      <c r="B4012" s="14" t="s">
        <v>3</v>
      </c>
      <c r="C4012" s="13" t="s">
        <v>3</v>
      </c>
      <c r="D4012" s="12" t="s">
        <v>3</v>
      </c>
      <c r="E4012" s="12" t="s">
        <v>3</v>
      </c>
      <c r="F4012" s="96"/>
      <c r="G4012" s="86"/>
      <c r="H4012" s="10">
        <v>800</v>
      </c>
      <c r="I4012" s="10">
        <v>0</v>
      </c>
      <c r="J4012" s="10">
        <v>800</v>
      </c>
      <c r="K4012" s="10">
        <v>392.72</v>
      </c>
      <c r="L4012" s="10">
        <v>729.74</v>
      </c>
      <c r="M4012" s="10">
        <v>1122.46</v>
      </c>
      <c r="N4012" s="11">
        <v>-322.45999999999998</v>
      </c>
      <c r="O4012" s="9">
        <v>1.4030750000000001</v>
      </c>
      <c r="P4012" s="10">
        <v>549.07333300000005</v>
      </c>
      <c r="Q4012" s="10">
        <v>0</v>
      </c>
      <c r="R4012" s="10">
        <v>549.07333300000005</v>
      </c>
      <c r="S4012" s="11">
        <v>-478.813333</v>
      </c>
      <c r="T4012" s="9">
        <v>1.5985166662500001</v>
      </c>
    </row>
    <row r="4013" spans="1:20" hidden="1" outlineLevel="4" collapsed="1" x14ac:dyDescent="0.35">
      <c r="A4013" s="14" t="s">
        <v>3</v>
      </c>
      <c r="B4013" s="14" t="s">
        <v>3</v>
      </c>
      <c r="C4013" s="13" t="s">
        <v>3</v>
      </c>
      <c r="D4013" s="12" t="s">
        <v>3</v>
      </c>
      <c r="E4013" s="12" t="s">
        <v>3</v>
      </c>
      <c r="F4013" s="96"/>
      <c r="G4013" s="86"/>
      <c r="H4013" s="10">
        <v>800</v>
      </c>
      <c r="I4013" s="10">
        <v>0</v>
      </c>
      <c r="J4013" s="10">
        <v>800</v>
      </c>
      <c r="K4013" s="10">
        <v>291.39999999999998</v>
      </c>
      <c r="L4013" s="10">
        <v>612.07000000000005</v>
      </c>
      <c r="M4013" s="10">
        <v>903.47</v>
      </c>
      <c r="N4013" s="11">
        <v>-103.47</v>
      </c>
      <c r="O4013" s="9">
        <v>1.1293375000000001</v>
      </c>
      <c r="P4013" s="10">
        <v>581.65666599999997</v>
      </c>
      <c r="Q4013" s="10">
        <v>0</v>
      </c>
      <c r="R4013" s="10">
        <v>581.65666599999997</v>
      </c>
      <c r="S4013" s="11">
        <v>-393.72666600000002</v>
      </c>
      <c r="T4013" s="9">
        <v>1.4921583325000001</v>
      </c>
    </row>
    <row r="4014" spans="1:20" hidden="1" outlineLevel="4" collapsed="1" x14ac:dyDescent="0.35">
      <c r="A4014" s="14" t="s">
        <v>3</v>
      </c>
      <c r="B4014" s="14" t="s">
        <v>3</v>
      </c>
      <c r="C4014" s="13" t="s">
        <v>3</v>
      </c>
      <c r="D4014" s="12" t="s">
        <v>3</v>
      </c>
      <c r="E4014" s="12" t="s">
        <v>3</v>
      </c>
      <c r="F4014" s="96"/>
      <c r="G4014" s="86"/>
      <c r="H4014" s="10">
        <v>0</v>
      </c>
      <c r="I4014" s="10">
        <v>0</v>
      </c>
      <c r="J4014" s="10">
        <v>0</v>
      </c>
      <c r="K4014" s="10">
        <v>171.24</v>
      </c>
      <c r="L4014" s="10">
        <v>828.76</v>
      </c>
      <c r="M4014" s="10">
        <v>1000</v>
      </c>
      <c r="N4014" s="11">
        <v>-1000</v>
      </c>
      <c r="O4014" s="24">
        <v>-1</v>
      </c>
      <c r="P4014" s="10">
        <v>171.24</v>
      </c>
      <c r="Q4014" s="10">
        <v>0</v>
      </c>
      <c r="R4014" s="10">
        <v>171.24</v>
      </c>
      <c r="S4014" s="11">
        <v>-1000</v>
      </c>
      <c r="T4014" s="24">
        <v>-1</v>
      </c>
    </row>
    <row r="4015" spans="1:20" hidden="1" outlineLevel="4" collapsed="1" x14ac:dyDescent="0.35">
      <c r="A4015" s="14" t="s">
        <v>3</v>
      </c>
      <c r="B4015" s="14" t="s">
        <v>3</v>
      </c>
      <c r="C4015" s="13" t="s">
        <v>3</v>
      </c>
      <c r="D4015" s="12" t="s">
        <v>3</v>
      </c>
      <c r="E4015" s="12" t="s">
        <v>3</v>
      </c>
      <c r="F4015" s="96"/>
      <c r="G4015" s="86"/>
      <c r="H4015" s="10">
        <v>300</v>
      </c>
      <c r="I4015" s="10">
        <v>0</v>
      </c>
      <c r="J4015" s="10">
        <v>300</v>
      </c>
      <c r="K4015" s="10">
        <v>145.1</v>
      </c>
      <c r="L4015" s="10">
        <v>331.83</v>
      </c>
      <c r="M4015" s="10">
        <v>476.93</v>
      </c>
      <c r="N4015" s="11">
        <v>-176.93</v>
      </c>
      <c r="O4015" s="9">
        <v>1.5897666666666668</v>
      </c>
      <c r="P4015" s="10">
        <v>319.99</v>
      </c>
      <c r="Q4015" s="10">
        <v>0</v>
      </c>
      <c r="R4015" s="10">
        <v>319.99</v>
      </c>
      <c r="S4015" s="11">
        <v>-351.82</v>
      </c>
      <c r="T4015" s="9">
        <v>2.1727333333333334</v>
      </c>
    </row>
    <row r="4016" spans="1:20" hidden="1" outlineLevel="4" collapsed="1" x14ac:dyDescent="0.35">
      <c r="A4016" s="14" t="s">
        <v>3</v>
      </c>
      <c r="B4016" s="14" t="s">
        <v>3</v>
      </c>
      <c r="C4016" s="13" t="s">
        <v>3</v>
      </c>
      <c r="D4016" s="12" t="s">
        <v>3</v>
      </c>
      <c r="E4016" s="12" t="s">
        <v>3</v>
      </c>
      <c r="F4016" s="96"/>
      <c r="G4016" s="86"/>
      <c r="H4016" s="10">
        <v>600</v>
      </c>
      <c r="I4016" s="10">
        <v>0</v>
      </c>
      <c r="J4016" s="10">
        <v>600</v>
      </c>
      <c r="K4016" s="10">
        <v>75.650000000000006</v>
      </c>
      <c r="L4016" s="10">
        <v>324.35000000000002</v>
      </c>
      <c r="M4016" s="10">
        <v>400</v>
      </c>
      <c r="N4016" s="10">
        <v>200</v>
      </c>
      <c r="O4016" s="9">
        <v>0.66666666666666663</v>
      </c>
      <c r="P4016" s="10">
        <v>175.18</v>
      </c>
      <c r="Q4016" s="10">
        <v>0</v>
      </c>
      <c r="R4016" s="10">
        <v>175.18</v>
      </c>
      <c r="S4016" s="10">
        <v>100.47</v>
      </c>
      <c r="T4016" s="9">
        <v>0.83255000000000001</v>
      </c>
    </row>
    <row r="4017" spans="1:20" hidden="1" outlineLevel="4" collapsed="1" x14ac:dyDescent="0.35">
      <c r="A4017" s="14" t="s">
        <v>3</v>
      </c>
      <c r="B4017" s="14" t="s">
        <v>3</v>
      </c>
      <c r="C4017" s="13" t="s">
        <v>3</v>
      </c>
      <c r="D4017" s="12" t="s">
        <v>3</v>
      </c>
      <c r="E4017" s="12" t="s">
        <v>3</v>
      </c>
      <c r="F4017" s="96"/>
      <c r="G4017" s="86"/>
      <c r="H4017" s="10">
        <v>400</v>
      </c>
      <c r="I4017" s="10">
        <v>200</v>
      </c>
      <c r="J4017" s="10">
        <v>600</v>
      </c>
      <c r="K4017" s="10">
        <v>499.62</v>
      </c>
      <c r="L4017" s="10">
        <v>400.38</v>
      </c>
      <c r="M4017" s="10">
        <v>900</v>
      </c>
      <c r="N4017" s="11">
        <v>-300</v>
      </c>
      <c r="O4017" s="9">
        <v>1.5</v>
      </c>
      <c r="P4017" s="10">
        <v>499.62</v>
      </c>
      <c r="Q4017" s="10">
        <v>0</v>
      </c>
      <c r="R4017" s="10">
        <v>499.62</v>
      </c>
      <c r="S4017" s="11">
        <v>-300</v>
      </c>
      <c r="T4017" s="9">
        <v>1.5</v>
      </c>
    </row>
    <row r="4018" spans="1:20" hidden="1" outlineLevel="4" collapsed="1" x14ac:dyDescent="0.35">
      <c r="A4018" s="14" t="s">
        <v>3</v>
      </c>
      <c r="B4018" s="14" t="s">
        <v>3</v>
      </c>
      <c r="C4018" s="13" t="s">
        <v>3</v>
      </c>
      <c r="D4018" s="12" t="s">
        <v>3</v>
      </c>
      <c r="E4018" s="12" t="s">
        <v>3</v>
      </c>
      <c r="F4018" s="96"/>
      <c r="G4018" s="86"/>
      <c r="H4018" s="10">
        <v>250</v>
      </c>
      <c r="I4018" s="10">
        <v>0</v>
      </c>
      <c r="J4018" s="10">
        <v>250</v>
      </c>
      <c r="K4018" s="10">
        <v>116.17</v>
      </c>
      <c r="L4018" s="10">
        <v>133.83000000000001</v>
      </c>
      <c r="M4018" s="10">
        <v>250</v>
      </c>
      <c r="N4018" s="10">
        <v>0</v>
      </c>
      <c r="O4018" s="9">
        <v>1</v>
      </c>
      <c r="P4018" s="10">
        <v>116.17</v>
      </c>
      <c r="Q4018" s="10">
        <v>0</v>
      </c>
      <c r="R4018" s="10">
        <v>116.17</v>
      </c>
      <c r="S4018" s="10">
        <v>0</v>
      </c>
      <c r="T4018" s="9">
        <v>1</v>
      </c>
    </row>
    <row r="4019" spans="1:20" hidden="1" outlineLevel="4" collapsed="1" x14ac:dyDescent="0.35">
      <c r="A4019" s="14" t="s">
        <v>3</v>
      </c>
      <c r="B4019" s="14" t="s">
        <v>3</v>
      </c>
      <c r="C4019" s="13" t="s">
        <v>3</v>
      </c>
      <c r="D4019" s="12" t="s">
        <v>3</v>
      </c>
      <c r="E4019" s="12" t="s">
        <v>3</v>
      </c>
      <c r="F4019" s="96"/>
      <c r="G4019" s="86"/>
      <c r="H4019" s="10">
        <v>250</v>
      </c>
      <c r="I4019" s="10">
        <v>0</v>
      </c>
      <c r="J4019" s="10">
        <v>250</v>
      </c>
      <c r="K4019" s="10">
        <v>48.88</v>
      </c>
      <c r="L4019" s="10">
        <v>251.12</v>
      </c>
      <c r="M4019" s="10">
        <v>300</v>
      </c>
      <c r="N4019" s="11">
        <v>-50</v>
      </c>
      <c r="O4019" s="9">
        <v>1.2</v>
      </c>
      <c r="P4019" s="10">
        <v>65.433333000000005</v>
      </c>
      <c r="Q4019" s="10">
        <v>0</v>
      </c>
      <c r="R4019" s="10">
        <v>65.433333000000005</v>
      </c>
      <c r="S4019" s="11">
        <v>-66.553332999999995</v>
      </c>
      <c r="T4019" s="9">
        <v>1.266213332</v>
      </c>
    </row>
    <row r="4020" spans="1:20" hidden="1" outlineLevel="4" collapsed="1" x14ac:dyDescent="0.35">
      <c r="A4020" s="14" t="s">
        <v>3</v>
      </c>
      <c r="B4020" s="14" t="s">
        <v>3</v>
      </c>
      <c r="C4020" s="13" t="s">
        <v>3</v>
      </c>
      <c r="D4020" s="12" t="s">
        <v>3</v>
      </c>
      <c r="E4020" s="12" t="s">
        <v>3</v>
      </c>
      <c r="F4020" s="96"/>
      <c r="G4020" s="86"/>
      <c r="H4020" s="10">
        <v>401</v>
      </c>
      <c r="I4020" s="10">
        <v>0</v>
      </c>
      <c r="J4020" s="10">
        <v>401</v>
      </c>
      <c r="K4020" s="10">
        <v>506.43</v>
      </c>
      <c r="L4020" s="10">
        <v>929.48</v>
      </c>
      <c r="M4020" s="10">
        <v>1435.91</v>
      </c>
      <c r="N4020" s="11">
        <v>-1034.9100000000001</v>
      </c>
      <c r="O4020" s="9">
        <v>3.5808229426433917</v>
      </c>
      <c r="P4020" s="10">
        <v>948.22666600000002</v>
      </c>
      <c r="Q4020" s="10">
        <v>0</v>
      </c>
      <c r="R4020" s="10">
        <v>948.22666600000002</v>
      </c>
      <c r="S4020" s="11">
        <v>-1476.706666</v>
      </c>
      <c r="T4020" s="9">
        <v>4.682560264339152</v>
      </c>
    </row>
    <row r="4021" spans="1:20" hidden="1" outlineLevel="4" collapsed="1" x14ac:dyDescent="0.35">
      <c r="A4021" s="14" t="s">
        <v>3</v>
      </c>
      <c r="B4021" s="14" t="s">
        <v>3</v>
      </c>
      <c r="C4021" s="13" t="s">
        <v>3</v>
      </c>
      <c r="D4021" s="12" t="s">
        <v>3</v>
      </c>
      <c r="E4021" s="12" t="s">
        <v>3</v>
      </c>
      <c r="F4021" s="96"/>
      <c r="G4021" s="86"/>
      <c r="H4021" s="10">
        <v>300</v>
      </c>
      <c r="I4021" s="10">
        <v>0</v>
      </c>
      <c r="J4021" s="10">
        <v>300</v>
      </c>
      <c r="K4021" s="10">
        <v>82.02</v>
      </c>
      <c r="L4021" s="10">
        <v>0</v>
      </c>
      <c r="M4021" s="10">
        <v>82.02</v>
      </c>
      <c r="N4021" s="10">
        <v>217.98</v>
      </c>
      <c r="O4021" s="9">
        <v>0.27339999999999998</v>
      </c>
      <c r="P4021" s="10">
        <v>138.97999999999999</v>
      </c>
      <c r="Q4021" s="10">
        <v>0</v>
      </c>
      <c r="R4021" s="10">
        <v>138.97999999999999</v>
      </c>
      <c r="S4021" s="10">
        <v>161.02000000000001</v>
      </c>
      <c r="T4021" s="9">
        <v>0.46326666666666666</v>
      </c>
    </row>
    <row r="4022" spans="1:20" hidden="1" outlineLevel="4" collapsed="1" x14ac:dyDescent="0.35">
      <c r="A4022" s="14" t="s">
        <v>3</v>
      </c>
      <c r="B4022" s="14" t="s">
        <v>3</v>
      </c>
      <c r="C4022" s="13" t="s">
        <v>3</v>
      </c>
      <c r="D4022" s="12" t="s">
        <v>3</v>
      </c>
      <c r="E4022" s="12" t="s">
        <v>3</v>
      </c>
      <c r="F4022" s="96"/>
      <c r="G4022" s="86"/>
      <c r="H4022" s="10">
        <v>0</v>
      </c>
      <c r="I4022" s="10">
        <v>0</v>
      </c>
      <c r="J4022" s="10">
        <v>0</v>
      </c>
      <c r="K4022" s="10">
        <v>43.1</v>
      </c>
      <c r="L4022" s="10">
        <v>156.9</v>
      </c>
      <c r="M4022" s="10">
        <v>200</v>
      </c>
      <c r="N4022" s="11">
        <v>-200</v>
      </c>
      <c r="O4022" s="24">
        <v>-1</v>
      </c>
      <c r="P4022" s="10">
        <v>43.1</v>
      </c>
      <c r="Q4022" s="10">
        <v>0</v>
      </c>
      <c r="R4022" s="10">
        <v>43.1</v>
      </c>
      <c r="S4022" s="11">
        <v>-200</v>
      </c>
      <c r="T4022" s="24">
        <v>-1</v>
      </c>
    </row>
    <row r="4023" spans="1:20" hidden="1" outlineLevel="4" collapsed="1" x14ac:dyDescent="0.35">
      <c r="A4023" s="14" t="s">
        <v>3</v>
      </c>
      <c r="B4023" s="14" t="s">
        <v>3</v>
      </c>
      <c r="C4023" s="13" t="s">
        <v>3</v>
      </c>
      <c r="D4023" s="12" t="s">
        <v>3</v>
      </c>
      <c r="E4023" s="12" t="s">
        <v>3</v>
      </c>
      <c r="F4023" s="96"/>
      <c r="G4023" s="86"/>
      <c r="H4023" s="10">
        <v>807</v>
      </c>
      <c r="I4023" s="10">
        <v>0</v>
      </c>
      <c r="J4023" s="10">
        <v>807</v>
      </c>
      <c r="K4023" s="10">
        <v>237.55</v>
      </c>
      <c r="L4023" s="10">
        <v>656.06</v>
      </c>
      <c r="M4023" s="10">
        <v>893.61</v>
      </c>
      <c r="N4023" s="11">
        <v>-86.61</v>
      </c>
      <c r="O4023" s="9">
        <v>1.1073234200743494</v>
      </c>
      <c r="P4023" s="10">
        <v>622.79333299999996</v>
      </c>
      <c r="Q4023" s="10">
        <v>0</v>
      </c>
      <c r="R4023" s="10">
        <v>622.79333299999996</v>
      </c>
      <c r="S4023" s="11">
        <v>-471.85333300000002</v>
      </c>
      <c r="T4023" s="9">
        <v>1.5847005365551425</v>
      </c>
    </row>
    <row r="4024" spans="1:20" hidden="1" outlineLevel="4" collapsed="1" x14ac:dyDescent="0.35">
      <c r="A4024" s="14" t="s">
        <v>3</v>
      </c>
      <c r="B4024" s="14" t="s">
        <v>3</v>
      </c>
      <c r="C4024" s="13" t="s">
        <v>3</v>
      </c>
      <c r="D4024" s="12" t="s">
        <v>3</v>
      </c>
      <c r="E4024" s="12" t="s">
        <v>3</v>
      </c>
      <c r="F4024" s="96"/>
      <c r="G4024" s="86"/>
      <c r="H4024" s="10">
        <v>500</v>
      </c>
      <c r="I4024" s="10">
        <v>0</v>
      </c>
      <c r="J4024" s="10">
        <v>500</v>
      </c>
      <c r="K4024" s="10">
        <v>0</v>
      </c>
      <c r="L4024" s="10">
        <v>0</v>
      </c>
      <c r="M4024" s="10">
        <v>0</v>
      </c>
      <c r="N4024" s="10">
        <v>500</v>
      </c>
      <c r="O4024" s="9">
        <v>0</v>
      </c>
      <c r="P4024" s="10">
        <v>0</v>
      </c>
      <c r="Q4024" s="10">
        <v>0</v>
      </c>
      <c r="R4024" s="10">
        <v>0</v>
      </c>
      <c r="S4024" s="10">
        <v>500</v>
      </c>
      <c r="T4024" s="9">
        <v>0</v>
      </c>
    </row>
    <row r="4025" spans="1:20" hidden="1" outlineLevel="4" collapsed="1" x14ac:dyDescent="0.35">
      <c r="A4025" s="14" t="s">
        <v>3</v>
      </c>
      <c r="B4025" s="14" t="s">
        <v>3</v>
      </c>
      <c r="C4025" s="13" t="s">
        <v>3</v>
      </c>
      <c r="D4025" s="12" t="s">
        <v>3</v>
      </c>
      <c r="E4025" s="12" t="s">
        <v>3</v>
      </c>
      <c r="F4025" s="96" t="s">
        <v>195</v>
      </c>
      <c r="G4025" s="86"/>
      <c r="H4025" s="10">
        <v>0</v>
      </c>
      <c r="I4025" s="10">
        <v>0</v>
      </c>
      <c r="J4025" s="10">
        <v>0</v>
      </c>
      <c r="K4025" s="10">
        <v>0</v>
      </c>
      <c r="L4025" s="10">
        <v>317.98</v>
      </c>
      <c r="M4025" s="10">
        <v>317.98</v>
      </c>
      <c r="N4025" s="11">
        <v>-317.98</v>
      </c>
      <c r="O4025" s="24">
        <v>-1</v>
      </c>
      <c r="P4025" s="10">
        <v>0</v>
      </c>
      <c r="Q4025" s="10">
        <v>0</v>
      </c>
      <c r="R4025" s="10">
        <v>0</v>
      </c>
      <c r="S4025" s="11">
        <v>-317.98</v>
      </c>
      <c r="T4025" s="24">
        <v>-1</v>
      </c>
    </row>
    <row r="4026" spans="1:20" hidden="1" outlineLevel="4" collapsed="1" x14ac:dyDescent="0.35">
      <c r="A4026" s="14" t="s">
        <v>3</v>
      </c>
      <c r="B4026" s="14" t="s">
        <v>3</v>
      </c>
      <c r="C4026" s="13" t="s">
        <v>3</v>
      </c>
      <c r="D4026" s="12" t="s">
        <v>3</v>
      </c>
      <c r="E4026" s="12" t="s">
        <v>3</v>
      </c>
      <c r="F4026" s="96" t="s">
        <v>55</v>
      </c>
      <c r="G4026" s="86"/>
      <c r="H4026" s="10">
        <v>700</v>
      </c>
      <c r="I4026" s="10">
        <v>0</v>
      </c>
      <c r="J4026" s="10">
        <v>700</v>
      </c>
      <c r="K4026" s="10">
        <v>247.61</v>
      </c>
      <c r="L4026" s="10">
        <v>0</v>
      </c>
      <c r="M4026" s="10">
        <v>247.61</v>
      </c>
      <c r="N4026" s="10">
        <v>452.39</v>
      </c>
      <c r="O4026" s="9">
        <v>0.35372857142857145</v>
      </c>
      <c r="P4026" s="10">
        <v>797.27666599999998</v>
      </c>
      <c r="Q4026" s="10">
        <v>0</v>
      </c>
      <c r="R4026" s="10">
        <v>797.27666599999998</v>
      </c>
      <c r="S4026" s="11">
        <v>-97.276666000000006</v>
      </c>
      <c r="T4026" s="9">
        <v>1.1389666657142856</v>
      </c>
    </row>
    <row r="4027" spans="1:20" hidden="1" outlineLevel="3" collapsed="1" x14ac:dyDescent="0.35">
      <c r="A4027" s="14" t="s">
        <v>3</v>
      </c>
      <c r="B4027" s="14" t="s">
        <v>3</v>
      </c>
      <c r="C4027" s="13" t="s">
        <v>3</v>
      </c>
      <c r="D4027" s="12" t="s">
        <v>3</v>
      </c>
      <c r="E4027" s="96" t="s">
        <v>324</v>
      </c>
      <c r="F4027" s="86"/>
      <c r="G4027" s="86"/>
      <c r="H4027" s="16">
        <v>15500</v>
      </c>
      <c r="I4027" s="16">
        <v>21500</v>
      </c>
      <c r="J4027" s="16">
        <v>37000</v>
      </c>
      <c r="K4027" s="16">
        <v>14568.6</v>
      </c>
      <c r="L4027" s="16">
        <v>0</v>
      </c>
      <c r="M4027" s="16">
        <v>14568.6</v>
      </c>
      <c r="N4027" s="16">
        <v>22431.4</v>
      </c>
      <c r="O4027" s="17">
        <v>0.39374594594594592</v>
      </c>
      <c r="P4027" s="16">
        <v>24976.273333000001</v>
      </c>
      <c r="Q4027" s="16">
        <v>35948</v>
      </c>
      <c r="R4027" s="16">
        <v>60924.273332999997</v>
      </c>
      <c r="S4027" s="18">
        <v>-23924.273333000001</v>
      </c>
      <c r="T4027" s="15">
        <v>1.6466019819729729</v>
      </c>
    </row>
    <row r="4028" spans="1:20" hidden="1" outlineLevel="4" collapsed="1" x14ac:dyDescent="0.35">
      <c r="A4028" s="14" t="s">
        <v>3</v>
      </c>
      <c r="B4028" s="14" t="s">
        <v>3</v>
      </c>
      <c r="C4028" s="13" t="s">
        <v>3</v>
      </c>
      <c r="D4028" s="12" t="s">
        <v>3</v>
      </c>
      <c r="E4028" s="12" t="s">
        <v>3</v>
      </c>
      <c r="F4028" s="96"/>
      <c r="G4028" s="86"/>
      <c r="H4028" s="10">
        <v>500</v>
      </c>
      <c r="I4028" s="10">
        <v>0</v>
      </c>
      <c r="J4028" s="10">
        <v>500</v>
      </c>
      <c r="K4028" s="10">
        <v>0</v>
      </c>
      <c r="L4028" s="10">
        <v>0</v>
      </c>
      <c r="M4028" s="10">
        <v>0</v>
      </c>
      <c r="N4028" s="10">
        <v>500</v>
      </c>
      <c r="O4028" s="9">
        <v>0</v>
      </c>
      <c r="P4028" s="10">
        <v>0</v>
      </c>
      <c r="Q4028" s="10">
        <v>0</v>
      </c>
      <c r="R4028" s="10">
        <v>0</v>
      </c>
      <c r="S4028" s="10">
        <v>500</v>
      </c>
      <c r="T4028" s="9">
        <v>0</v>
      </c>
    </row>
    <row r="4029" spans="1:20" hidden="1" outlineLevel="4" collapsed="1" x14ac:dyDescent="0.35">
      <c r="A4029" s="14" t="s">
        <v>3</v>
      </c>
      <c r="B4029" s="14" t="s">
        <v>3</v>
      </c>
      <c r="C4029" s="13" t="s">
        <v>3</v>
      </c>
      <c r="D4029" s="12" t="s">
        <v>3</v>
      </c>
      <c r="E4029" s="12" t="s">
        <v>3</v>
      </c>
      <c r="F4029" s="96"/>
      <c r="G4029" s="86"/>
      <c r="H4029" s="10">
        <v>1000</v>
      </c>
      <c r="I4029" s="10">
        <v>0</v>
      </c>
      <c r="J4029" s="10">
        <v>1000</v>
      </c>
      <c r="K4029" s="10">
        <v>0</v>
      </c>
      <c r="L4029" s="10">
        <v>0</v>
      </c>
      <c r="M4029" s="10">
        <v>0</v>
      </c>
      <c r="N4029" s="10">
        <v>1000</v>
      </c>
      <c r="O4029" s="9">
        <v>0</v>
      </c>
      <c r="P4029" s="10">
        <v>0</v>
      </c>
      <c r="Q4029" s="10">
        <v>0</v>
      </c>
      <c r="R4029" s="10">
        <v>0</v>
      </c>
      <c r="S4029" s="10">
        <v>1000</v>
      </c>
      <c r="T4029" s="9">
        <v>0</v>
      </c>
    </row>
    <row r="4030" spans="1:20" hidden="1" outlineLevel="4" collapsed="1" x14ac:dyDescent="0.35">
      <c r="A4030" s="14" t="s">
        <v>3</v>
      </c>
      <c r="B4030" s="14" t="s">
        <v>3</v>
      </c>
      <c r="C4030" s="13" t="s">
        <v>3</v>
      </c>
      <c r="D4030" s="12" t="s">
        <v>3</v>
      </c>
      <c r="E4030" s="12" t="s">
        <v>3</v>
      </c>
      <c r="F4030" s="96"/>
      <c r="G4030" s="86"/>
      <c r="H4030" s="10">
        <v>0</v>
      </c>
      <c r="I4030" s="10">
        <v>0</v>
      </c>
      <c r="J4030" s="10">
        <v>0</v>
      </c>
      <c r="K4030" s="10">
        <v>552.57000000000005</v>
      </c>
      <c r="L4030" s="10">
        <v>0</v>
      </c>
      <c r="M4030" s="10">
        <v>552.57000000000005</v>
      </c>
      <c r="N4030" s="11">
        <v>-552.57000000000005</v>
      </c>
      <c r="O4030" s="24">
        <v>-1</v>
      </c>
      <c r="P4030" s="10">
        <v>552.57000000000005</v>
      </c>
      <c r="Q4030" s="10">
        <v>0</v>
      </c>
      <c r="R4030" s="10">
        <v>552.57000000000005</v>
      </c>
      <c r="S4030" s="11">
        <v>-552.57000000000005</v>
      </c>
      <c r="T4030" s="24">
        <v>-1</v>
      </c>
    </row>
    <row r="4031" spans="1:20" hidden="1" outlineLevel="4" collapsed="1" x14ac:dyDescent="0.35">
      <c r="A4031" s="14" t="s">
        <v>3</v>
      </c>
      <c r="B4031" s="14" t="s">
        <v>3</v>
      </c>
      <c r="C4031" s="13" t="s">
        <v>3</v>
      </c>
      <c r="D4031" s="12" t="s">
        <v>3</v>
      </c>
      <c r="E4031" s="12" t="s">
        <v>3</v>
      </c>
      <c r="F4031" s="96"/>
      <c r="G4031" s="86"/>
      <c r="H4031" s="10">
        <v>10000</v>
      </c>
      <c r="I4031" s="10">
        <v>20000</v>
      </c>
      <c r="J4031" s="10">
        <v>30000</v>
      </c>
      <c r="K4031" s="10">
        <v>88.76</v>
      </c>
      <c r="L4031" s="10">
        <v>0</v>
      </c>
      <c r="M4031" s="10">
        <v>88.76</v>
      </c>
      <c r="N4031" s="10">
        <v>29911.24</v>
      </c>
      <c r="O4031" s="9">
        <v>2.9586666666666667E-3</v>
      </c>
      <c r="P4031" s="10">
        <v>4061.81</v>
      </c>
      <c r="Q4031" s="10">
        <v>35948</v>
      </c>
      <c r="R4031" s="10">
        <v>40009.81</v>
      </c>
      <c r="S4031" s="11">
        <v>-10009.81</v>
      </c>
      <c r="T4031" s="9">
        <v>1.3336603333333332</v>
      </c>
    </row>
    <row r="4032" spans="1:20" hidden="1" outlineLevel="4" collapsed="1" x14ac:dyDescent="0.35">
      <c r="A4032" s="14" t="s">
        <v>3</v>
      </c>
      <c r="B4032" s="14" t="s">
        <v>3</v>
      </c>
      <c r="C4032" s="13" t="s">
        <v>3</v>
      </c>
      <c r="D4032" s="12" t="s">
        <v>3</v>
      </c>
      <c r="E4032" s="12" t="s">
        <v>3</v>
      </c>
      <c r="F4032" s="96"/>
      <c r="G4032" s="86"/>
      <c r="H4032" s="10">
        <v>0</v>
      </c>
      <c r="I4032" s="10">
        <v>0</v>
      </c>
      <c r="J4032" s="10">
        <v>0</v>
      </c>
      <c r="K4032" s="10">
        <v>8896.5499999999993</v>
      </c>
      <c r="L4032" s="10">
        <v>0</v>
      </c>
      <c r="M4032" s="10">
        <v>8896.5499999999993</v>
      </c>
      <c r="N4032" s="11">
        <v>-8896.5499999999993</v>
      </c>
      <c r="O4032" s="24">
        <v>-1</v>
      </c>
      <c r="P4032" s="10">
        <v>8896.5499999999993</v>
      </c>
      <c r="Q4032" s="10">
        <v>0</v>
      </c>
      <c r="R4032" s="10">
        <v>8896.5499999999993</v>
      </c>
      <c r="S4032" s="11">
        <v>-8896.5499999999993</v>
      </c>
      <c r="T4032" s="24">
        <v>-1</v>
      </c>
    </row>
    <row r="4033" spans="1:20" hidden="1" outlineLevel="4" collapsed="1" x14ac:dyDescent="0.35">
      <c r="A4033" s="14" t="s">
        <v>3</v>
      </c>
      <c r="B4033" s="14" t="s">
        <v>3</v>
      </c>
      <c r="C4033" s="13" t="s">
        <v>3</v>
      </c>
      <c r="D4033" s="12" t="s">
        <v>3</v>
      </c>
      <c r="E4033" s="12" t="s">
        <v>3</v>
      </c>
      <c r="F4033" s="96"/>
      <c r="G4033" s="86"/>
      <c r="H4033" s="10">
        <v>0</v>
      </c>
      <c r="I4033" s="10">
        <v>0</v>
      </c>
      <c r="J4033" s="10">
        <v>0</v>
      </c>
      <c r="K4033" s="10">
        <v>629.96</v>
      </c>
      <c r="L4033" s="10">
        <v>0</v>
      </c>
      <c r="M4033" s="10">
        <v>629.96</v>
      </c>
      <c r="N4033" s="11">
        <v>-629.96</v>
      </c>
      <c r="O4033" s="24">
        <v>-1</v>
      </c>
      <c r="P4033" s="10">
        <v>634.95333300000004</v>
      </c>
      <c r="Q4033" s="10">
        <v>0</v>
      </c>
      <c r="R4033" s="10">
        <v>634.95333300000004</v>
      </c>
      <c r="S4033" s="11">
        <v>-634.95333300000004</v>
      </c>
      <c r="T4033" s="24">
        <v>-1</v>
      </c>
    </row>
    <row r="4034" spans="1:20" hidden="1" outlineLevel="4" collapsed="1" x14ac:dyDescent="0.35">
      <c r="A4034" s="14" t="s">
        <v>3</v>
      </c>
      <c r="B4034" s="14" t="s">
        <v>3</v>
      </c>
      <c r="C4034" s="13" t="s">
        <v>3</v>
      </c>
      <c r="D4034" s="12" t="s">
        <v>3</v>
      </c>
      <c r="E4034" s="12" t="s">
        <v>3</v>
      </c>
      <c r="F4034" s="96"/>
      <c r="G4034" s="86"/>
      <c r="H4034" s="10">
        <v>0</v>
      </c>
      <c r="I4034" s="10">
        <v>0</v>
      </c>
      <c r="J4034" s="10">
        <v>0</v>
      </c>
      <c r="K4034" s="10">
        <v>1127.95</v>
      </c>
      <c r="L4034" s="10">
        <v>0</v>
      </c>
      <c r="M4034" s="10">
        <v>1127.95</v>
      </c>
      <c r="N4034" s="11">
        <v>-1127.95</v>
      </c>
      <c r="O4034" s="24">
        <v>-1</v>
      </c>
      <c r="P4034" s="10">
        <v>1918.51</v>
      </c>
      <c r="Q4034" s="10">
        <v>0</v>
      </c>
      <c r="R4034" s="10">
        <v>1918.51</v>
      </c>
      <c r="S4034" s="11">
        <v>-1918.51</v>
      </c>
      <c r="T4034" s="24">
        <v>-1</v>
      </c>
    </row>
    <row r="4035" spans="1:20" hidden="1" outlineLevel="4" collapsed="1" x14ac:dyDescent="0.35">
      <c r="A4035" s="14" t="s">
        <v>3</v>
      </c>
      <c r="B4035" s="14" t="s">
        <v>3</v>
      </c>
      <c r="C4035" s="13" t="s">
        <v>3</v>
      </c>
      <c r="D4035" s="12" t="s">
        <v>3</v>
      </c>
      <c r="E4035" s="12" t="s">
        <v>3</v>
      </c>
      <c r="F4035" s="96"/>
      <c r="G4035" s="86"/>
      <c r="H4035" s="10">
        <v>500</v>
      </c>
      <c r="I4035" s="10">
        <v>0</v>
      </c>
      <c r="J4035" s="10">
        <v>500</v>
      </c>
      <c r="K4035" s="10">
        <v>302.23</v>
      </c>
      <c r="L4035" s="10">
        <v>0</v>
      </c>
      <c r="M4035" s="10">
        <v>302.23</v>
      </c>
      <c r="N4035" s="10">
        <v>197.77</v>
      </c>
      <c r="O4035" s="9">
        <v>0.60446</v>
      </c>
      <c r="P4035" s="10">
        <v>746.01</v>
      </c>
      <c r="Q4035" s="10">
        <v>0</v>
      </c>
      <c r="R4035" s="10">
        <v>746.01</v>
      </c>
      <c r="S4035" s="11">
        <v>-246.01</v>
      </c>
      <c r="T4035" s="9">
        <v>1.4920199999999999</v>
      </c>
    </row>
    <row r="4036" spans="1:20" hidden="1" outlineLevel="4" collapsed="1" x14ac:dyDescent="0.35">
      <c r="A4036" s="14" t="s">
        <v>3</v>
      </c>
      <c r="B4036" s="14" t="s">
        <v>3</v>
      </c>
      <c r="C4036" s="13" t="s">
        <v>3</v>
      </c>
      <c r="D4036" s="12" t="s">
        <v>3</v>
      </c>
      <c r="E4036" s="12" t="s">
        <v>3</v>
      </c>
      <c r="F4036" s="96"/>
      <c r="G4036" s="86"/>
      <c r="H4036" s="10">
        <v>500</v>
      </c>
      <c r="I4036" s="10">
        <v>0</v>
      </c>
      <c r="J4036" s="10">
        <v>500</v>
      </c>
      <c r="K4036" s="10">
        <v>0</v>
      </c>
      <c r="L4036" s="10">
        <v>0</v>
      </c>
      <c r="M4036" s="10">
        <v>0</v>
      </c>
      <c r="N4036" s="10">
        <v>500</v>
      </c>
      <c r="O4036" s="9">
        <v>0</v>
      </c>
      <c r="P4036" s="10">
        <v>403.48</v>
      </c>
      <c r="Q4036" s="10">
        <v>0</v>
      </c>
      <c r="R4036" s="10">
        <v>403.48</v>
      </c>
      <c r="S4036" s="10">
        <v>96.52</v>
      </c>
      <c r="T4036" s="9">
        <v>0.80696000000000001</v>
      </c>
    </row>
    <row r="4037" spans="1:20" hidden="1" outlineLevel="4" collapsed="1" x14ac:dyDescent="0.35">
      <c r="A4037" s="14" t="s">
        <v>3</v>
      </c>
      <c r="B4037" s="14" t="s">
        <v>3</v>
      </c>
      <c r="C4037" s="13" t="s">
        <v>3</v>
      </c>
      <c r="D4037" s="12" t="s">
        <v>3</v>
      </c>
      <c r="E4037" s="12" t="s">
        <v>3</v>
      </c>
      <c r="F4037" s="96"/>
      <c r="G4037" s="86"/>
      <c r="H4037" s="10">
        <v>500</v>
      </c>
      <c r="I4037" s="10">
        <v>0</v>
      </c>
      <c r="J4037" s="10">
        <v>500</v>
      </c>
      <c r="K4037" s="10">
        <v>0</v>
      </c>
      <c r="L4037" s="10">
        <v>0</v>
      </c>
      <c r="M4037" s="10">
        <v>0</v>
      </c>
      <c r="N4037" s="10">
        <v>500</v>
      </c>
      <c r="O4037" s="9">
        <v>0</v>
      </c>
      <c r="P4037" s="10">
        <v>0</v>
      </c>
      <c r="Q4037" s="10">
        <v>0</v>
      </c>
      <c r="R4037" s="10">
        <v>0</v>
      </c>
      <c r="S4037" s="10">
        <v>500</v>
      </c>
      <c r="T4037" s="9">
        <v>0</v>
      </c>
    </row>
    <row r="4038" spans="1:20" hidden="1" outlineLevel="4" collapsed="1" x14ac:dyDescent="0.35">
      <c r="A4038" s="14" t="s">
        <v>3</v>
      </c>
      <c r="B4038" s="14" t="s">
        <v>3</v>
      </c>
      <c r="C4038" s="13" t="s">
        <v>3</v>
      </c>
      <c r="D4038" s="12" t="s">
        <v>3</v>
      </c>
      <c r="E4038" s="12" t="s">
        <v>3</v>
      </c>
      <c r="F4038" s="96"/>
      <c r="G4038" s="86"/>
      <c r="H4038" s="10">
        <v>0</v>
      </c>
      <c r="I4038" s="10">
        <v>0</v>
      </c>
      <c r="J4038" s="10">
        <v>0</v>
      </c>
      <c r="K4038" s="10">
        <v>342.87</v>
      </c>
      <c r="L4038" s="10">
        <v>0</v>
      </c>
      <c r="M4038" s="10">
        <v>342.87</v>
      </c>
      <c r="N4038" s="11">
        <v>-342.87</v>
      </c>
      <c r="O4038" s="24">
        <v>-1</v>
      </c>
      <c r="P4038" s="10">
        <v>916.32</v>
      </c>
      <c r="Q4038" s="10">
        <v>0</v>
      </c>
      <c r="R4038" s="10">
        <v>916.32</v>
      </c>
      <c r="S4038" s="11">
        <v>-916.32</v>
      </c>
      <c r="T4038" s="24">
        <v>-1</v>
      </c>
    </row>
    <row r="4039" spans="1:20" hidden="1" outlineLevel="4" collapsed="1" x14ac:dyDescent="0.35">
      <c r="A4039" s="14" t="s">
        <v>3</v>
      </c>
      <c r="B4039" s="14" t="s">
        <v>3</v>
      </c>
      <c r="C4039" s="13" t="s">
        <v>3</v>
      </c>
      <c r="D4039" s="12" t="s">
        <v>3</v>
      </c>
      <c r="E4039" s="12" t="s">
        <v>3</v>
      </c>
      <c r="F4039" s="96"/>
      <c r="G4039" s="86"/>
      <c r="H4039" s="10">
        <v>0</v>
      </c>
      <c r="I4039" s="10">
        <v>1500</v>
      </c>
      <c r="J4039" s="10">
        <v>1500</v>
      </c>
      <c r="K4039" s="10">
        <v>0</v>
      </c>
      <c r="L4039" s="10">
        <v>0</v>
      </c>
      <c r="M4039" s="10">
        <v>0</v>
      </c>
      <c r="N4039" s="10">
        <v>1500</v>
      </c>
      <c r="O4039" s="9">
        <v>0</v>
      </c>
      <c r="P4039" s="10">
        <v>2554.17</v>
      </c>
      <c r="Q4039" s="10">
        <v>0</v>
      </c>
      <c r="R4039" s="10">
        <v>2554.17</v>
      </c>
      <c r="S4039" s="11">
        <v>-1054.17</v>
      </c>
      <c r="T4039" s="9">
        <v>1.70278</v>
      </c>
    </row>
    <row r="4040" spans="1:20" hidden="1" outlineLevel="4" collapsed="1" x14ac:dyDescent="0.35">
      <c r="A4040" s="14" t="s">
        <v>3</v>
      </c>
      <c r="B4040" s="14" t="s">
        <v>3</v>
      </c>
      <c r="C4040" s="13" t="s">
        <v>3</v>
      </c>
      <c r="D4040" s="12" t="s">
        <v>3</v>
      </c>
      <c r="E4040" s="12" t="s">
        <v>3</v>
      </c>
      <c r="F4040" s="96"/>
      <c r="G4040" s="86"/>
      <c r="H4040" s="10">
        <v>500</v>
      </c>
      <c r="I4040" s="10">
        <v>0</v>
      </c>
      <c r="J4040" s="10">
        <v>500</v>
      </c>
      <c r="K4040" s="10">
        <v>0</v>
      </c>
      <c r="L4040" s="10">
        <v>0</v>
      </c>
      <c r="M4040" s="10">
        <v>0</v>
      </c>
      <c r="N4040" s="10">
        <v>500</v>
      </c>
      <c r="O4040" s="9">
        <v>0</v>
      </c>
      <c r="P4040" s="10">
        <v>0</v>
      </c>
      <c r="Q4040" s="10">
        <v>0</v>
      </c>
      <c r="R4040" s="10">
        <v>0</v>
      </c>
      <c r="S4040" s="10">
        <v>500</v>
      </c>
      <c r="T4040" s="9">
        <v>0</v>
      </c>
    </row>
    <row r="4041" spans="1:20" hidden="1" outlineLevel="4" collapsed="1" x14ac:dyDescent="0.35">
      <c r="A4041" s="14" t="s">
        <v>3</v>
      </c>
      <c r="B4041" s="14" t="s">
        <v>3</v>
      </c>
      <c r="C4041" s="13" t="s">
        <v>3</v>
      </c>
      <c r="D4041" s="12" t="s">
        <v>3</v>
      </c>
      <c r="E4041" s="12" t="s">
        <v>3</v>
      </c>
      <c r="F4041" s="96"/>
      <c r="G4041" s="86"/>
      <c r="H4041" s="10">
        <v>2000</v>
      </c>
      <c r="I4041" s="10">
        <v>0</v>
      </c>
      <c r="J4041" s="10">
        <v>2000</v>
      </c>
      <c r="K4041" s="10">
        <v>747.27</v>
      </c>
      <c r="L4041" s="10">
        <v>0</v>
      </c>
      <c r="M4041" s="10">
        <v>747.27</v>
      </c>
      <c r="N4041" s="10">
        <v>1252.73</v>
      </c>
      <c r="O4041" s="9">
        <v>0.37363499999999999</v>
      </c>
      <c r="P4041" s="10">
        <v>1003.613333</v>
      </c>
      <c r="Q4041" s="10">
        <v>0</v>
      </c>
      <c r="R4041" s="10">
        <v>1003.613333</v>
      </c>
      <c r="S4041" s="10">
        <v>996.38666699999999</v>
      </c>
      <c r="T4041" s="9">
        <v>0.50180666650000005</v>
      </c>
    </row>
    <row r="4042" spans="1:20" hidden="1" outlineLevel="4" collapsed="1" x14ac:dyDescent="0.35">
      <c r="A4042" s="14" t="s">
        <v>3</v>
      </c>
      <c r="B4042" s="14" t="s">
        <v>3</v>
      </c>
      <c r="C4042" s="13" t="s">
        <v>3</v>
      </c>
      <c r="D4042" s="12" t="s">
        <v>3</v>
      </c>
      <c r="E4042" s="12" t="s">
        <v>3</v>
      </c>
      <c r="F4042" s="96"/>
      <c r="G4042" s="86"/>
      <c r="H4042" s="10">
        <v>0</v>
      </c>
      <c r="I4042" s="10">
        <v>0</v>
      </c>
      <c r="J4042" s="10">
        <v>0</v>
      </c>
      <c r="K4042" s="10">
        <v>1484.22</v>
      </c>
      <c r="L4042" s="10">
        <v>0</v>
      </c>
      <c r="M4042" s="10">
        <v>1484.22</v>
      </c>
      <c r="N4042" s="11">
        <v>-1484.22</v>
      </c>
      <c r="O4042" s="24">
        <v>-1</v>
      </c>
      <c r="P4042" s="10">
        <v>1484.22</v>
      </c>
      <c r="Q4042" s="10">
        <v>0</v>
      </c>
      <c r="R4042" s="10">
        <v>1484.22</v>
      </c>
      <c r="S4042" s="11">
        <v>-1484.22</v>
      </c>
      <c r="T4042" s="24">
        <v>-1</v>
      </c>
    </row>
    <row r="4043" spans="1:20" hidden="1" outlineLevel="4" collapsed="1" x14ac:dyDescent="0.35">
      <c r="A4043" s="14" t="s">
        <v>3</v>
      </c>
      <c r="B4043" s="14" t="s">
        <v>3</v>
      </c>
      <c r="C4043" s="13" t="s">
        <v>3</v>
      </c>
      <c r="D4043" s="12" t="s">
        <v>3</v>
      </c>
      <c r="E4043" s="12" t="s">
        <v>3</v>
      </c>
      <c r="F4043" s="96" t="s">
        <v>203</v>
      </c>
      <c r="G4043" s="86"/>
      <c r="H4043" s="10">
        <v>0</v>
      </c>
      <c r="I4043" s="10">
        <v>0</v>
      </c>
      <c r="J4043" s="10">
        <v>0</v>
      </c>
      <c r="K4043" s="10">
        <v>396.22</v>
      </c>
      <c r="L4043" s="10">
        <v>0</v>
      </c>
      <c r="M4043" s="10">
        <v>396.22</v>
      </c>
      <c r="N4043" s="11">
        <v>-396.22</v>
      </c>
      <c r="O4043" s="24">
        <v>-1</v>
      </c>
      <c r="P4043" s="10">
        <v>1804.0666670000001</v>
      </c>
      <c r="Q4043" s="10">
        <v>0</v>
      </c>
      <c r="R4043" s="10">
        <v>1804.0666670000001</v>
      </c>
      <c r="S4043" s="11">
        <v>-1804.0666670000001</v>
      </c>
      <c r="T4043" s="24">
        <v>-1</v>
      </c>
    </row>
    <row r="4044" spans="1:20" hidden="1" outlineLevel="3" collapsed="1" x14ac:dyDescent="0.35">
      <c r="A4044" s="14" t="s">
        <v>3</v>
      </c>
      <c r="B4044" s="14" t="s">
        <v>3</v>
      </c>
      <c r="C4044" s="13" t="s">
        <v>3</v>
      </c>
      <c r="D4044" s="12" t="s">
        <v>3</v>
      </c>
      <c r="E4044" s="96" t="s">
        <v>323</v>
      </c>
      <c r="F4044" s="86"/>
      <c r="G4044" s="86"/>
      <c r="H4044" s="16">
        <v>334048</v>
      </c>
      <c r="I4044" s="16">
        <v>182311</v>
      </c>
      <c r="J4044" s="16">
        <v>516359</v>
      </c>
      <c r="K4044" s="16">
        <v>340483.02</v>
      </c>
      <c r="L4044" s="16">
        <v>26677.93</v>
      </c>
      <c r="M4044" s="16">
        <v>367160.95</v>
      </c>
      <c r="N4044" s="16">
        <v>149198.04999999999</v>
      </c>
      <c r="O4044" s="17">
        <v>0.71105752005871881</v>
      </c>
      <c r="P4044" s="16">
        <v>622431.419995</v>
      </c>
      <c r="Q4044" s="16">
        <v>30435</v>
      </c>
      <c r="R4044" s="16">
        <v>652866.419995</v>
      </c>
      <c r="S4044" s="18">
        <v>-163185.349995</v>
      </c>
      <c r="T4044" s="15">
        <v>1.3160308041401427</v>
      </c>
    </row>
    <row r="4045" spans="1:20" hidden="1" outlineLevel="4" collapsed="1" x14ac:dyDescent="0.35">
      <c r="A4045" s="14" t="s">
        <v>3</v>
      </c>
      <c r="B4045" s="14" t="s">
        <v>3</v>
      </c>
      <c r="C4045" s="13" t="s">
        <v>3</v>
      </c>
      <c r="D4045" s="12" t="s">
        <v>3</v>
      </c>
      <c r="E4045" s="12" t="s">
        <v>3</v>
      </c>
      <c r="F4045" s="96"/>
      <c r="G4045" s="86"/>
      <c r="H4045" s="10">
        <v>1000</v>
      </c>
      <c r="I4045" s="10">
        <v>0</v>
      </c>
      <c r="J4045" s="10">
        <v>1000</v>
      </c>
      <c r="K4045" s="10">
        <v>77.81</v>
      </c>
      <c r="L4045" s="10">
        <v>0</v>
      </c>
      <c r="M4045" s="10">
        <v>77.81</v>
      </c>
      <c r="N4045" s="10">
        <v>922.19</v>
      </c>
      <c r="O4045" s="9">
        <v>7.7810000000000004E-2</v>
      </c>
      <c r="P4045" s="10">
        <v>1179.43</v>
      </c>
      <c r="Q4045" s="10">
        <v>0</v>
      </c>
      <c r="R4045" s="10">
        <v>1179.43</v>
      </c>
      <c r="S4045" s="11">
        <v>-179.43</v>
      </c>
      <c r="T4045" s="9">
        <v>1.17943</v>
      </c>
    </row>
    <row r="4046" spans="1:20" hidden="1" outlineLevel="4" collapsed="1" x14ac:dyDescent="0.35">
      <c r="A4046" s="14" t="s">
        <v>3</v>
      </c>
      <c r="B4046" s="14" t="s">
        <v>3</v>
      </c>
      <c r="C4046" s="13" t="s">
        <v>3</v>
      </c>
      <c r="D4046" s="12" t="s">
        <v>3</v>
      </c>
      <c r="E4046" s="12" t="s">
        <v>3</v>
      </c>
      <c r="F4046" s="96"/>
      <c r="G4046" s="86"/>
      <c r="H4046" s="10">
        <v>0</v>
      </c>
      <c r="I4046" s="10">
        <v>0</v>
      </c>
      <c r="J4046" s="10">
        <v>0</v>
      </c>
      <c r="K4046" s="10">
        <v>0</v>
      </c>
      <c r="L4046" s="10">
        <v>0</v>
      </c>
      <c r="M4046" s="10">
        <v>0</v>
      </c>
      <c r="N4046" s="10">
        <v>0</v>
      </c>
      <c r="O4046" s="9">
        <v>0</v>
      </c>
      <c r="P4046" s="10">
        <v>64238.93</v>
      </c>
      <c r="Q4046" s="10">
        <v>0</v>
      </c>
      <c r="R4046" s="10">
        <v>64238.93</v>
      </c>
      <c r="S4046" s="11">
        <v>-64238.93</v>
      </c>
      <c r="T4046" s="24">
        <v>-1</v>
      </c>
    </row>
    <row r="4047" spans="1:20" hidden="1" outlineLevel="4" collapsed="1" x14ac:dyDescent="0.35">
      <c r="A4047" s="14" t="s">
        <v>3</v>
      </c>
      <c r="B4047" s="14" t="s">
        <v>3</v>
      </c>
      <c r="C4047" s="13" t="s">
        <v>3</v>
      </c>
      <c r="D4047" s="12" t="s">
        <v>3</v>
      </c>
      <c r="E4047" s="12" t="s">
        <v>3</v>
      </c>
      <c r="F4047" s="96"/>
      <c r="G4047" s="86"/>
      <c r="H4047" s="10">
        <v>7500</v>
      </c>
      <c r="I4047" s="10">
        <v>0</v>
      </c>
      <c r="J4047" s="10">
        <v>7500</v>
      </c>
      <c r="K4047" s="10">
        <v>1989.39</v>
      </c>
      <c r="L4047" s="10">
        <v>187.24</v>
      </c>
      <c r="M4047" s="10">
        <v>2176.63</v>
      </c>
      <c r="N4047" s="10">
        <v>5323.37</v>
      </c>
      <c r="O4047" s="9">
        <v>0.29021733333333333</v>
      </c>
      <c r="P4047" s="10">
        <v>8204.14</v>
      </c>
      <c r="Q4047" s="10">
        <v>0</v>
      </c>
      <c r="R4047" s="10">
        <v>8204.14</v>
      </c>
      <c r="S4047" s="11">
        <v>-891.38</v>
      </c>
      <c r="T4047" s="9">
        <v>1.1188506666666667</v>
      </c>
    </row>
    <row r="4048" spans="1:20" hidden="1" outlineLevel="4" collapsed="1" x14ac:dyDescent="0.35">
      <c r="A4048" s="14" t="s">
        <v>3</v>
      </c>
      <c r="B4048" s="14" t="s">
        <v>3</v>
      </c>
      <c r="C4048" s="13" t="s">
        <v>3</v>
      </c>
      <c r="D4048" s="12" t="s">
        <v>3</v>
      </c>
      <c r="E4048" s="12" t="s">
        <v>3</v>
      </c>
      <c r="F4048" s="96"/>
      <c r="G4048" s="86"/>
      <c r="H4048" s="10">
        <v>30</v>
      </c>
      <c r="I4048" s="10">
        <v>0</v>
      </c>
      <c r="J4048" s="10">
        <v>30</v>
      </c>
      <c r="K4048" s="10">
        <v>4851.4799999999996</v>
      </c>
      <c r="L4048" s="10">
        <v>1307.23</v>
      </c>
      <c r="M4048" s="10">
        <v>6158.71</v>
      </c>
      <c r="N4048" s="11">
        <v>-6128.71</v>
      </c>
      <c r="O4048" s="9">
        <v>9.99</v>
      </c>
      <c r="P4048" s="10">
        <v>13134.293333</v>
      </c>
      <c r="Q4048" s="10">
        <v>0</v>
      </c>
      <c r="R4048" s="10">
        <v>13134.293333</v>
      </c>
      <c r="S4048" s="11">
        <v>-14411.523332999999</v>
      </c>
      <c r="T4048" s="9">
        <v>9.99</v>
      </c>
    </row>
    <row r="4049" spans="1:20" hidden="1" outlineLevel="4" collapsed="1" x14ac:dyDescent="0.35">
      <c r="A4049" s="14" t="s">
        <v>3</v>
      </c>
      <c r="B4049" s="14" t="s">
        <v>3</v>
      </c>
      <c r="C4049" s="13" t="s">
        <v>3</v>
      </c>
      <c r="D4049" s="12" t="s">
        <v>3</v>
      </c>
      <c r="E4049" s="12" t="s">
        <v>3</v>
      </c>
      <c r="F4049" s="96"/>
      <c r="G4049" s="86"/>
      <c r="H4049" s="10">
        <v>0</v>
      </c>
      <c r="I4049" s="10">
        <v>0</v>
      </c>
      <c r="J4049" s="10">
        <v>0</v>
      </c>
      <c r="K4049" s="10">
        <v>180.97</v>
      </c>
      <c r="L4049" s="10">
        <v>0</v>
      </c>
      <c r="M4049" s="10">
        <v>180.97</v>
      </c>
      <c r="N4049" s="11">
        <v>-180.97</v>
      </c>
      <c r="O4049" s="24">
        <v>-1</v>
      </c>
      <c r="P4049" s="10">
        <v>197.64</v>
      </c>
      <c r="Q4049" s="10">
        <v>0</v>
      </c>
      <c r="R4049" s="10">
        <v>197.64</v>
      </c>
      <c r="S4049" s="11">
        <v>-197.64</v>
      </c>
      <c r="T4049" s="24">
        <v>-1</v>
      </c>
    </row>
    <row r="4050" spans="1:20" hidden="1" outlineLevel="4" collapsed="1" x14ac:dyDescent="0.35">
      <c r="A4050" s="14" t="s">
        <v>3</v>
      </c>
      <c r="B4050" s="14" t="s">
        <v>3</v>
      </c>
      <c r="C4050" s="13" t="s">
        <v>3</v>
      </c>
      <c r="D4050" s="12" t="s">
        <v>3</v>
      </c>
      <c r="E4050" s="12" t="s">
        <v>3</v>
      </c>
      <c r="F4050" s="96"/>
      <c r="G4050" s="86"/>
      <c r="H4050" s="10">
        <v>0</v>
      </c>
      <c r="I4050" s="10">
        <v>0</v>
      </c>
      <c r="J4050" s="10">
        <v>0</v>
      </c>
      <c r="K4050" s="10">
        <v>602.76</v>
      </c>
      <c r="L4050" s="10">
        <v>0</v>
      </c>
      <c r="M4050" s="10">
        <v>602.76</v>
      </c>
      <c r="N4050" s="11">
        <v>-602.76</v>
      </c>
      <c r="O4050" s="24">
        <v>-1</v>
      </c>
      <c r="P4050" s="10">
        <v>602.76</v>
      </c>
      <c r="Q4050" s="10">
        <v>0</v>
      </c>
      <c r="R4050" s="10">
        <v>602.76</v>
      </c>
      <c r="S4050" s="11">
        <v>-602.76</v>
      </c>
      <c r="T4050" s="24">
        <v>-1</v>
      </c>
    </row>
    <row r="4051" spans="1:20" hidden="1" outlineLevel="4" collapsed="1" x14ac:dyDescent="0.35">
      <c r="A4051" s="14" t="s">
        <v>3</v>
      </c>
      <c r="B4051" s="14" t="s">
        <v>3</v>
      </c>
      <c r="C4051" s="13" t="s">
        <v>3</v>
      </c>
      <c r="D4051" s="12" t="s">
        <v>3</v>
      </c>
      <c r="E4051" s="12" t="s">
        <v>3</v>
      </c>
      <c r="F4051" s="96"/>
      <c r="G4051" s="86"/>
      <c r="H4051" s="10">
        <v>1335</v>
      </c>
      <c r="I4051" s="10">
        <v>0</v>
      </c>
      <c r="J4051" s="10">
        <v>1335</v>
      </c>
      <c r="K4051" s="10">
        <v>0</v>
      </c>
      <c r="L4051" s="10">
        <v>0</v>
      </c>
      <c r="M4051" s="10">
        <v>0</v>
      </c>
      <c r="N4051" s="10">
        <v>1335</v>
      </c>
      <c r="O4051" s="9">
        <v>0</v>
      </c>
      <c r="P4051" s="10">
        <v>1006.67</v>
      </c>
      <c r="Q4051" s="10">
        <v>0</v>
      </c>
      <c r="R4051" s="10">
        <v>1006.67</v>
      </c>
      <c r="S4051" s="10">
        <v>328.33</v>
      </c>
      <c r="T4051" s="9">
        <v>0.75405992509363295</v>
      </c>
    </row>
    <row r="4052" spans="1:20" hidden="1" outlineLevel="4" collapsed="1" x14ac:dyDescent="0.35">
      <c r="A4052" s="14" t="s">
        <v>3</v>
      </c>
      <c r="B4052" s="14" t="s">
        <v>3</v>
      </c>
      <c r="C4052" s="13" t="s">
        <v>3</v>
      </c>
      <c r="D4052" s="12" t="s">
        <v>3</v>
      </c>
      <c r="E4052" s="12" t="s">
        <v>3</v>
      </c>
      <c r="F4052" s="96"/>
      <c r="G4052" s="86"/>
      <c r="H4052" s="10">
        <v>0</v>
      </c>
      <c r="I4052" s="10">
        <v>0</v>
      </c>
      <c r="J4052" s="10">
        <v>0</v>
      </c>
      <c r="K4052" s="10">
        <v>587.74</v>
      </c>
      <c r="L4052" s="10">
        <v>81.2</v>
      </c>
      <c r="M4052" s="10">
        <v>668.94</v>
      </c>
      <c r="N4052" s="11">
        <v>-668.94</v>
      </c>
      <c r="O4052" s="24">
        <v>-1</v>
      </c>
      <c r="P4052" s="10">
        <v>807.33666600000004</v>
      </c>
      <c r="Q4052" s="10">
        <v>0</v>
      </c>
      <c r="R4052" s="10">
        <v>807.33666600000004</v>
      </c>
      <c r="S4052" s="11">
        <v>-888.53666599999997</v>
      </c>
      <c r="T4052" s="24">
        <v>-1</v>
      </c>
    </row>
    <row r="4053" spans="1:20" hidden="1" outlineLevel="4" collapsed="1" x14ac:dyDescent="0.35">
      <c r="A4053" s="14" t="s">
        <v>3</v>
      </c>
      <c r="B4053" s="14" t="s">
        <v>3</v>
      </c>
      <c r="C4053" s="13" t="s">
        <v>3</v>
      </c>
      <c r="D4053" s="12" t="s">
        <v>3</v>
      </c>
      <c r="E4053" s="12" t="s">
        <v>3</v>
      </c>
      <c r="F4053" s="96"/>
      <c r="G4053" s="86"/>
      <c r="H4053" s="10">
        <v>1000</v>
      </c>
      <c r="I4053" s="10">
        <v>1610</v>
      </c>
      <c r="J4053" s="10">
        <v>2610</v>
      </c>
      <c r="K4053" s="10">
        <v>1741.03</v>
      </c>
      <c r="L4053" s="10">
        <v>0</v>
      </c>
      <c r="M4053" s="10">
        <v>1741.03</v>
      </c>
      <c r="N4053" s="10">
        <v>868.97</v>
      </c>
      <c r="O4053" s="9">
        <v>0.66706130268199237</v>
      </c>
      <c r="P4053" s="10">
        <v>2637.9866659999998</v>
      </c>
      <c r="Q4053" s="10">
        <v>0</v>
      </c>
      <c r="R4053" s="10">
        <v>2637.9866659999998</v>
      </c>
      <c r="S4053" s="11">
        <v>-27.986666</v>
      </c>
      <c r="T4053" s="9">
        <v>1.0107228605363985</v>
      </c>
    </row>
    <row r="4054" spans="1:20" hidden="1" outlineLevel="4" collapsed="1" x14ac:dyDescent="0.35">
      <c r="A4054" s="14" t="s">
        <v>3</v>
      </c>
      <c r="B4054" s="14" t="s">
        <v>3</v>
      </c>
      <c r="C4054" s="13" t="s">
        <v>3</v>
      </c>
      <c r="D4054" s="12" t="s">
        <v>3</v>
      </c>
      <c r="E4054" s="12" t="s">
        <v>3</v>
      </c>
      <c r="F4054" s="96"/>
      <c r="G4054" s="86"/>
      <c r="H4054" s="10">
        <v>4000</v>
      </c>
      <c r="I4054" s="10">
        <v>0</v>
      </c>
      <c r="J4054" s="10">
        <v>4000</v>
      </c>
      <c r="K4054" s="10">
        <v>756.31</v>
      </c>
      <c r="L4054" s="10">
        <v>0</v>
      </c>
      <c r="M4054" s="10">
        <v>756.31</v>
      </c>
      <c r="N4054" s="10">
        <v>3243.69</v>
      </c>
      <c r="O4054" s="9">
        <v>0.18907750000000001</v>
      </c>
      <c r="P4054" s="10">
        <v>5484.92</v>
      </c>
      <c r="Q4054" s="10">
        <v>0</v>
      </c>
      <c r="R4054" s="10">
        <v>5484.92</v>
      </c>
      <c r="S4054" s="11">
        <v>-1484.92</v>
      </c>
      <c r="T4054" s="9">
        <v>1.3712299999999999</v>
      </c>
    </row>
    <row r="4055" spans="1:20" hidden="1" outlineLevel="4" collapsed="1" x14ac:dyDescent="0.35">
      <c r="A4055" s="14" t="s">
        <v>3</v>
      </c>
      <c r="B4055" s="14" t="s">
        <v>3</v>
      </c>
      <c r="C4055" s="13" t="s">
        <v>3</v>
      </c>
      <c r="D4055" s="12" t="s">
        <v>3</v>
      </c>
      <c r="E4055" s="12" t="s">
        <v>3</v>
      </c>
      <c r="F4055" s="96"/>
      <c r="G4055" s="86"/>
      <c r="H4055" s="10">
        <v>60000</v>
      </c>
      <c r="I4055" s="10">
        <v>0</v>
      </c>
      <c r="J4055" s="10">
        <v>60000</v>
      </c>
      <c r="K4055" s="10">
        <v>37858.68</v>
      </c>
      <c r="L4055" s="10">
        <v>39.590000000000003</v>
      </c>
      <c r="M4055" s="10">
        <v>37898.269999999997</v>
      </c>
      <c r="N4055" s="10">
        <v>22101.73</v>
      </c>
      <c r="O4055" s="9">
        <v>0.63163783333333334</v>
      </c>
      <c r="P4055" s="10">
        <v>41548.446666000003</v>
      </c>
      <c r="Q4055" s="10">
        <v>0</v>
      </c>
      <c r="R4055" s="10">
        <v>41548.446666000003</v>
      </c>
      <c r="S4055" s="10">
        <v>18411.963334</v>
      </c>
      <c r="T4055" s="9">
        <v>0.69313394443333332</v>
      </c>
    </row>
    <row r="4056" spans="1:20" hidden="1" outlineLevel="4" collapsed="1" x14ac:dyDescent="0.35">
      <c r="A4056" s="14" t="s">
        <v>3</v>
      </c>
      <c r="B4056" s="14" t="s">
        <v>3</v>
      </c>
      <c r="C4056" s="13" t="s">
        <v>3</v>
      </c>
      <c r="D4056" s="12" t="s">
        <v>3</v>
      </c>
      <c r="E4056" s="12" t="s">
        <v>3</v>
      </c>
      <c r="F4056" s="96"/>
      <c r="G4056" s="86"/>
      <c r="H4056" s="10">
        <v>4087</v>
      </c>
      <c r="I4056" s="10">
        <v>0</v>
      </c>
      <c r="J4056" s="10">
        <v>4087</v>
      </c>
      <c r="K4056" s="10">
        <v>0</v>
      </c>
      <c r="L4056" s="10">
        <v>0</v>
      </c>
      <c r="M4056" s="10">
        <v>0</v>
      </c>
      <c r="N4056" s="10">
        <v>4087</v>
      </c>
      <c r="O4056" s="9">
        <v>0</v>
      </c>
      <c r="P4056" s="10">
        <v>3839.5</v>
      </c>
      <c r="Q4056" s="10">
        <v>0</v>
      </c>
      <c r="R4056" s="10">
        <v>3839.5</v>
      </c>
      <c r="S4056" s="10">
        <v>247.5</v>
      </c>
      <c r="T4056" s="9">
        <v>0.93944213359432349</v>
      </c>
    </row>
    <row r="4057" spans="1:20" hidden="1" outlineLevel="4" collapsed="1" x14ac:dyDescent="0.35">
      <c r="A4057" s="14" t="s">
        <v>3</v>
      </c>
      <c r="B4057" s="14" t="s">
        <v>3</v>
      </c>
      <c r="C4057" s="13" t="s">
        <v>3</v>
      </c>
      <c r="D4057" s="12" t="s">
        <v>3</v>
      </c>
      <c r="E4057" s="12" t="s">
        <v>3</v>
      </c>
      <c r="F4057" s="96"/>
      <c r="G4057" s="86"/>
      <c r="H4057" s="10">
        <v>2000</v>
      </c>
      <c r="I4057" s="10">
        <v>0</v>
      </c>
      <c r="J4057" s="10">
        <v>2000</v>
      </c>
      <c r="K4057" s="10">
        <v>623.09</v>
      </c>
      <c r="L4057" s="10">
        <v>0</v>
      </c>
      <c r="M4057" s="10">
        <v>623.09</v>
      </c>
      <c r="N4057" s="10">
        <v>1376.91</v>
      </c>
      <c r="O4057" s="9">
        <v>0.31154500000000002</v>
      </c>
      <c r="P4057" s="10">
        <v>623.09</v>
      </c>
      <c r="Q4057" s="10">
        <v>0</v>
      </c>
      <c r="R4057" s="10">
        <v>623.09</v>
      </c>
      <c r="S4057" s="10">
        <v>1376.91</v>
      </c>
      <c r="T4057" s="9">
        <v>0.31154500000000002</v>
      </c>
    </row>
    <row r="4058" spans="1:20" hidden="1" outlineLevel="4" collapsed="1" x14ac:dyDescent="0.35">
      <c r="A4058" s="14" t="s">
        <v>3</v>
      </c>
      <c r="B4058" s="14" t="s">
        <v>3</v>
      </c>
      <c r="C4058" s="13" t="s">
        <v>3</v>
      </c>
      <c r="D4058" s="12" t="s">
        <v>3</v>
      </c>
      <c r="E4058" s="12" t="s">
        <v>3</v>
      </c>
      <c r="F4058" s="96"/>
      <c r="G4058" s="86"/>
      <c r="H4058" s="10">
        <v>529</v>
      </c>
      <c r="I4058" s="10">
        <v>0</v>
      </c>
      <c r="J4058" s="10">
        <v>529</v>
      </c>
      <c r="K4058" s="10">
        <v>120</v>
      </c>
      <c r="L4058" s="10">
        <v>0</v>
      </c>
      <c r="M4058" s="10">
        <v>120</v>
      </c>
      <c r="N4058" s="10">
        <v>409</v>
      </c>
      <c r="O4058" s="9">
        <v>0.22684310018903592</v>
      </c>
      <c r="P4058" s="10">
        <v>576.4</v>
      </c>
      <c r="Q4058" s="10">
        <v>0</v>
      </c>
      <c r="R4058" s="10">
        <v>576.4</v>
      </c>
      <c r="S4058" s="11">
        <v>-47.4</v>
      </c>
      <c r="T4058" s="9">
        <v>1.0896030245746693</v>
      </c>
    </row>
    <row r="4059" spans="1:20" hidden="1" outlineLevel="4" collapsed="1" x14ac:dyDescent="0.35">
      <c r="A4059" s="14" t="s">
        <v>3</v>
      </c>
      <c r="B4059" s="14" t="s">
        <v>3</v>
      </c>
      <c r="C4059" s="13" t="s">
        <v>3</v>
      </c>
      <c r="D4059" s="12" t="s">
        <v>3</v>
      </c>
      <c r="E4059" s="12" t="s">
        <v>3</v>
      </c>
      <c r="F4059" s="96"/>
      <c r="G4059" s="86"/>
      <c r="H4059" s="10">
        <v>0</v>
      </c>
      <c r="I4059" s="10">
        <v>5000</v>
      </c>
      <c r="J4059" s="10">
        <v>5000</v>
      </c>
      <c r="K4059" s="10">
        <v>2241.7399999999998</v>
      </c>
      <c r="L4059" s="10">
        <v>420.05</v>
      </c>
      <c r="M4059" s="10">
        <v>2661.79</v>
      </c>
      <c r="N4059" s="10">
        <v>2338.21</v>
      </c>
      <c r="O4059" s="9">
        <v>0.532358</v>
      </c>
      <c r="P4059" s="10">
        <v>2603.5466670000001</v>
      </c>
      <c r="Q4059" s="10">
        <v>0</v>
      </c>
      <c r="R4059" s="10">
        <v>2603.5466670000001</v>
      </c>
      <c r="S4059" s="10">
        <v>1976.403333</v>
      </c>
      <c r="T4059" s="9">
        <v>0.60471933339999995</v>
      </c>
    </row>
    <row r="4060" spans="1:20" hidden="1" outlineLevel="4" collapsed="1" x14ac:dyDescent="0.35">
      <c r="A4060" s="14" t="s">
        <v>3</v>
      </c>
      <c r="B4060" s="14" t="s">
        <v>3</v>
      </c>
      <c r="C4060" s="13" t="s">
        <v>3</v>
      </c>
      <c r="D4060" s="12" t="s">
        <v>3</v>
      </c>
      <c r="E4060" s="12" t="s">
        <v>3</v>
      </c>
      <c r="F4060" s="96"/>
      <c r="G4060" s="86"/>
      <c r="H4060" s="10">
        <v>5575</v>
      </c>
      <c r="I4060" s="10">
        <v>0</v>
      </c>
      <c r="J4060" s="10">
        <v>5575</v>
      </c>
      <c r="K4060" s="10">
        <v>4397.67</v>
      </c>
      <c r="L4060" s="10">
        <v>0</v>
      </c>
      <c r="M4060" s="10">
        <v>4397.67</v>
      </c>
      <c r="N4060" s="10">
        <v>1177.33</v>
      </c>
      <c r="O4060" s="9">
        <v>0.78881973094170399</v>
      </c>
      <c r="P4060" s="10">
        <v>9259.34</v>
      </c>
      <c r="Q4060" s="10">
        <v>0</v>
      </c>
      <c r="R4060" s="10">
        <v>9259.34</v>
      </c>
      <c r="S4060" s="11">
        <v>-3684.34</v>
      </c>
      <c r="T4060" s="9">
        <v>1.6608681614349776</v>
      </c>
    </row>
    <row r="4061" spans="1:20" hidden="1" outlineLevel="4" collapsed="1" x14ac:dyDescent="0.35">
      <c r="A4061" s="14" t="s">
        <v>3</v>
      </c>
      <c r="B4061" s="14" t="s">
        <v>3</v>
      </c>
      <c r="C4061" s="13" t="s">
        <v>3</v>
      </c>
      <c r="D4061" s="12" t="s">
        <v>3</v>
      </c>
      <c r="E4061" s="12" t="s">
        <v>3</v>
      </c>
      <c r="F4061" s="96"/>
      <c r="G4061" s="86"/>
      <c r="H4061" s="10">
        <v>5300</v>
      </c>
      <c r="I4061" s="10">
        <v>0</v>
      </c>
      <c r="J4061" s="10">
        <v>5300</v>
      </c>
      <c r="K4061" s="10">
        <v>5922.37</v>
      </c>
      <c r="L4061" s="10">
        <v>50.7</v>
      </c>
      <c r="M4061" s="10">
        <v>5973.07</v>
      </c>
      <c r="N4061" s="11">
        <v>-673.07</v>
      </c>
      <c r="O4061" s="9">
        <v>1.1269943396226416</v>
      </c>
      <c r="P4061" s="10">
        <v>7724.7533329999997</v>
      </c>
      <c r="Q4061" s="10">
        <v>0</v>
      </c>
      <c r="R4061" s="10">
        <v>7724.7533329999997</v>
      </c>
      <c r="S4061" s="11">
        <v>-2475.4533329999999</v>
      </c>
      <c r="T4061" s="9">
        <v>1.4670666666037735</v>
      </c>
    </row>
    <row r="4062" spans="1:20" hidden="1" outlineLevel="4" collapsed="1" x14ac:dyDescent="0.35">
      <c r="A4062" s="14" t="s">
        <v>3</v>
      </c>
      <c r="B4062" s="14" t="s">
        <v>3</v>
      </c>
      <c r="C4062" s="13" t="s">
        <v>3</v>
      </c>
      <c r="D4062" s="12" t="s">
        <v>3</v>
      </c>
      <c r="E4062" s="12" t="s">
        <v>3</v>
      </c>
      <c r="F4062" s="96"/>
      <c r="G4062" s="86"/>
      <c r="H4062" s="10">
        <v>3560</v>
      </c>
      <c r="I4062" s="10">
        <v>1000</v>
      </c>
      <c r="J4062" s="10">
        <v>4560</v>
      </c>
      <c r="K4062" s="10">
        <v>2016.17</v>
      </c>
      <c r="L4062" s="10">
        <v>0</v>
      </c>
      <c r="M4062" s="10">
        <v>2016.17</v>
      </c>
      <c r="N4062" s="10">
        <v>2543.83</v>
      </c>
      <c r="O4062" s="9">
        <v>0.44214254385964913</v>
      </c>
      <c r="P4062" s="10">
        <v>3788.3166660000002</v>
      </c>
      <c r="Q4062" s="10">
        <v>0</v>
      </c>
      <c r="R4062" s="10">
        <v>3788.3166660000002</v>
      </c>
      <c r="S4062" s="10">
        <v>771.68333399999995</v>
      </c>
      <c r="T4062" s="9">
        <v>0.83077119868421057</v>
      </c>
    </row>
    <row r="4063" spans="1:20" hidden="1" outlineLevel="4" collapsed="1" x14ac:dyDescent="0.35">
      <c r="A4063" s="14" t="s">
        <v>3</v>
      </c>
      <c r="B4063" s="14" t="s">
        <v>3</v>
      </c>
      <c r="C4063" s="13" t="s">
        <v>3</v>
      </c>
      <c r="D4063" s="12" t="s">
        <v>3</v>
      </c>
      <c r="E4063" s="12" t="s">
        <v>3</v>
      </c>
      <c r="F4063" s="96"/>
      <c r="G4063" s="86"/>
      <c r="H4063" s="10">
        <v>0</v>
      </c>
      <c r="I4063" s="10">
        <v>0</v>
      </c>
      <c r="J4063" s="10">
        <v>0</v>
      </c>
      <c r="K4063" s="10">
        <v>0</v>
      </c>
      <c r="L4063" s="10">
        <v>0</v>
      </c>
      <c r="M4063" s="10">
        <v>0</v>
      </c>
      <c r="N4063" s="10">
        <v>0</v>
      </c>
      <c r="O4063" s="9">
        <v>0</v>
      </c>
      <c r="P4063" s="10">
        <v>1058.53</v>
      </c>
      <c r="Q4063" s="10">
        <v>0</v>
      </c>
      <c r="R4063" s="10">
        <v>1058.53</v>
      </c>
      <c r="S4063" s="11">
        <v>-1058.53</v>
      </c>
      <c r="T4063" s="24">
        <v>-1</v>
      </c>
    </row>
    <row r="4064" spans="1:20" hidden="1" outlineLevel="4" collapsed="1" x14ac:dyDescent="0.35">
      <c r="A4064" s="14" t="s">
        <v>3</v>
      </c>
      <c r="B4064" s="14" t="s">
        <v>3</v>
      </c>
      <c r="C4064" s="13" t="s">
        <v>3</v>
      </c>
      <c r="D4064" s="12" t="s">
        <v>3</v>
      </c>
      <c r="E4064" s="12" t="s">
        <v>3</v>
      </c>
      <c r="F4064" s="96"/>
      <c r="G4064" s="86"/>
      <c r="H4064" s="10">
        <v>450</v>
      </c>
      <c r="I4064" s="10">
        <v>0</v>
      </c>
      <c r="J4064" s="10">
        <v>450</v>
      </c>
      <c r="K4064" s="10">
        <v>257.74</v>
      </c>
      <c r="L4064" s="10">
        <v>0</v>
      </c>
      <c r="M4064" s="10">
        <v>257.74</v>
      </c>
      <c r="N4064" s="10">
        <v>192.26</v>
      </c>
      <c r="O4064" s="9">
        <v>0.57275555555555557</v>
      </c>
      <c r="P4064" s="10">
        <v>1618.9066660000001</v>
      </c>
      <c r="Q4064" s="10">
        <v>0</v>
      </c>
      <c r="R4064" s="10">
        <v>1618.9066660000001</v>
      </c>
      <c r="S4064" s="11">
        <v>-1168.9066660000001</v>
      </c>
      <c r="T4064" s="9">
        <v>3.5975703688888889</v>
      </c>
    </row>
    <row r="4065" spans="1:20" hidden="1" outlineLevel="4" collapsed="1" x14ac:dyDescent="0.35">
      <c r="A4065" s="14" t="s">
        <v>3</v>
      </c>
      <c r="B4065" s="14" t="s">
        <v>3</v>
      </c>
      <c r="C4065" s="13" t="s">
        <v>3</v>
      </c>
      <c r="D4065" s="12" t="s">
        <v>3</v>
      </c>
      <c r="E4065" s="12" t="s">
        <v>3</v>
      </c>
      <c r="F4065" s="96"/>
      <c r="G4065" s="86"/>
      <c r="H4065" s="10">
        <v>0</v>
      </c>
      <c r="I4065" s="10">
        <v>0</v>
      </c>
      <c r="J4065" s="10">
        <v>0</v>
      </c>
      <c r="K4065" s="10">
        <v>0</v>
      </c>
      <c r="L4065" s="10">
        <v>0</v>
      </c>
      <c r="M4065" s="10">
        <v>0</v>
      </c>
      <c r="N4065" s="10">
        <v>0</v>
      </c>
      <c r="O4065" s="9">
        <v>0</v>
      </c>
      <c r="P4065" s="10">
        <v>180</v>
      </c>
      <c r="Q4065" s="10">
        <v>0</v>
      </c>
      <c r="R4065" s="10">
        <v>180</v>
      </c>
      <c r="S4065" s="11">
        <v>-180</v>
      </c>
      <c r="T4065" s="24">
        <v>-1</v>
      </c>
    </row>
    <row r="4066" spans="1:20" hidden="1" outlineLevel="4" collapsed="1" x14ac:dyDescent="0.35">
      <c r="A4066" s="14" t="s">
        <v>3</v>
      </c>
      <c r="B4066" s="14" t="s">
        <v>3</v>
      </c>
      <c r="C4066" s="13" t="s">
        <v>3</v>
      </c>
      <c r="D4066" s="12" t="s">
        <v>3</v>
      </c>
      <c r="E4066" s="12" t="s">
        <v>3</v>
      </c>
      <c r="F4066" s="96"/>
      <c r="G4066" s="86"/>
      <c r="H4066" s="10">
        <v>450</v>
      </c>
      <c r="I4066" s="10">
        <v>0</v>
      </c>
      <c r="J4066" s="10">
        <v>450</v>
      </c>
      <c r="K4066" s="10">
        <v>456.52</v>
      </c>
      <c r="L4066" s="10">
        <v>0</v>
      </c>
      <c r="M4066" s="10">
        <v>456.52</v>
      </c>
      <c r="N4066" s="11">
        <v>-6.52</v>
      </c>
      <c r="O4066" s="9">
        <v>1.014488888888889</v>
      </c>
      <c r="P4066" s="10">
        <v>1321.49</v>
      </c>
      <c r="Q4066" s="10">
        <v>0</v>
      </c>
      <c r="R4066" s="10">
        <v>1321.49</v>
      </c>
      <c r="S4066" s="11">
        <v>-871.49</v>
      </c>
      <c r="T4066" s="9">
        <v>2.9366444444444446</v>
      </c>
    </row>
    <row r="4067" spans="1:20" hidden="1" outlineLevel="4" collapsed="1" x14ac:dyDescent="0.35">
      <c r="A4067" s="14" t="s">
        <v>3</v>
      </c>
      <c r="B4067" s="14" t="s">
        <v>3</v>
      </c>
      <c r="C4067" s="13" t="s">
        <v>3</v>
      </c>
      <c r="D4067" s="12" t="s">
        <v>3</v>
      </c>
      <c r="E4067" s="12" t="s">
        <v>3</v>
      </c>
      <c r="F4067" s="96"/>
      <c r="G4067" s="86"/>
      <c r="H4067" s="10">
        <v>4500</v>
      </c>
      <c r="I4067" s="10">
        <v>0</v>
      </c>
      <c r="J4067" s="10">
        <v>4500</v>
      </c>
      <c r="K4067" s="10">
        <v>1330.78</v>
      </c>
      <c r="L4067" s="10">
        <v>0</v>
      </c>
      <c r="M4067" s="10">
        <v>1330.78</v>
      </c>
      <c r="N4067" s="10">
        <v>3169.22</v>
      </c>
      <c r="O4067" s="9">
        <v>0.29572888888888887</v>
      </c>
      <c r="P4067" s="10">
        <v>11360.373333</v>
      </c>
      <c r="Q4067" s="10">
        <v>0</v>
      </c>
      <c r="R4067" s="10">
        <v>11360.373333</v>
      </c>
      <c r="S4067" s="11">
        <v>-6860.3733329999995</v>
      </c>
      <c r="T4067" s="9">
        <v>2.5245274073333333</v>
      </c>
    </row>
    <row r="4068" spans="1:20" hidden="1" outlineLevel="4" collapsed="1" x14ac:dyDescent="0.35">
      <c r="A4068" s="14" t="s">
        <v>3</v>
      </c>
      <c r="B4068" s="14" t="s">
        <v>3</v>
      </c>
      <c r="C4068" s="13" t="s">
        <v>3</v>
      </c>
      <c r="D4068" s="12" t="s">
        <v>3</v>
      </c>
      <c r="E4068" s="12" t="s">
        <v>3</v>
      </c>
      <c r="F4068" s="96"/>
      <c r="G4068" s="86"/>
      <c r="H4068" s="10">
        <v>1521</v>
      </c>
      <c r="I4068" s="10">
        <v>0</v>
      </c>
      <c r="J4068" s="10">
        <v>1521</v>
      </c>
      <c r="K4068" s="10">
        <v>318.20999999999998</v>
      </c>
      <c r="L4068" s="10">
        <v>0</v>
      </c>
      <c r="M4068" s="10">
        <v>318.20999999999998</v>
      </c>
      <c r="N4068" s="10">
        <v>1202.79</v>
      </c>
      <c r="O4068" s="9">
        <v>0.20921104536489152</v>
      </c>
      <c r="P4068" s="10">
        <v>1901.14</v>
      </c>
      <c r="Q4068" s="10">
        <v>0</v>
      </c>
      <c r="R4068" s="10">
        <v>1901.14</v>
      </c>
      <c r="S4068" s="11">
        <v>-380.14</v>
      </c>
      <c r="T4068" s="9">
        <v>1.2499276791584484</v>
      </c>
    </row>
    <row r="4069" spans="1:20" hidden="1" outlineLevel="4" collapsed="1" x14ac:dyDescent="0.35">
      <c r="A4069" s="14" t="s">
        <v>3</v>
      </c>
      <c r="B4069" s="14" t="s">
        <v>3</v>
      </c>
      <c r="C4069" s="13" t="s">
        <v>3</v>
      </c>
      <c r="D4069" s="12" t="s">
        <v>3</v>
      </c>
      <c r="E4069" s="12" t="s">
        <v>3</v>
      </c>
      <c r="F4069" s="96"/>
      <c r="G4069" s="86"/>
      <c r="H4069" s="10">
        <v>1200</v>
      </c>
      <c r="I4069" s="10">
        <v>0</v>
      </c>
      <c r="J4069" s="10">
        <v>1200</v>
      </c>
      <c r="K4069" s="10">
        <v>245.86</v>
      </c>
      <c r="L4069" s="10">
        <v>0</v>
      </c>
      <c r="M4069" s="10">
        <v>245.86</v>
      </c>
      <c r="N4069" s="10">
        <v>954.14</v>
      </c>
      <c r="O4069" s="9">
        <v>0.20488333333333333</v>
      </c>
      <c r="P4069" s="10">
        <v>720.21</v>
      </c>
      <c r="Q4069" s="10">
        <v>0</v>
      </c>
      <c r="R4069" s="10">
        <v>720.21</v>
      </c>
      <c r="S4069" s="10">
        <v>479.79</v>
      </c>
      <c r="T4069" s="9">
        <v>0.60017500000000001</v>
      </c>
    </row>
    <row r="4070" spans="1:20" hidden="1" outlineLevel="4" collapsed="1" x14ac:dyDescent="0.35">
      <c r="A4070" s="14" t="s">
        <v>3</v>
      </c>
      <c r="B4070" s="14" t="s">
        <v>3</v>
      </c>
      <c r="C4070" s="13" t="s">
        <v>3</v>
      </c>
      <c r="D4070" s="12" t="s">
        <v>3</v>
      </c>
      <c r="E4070" s="12" t="s">
        <v>3</v>
      </c>
      <c r="F4070" s="96"/>
      <c r="G4070" s="86"/>
      <c r="H4070" s="10">
        <v>2100</v>
      </c>
      <c r="I4070" s="10">
        <v>200</v>
      </c>
      <c r="J4070" s="10">
        <v>2300</v>
      </c>
      <c r="K4070" s="10">
        <v>1022.47</v>
      </c>
      <c r="L4070" s="10">
        <v>0</v>
      </c>
      <c r="M4070" s="10">
        <v>1022.47</v>
      </c>
      <c r="N4070" s="10">
        <v>1277.53</v>
      </c>
      <c r="O4070" s="9">
        <v>0.44455217391304347</v>
      </c>
      <c r="P4070" s="10">
        <v>3060.24</v>
      </c>
      <c r="Q4070" s="10">
        <v>0</v>
      </c>
      <c r="R4070" s="10">
        <v>3060.24</v>
      </c>
      <c r="S4070" s="11">
        <v>-760.24</v>
      </c>
      <c r="T4070" s="9">
        <v>1.3305391304347827</v>
      </c>
    </row>
    <row r="4071" spans="1:20" hidden="1" outlineLevel="4" collapsed="1" x14ac:dyDescent="0.35">
      <c r="A4071" s="14" t="s">
        <v>3</v>
      </c>
      <c r="B4071" s="14" t="s">
        <v>3</v>
      </c>
      <c r="C4071" s="13" t="s">
        <v>3</v>
      </c>
      <c r="D4071" s="12" t="s">
        <v>3</v>
      </c>
      <c r="E4071" s="12" t="s">
        <v>3</v>
      </c>
      <c r="F4071" s="96"/>
      <c r="G4071" s="86"/>
      <c r="H4071" s="10">
        <v>355</v>
      </c>
      <c r="I4071" s="10">
        <v>0</v>
      </c>
      <c r="J4071" s="10">
        <v>355</v>
      </c>
      <c r="K4071" s="10">
        <v>1881.78</v>
      </c>
      <c r="L4071" s="10">
        <v>92</v>
      </c>
      <c r="M4071" s="10">
        <v>1973.78</v>
      </c>
      <c r="N4071" s="11">
        <v>-1618.78</v>
      </c>
      <c r="O4071" s="9">
        <v>5.5599436619718308</v>
      </c>
      <c r="P4071" s="10">
        <v>3366.5066670000001</v>
      </c>
      <c r="Q4071" s="10">
        <v>0</v>
      </c>
      <c r="R4071" s="10">
        <v>3366.5066670000001</v>
      </c>
      <c r="S4071" s="11">
        <v>-3103.5066670000001</v>
      </c>
      <c r="T4071" s="9">
        <v>9.74227230140845</v>
      </c>
    </row>
    <row r="4072" spans="1:20" hidden="1" outlineLevel="4" collapsed="1" x14ac:dyDescent="0.35">
      <c r="A4072" s="14" t="s">
        <v>3</v>
      </c>
      <c r="B4072" s="14" t="s">
        <v>3</v>
      </c>
      <c r="C4072" s="13" t="s">
        <v>3</v>
      </c>
      <c r="D4072" s="12" t="s">
        <v>3</v>
      </c>
      <c r="E4072" s="12" t="s">
        <v>3</v>
      </c>
      <c r="F4072" s="96"/>
      <c r="G4072" s="86"/>
      <c r="H4072" s="10">
        <v>1050</v>
      </c>
      <c r="I4072" s="10">
        <v>0</v>
      </c>
      <c r="J4072" s="10">
        <v>1050</v>
      </c>
      <c r="K4072" s="10">
        <v>736.96</v>
      </c>
      <c r="L4072" s="10">
        <v>0</v>
      </c>
      <c r="M4072" s="10">
        <v>736.96</v>
      </c>
      <c r="N4072" s="10">
        <v>313.04000000000002</v>
      </c>
      <c r="O4072" s="9">
        <v>0.70186666666666664</v>
      </c>
      <c r="P4072" s="10">
        <v>1885.506666</v>
      </c>
      <c r="Q4072" s="10">
        <v>0</v>
      </c>
      <c r="R4072" s="10">
        <v>1885.506666</v>
      </c>
      <c r="S4072" s="11">
        <v>-835.506666</v>
      </c>
      <c r="T4072" s="9">
        <v>1.7957206342857144</v>
      </c>
    </row>
    <row r="4073" spans="1:20" hidden="1" outlineLevel="4" collapsed="1" x14ac:dyDescent="0.35">
      <c r="A4073" s="14" t="s">
        <v>3</v>
      </c>
      <c r="B4073" s="14" t="s">
        <v>3</v>
      </c>
      <c r="C4073" s="13" t="s">
        <v>3</v>
      </c>
      <c r="D4073" s="12" t="s">
        <v>3</v>
      </c>
      <c r="E4073" s="12" t="s">
        <v>3</v>
      </c>
      <c r="F4073" s="96"/>
      <c r="G4073" s="86"/>
      <c r="H4073" s="10">
        <v>9900</v>
      </c>
      <c r="I4073" s="10">
        <v>1500</v>
      </c>
      <c r="J4073" s="10">
        <v>11400</v>
      </c>
      <c r="K4073" s="10">
        <v>2714.19</v>
      </c>
      <c r="L4073" s="10">
        <v>0</v>
      </c>
      <c r="M4073" s="10">
        <v>2714.19</v>
      </c>
      <c r="N4073" s="10">
        <v>8685.81</v>
      </c>
      <c r="O4073" s="9">
        <v>0.23808684210526315</v>
      </c>
      <c r="P4073" s="10">
        <v>8790.3133330000001</v>
      </c>
      <c r="Q4073" s="10">
        <v>0</v>
      </c>
      <c r="R4073" s="10">
        <v>8790.3133330000001</v>
      </c>
      <c r="S4073" s="10">
        <v>2609.6866669999999</v>
      </c>
      <c r="T4073" s="9">
        <v>0.77108011692982459</v>
      </c>
    </row>
    <row r="4074" spans="1:20" hidden="1" outlineLevel="4" collapsed="1" x14ac:dyDescent="0.35">
      <c r="A4074" s="14" t="s">
        <v>3</v>
      </c>
      <c r="B4074" s="14" t="s">
        <v>3</v>
      </c>
      <c r="C4074" s="13" t="s">
        <v>3</v>
      </c>
      <c r="D4074" s="12" t="s">
        <v>3</v>
      </c>
      <c r="E4074" s="12" t="s">
        <v>3</v>
      </c>
      <c r="F4074" s="96"/>
      <c r="G4074" s="86"/>
      <c r="H4074" s="10">
        <v>0</v>
      </c>
      <c r="I4074" s="10">
        <v>0</v>
      </c>
      <c r="J4074" s="10">
        <v>0</v>
      </c>
      <c r="K4074" s="10">
        <v>0</v>
      </c>
      <c r="L4074" s="10">
        <v>0</v>
      </c>
      <c r="M4074" s="10">
        <v>0</v>
      </c>
      <c r="N4074" s="10">
        <v>0</v>
      </c>
      <c r="O4074" s="9">
        <v>0</v>
      </c>
      <c r="P4074" s="10">
        <v>2883.12</v>
      </c>
      <c r="Q4074" s="10">
        <v>0</v>
      </c>
      <c r="R4074" s="10">
        <v>2883.12</v>
      </c>
      <c r="S4074" s="11">
        <v>-2883.12</v>
      </c>
      <c r="T4074" s="24">
        <v>-1</v>
      </c>
    </row>
    <row r="4075" spans="1:20" hidden="1" outlineLevel="4" collapsed="1" x14ac:dyDescent="0.35">
      <c r="A4075" s="14" t="s">
        <v>3</v>
      </c>
      <c r="B4075" s="14" t="s">
        <v>3</v>
      </c>
      <c r="C4075" s="13" t="s">
        <v>3</v>
      </c>
      <c r="D4075" s="12" t="s">
        <v>3</v>
      </c>
      <c r="E4075" s="12" t="s">
        <v>3</v>
      </c>
      <c r="F4075" s="96"/>
      <c r="G4075" s="86"/>
      <c r="H4075" s="10">
        <v>0</v>
      </c>
      <c r="I4075" s="10">
        <v>0</v>
      </c>
      <c r="J4075" s="10">
        <v>0</v>
      </c>
      <c r="K4075" s="10">
        <v>0</v>
      </c>
      <c r="L4075" s="10">
        <v>0</v>
      </c>
      <c r="M4075" s="10">
        <v>0</v>
      </c>
      <c r="N4075" s="10">
        <v>0</v>
      </c>
      <c r="O4075" s="9">
        <v>0</v>
      </c>
      <c r="P4075" s="10">
        <v>1069.57</v>
      </c>
      <c r="Q4075" s="10">
        <v>0</v>
      </c>
      <c r="R4075" s="10">
        <v>1069.57</v>
      </c>
      <c r="S4075" s="11">
        <v>-1069.57</v>
      </c>
      <c r="T4075" s="24">
        <v>-1</v>
      </c>
    </row>
    <row r="4076" spans="1:20" hidden="1" outlineLevel="4" collapsed="1" x14ac:dyDescent="0.35">
      <c r="A4076" s="14" t="s">
        <v>3</v>
      </c>
      <c r="B4076" s="14" t="s">
        <v>3</v>
      </c>
      <c r="C4076" s="13" t="s">
        <v>3</v>
      </c>
      <c r="D4076" s="12" t="s">
        <v>3</v>
      </c>
      <c r="E4076" s="12" t="s">
        <v>3</v>
      </c>
      <c r="F4076" s="96"/>
      <c r="G4076" s="86"/>
      <c r="H4076" s="10">
        <v>1800</v>
      </c>
      <c r="I4076" s="10">
        <v>0</v>
      </c>
      <c r="J4076" s="10">
        <v>1800</v>
      </c>
      <c r="K4076" s="10">
        <v>1802.79</v>
      </c>
      <c r="L4076" s="10">
        <v>0</v>
      </c>
      <c r="M4076" s="10">
        <v>1802.79</v>
      </c>
      <c r="N4076" s="11">
        <v>-2.79</v>
      </c>
      <c r="O4076" s="9">
        <v>1.0015499999999999</v>
      </c>
      <c r="P4076" s="10">
        <v>2381.0133329999999</v>
      </c>
      <c r="Q4076" s="10">
        <v>0</v>
      </c>
      <c r="R4076" s="10">
        <v>2381.0133329999999</v>
      </c>
      <c r="S4076" s="11">
        <v>-581.01333299999999</v>
      </c>
      <c r="T4076" s="9">
        <v>1.3227851850000001</v>
      </c>
    </row>
    <row r="4077" spans="1:20" hidden="1" outlineLevel="4" collapsed="1" x14ac:dyDescent="0.35">
      <c r="A4077" s="14" t="s">
        <v>3</v>
      </c>
      <c r="B4077" s="14" t="s">
        <v>3</v>
      </c>
      <c r="C4077" s="13" t="s">
        <v>3</v>
      </c>
      <c r="D4077" s="12" t="s">
        <v>3</v>
      </c>
      <c r="E4077" s="12" t="s">
        <v>3</v>
      </c>
      <c r="F4077" s="96"/>
      <c r="G4077" s="86"/>
      <c r="H4077" s="10">
        <v>400</v>
      </c>
      <c r="I4077" s="10">
        <v>0</v>
      </c>
      <c r="J4077" s="10">
        <v>400</v>
      </c>
      <c r="K4077" s="10">
        <v>95</v>
      </c>
      <c r="L4077" s="10">
        <v>0</v>
      </c>
      <c r="M4077" s="10">
        <v>95</v>
      </c>
      <c r="N4077" s="10">
        <v>305</v>
      </c>
      <c r="O4077" s="9">
        <v>0.23749999999999999</v>
      </c>
      <c r="P4077" s="10">
        <v>95</v>
      </c>
      <c r="Q4077" s="10">
        <v>0</v>
      </c>
      <c r="R4077" s="10">
        <v>95</v>
      </c>
      <c r="S4077" s="10">
        <v>305</v>
      </c>
      <c r="T4077" s="9">
        <v>0.23749999999999999</v>
      </c>
    </row>
    <row r="4078" spans="1:20" hidden="1" outlineLevel="4" collapsed="1" x14ac:dyDescent="0.35">
      <c r="A4078" s="14" t="s">
        <v>3</v>
      </c>
      <c r="B4078" s="14" t="s">
        <v>3</v>
      </c>
      <c r="C4078" s="13" t="s">
        <v>3</v>
      </c>
      <c r="D4078" s="12" t="s">
        <v>3</v>
      </c>
      <c r="E4078" s="12" t="s">
        <v>3</v>
      </c>
      <c r="F4078" s="96"/>
      <c r="G4078" s="86"/>
      <c r="H4078" s="10">
        <v>1500</v>
      </c>
      <c r="I4078" s="10">
        <v>0</v>
      </c>
      <c r="J4078" s="10">
        <v>1500</v>
      </c>
      <c r="K4078" s="10">
        <v>88.09</v>
      </c>
      <c r="L4078" s="10">
        <v>0</v>
      </c>
      <c r="M4078" s="10">
        <v>88.09</v>
      </c>
      <c r="N4078" s="10">
        <v>1411.91</v>
      </c>
      <c r="O4078" s="9">
        <v>5.872666666666667E-2</v>
      </c>
      <c r="P4078" s="10">
        <v>979.91</v>
      </c>
      <c r="Q4078" s="10">
        <v>0</v>
      </c>
      <c r="R4078" s="10">
        <v>979.91</v>
      </c>
      <c r="S4078" s="10">
        <v>520.09</v>
      </c>
      <c r="T4078" s="9">
        <v>0.65327333333333337</v>
      </c>
    </row>
    <row r="4079" spans="1:20" hidden="1" outlineLevel="4" collapsed="1" x14ac:dyDescent="0.35">
      <c r="A4079" s="14" t="s">
        <v>3</v>
      </c>
      <c r="B4079" s="14" t="s">
        <v>3</v>
      </c>
      <c r="C4079" s="13" t="s">
        <v>3</v>
      </c>
      <c r="D4079" s="12" t="s">
        <v>3</v>
      </c>
      <c r="E4079" s="12" t="s">
        <v>3</v>
      </c>
      <c r="F4079" s="96"/>
      <c r="G4079" s="86"/>
      <c r="H4079" s="10">
        <v>2000</v>
      </c>
      <c r="I4079" s="10">
        <v>0</v>
      </c>
      <c r="J4079" s="10">
        <v>2000</v>
      </c>
      <c r="K4079" s="10">
        <v>0</v>
      </c>
      <c r="L4079" s="10">
        <v>0</v>
      </c>
      <c r="M4079" s="10">
        <v>0</v>
      </c>
      <c r="N4079" s="10">
        <v>2000</v>
      </c>
      <c r="O4079" s="9">
        <v>0</v>
      </c>
      <c r="P4079" s="10">
        <v>204.88</v>
      </c>
      <c r="Q4079" s="10">
        <v>0</v>
      </c>
      <c r="R4079" s="10">
        <v>204.88</v>
      </c>
      <c r="S4079" s="10">
        <v>1795.12</v>
      </c>
      <c r="T4079" s="9">
        <v>0.10244</v>
      </c>
    </row>
    <row r="4080" spans="1:20" hidden="1" outlineLevel="4" collapsed="1" x14ac:dyDescent="0.35">
      <c r="A4080" s="14" t="s">
        <v>3</v>
      </c>
      <c r="B4080" s="14" t="s">
        <v>3</v>
      </c>
      <c r="C4080" s="13" t="s">
        <v>3</v>
      </c>
      <c r="D4080" s="12" t="s">
        <v>3</v>
      </c>
      <c r="E4080" s="12" t="s">
        <v>3</v>
      </c>
      <c r="F4080" s="96"/>
      <c r="G4080" s="86"/>
      <c r="H4080" s="10">
        <v>500</v>
      </c>
      <c r="I4080" s="10">
        <v>0</v>
      </c>
      <c r="J4080" s="10">
        <v>500</v>
      </c>
      <c r="K4080" s="10">
        <v>0</v>
      </c>
      <c r="L4080" s="10">
        <v>0</v>
      </c>
      <c r="M4080" s="10">
        <v>0</v>
      </c>
      <c r="N4080" s="10">
        <v>500</v>
      </c>
      <c r="O4080" s="9">
        <v>0</v>
      </c>
      <c r="P4080" s="10">
        <v>389.99</v>
      </c>
      <c r="Q4080" s="10">
        <v>0</v>
      </c>
      <c r="R4080" s="10">
        <v>389.99</v>
      </c>
      <c r="S4080" s="10">
        <v>110.01</v>
      </c>
      <c r="T4080" s="9">
        <v>0.77998000000000001</v>
      </c>
    </row>
    <row r="4081" spans="1:20" hidden="1" outlineLevel="4" collapsed="1" x14ac:dyDescent="0.35">
      <c r="A4081" s="14" t="s">
        <v>3</v>
      </c>
      <c r="B4081" s="14" t="s">
        <v>3</v>
      </c>
      <c r="C4081" s="13" t="s">
        <v>3</v>
      </c>
      <c r="D4081" s="12" t="s">
        <v>3</v>
      </c>
      <c r="E4081" s="12" t="s">
        <v>3</v>
      </c>
      <c r="F4081" s="96"/>
      <c r="G4081" s="86"/>
      <c r="H4081" s="10">
        <v>200</v>
      </c>
      <c r="I4081" s="10">
        <v>0</v>
      </c>
      <c r="J4081" s="10">
        <v>200</v>
      </c>
      <c r="K4081" s="10">
        <v>0</v>
      </c>
      <c r="L4081" s="10">
        <v>0</v>
      </c>
      <c r="M4081" s="10">
        <v>0</v>
      </c>
      <c r="N4081" s="10">
        <v>200</v>
      </c>
      <c r="O4081" s="9">
        <v>0</v>
      </c>
      <c r="P4081" s="10">
        <v>0</v>
      </c>
      <c r="Q4081" s="10">
        <v>0</v>
      </c>
      <c r="R4081" s="10">
        <v>0</v>
      </c>
      <c r="S4081" s="10">
        <v>200</v>
      </c>
      <c r="T4081" s="9">
        <v>0</v>
      </c>
    </row>
    <row r="4082" spans="1:20" hidden="1" outlineLevel="4" collapsed="1" x14ac:dyDescent="0.35">
      <c r="A4082" s="14" t="s">
        <v>3</v>
      </c>
      <c r="B4082" s="14" t="s">
        <v>3</v>
      </c>
      <c r="C4082" s="13" t="s">
        <v>3</v>
      </c>
      <c r="D4082" s="12" t="s">
        <v>3</v>
      </c>
      <c r="E4082" s="12" t="s">
        <v>3</v>
      </c>
      <c r="F4082" s="96"/>
      <c r="G4082" s="86"/>
      <c r="H4082" s="10">
        <v>0</v>
      </c>
      <c r="I4082" s="10">
        <v>0</v>
      </c>
      <c r="J4082" s="10">
        <v>0</v>
      </c>
      <c r="K4082" s="10">
        <v>0</v>
      </c>
      <c r="L4082" s="10">
        <v>19.989999999999998</v>
      </c>
      <c r="M4082" s="10">
        <v>19.989999999999998</v>
      </c>
      <c r="N4082" s="11">
        <v>-19.989999999999998</v>
      </c>
      <c r="O4082" s="24">
        <v>-1</v>
      </c>
      <c r="P4082" s="10">
        <v>0</v>
      </c>
      <c r="Q4082" s="10">
        <v>0</v>
      </c>
      <c r="R4082" s="10">
        <v>0</v>
      </c>
      <c r="S4082" s="11">
        <v>-19.989999999999998</v>
      </c>
      <c r="T4082" s="24">
        <v>-1</v>
      </c>
    </row>
    <row r="4083" spans="1:20" hidden="1" outlineLevel="4" collapsed="1" x14ac:dyDescent="0.35">
      <c r="A4083" s="14" t="s">
        <v>3</v>
      </c>
      <c r="B4083" s="14" t="s">
        <v>3</v>
      </c>
      <c r="C4083" s="13" t="s">
        <v>3</v>
      </c>
      <c r="D4083" s="12" t="s">
        <v>3</v>
      </c>
      <c r="E4083" s="12" t="s">
        <v>3</v>
      </c>
      <c r="F4083" s="96"/>
      <c r="G4083" s="86"/>
      <c r="H4083" s="10">
        <v>0</v>
      </c>
      <c r="I4083" s="10">
        <v>0</v>
      </c>
      <c r="J4083" s="10">
        <v>0</v>
      </c>
      <c r="K4083" s="10">
        <v>1179.79</v>
      </c>
      <c r="L4083" s="10">
        <v>1706.23</v>
      </c>
      <c r="M4083" s="10">
        <v>2886.02</v>
      </c>
      <c r="N4083" s="11">
        <v>-2886.02</v>
      </c>
      <c r="O4083" s="24">
        <v>-1</v>
      </c>
      <c r="P4083" s="10">
        <v>7286.9633329999997</v>
      </c>
      <c r="Q4083" s="10">
        <v>0</v>
      </c>
      <c r="R4083" s="10">
        <v>7286.9633329999997</v>
      </c>
      <c r="S4083" s="11">
        <v>-8993.1933329999993</v>
      </c>
      <c r="T4083" s="24">
        <v>-1</v>
      </c>
    </row>
    <row r="4084" spans="1:20" hidden="1" outlineLevel="4" collapsed="1" x14ac:dyDescent="0.35">
      <c r="A4084" s="14" t="s">
        <v>3</v>
      </c>
      <c r="B4084" s="14" t="s">
        <v>3</v>
      </c>
      <c r="C4084" s="13" t="s">
        <v>3</v>
      </c>
      <c r="D4084" s="12" t="s">
        <v>3</v>
      </c>
      <c r="E4084" s="12" t="s">
        <v>3</v>
      </c>
      <c r="F4084" s="96"/>
      <c r="G4084" s="86"/>
      <c r="H4084" s="10">
        <v>1000</v>
      </c>
      <c r="I4084" s="10">
        <v>0</v>
      </c>
      <c r="J4084" s="10">
        <v>1000</v>
      </c>
      <c r="K4084" s="10">
        <v>419.22</v>
      </c>
      <c r="L4084" s="10">
        <v>0</v>
      </c>
      <c r="M4084" s="10">
        <v>419.22</v>
      </c>
      <c r="N4084" s="10">
        <v>580.78</v>
      </c>
      <c r="O4084" s="9">
        <v>0.41921999999999998</v>
      </c>
      <c r="P4084" s="10">
        <v>970.35333400000002</v>
      </c>
      <c r="Q4084" s="10">
        <v>0</v>
      </c>
      <c r="R4084" s="10">
        <v>970.35333400000002</v>
      </c>
      <c r="S4084" s="10">
        <v>29.646666</v>
      </c>
      <c r="T4084" s="9">
        <v>0.97035333400000001</v>
      </c>
    </row>
    <row r="4085" spans="1:20" hidden="1" outlineLevel="4" collapsed="1" x14ac:dyDescent="0.35">
      <c r="A4085" s="14" t="s">
        <v>3</v>
      </c>
      <c r="B4085" s="14" t="s">
        <v>3</v>
      </c>
      <c r="C4085" s="13" t="s">
        <v>3</v>
      </c>
      <c r="D4085" s="12" t="s">
        <v>3</v>
      </c>
      <c r="E4085" s="12" t="s">
        <v>3</v>
      </c>
      <c r="F4085" s="96"/>
      <c r="G4085" s="86"/>
      <c r="H4085" s="10">
        <v>0</v>
      </c>
      <c r="I4085" s="10">
        <v>0</v>
      </c>
      <c r="J4085" s="10">
        <v>0</v>
      </c>
      <c r="K4085" s="10">
        <v>451.85</v>
      </c>
      <c r="L4085" s="10">
        <v>0</v>
      </c>
      <c r="M4085" s="10">
        <v>451.85</v>
      </c>
      <c r="N4085" s="11">
        <v>-451.85</v>
      </c>
      <c r="O4085" s="24">
        <v>-1</v>
      </c>
      <c r="P4085" s="10">
        <v>694.94333300000005</v>
      </c>
      <c r="Q4085" s="10">
        <v>0</v>
      </c>
      <c r="R4085" s="10">
        <v>694.94333300000005</v>
      </c>
      <c r="S4085" s="11">
        <v>-694.94333300000005</v>
      </c>
      <c r="T4085" s="24">
        <v>-1</v>
      </c>
    </row>
    <row r="4086" spans="1:20" hidden="1" outlineLevel="4" collapsed="1" x14ac:dyDescent="0.35">
      <c r="A4086" s="14" t="s">
        <v>3</v>
      </c>
      <c r="B4086" s="14" t="s">
        <v>3</v>
      </c>
      <c r="C4086" s="13" t="s">
        <v>3</v>
      </c>
      <c r="D4086" s="12" t="s">
        <v>3</v>
      </c>
      <c r="E4086" s="12" t="s">
        <v>3</v>
      </c>
      <c r="F4086" s="96"/>
      <c r="G4086" s="86"/>
      <c r="H4086" s="10">
        <v>2000</v>
      </c>
      <c r="I4086" s="10">
        <v>0</v>
      </c>
      <c r="J4086" s="10">
        <v>2000</v>
      </c>
      <c r="K4086" s="10">
        <v>170.94</v>
      </c>
      <c r="L4086" s="10">
        <v>0</v>
      </c>
      <c r="M4086" s="10">
        <v>170.94</v>
      </c>
      <c r="N4086" s="10">
        <v>1829.06</v>
      </c>
      <c r="O4086" s="9">
        <v>8.5470000000000004E-2</v>
      </c>
      <c r="P4086" s="10">
        <v>1051.9533329999999</v>
      </c>
      <c r="Q4086" s="10">
        <v>0</v>
      </c>
      <c r="R4086" s="10">
        <v>1051.9533329999999</v>
      </c>
      <c r="S4086" s="10">
        <v>948.04666699999996</v>
      </c>
      <c r="T4086" s="9">
        <v>0.52597666649999997</v>
      </c>
    </row>
    <row r="4087" spans="1:20" hidden="1" outlineLevel="4" collapsed="1" x14ac:dyDescent="0.35">
      <c r="A4087" s="14" t="s">
        <v>3</v>
      </c>
      <c r="B4087" s="14" t="s">
        <v>3</v>
      </c>
      <c r="C4087" s="13" t="s">
        <v>3</v>
      </c>
      <c r="D4087" s="12" t="s">
        <v>3</v>
      </c>
      <c r="E4087" s="12" t="s">
        <v>3</v>
      </c>
      <c r="F4087" s="96"/>
      <c r="G4087" s="86"/>
      <c r="H4087" s="10">
        <v>1000</v>
      </c>
      <c r="I4087" s="10">
        <v>0</v>
      </c>
      <c r="J4087" s="10">
        <v>1000</v>
      </c>
      <c r="K4087" s="10">
        <v>51.77</v>
      </c>
      <c r="L4087" s="10">
        <v>0</v>
      </c>
      <c r="M4087" s="10">
        <v>51.77</v>
      </c>
      <c r="N4087" s="10">
        <v>948.23</v>
      </c>
      <c r="O4087" s="9">
        <v>5.1769999999999997E-2</v>
      </c>
      <c r="P4087" s="10">
        <v>245.626666</v>
      </c>
      <c r="Q4087" s="10">
        <v>0</v>
      </c>
      <c r="R4087" s="10">
        <v>245.626666</v>
      </c>
      <c r="S4087" s="10">
        <v>754.373334</v>
      </c>
      <c r="T4087" s="9">
        <v>0.24562666599999999</v>
      </c>
    </row>
    <row r="4088" spans="1:20" hidden="1" outlineLevel="4" collapsed="1" x14ac:dyDescent="0.35">
      <c r="A4088" s="14" t="s">
        <v>3</v>
      </c>
      <c r="B4088" s="14" t="s">
        <v>3</v>
      </c>
      <c r="C4088" s="13" t="s">
        <v>3</v>
      </c>
      <c r="D4088" s="12" t="s">
        <v>3</v>
      </c>
      <c r="E4088" s="12" t="s">
        <v>3</v>
      </c>
      <c r="F4088" s="96"/>
      <c r="G4088" s="86"/>
      <c r="H4088" s="10">
        <v>3000</v>
      </c>
      <c r="I4088" s="10">
        <v>0</v>
      </c>
      <c r="J4088" s="10">
        <v>3000</v>
      </c>
      <c r="K4088" s="10">
        <v>663.77</v>
      </c>
      <c r="L4088" s="10">
        <v>0</v>
      </c>
      <c r="M4088" s="10">
        <v>663.77</v>
      </c>
      <c r="N4088" s="10">
        <v>2336.23</v>
      </c>
      <c r="O4088" s="9">
        <v>0.22125666666666666</v>
      </c>
      <c r="P4088" s="10">
        <v>4291.9666669999997</v>
      </c>
      <c r="Q4088" s="10">
        <v>0</v>
      </c>
      <c r="R4088" s="10">
        <v>4291.9666669999997</v>
      </c>
      <c r="S4088" s="11">
        <v>-1291.9666669999999</v>
      </c>
      <c r="T4088" s="9">
        <v>1.4306555556666667</v>
      </c>
    </row>
    <row r="4089" spans="1:20" hidden="1" outlineLevel="4" collapsed="1" x14ac:dyDescent="0.35">
      <c r="A4089" s="14" t="s">
        <v>3</v>
      </c>
      <c r="B4089" s="14" t="s">
        <v>3</v>
      </c>
      <c r="C4089" s="13" t="s">
        <v>3</v>
      </c>
      <c r="D4089" s="12" t="s">
        <v>3</v>
      </c>
      <c r="E4089" s="12" t="s">
        <v>3</v>
      </c>
      <c r="F4089" s="96"/>
      <c r="G4089" s="86"/>
      <c r="H4089" s="10">
        <v>4000</v>
      </c>
      <c r="I4089" s="10">
        <v>0</v>
      </c>
      <c r="J4089" s="10">
        <v>4000</v>
      </c>
      <c r="K4089" s="10">
        <v>1003.04</v>
      </c>
      <c r="L4089" s="10">
        <v>0</v>
      </c>
      <c r="M4089" s="10">
        <v>1003.04</v>
      </c>
      <c r="N4089" s="10">
        <v>2996.96</v>
      </c>
      <c r="O4089" s="9">
        <v>0.25075999999999998</v>
      </c>
      <c r="P4089" s="10">
        <v>4899.7033330000004</v>
      </c>
      <c r="Q4089" s="10">
        <v>0</v>
      </c>
      <c r="R4089" s="10">
        <v>4899.7033330000004</v>
      </c>
      <c r="S4089" s="11">
        <v>-899.70333300000004</v>
      </c>
      <c r="T4089" s="9">
        <v>1.2249258332499999</v>
      </c>
    </row>
    <row r="4090" spans="1:20" hidden="1" outlineLevel="4" collapsed="1" x14ac:dyDescent="0.35">
      <c r="A4090" s="14" t="s">
        <v>3</v>
      </c>
      <c r="B4090" s="14" t="s">
        <v>3</v>
      </c>
      <c r="C4090" s="13" t="s">
        <v>3</v>
      </c>
      <c r="D4090" s="12" t="s">
        <v>3</v>
      </c>
      <c r="E4090" s="12" t="s">
        <v>3</v>
      </c>
      <c r="F4090" s="96"/>
      <c r="G4090" s="86"/>
      <c r="H4090" s="10">
        <v>0</v>
      </c>
      <c r="I4090" s="10">
        <v>0</v>
      </c>
      <c r="J4090" s="10">
        <v>0</v>
      </c>
      <c r="K4090" s="10">
        <v>1617.36</v>
      </c>
      <c r="L4090" s="10">
        <v>0</v>
      </c>
      <c r="M4090" s="10">
        <v>1617.36</v>
      </c>
      <c r="N4090" s="11">
        <v>-1617.36</v>
      </c>
      <c r="O4090" s="24">
        <v>-1</v>
      </c>
      <c r="P4090" s="10">
        <v>1787.1633340000001</v>
      </c>
      <c r="Q4090" s="10">
        <v>0</v>
      </c>
      <c r="R4090" s="10">
        <v>1787.1633340000001</v>
      </c>
      <c r="S4090" s="11">
        <v>-1787.1633340000001</v>
      </c>
      <c r="T4090" s="24">
        <v>-1</v>
      </c>
    </row>
    <row r="4091" spans="1:20" hidden="1" outlineLevel="4" collapsed="1" x14ac:dyDescent="0.35">
      <c r="A4091" s="14" t="s">
        <v>3</v>
      </c>
      <c r="B4091" s="14" t="s">
        <v>3</v>
      </c>
      <c r="C4091" s="13" t="s">
        <v>3</v>
      </c>
      <c r="D4091" s="12" t="s">
        <v>3</v>
      </c>
      <c r="E4091" s="12" t="s">
        <v>3</v>
      </c>
      <c r="F4091" s="96"/>
      <c r="G4091" s="86"/>
      <c r="H4091" s="10">
        <v>1200</v>
      </c>
      <c r="I4091" s="10">
        <v>500</v>
      </c>
      <c r="J4091" s="10">
        <v>1700</v>
      </c>
      <c r="K4091" s="10">
        <v>259.57</v>
      </c>
      <c r="L4091" s="10">
        <v>0</v>
      </c>
      <c r="M4091" s="10">
        <v>259.57</v>
      </c>
      <c r="N4091" s="10">
        <v>1440.43</v>
      </c>
      <c r="O4091" s="9">
        <v>0.15268823529411765</v>
      </c>
      <c r="P4091" s="10">
        <v>1235.893333</v>
      </c>
      <c r="Q4091" s="10">
        <v>0</v>
      </c>
      <c r="R4091" s="10">
        <v>1235.893333</v>
      </c>
      <c r="S4091" s="10">
        <v>464.10666700000002</v>
      </c>
      <c r="T4091" s="9">
        <v>0.72699607823529411</v>
      </c>
    </row>
    <row r="4092" spans="1:20" hidden="1" outlineLevel="4" collapsed="1" x14ac:dyDescent="0.35">
      <c r="A4092" s="14" t="s">
        <v>3</v>
      </c>
      <c r="B4092" s="14" t="s">
        <v>3</v>
      </c>
      <c r="C4092" s="13" t="s">
        <v>3</v>
      </c>
      <c r="D4092" s="12" t="s">
        <v>3</v>
      </c>
      <c r="E4092" s="12" t="s">
        <v>3</v>
      </c>
      <c r="F4092" s="96"/>
      <c r="G4092" s="86"/>
      <c r="H4092" s="10">
        <v>4000</v>
      </c>
      <c r="I4092" s="10">
        <v>0</v>
      </c>
      <c r="J4092" s="10">
        <v>4000</v>
      </c>
      <c r="K4092" s="10">
        <v>441.22</v>
      </c>
      <c r="L4092" s="10">
        <v>0</v>
      </c>
      <c r="M4092" s="10">
        <v>441.22</v>
      </c>
      <c r="N4092" s="10">
        <v>3558.78</v>
      </c>
      <c r="O4092" s="9">
        <v>0.110305</v>
      </c>
      <c r="P4092" s="10">
        <v>762.93666700000006</v>
      </c>
      <c r="Q4092" s="10">
        <v>0</v>
      </c>
      <c r="R4092" s="10">
        <v>762.93666700000006</v>
      </c>
      <c r="S4092" s="10">
        <v>3237.0633330000001</v>
      </c>
      <c r="T4092" s="9">
        <v>0.19073416674999999</v>
      </c>
    </row>
    <row r="4093" spans="1:20" hidden="1" outlineLevel="4" collapsed="1" x14ac:dyDescent="0.35">
      <c r="A4093" s="14" t="s">
        <v>3</v>
      </c>
      <c r="B4093" s="14" t="s">
        <v>3</v>
      </c>
      <c r="C4093" s="13" t="s">
        <v>3</v>
      </c>
      <c r="D4093" s="12" t="s">
        <v>3</v>
      </c>
      <c r="E4093" s="12" t="s">
        <v>3</v>
      </c>
      <c r="F4093" s="96"/>
      <c r="G4093" s="86"/>
      <c r="H4093" s="10">
        <v>0</v>
      </c>
      <c r="I4093" s="10">
        <v>200</v>
      </c>
      <c r="J4093" s="10">
        <v>200</v>
      </c>
      <c r="K4093" s="10">
        <v>398.12</v>
      </c>
      <c r="L4093" s="10">
        <v>0</v>
      </c>
      <c r="M4093" s="10">
        <v>398.12</v>
      </c>
      <c r="N4093" s="11">
        <v>-198.12</v>
      </c>
      <c r="O4093" s="9">
        <v>1.9905999999999999</v>
      </c>
      <c r="P4093" s="10">
        <v>706.52</v>
      </c>
      <c r="Q4093" s="10">
        <v>0</v>
      </c>
      <c r="R4093" s="10">
        <v>706.52</v>
      </c>
      <c r="S4093" s="11">
        <v>-506.52</v>
      </c>
      <c r="T4093" s="9">
        <v>3.5326</v>
      </c>
    </row>
    <row r="4094" spans="1:20" hidden="1" outlineLevel="4" collapsed="1" x14ac:dyDescent="0.35">
      <c r="A4094" s="14" t="s">
        <v>3</v>
      </c>
      <c r="B4094" s="14" t="s">
        <v>3</v>
      </c>
      <c r="C4094" s="13" t="s">
        <v>3</v>
      </c>
      <c r="D4094" s="12" t="s">
        <v>3</v>
      </c>
      <c r="E4094" s="12" t="s">
        <v>3</v>
      </c>
      <c r="F4094" s="96"/>
      <c r="G4094" s="86"/>
      <c r="H4094" s="10">
        <v>800</v>
      </c>
      <c r="I4094" s="10">
        <v>0</v>
      </c>
      <c r="J4094" s="10">
        <v>800</v>
      </c>
      <c r="K4094" s="10">
        <v>344.58</v>
      </c>
      <c r="L4094" s="10">
        <v>0</v>
      </c>
      <c r="M4094" s="10">
        <v>344.58</v>
      </c>
      <c r="N4094" s="10">
        <v>455.42</v>
      </c>
      <c r="O4094" s="9">
        <v>0.43072500000000002</v>
      </c>
      <c r="P4094" s="10">
        <v>491.10333300000002</v>
      </c>
      <c r="Q4094" s="10">
        <v>0</v>
      </c>
      <c r="R4094" s="10">
        <v>491.10333300000002</v>
      </c>
      <c r="S4094" s="10">
        <v>308.89666699999998</v>
      </c>
      <c r="T4094" s="9">
        <v>0.61387916625000005</v>
      </c>
    </row>
    <row r="4095" spans="1:20" hidden="1" outlineLevel="4" collapsed="1" x14ac:dyDescent="0.35">
      <c r="A4095" s="14" t="s">
        <v>3</v>
      </c>
      <c r="B4095" s="14" t="s">
        <v>3</v>
      </c>
      <c r="C4095" s="13" t="s">
        <v>3</v>
      </c>
      <c r="D4095" s="12" t="s">
        <v>3</v>
      </c>
      <c r="E4095" s="12" t="s">
        <v>3</v>
      </c>
      <c r="F4095" s="96"/>
      <c r="G4095" s="86"/>
      <c r="H4095" s="10">
        <v>450</v>
      </c>
      <c r="I4095" s="10">
        <v>0</v>
      </c>
      <c r="J4095" s="10">
        <v>450</v>
      </c>
      <c r="K4095" s="10">
        <v>586.85</v>
      </c>
      <c r="L4095" s="10">
        <v>0</v>
      </c>
      <c r="M4095" s="10">
        <v>586.85</v>
      </c>
      <c r="N4095" s="11">
        <v>-136.85</v>
      </c>
      <c r="O4095" s="9">
        <v>1.3041111111111112</v>
      </c>
      <c r="P4095" s="10">
        <v>586.85</v>
      </c>
      <c r="Q4095" s="10">
        <v>0</v>
      </c>
      <c r="R4095" s="10">
        <v>586.85</v>
      </c>
      <c r="S4095" s="11">
        <v>-136.85</v>
      </c>
      <c r="T4095" s="9">
        <v>1.3041111111111112</v>
      </c>
    </row>
    <row r="4096" spans="1:20" hidden="1" outlineLevel="4" collapsed="1" x14ac:dyDescent="0.35">
      <c r="A4096" s="14" t="s">
        <v>3</v>
      </c>
      <c r="B4096" s="14" t="s">
        <v>3</v>
      </c>
      <c r="C4096" s="13" t="s">
        <v>3</v>
      </c>
      <c r="D4096" s="12" t="s">
        <v>3</v>
      </c>
      <c r="E4096" s="12" t="s">
        <v>3</v>
      </c>
      <c r="F4096" s="96"/>
      <c r="G4096" s="86"/>
      <c r="H4096" s="10">
        <v>3000</v>
      </c>
      <c r="I4096" s="10">
        <v>0</v>
      </c>
      <c r="J4096" s="10">
        <v>3000</v>
      </c>
      <c r="K4096" s="10">
        <v>247.14</v>
      </c>
      <c r="L4096" s="10">
        <v>0</v>
      </c>
      <c r="M4096" s="10">
        <v>247.14</v>
      </c>
      <c r="N4096" s="10">
        <v>2752.86</v>
      </c>
      <c r="O4096" s="9">
        <v>8.2379999999999995E-2</v>
      </c>
      <c r="P4096" s="10">
        <v>877.30666699999995</v>
      </c>
      <c r="Q4096" s="10">
        <v>0</v>
      </c>
      <c r="R4096" s="10">
        <v>877.30666699999995</v>
      </c>
      <c r="S4096" s="10">
        <v>2122.6933330000002</v>
      </c>
      <c r="T4096" s="9">
        <v>0.29243555566666668</v>
      </c>
    </row>
    <row r="4097" spans="1:20" hidden="1" outlineLevel="4" collapsed="1" x14ac:dyDescent="0.35">
      <c r="A4097" s="14" t="s">
        <v>3</v>
      </c>
      <c r="B4097" s="14" t="s">
        <v>3</v>
      </c>
      <c r="C4097" s="13" t="s">
        <v>3</v>
      </c>
      <c r="D4097" s="12" t="s">
        <v>3</v>
      </c>
      <c r="E4097" s="12" t="s">
        <v>3</v>
      </c>
      <c r="F4097" s="96"/>
      <c r="G4097" s="86"/>
      <c r="H4097" s="10">
        <v>6290</v>
      </c>
      <c r="I4097" s="10">
        <v>0</v>
      </c>
      <c r="J4097" s="10">
        <v>6290</v>
      </c>
      <c r="K4097" s="10">
        <v>9648.5400000000009</v>
      </c>
      <c r="L4097" s="10">
        <v>647.5</v>
      </c>
      <c r="M4097" s="10">
        <v>10296.040000000001</v>
      </c>
      <c r="N4097" s="11">
        <v>-4006.04</v>
      </c>
      <c r="O4097" s="9">
        <v>1.6368903020667727</v>
      </c>
      <c r="P4097" s="10">
        <v>13011.083334000001</v>
      </c>
      <c r="Q4097" s="10">
        <v>0</v>
      </c>
      <c r="R4097" s="10">
        <v>13011.083334000001</v>
      </c>
      <c r="S4097" s="11">
        <v>-7368.5833339999999</v>
      </c>
      <c r="T4097" s="9">
        <v>2.1714758877583464</v>
      </c>
    </row>
    <row r="4098" spans="1:20" hidden="1" outlineLevel="4" collapsed="1" x14ac:dyDescent="0.35">
      <c r="A4098" s="14" t="s">
        <v>3</v>
      </c>
      <c r="B4098" s="14" t="s">
        <v>3</v>
      </c>
      <c r="C4098" s="13" t="s">
        <v>3</v>
      </c>
      <c r="D4098" s="12" t="s">
        <v>3</v>
      </c>
      <c r="E4098" s="12" t="s">
        <v>3</v>
      </c>
      <c r="F4098" s="96"/>
      <c r="G4098" s="86"/>
      <c r="H4098" s="10">
        <v>500</v>
      </c>
      <c r="I4098" s="10">
        <v>0</v>
      </c>
      <c r="J4098" s="10">
        <v>500</v>
      </c>
      <c r="K4098" s="10">
        <v>380.44</v>
      </c>
      <c r="L4098" s="10">
        <v>0</v>
      </c>
      <c r="M4098" s="10">
        <v>380.44</v>
      </c>
      <c r="N4098" s="10">
        <v>119.56</v>
      </c>
      <c r="O4098" s="9">
        <v>0.76088</v>
      </c>
      <c r="P4098" s="10">
        <v>1310.8066670000001</v>
      </c>
      <c r="Q4098" s="10">
        <v>0</v>
      </c>
      <c r="R4098" s="10">
        <v>1310.8066670000001</v>
      </c>
      <c r="S4098" s="11">
        <v>-810.80666699999995</v>
      </c>
      <c r="T4098" s="9">
        <v>2.6216133340000001</v>
      </c>
    </row>
    <row r="4099" spans="1:20" hidden="1" outlineLevel="4" collapsed="1" x14ac:dyDescent="0.35">
      <c r="A4099" s="14" t="s">
        <v>3</v>
      </c>
      <c r="B4099" s="14" t="s">
        <v>3</v>
      </c>
      <c r="C4099" s="13" t="s">
        <v>3</v>
      </c>
      <c r="D4099" s="12" t="s">
        <v>3</v>
      </c>
      <c r="E4099" s="12" t="s">
        <v>3</v>
      </c>
      <c r="F4099" s="96"/>
      <c r="G4099" s="86"/>
      <c r="H4099" s="10">
        <v>0</v>
      </c>
      <c r="I4099" s="10">
        <v>0</v>
      </c>
      <c r="J4099" s="10">
        <v>0</v>
      </c>
      <c r="K4099" s="10">
        <v>1301.29</v>
      </c>
      <c r="L4099" s="10">
        <v>0</v>
      </c>
      <c r="M4099" s="10">
        <v>1301.29</v>
      </c>
      <c r="N4099" s="11">
        <v>-1301.29</v>
      </c>
      <c r="O4099" s="24">
        <v>-1</v>
      </c>
      <c r="P4099" s="10">
        <v>3077.2333330000001</v>
      </c>
      <c r="Q4099" s="10">
        <v>0</v>
      </c>
      <c r="R4099" s="10">
        <v>3077.2333330000001</v>
      </c>
      <c r="S4099" s="11">
        <v>-3077.2333330000001</v>
      </c>
      <c r="T4099" s="24">
        <v>-1</v>
      </c>
    </row>
    <row r="4100" spans="1:20" hidden="1" outlineLevel="4" collapsed="1" x14ac:dyDescent="0.35">
      <c r="A4100" s="14" t="s">
        <v>3</v>
      </c>
      <c r="B4100" s="14" t="s">
        <v>3</v>
      </c>
      <c r="C4100" s="13" t="s">
        <v>3</v>
      </c>
      <c r="D4100" s="12" t="s">
        <v>3</v>
      </c>
      <c r="E4100" s="12" t="s">
        <v>3</v>
      </c>
      <c r="F4100" s="96"/>
      <c r="G4100" s="86"/>
      <c r="H4100" s="10">
        <v>0</v>
      </c>
      <c r="I4100" s="10">
        <v>0</v>
      </c>
      <c r="J4100" s="10">
        <v>0</v>
      </c>
      <c r="K4100" s="10">
        <v>384.35</v>
      </c>
      <c r="L4100" s="10">
        <v>0</v>
      </c>
      <c r="M4100" s="10">
        <v>384.35</v>
      </c>
      <c r="N4100" s="11">
        <v>-384.35</v>
      </c>
      <c r="O4100" s="24">
        <v>-1</v>
      </c>
      <c r="P4100" s="10">
        <v>384.35</v>
      </c>
      <c r="Q4100" s="10">
        <v>0</v>
      </c>
      <c r="R4100" s="10">
        <v>384.35</v>
      </c>
      <c r="S4100" s="11">
        <v>-384.35</v>
      </c>
      <c r="T4100" s="24">
        <v>-1</v>
      </c>
    </row>
    <row r="4101" spans="1:20" hidden="1" outlineLevel="4" collapsed="1" x14ac:dyDescent="0.35">
      <c r="A4101" s="14" t="s">
        <v>3</v>
      </c>
      <c r="B4101" s="14" t="s">
        <v>3</v>
      </c>
      <c r="C4101" s="13" t="s">
        <v>3</v>
      </c>
      <c r="D4101" s="12" t="s">
        <v>3</v>
      </c>
      <c r="E4101" s="12" t="s">
        <v>3</v>
      </c>
      <c r="F4101" s="96"/>
      <c r="G4101" s="86"/>
      <c r="H4101" s="10">
        <v>0</v>
      </c>
      <c r="I4101" s="10">
        <v>0</v>
      </c>
      <c r="J4101" s="10">
        <v>0</v>
      </c>
      <c r="K4101" s="10">
        <v>166.64</v>
      </c>
      <c r="L4101" s="10">
        <v>0</v>
      </c>
      <c r="M4101" s="10">
        <v>166.64</v>
      </c>
      <c r="N4101" s="11">
        <v>-166.64</v>
      </c>
      <c r="O4101" s="24">
        <v>-1</v>
      </c>
      <c r="P4101" s="10">
        <v>459.97333300000003</v>
      </c>
      <c r="Q4101" s="10">
        <v>740</v>
      </c>
      <c r="R4101" s="10">
        <v>1199.9733329999999</v>
      </c>
      <c r="S4101" s="11">
        <v>-1199.9733329999999</v>
      </c>
      <c r="T4101" s="24">
        <v>-1</v>
      </c>
    </row>
    <row r="4102" spans="1:20" hidden="1" outlineLevel="4" collapsed="1" x14ac:dyDescent="0.35">
      <c r="A4102" s="14" t="s">
        <v>3</v>
      </c>
      <c r="B4102" s="14" t="s">
        <v>3</v>
      </c>
      <c r="C4102" s="13" t="s">
        <v>3</v>
      </c>
      <c r="D4102" s="12" t="s">
        <v>3</v>
      </c>
      <c r="E4102" s="12" t="s">
        <v>3</v>
      </c>
      <c r="F4102" s="96"/>
      <c r="G4102" s="86"/>
      <c r="H4102" s="10">
        <v>1500</v>
      </c>
      <c r="I4102" s="10">
        <v>3800</v>
      </c>
      <c r="J4102" s="10">
        <v>5300</v>
      </c>
      <c r="K4102" s="10">
        <v>1110.5899999999999</v>
      </c>
      <c r="L4102" s="10">
        <v>0</v>
      </c>
      <c r="M4102" s="10">
        <v>1110.5899999999999</v>
      </c>
      <c r="N4102" s="10">
        <v>4189.41</v>
      </c>
      <c r="O4102" s="9">
        <v>0.20954528301886793</v>
      </c>
      <c r="P4102" s="10">
        <v>2307.7766670000001</v>
      </c>
      <c r="Q4102" s="10">
        <v>0</v>
      </c>
      <c r="R4102" s="10">
        <v>2307.7766670000001</v>
      </c>
      <c r="S4102" s="10">
        <v>2992.2233329999999</v>
      </c>
      <c r="T4102" s="9">
        <v>0.43542955981132075</v>
      </c>
    </row>
    <row r="4103" spans="1:20" hidden="1" outlineLevel="4" collapsed="1" x14ac:dyDescent="0.35">
      <c r="A4103" s="14" t="s">
        <v>3</v>
      </c>
      <c r="B4103" s="14" t="s">
        <v>3</v>
      </c>
      <c r="C4103" s="13" t="s">
        <v>3</v>
      </c>
      <c r="D4103" s="12" t="s">
        <v>3</v>
      </c>
      <c r="E4103" s="12" t="s">
        <v>3</v>
      </c>
      <c r="F4103" s="96"/>
      <c r="G4103" s="86"/>
      <c r="H4103" s="10">
        <v>3000</v>
      </c>
      <c r="I4103" s="10">
        <v>0</v>
      </c>
      <c r="J4103" s="10">
        <v>3000</v>
      </c>
      <c r="K4103" s="10">
        <v>0</v>
      </c>
      <c r="L4103" s="10">
        <v>0</v>
      </c>
      <c r="M4103" s="10">
        <v>0</v>
      </c>
      <c r="N4103" s="10">
        <v>3000</v>
      </c>
      <c r="O4103" s="9">
        <v>0</v>
      </c>
      <c r="P4103" s="10">
        <v>0</v>
      </c>
      <c r="Q4103" s="10">
        <v>3000</v>
      </c>
      <c r="R4103" s="10">
        <v>3000</v>
      </c>
      <c r="S4103" s="10">
        <v>0</v>
      </c>
      <c r="T4103" s="9">
        <v>1</v>
      </c>
    </row>
    <row r="4104" spans="1:20" hidden="1" outlineLevel="4" collapsed="1" x14ac:dyDescent="0.35">
      <c r="A4104" s="14" t="s">
        <v>3</v>
      </c>
      <c r="B4104" s="14" t="s">
        <v>3</v>
      </c>
      <c r="C4104" s="13" t="s">
        <v>3</v>
      </c>
      <c r="D4104" s="12" t="s">
        <v>3</v>
      </c>
      <c r="E4104" s="12" t="s">
        <v>3</v>
      </c>
      <c r="F4104" s="96"/>
      <c r="G4104" s="86"/>
      <c r="H4104" s="10">
        <v>0</v>
      </c>
      <c r="I4104" s="10">
        <v>0</v>
      </c>
      <c r="J4104" s="10">
        <v>0</v>
      </c>
      <c r="K4104" s="10">
        <v>22.99</v>
      </c>
      <c r="L4104" s="10">
        <v>0</v>
      </c>
      <c r="M4104" s="10">
        <v>22.99</v>
      </c>
      <c r="N4104" s="11">
        <v>-22.99</v>
      </c>
      <c r="O4104" s="24">
        <v>-1</v>
      </c>
      <c r="P4104" s="10">
        <v>355.10333300000002</v>
      </c>
      <c r="Q4104" s="10">
        <v>1971</v>
      </c>
      <c r="R4104" s="10">
        <v>2326.103333</v>
      </c>
      <c r="S4104" s="11">
        <v>-2326.103333</v>
      </c>
      <c r="T4104" s="24">
        <v>-1</v>
      </c>
    </row>
    <row r="4105" spans="1:20" hidden="1" outlineLevel="4" collapsed="1" x14ac:dyDescent="0.35">
      <c r="A4105" s="14" t="s">
        <v>3</v>
      </c>
      <c r="B4105" s="14" t="s">
        <v>3</v>
      </c>
      <c r="C4105" s="13" t="s">
        <v>3</v>
      </c>
      <c r="D4105" s="12" t="s">
        <v>3</v>
      </c>
      <c r="E4105" s="12" t="s">
        <v>3</v>
      </c>
      <c r="F4105" s="96"/>
      <c r="G4105" s="86"/>
      <c r="H4105" s="10">
        <v>0</v>
      </c>
      <c r="I4105" s="10">
        <v>596</v>
      </c>
      <c r="J4105" s="10">
        <v>596</v>
      </c>
      <c r="K4105" s="10">
        <v>2089.7600000000002</v>
      </c>
      <c r="L4105" s="10">
        <v>297.42</v>
      </c>
      <c r="M4105" s="10">
        <v>2387.1799999999998</v>
      </c>
      <c r="N4105" s="11">
        <v>-1791.18</v>
      </c>
      <c r="O4105" s="9">
        <v>4.005335570469799</v>
      </c>
      <c r="P4105" s="10">
        <v>2906.2833340000002</v>
      </c>
      <c r="Q4105" s="10">
        <v>0</v>
      </c>
      <c r="R4105" s="10">
        <v>2906.2833340000002</v>
      </c>
      <c r="S4105" s="11">
        <v>-2607.7033339999998</v>
      </c>
      <c r="T4105" s="9">
        <v>5.3753411644295301</v>
      </c>
    </row>
    <row r="4106" spans="1:20" hidden="1" outlineLevel="4" collapsed="1" x14ac:dyDescent="0.35">
      <c r="A4106" s="14" t="s">
        <v>3</v>
      </c>
      <c r="B4106" s="14" t="s">
        <v>3</v>
      </c>
      <c r="C4106" s="13" t="s">
        <v>3</v>
      </c>
      <c r="D4106" s="12" t="s">
        <v>3</v>
      </c>
      <c r="E4106" s="12" t="s">
        <v>3</v>
      </c>
      <c r="F4106" s="96"/>
      <c r="G4106" s="86"/>
      <c r="H4106" s="10">
        <v>19000</v>
      </c>
      <c r="I4106" s="10">
        <v>8200</v>
      </c>
      <c r="J4106" s="10">
        <v>27200</v>
      </c>
      <c r="K4106" s="10">
        <v>11103.04</v>
      </c>
      <c r="L4106" s="10">
        <v>0</v>
      </c>
      <c r="M4106" s="10">
        <v>11103.04</v>
      </c>
      <c r="N4106" s="10">
        <v>16096.96</v>
      </c>
      <c r="O4106" s="9">
        <v>0.40820000000000001</v>
      </c>
      <c r="P4106" s="10">
        <v>18044.783332999999</v>
      </c>
      <c r="Q4106" s="10">
        <v>0</v>
      </c>
      <c r="R4106" s="10">
        <v>18044.783332999999</v>
      </c>
      <c r="S4106" s="10">
        <v>9155.2166670000006</v>
      </c>
      <c r="T4106" s="9">
        <v>0.6634111519485294</v>
      </c>
    </row>
    <row r="4107" spans="1:20" hidden="1" outlineLevel="4" collapsed="1" x14ac:dyDescent="0.35">
      <c r="A4107" s="14" t="s">
        <v>3</v>
      </c>
      <c r="B4107" s="14" t="s">
        <v>3</v>
      </c>
      <c r="C4107" s="13" t="s">
        <v>3</v>
      </c>
      <c r="D4107" s="12" t="s">
        <v>3</v>
      </c>
      <c r="E4107" s="12" t="s">
        <v>3</v>
      </c>
      <c r="F4107" s="96"/>
      <c r="G4107" s="86"/>
      <c r="H4107" s="10">
        <v>0</v>
      </c>
      <c r="I4107" s="10">
        <v>0</v>
      </c>
      <c r="J4107" s="10">
        <v>0</v>
      </c>
      <c r="K4107" s="10">
        <v>93.07</v>
      </c>
      <c r="L4107" s="10">
        <v>0</v>
      </c>
      <c r="M4107" s="10">
        <v>93.07</v>
      </c>
      <c r="N4107" s="11">
        <v>-93.07</v>
      </c>
      <c r="O4107" s="24">
        <v>-1</v>
      </c>
      <c r="P4107" s="10">
        <v>197.38</v>
      </c>
      <c r="Q4107" s="10">
        <v>0</v>
      </c>
      <c r="R4107" s="10">
        <v>197.38</v>
      </c>
      <c r="S4107" s="11">
        <v>-197.38</v>
      </c>
      <c r="T4107" s="24">
        <v>-1</v>
      </c>
    </row>
    <row r="4108" spans="1:20" hidden="1" outlineLevel="4" collapsed="1" x14ac:dyDescent="0.35">
      <c r="A4108" s="14" t="s">
        <v>3</v>
      </c>
      <c r="B4108" s="14" t="s">
        <v>3</v>
      </c>
      <c r="C4108" s="13" t="s">
        <v>3</v>
      </c>
      <c r="D4108" s="12" t="s">
        <v>3</v>
      </c>
      <c r="E4108" s="12" t="s">
        <v>3</v>
      </c>
      <c r="F4108" s="96"/>
      <c r="G4108" s="86"/>
      <c r="H4108" s="10">
        <v>0</v>
      </c>
      <c r="I4108" s="10">
        <v>0</v>
      </c>
      <c r="J4108" s="10">
        <v>0</v>
      </c>
      <c r="K4108" s="10">
        <v>48.3</v>
      </c>
      <c r="L4108" s="10">
        <v>0</v>
      </c>
      <c r="M4108" s="10">
        <v>48.3</v>
      </c>
      <c r="N4108" s="11">
        <v>-48.3</v>
      </c>
      <c r="O4108" s="24">
        <v>-1</v>
      </c>
      <c r="P4108" s="10">
        <v>48.3</v>
      </c>
      <c r="Q4108" s="10">
        <v>0</v>
      </c>
      <c r="R4108" s="10">
        <v>48.3</v>
      </c>
      <c r="S4108" s="11">
        <v>-48.3</v>
      </c>
      <c r="T4108" s="24">
        <v>-1</v>
      </c>
    </row>
    <row r="4109" spans="1:20" hidden="1" outlineLevel="4" collapsed="1" x14ac:dyDescent="0.35">
      <c r="A4109" s="14" t="s">
        <v>3</v>
      </c>
      <c r="B4109" s="14" t="s">
        <v>3</v>
      </c>
      <c r="C4109" s="13" t="s">
        <v>3</v>
      </c>
      <c r="D4109" s="12" t="s">
        <v>3</v>
      </c>
      <c r="E4109" s="12" t="s">
        <v>3</v>
      </c>
      <c r="F4109" s="96"/>
      <c r="G4109" s="86"/>
      <c r="H4109" s="10">
        <v>1000</v>
      </c>
      <c r="I4109" s="10">
        <v>2500</v>
      </c>
      <c r="J4109" s="10">
        <v>3500</v>
      </c>
      <c r="K4109" s="10">
        <v>121.5</v>
      </c>
      <c r="L4109" s="10">
        <v>11.31</v>
      </c>
      <c r="M4109" s="10">
        <v>132.81</v>
      </c>
      <c r="N4109" s="10">
        <v>3367.19</v>
      </c>
      <c r="O4109" s="9">
        <v>3.7945714285714284E-2</v>
      </c>
      <c r="P4109" s="10">
        <v>514.32666700000004</v>
      </c>
      <c r="Q4109" s="10">
        <v>0</v>
      </c>
      <c r="R4109" s="10">
        <v>514.32666700000004</v>
      </c>
      <c r="S4109" s="10">
        <v>2974.3633329999998</v>
      </c>
      <c r="T4109" s="9">
        <v>0.15018190485714286</v>
      </c>
    </row>
    <row r="4110" spans="1:20" hidden="1" outlineLevel="4" collapsed="1" x14ac:dyDescent="0.35">
      <c r="A4110" s="14" t="s">
        <v>3</v>
      </c>
      <c r="B4110" s="14" t="s">
        <v>3</v>
      </c>
      <c r="C4110" s="13" t="s">
        <v>3</v>
      </c>
      <c r="D4110" s="12" t="s">
        <v>3</v>
      </c>
      <c r="E4110" s="12" t="s">
        <v>3</v>
      </c>
      <c r="F4110" s="96"/>
      <c r="G4110" s="86"/>
      <c r="H4110" s="10">
        <v>0</v>
      </c>
      <c r="I4110" s="10">
        <v>0</v>
      </c>
      <c r="J4110" s="10">
        <v>0</v>
      </c>
      <c r="K4110" s="10">
        <v>153.25</v>
      </c>
      <c r="L4110" s="10">
        <v>0</v>
      </c>
      <c r="M4110" s="10">
        <v>153.25</v>
      </c>
      <c r="N4110" s="11">
        <v>-153.25</v>
      </c>
      <c r="O4110" s="24">
        <v>-1</v>
      </c>
      <c r="P4110" s="10">
        <v>153.25</v>
      </c>
      <c r="Q4110" s="10">
        <v>0</v>
      </c>
      <c r="R4110" s="10">
        <v>153.25</v>
      </c>
      <c r="S4110" s="11">
        <v>-153.25</v>
      </c>
      <c r="T4110" s="24">
        <v>-1</v>
      </c>
    </row>
    <row r="4111" spans="1:20" hidden="1" outlineLevel="4" collapsed="1" x14ac:dyDescent="0.35">
      <c r="A4111" s="14" t="s">
        <v>3</v>
      </c>
      <c r="B4111" s="14" t="s">
        <v>3</v>
      </c>
      <c r="C4111" s="13" t="s">
        <v>3</v>
      </c>
      <c r="D4111" s="12" t="s">
        <v>3</v>
      </c>
      <c r="E4111" s="12" t="s">
        <v>3</v>
      </c>
      <c r="F4111" s="96"/>
      <c r="G4111" s="86"/>
      <c r="H4111" s="10">
        <v>0</v>
      </c>
      <c r="I4111" s="10">
        <v>0</v>
      </c>
      <c r="J4111" s="10">
        <v>0</v>
      </c>
      <c r="K4111" s="10">
        <v>0</v>
      </c>
      <c r="L4111" s="10">
        <v>0</v>
      </c>
      <c r="M4111" s="10">
        <v>0</v>
      </c>
      <c r="N4111" s="10">
        <v>0</v>
      </c>
      <c r="O4111" s="9">
        <v>0</v>
      </c>
      <c r="P4111" s="10">
        <v>655.81</v>
      </c>
      <c r="Q4111" s="10">
        <v>0</v>
      </c>
      <c r="R4111" s="10">
        <v>655.81</v>
      </c>
      <c r="S4111" s="11">
        <v>-655.81</v>
      </c>
      <c r="T4111" s="24">
        <v>-1</v>
      </c>
    </row>
    <row r="4112" spans="1:20" hidden="1" outlineLevel="4" collapsed="1" x14ac:dyDescent="0.35">
      <c r="A4112" s="14" t="s">
        <v>3</v>
      </c>
      <c r="B4112" s="14" t="s">
        <v>3</v>
      </c>
      <c r="C4112" s="13" t="s">
        <v>3</v>
      </c>
      <c r="D4112" s="12" t="s">
        <v>3</v>
      </c>
      <c r="E4112" s="12" t="s">
        <v>3</v>
      </c>
      <c r="F4112" s="96"/>
      <c r="G4112" s="86"/>
      <c r="H4112" s="10">
        <v>1500</v>
      </c>
      <c r="I4112" s="10">
        <v>0</v>
      </c>
      <c r="J4112" s="10">
        <v>1500</v>
      </c>
      <c r="K4112" s="10">
        <v>12184.97</v>
      </c>
      <c r="L4112" s="10">
        <v>11.46</v>
      </c>
      <c r="M4112" s="10">
        <v>12196.43</v>
      </c>
      <c r="N4112" s="11">
        <v>-10696.43</v>
      </c>
      <c r="O4112" s="9">
        <v>8.1309533333333341</v>
      </c>
      <c r="P4112" s="10">
        <v>14505.933333000001</v>
      </c>
      <c r="Q4112" s="10">
        <v>0</v>
      </c>
      <c r="R4112" s="10">
        <v>14505.933333000001</v>
      </c>
      <c r="S4112" s="11">
        <v>-13017.393333</v>
      </c>
      <c r="T4112" s="9">
        <v>9.6782622220000007</v>
      </c>
    </row>
    <row r="4113" spans="1:20" hidden="1" outlineLevel="4" collapsed="1" x14ac:dyDescent="0.35">
      <c r="A4113" s="14" t="s">
        <v>3</v>
      </c>
      <c r="B4113" s="14" t="s">
        <v>3</v>
      </c>
      <c r="C4113" s="13" t="s">
        <v>3</v>
      </c>
      <c r="D4113" s="12" t="s">
        <v>3</v>
      </c>
      <c r="E4113" s="12" t="s">
        <v>3</v>
      </c>
      <c r="F4113" s="96"/>
      <c r="G4113" s="86"/>
      <c r="H4113" s="10">
        <v>4729</v>
      </c>
      <c r="I4113" s="10">
        <v>0</v>
      </c>
      <c r="J4113" s="10">
        <v>4729</v>
      </c>
      <c r="K4113" s="10">
        <v>3313.17</v>
      </c>
      <c r="L4113" s="10">
        <v>0</v>
      </c>
      <c r="M4113" s="10">
        <v>3313.17</v>
      </c>
      <c r="N4113" s="10">
        <v>1415.83</v>
      </c>
      <c r="O4113" s="9">
        <v>0.70060689363501794</v>
      </c>
      <c r="P4113" s="10">
        <v>7546.1133339999997</v>
      </c>
      <c r="Q4113" s="10">
        <v>0</v>
      </c>
      <c r="R4113" s="10">
        <v>7546.1133339999997</v>
      </c>
      <c r="S4113" s="11">
        <v>-2817.1133340000001</v>
      </c>
      <c r="T4113" s="9">
        <v>1.5957101573271304</v>
      </c>
    </row>
    <row r="4114" spans="1:20" hidden="1" outlineLevel="4" collapsed="1" x14ac:dyDescent="0.35">
      <c r="A4114" s="14" t="s">
        <v>3</v>
      </c>
      <c r="B4114" s="14" t="s">
        <v>3</v>
      </c>
      <c r="C4114" s="13" t="s">
        <v>3</v>
      </c>
      <c r="D4114" s="12" t="s">
        <v>3</v>
      </c>
      <c r="E4114" s="12" t="s">
        <v>3</v>
      </c>
      <c r="F4114" s="96"/>
      <c r="G4114" s="86"/>
      <c r="H4114" s="10">
        <v>0</v>
      </c>
      <c r="I4114" s="10">
        <v>0</v>
      </c>
      <c r="J4114" s="10">
        <v>0</v>
      </c>
      <c r="K4114" s="10">
        <v>218.17</v>
      </c>
      <c r="L4114" s="10">
        <v>0</v>
      </c>
      <c r="M4114" s="10">
        <v>218.17</v>
      </c>
      <c r="N4114" s="11">
        <v>-218.17</v>
      </c>
      <c r="O4114" s="24">
        <v>-1</v>
      </c>
      <c r="P4114" s="10">
        <v>997.99</v>
      </c>
      <c r="Q4114" s="10">
        <v>0</v>
      </c>
      <c r="R4114" s="10">
        <v>997.99</v>
      </c>
      <c r="S4114" s="11">
        <v>-997.99</v>
      </c>
      <c r="T4114" s="24">
        <v>-1</v>
      </c>
    </row>
    <row r="4115" spans="1:20" hidden="1" outlineLevel="4" collapsed="1" x14ac:dyDescent="0.35">
      <c r="A4115" s="14" t="s">
        <v>3</v>
      </c>
      <c r="B4115" s="14" t="s">
        <v>3</v>
      </c>
      <c r="C4115" s="13" t="s">
        <v>3</v>
      </c>
      <c r="D4115" s="12" t="s">
        <v>3</v>
      </c>
      <c r="E4115" s="12" t="s">
        <v>3</v>
      </c>
      <c r="F4115" s="96"/>
      <c r="G4115" s="86"/>
      <c r="H4115" s="10">
        <v>4082</v>
      </c>
      <c r="I4115" s="10">
        <v>0</v>
      </c>
      <c r="J4115" s="10">
        <v>4082</v>
      </c>
      <c r="K4115" s="10">
        <v>1007.66</v>
      </c>
      <c r="L4115" s="10">
        <v>170.68</v>
      </c>
      <c r="M4115" s="10">
        <v>1178.3399999999999</v>
      </c>
      <c r="N4115" s="10">
        <v>2903.66</v>
      </c>
      <c r="O4115" s="9">
        <v>0.28866731994120531</v>
      </c>
      <c r="P4115" s="10">
        <v>5947.7433339999998</v>
      </c>
      <c r="Q4115" s="10">
        <v>0</v>
      </c>
      <c r="R4115" s="10">
        <v>5947.7433339999998</v>
      </c>
      <c r="S4115" s="11">
        <v>-2036.4233340000001</v>
      </c>
      <c r="T4115" s="9">
        <v>1.4988788177364036</v>
      </c>
    </row>
    <row r="4116" spans="1:20" hidden="1" outlineLevel="4" collapsed="1" x14ac:dyDescent="0.35">
      <c r="A4116" s="14" t="s">
        <v>3</v>
      </c>
      <c r="B4116" s="14" t="s">
        <v>3</v>
      </c>
      <c r="C4116" s="13" t="s">
        <v>3</v>
      </c>
      <c r="D4116" s="12" t="s">
        <v>3</v>
      </c>
      <c r="E4116" s="12" t="s">
        <v>3</v>
      </c>
      <c r="F4116" s="96"/>
      <c r="G4116" s="86"/>
      <c r="H4116" s="10">
        <v>955</v>
      </c>
      <c r="I4116" s="10">
        <v>7000</v>
      </c>
      <c r="J4116" s="10">
        <v>7955</v>
      </c>
      <c r="K4116" s="10">
        <v>7494.97</v>
      </c>
      <c r="L4116" s="10">
        <v>0</v>
      </c>
      <c r="M4116" s="10">
        <v>7494.97</v>
      </c>
      <c r="N4116" s="10">
        <v>460.03</v>
      </c>
      <c r="O4116" s="9">
        <v>0.94217096165933378</v>
      </c>
      <c r="P4116" s="10">
        <v>8366.3366659999992</v>
      </c>
      <c r="Q4116" s="10">
        <v>0</v>
      </c>
      <c r="R4116" s="10">
        <v>8366.3366659999992</v>
      </c>
      <c r="S4116" s="11">
        <v>-411.33666599999998</v>
      </c>
      <c r="T4116" s="9">
        <v>1.0517079404148335</v>
      </c>
    </row>
    <row r="4117" spans="1:20" hidden="1" outlineLevel="4" collapsed="1" x14ac:dyDescent="0.35">
      <c r="A4117" s="14" t="s">
        <v>3</v>
      </c>
      <c r="B4117" s="14" t="s">
        <v>3</v>
      </c>
      <c r="C4117" s="13" t="s">
        <v>3</v>
      </c>
      <c r="D4117" s="12" t="s">
        <v>3</v>
      </c>
      <c r="E4117" s="12" t="s">
        <v>3</v>
      </c>
      <c r="F4117" s="96"/>
      <c r="G4117" s="86"/>
      <c r="H4117" s="10">
        <v>0</v>
      </c>
      <c r="I4117" s="10">
        <v>9072</v>
      </c>
      <c r="J4117" s="10">
        <v>9072</v>
      </c>
      <c r="K4117" s="10">
        <v>2589.77</v>
      </c>
      <c r="L4117" s="10">
        <v>0</v>
      </c>
      <c r="M4117" s="10">
        <v>2589.77</v>
      </c>
      <c r="N4117" s="10">
        <v>6482.23</v>
      </c>
      <c r="O4117" s="9">
        <v>0.28546847442680778</v>
      </c>
      <c r="P4117" s="10">
        <v>2589.77</v>
      </c>
      <c r="Q4117" s="10">
        <v>0</v>
      </c>
      <c r="R4117" s="10">
        <v>2589.77</v>
      </c>
      <c r="S4117" s="10">
        <v>6482.23</v>
      </c>
      <c r="T4117" s="9">
        <v>0.28546847442680778</v>
      </c>
    </row>
    <row r="4118" spans="1:20" hidden="1" outlineLevel="4" collapsed="1" x14ac:dyDescent="0.35">
      <c r="A4118" s="14" t="s">
        <v>3</v>
      </c>
      <c r="B4118" s="14" t="s">
        <v>3</v>
      </c>
      <c r="C4118" s="13" t="s">
        <v>3</v>
      </c>
      <c r="D4118" s="12" t="s">
        <v>3</v>
      </c>
      <c r="E4118" s="12" t="s">
        <v>3</v>
      </c>
      <c r="F4118" s="96"/>
      <c r="G4118" s="86"/>
      <c r="H4118" s="10">
        <v>500</v>
      </c>
      <c r="I4118" s="10">
        <v>0</v>
      </c>
      <c r="J4118" s="10">
        <v>500</v>
      </c>
      <c r="K4118" s="10">
        <v>55.96</v>
      </c>
      <c r="L4118" s="10">
        <v>0</v>
      </c>
      <c r="M4118" s="10">
        <v>55.96</v>
      </c>
      <c r="N4118" s="10">
        <v>444.04</v>
      </c>
      <c r="O4118" s="9">
        <v>0.11192000000000001</v>
      </c>
      <c r="P4118" s="10">
        <v>245.343333</v>
      </c>
      <c r="Q4118" s="10">
        <v>0</v>
      </c>
      <c r="R4118" s="10">
        <v>245.343333</v>
      </c>
      <c r="S4118" s="10">
        <v>254.656667</v>
      </c>
      <c r="T4118" s="9">
        <v>0.49068666599999999</v>
      </c>
    </row>
    <row r="4119" spans="1:20" hidden="1" outlineLevel="4" collapsed="1" x14ac:dyDescent="0.35">
      <c r="A4119" s="14" t="s">
        <v>3</v>
      </c>
      <c r="B4119" s="14" t="s">
        <v>3</v>
      </c>
      <c r="C4119" s="13" t="s">
        <v>3</v>
      </c>
      <c r="D4119" s="12" t="s">
        <v>3</v>
      </c>
      <c r="E4119" s="12" t="s">
        <v>3</v>
      </c>
      <c r="F4119" s="96"/>
      <c r="G4119" s="86"/>
      <c r="H4119" s="10">
        <v>0</v>
      </c>
      <c r="I4119" s="10">
        <v>361</v>
      </c>
      <c r="J4119" s="10">
        <v>361</v>
      </c>
      <c r="K4119" s="10">
        <v>360.72</v>
      </c>
      <c r="L4119" s="10">
        <v>0</v>
      </c>
      <c r="M4119" s="10">
        <v>360.72</v>
      </c>
      <c r="N4119" s="10">
        <v>0.28000000000000003</v>
      </c>
      <c r="O4119" s="9">
        <v>0.99922437673130193</v>
      </c>
      <c r="P4119" s="10">
        <v>390.873333</v>
      </c>
      <c r="Q4119" s="10">
        <v>0</v>
      </c>
      <c r="R4119" s="10">
        <v>390.873333</v>
      </c>
      <c r="S4119" s="11">
        <v>-29.873332999999999</v>
      </c>
      <c r="T4119" s="9">
        <v>1.0827516149584488</v>
      </c>
    </row>
    <row r="4120" spans="1:20" hidden="1" outlineLevel="4" collapsed="1" x14ac:dyDescent="0.35">
      <c r="A4120" s="14" t="s">
        <v>3</v>
      </c>
      <c r="B4120" s="14" t="s">
        <v>3</v>
      </c>
      <c r="C4120" s="13" t="s">
        <v>3</v>
      </c>
      <c r="D4120" s="12" t="s">
        <v>3</v>
      </c>
      <c r="E4120" s="12" t="s">
        <v>3</v>
      </c>
      <c r="F4120" s="96"/>
      <c r="G4120" s="86"/>
      <c r="H4120" s="10">
        <v>0</v>
      </c>
      <c r="I4120" s="10">
        <v>0</v>
      </c>
      <c r="J4120" s="10">
        <v>0</v>
      </c>
      <c r="K4120" s="10">
        <v>163.46</v>
      </c>
      <c r="L4120" s="10">
        <v>0</v>
      </c>
      <c r="M4120" s="10">
        <v>163.46</v>
      </c>
      <c r="N4120" s="11">
        <v>-163.46</v>
      </c>
      <c r="O4120" s="24">
        <v>-1</v>
      </c>
      <c r="P4120" s="10">
        <v>193.19</v>
      </c>
      <c r="Q4120" s="10">
        <v>0</v>
      </c>
      <c r="R4120" s="10">
        <v>193.19</v>
      </c>
      <c r="S4120" s="11">
        <v>-193.19</v>
      </c>
      <c r="T4120" s="24">
        <v>-1</v>
      </c>
    </row>
    <row r="4121" spans="1:20" hidden="1" outlineLevel="4" collapsed="1" x14ac:dyDescent="0.35">
      <c r="A4121" s="14" t="s">
        <v>3</v>
      </c>
      <c r="B4121" s="14" t="s">
        <v>3</v>
      </c>
      <c r="C4121" s="13" t="s">
        <v>3</v>
      </c>
      <c r="D4121" s="12" t="s">
        <v>3</v>
      </c>
      <c r="E4121" s="12" t="s">
        <v>3</v>
      </c>
      <c r="F4121" s="96"/>
      <c r="G4121" s="86"/>
      <c r="H4121" s="10">
        <v>0</v>
      </c>
      <c r="I4121" s="10">
        <v>0</v>
      </c>
      <c r="J4121" s="10">
        <v>0</v>
      </c>
      <c r="K4121" s="10">
        <v>799.06</v>
      </c>
      <c r="L4121" s="10">
        <v>0</v>
      </c>
      <c r="M4121" s="10">
        <v>799.06</v>
      </c>
      <c r="N4121" s="11">
        <v>-799.06</v>
      </c>
      <c r="O4121" s="24">
        <v>-1</v>
      </c>
      <c r="P4121" s="10">
        <v>799.06</v>
      </c>
      <c r="Q4121" s="10">
        <v>0</v>
      </c>
      <c r="R4121" s="10">
        <v>799.06</v>
      </c>
      <c r="S4121" s="11">
        <v>-799.06</v>
      </c>
      <c r="T4121" s="24">
        <v>-1</v>
      </c>
    </row>
    <row r="4122" spans="1:20" hidden="1" outlineLevel="4" collapsed="1" x14ac:dyDescent="0.35">
      <c r="A4122" s="14" t="s">
        <v>3</v>
      </c>
      <c r="B4122" s="14" t="s">
        <v>3</v>
      </c>
      <c r="C4122" s="13" t="s">
        <v>3</v>
      </c>
      <c r="D4122" s="12" t="s">
        <v>3</v>
      </c>
      <c r="E4122" s="12" t="s">
        <v>3</v>
      </c>
      <c r="F4122" s="96" t="s">
        <v>322</v>
      </c>
      <c r="G4122" s="86"/>
      <c r="H4122" s="10">
        <v>13500</v>
      </c>
      <c r="I4122" s="11">
        <v>-12000</v>
      </c>
      <c r="J4122" s="10">
        <v>1500</v>
      </c>
      <c r="K4122" s="10">
        <v>0</v>
      </c>
      <c r="L4122" s="10">
        <v>0</v>
      </c>
      <c r="M4122" s="10">
        <v>0</v>
      </c>
      <c r="N4122" s="10">
        <v>1500</v>
      </c>
      <c r="O4122" s="9">
        <v>0</v>
      </c>
      <c r="P4122" s="10">
        <v>1378.53</v>
      </c>
      <c r="Q4122" s="10">
        <v>0</v>
      </c>
      <c r="R4122" s="10">
        <v>1378.53</v>
      </c>
      <c r="S4122" s="10">
        <v>121.47</v>
      </c>
      <c r="T4122" s="9">
        <v>0.91901999999999995</v>
      </c>
    </row>
    <row r="4123" spans="1:20" hidden="1" outlineLevel="4" collapsed="1" x14ac:dyDescent="0.35">
      <c r="A4123" s="14" t="s">
        <v>3</v>
      </c>
      <c r="B4123" s="14" t="s">
        <v>3</v>
      </c>
      <c r="C4123" s="13" t="s">
        <v>3</v>
      </c>
      <c r="D4123" s="12" t="s">
        <v>3</v>
      </c>
      <c r="E4123" s="12" t="s">
        <v>3</v>
      </c>
      <c r="F4123" s="96" t="s">
        <v>313</v>
      </c>
      <c r="G4123" s="86"/>
      <c r="H4123" s="10">
        <v>2500</v>
      </c>
      <c r="I4123" s="10">
        <v>6000</v>
      </c>
      <c r="J4123" s="10">
        <v>8500</v>
      </c>
      <c r="K4123" s="10">
        <v>0</v>
      </c>
      <c r="L4123" s="10">
        <v>0</v>
      </c>
      <c r="M4123" s="10">
        <v>0</v>
      </c>
      <c r="N4123" s="10">
        <v>8500</v>
      </c>
      <c r="O4123" s="9">
        <v>0</v>
      </c>
      <c r="P4123" s="10">
        <v>1071</v>
      </c>
      <c r="Q4123" s="10">
        <v>0</v>
      </c>
      <c r="R4123" s="10">
        <v>1071</v>
      </c>
      <c r="S4123" s="10">
        <v>7429</v>
      </c>
      <c r="T4123" s="9">
        <v>0.126</v>
      </c>
    </row>
    <row r="4124" spans="1:20" hidden="1" outlineLevel="4" collapsed="1" x14ac:dyDescent="0.35">
      <c r="A4124" s="14" t="s">
        <v>3</v>
      </c>
      <c r="B4124" s="14" t="s">
        <v>3</v>
      </c>
      <c r="C4124" s="13" t="s">
        <v>3</v>
      </c>
      <c r="D4124" s="12" t="s">
        <v>3</v>
      </c>
      <c r="E4124" s="12" t="s">
        <v>3</v>
      </c>
      <c r="F4124" s="96" t="s">
        <v>321</v>
      </c>
      <c r="G4124" s="86"/>
      <c r="H4124" s="10">
        <v>2500</v>
      </c>
      <c r="I4124" s="10">
        <v>750</v>
      </c>
      <c r="J4124" s="10">
        <v>3250</v>
      </c>
      <c r="K4124" s="10">
        <v>0</v>
      </c>
      <c r="L4124" s="10">
        <v>0</v>
      </c>
      <c r="M4124" s="10">
        <v>0</v>
      </c>
      <c r="N4124" s="10">
        <v>3250</v>
      </c>
      <c r="O4124" s="9">
        <v>0</v>
      </c>
      <c r="P4124" s="10">
        <v>2500</v>
      </c>
      <c r="Q4124" s="10">
        <v>0</v>
      </c>
      <c r="R4124" s="10">
        <v>2500</v>
      </c>
      <c r="S4124" s="10">
        <v>750</v>
      </c>
      <c r="T4124" s="9">
        <v>0.76923076923076927</v>
      </c>
    </row>
    <row r="4125" spans="1:20" hidden="1" outlineLevel="4" collapsed="1" x14ac:dyDescent="0.35">
      <c r="A4125" s="14" t="s">
        <v>3</v>
      </c>
      <c r="B4125" s="14" t="s">
        <v>3</v>
      </c>
      <c r="C4125" s="13" t="s">
        <v>3</v>
      </c>
      <c r="D4125" s="12" t="s">
        <v>3</v>
      </c>
      <c r="E4125" s="12" t="s">
        <v>3</v>
      </c>
      <c r="F4125" s="96" t="s">
        <v>237</v>
      </c>
      <c r="G4125" s="86"/>
      <c r="H4125" s="10">
        <v>2500</v>
      </c>
      <c r="I4125" s="10">
        <v>0</v>
      </c>
      <c r="J4125" s="10">
        <v>2500</v>
      </c>
      <c r="K4125" s="10">
        <v>0</v>
      </c>
      <c r="L4125" s="10">
        <v>0</v>
      </c>
      <c r="M4125" s="10">
        <v>0</v>
      </c>
      <c r="N4125" s="10">
        <v>2500</v>
      </c>
      <c r="O4125" s="9">
        <v>0</v>
      </c>
      <c r="P4125" s="10">
        <v>1488.36</v>
      </c>
      <c r="Q4125" s="10">
        <v>0</v>
      </c>
      <c r="R4125" s="10">
        <v>1488.36</v>
      </c>
      <c r="S4125" s="10">
        <v>1011.64</v>
      </c>
      <c r="T4125" s="9">
        <v>0.59534399999999998</v>
      </c>
    </row>
    <row r="4126" spans="1:20" hidden="1" outlineLevel="4" collapsed="1" x14ac:dyDescent="0.35">
      <c r="A4126" s="14" t="s">
        <v>3</v>
      </c>
      <c r="B4126" s="14" t="s">
        <v>3</v>
      </c>
      <c r="C4126" s="13" t="s">
        <v>3</v>
      </c>
      <c r="D4126" s="12" t="s">
        <v>3</v>
      </c>
      <c r="E4126" s="12" t="s">
        <v>3</v>
      </c>
      <c r="F4126" s="96" t="s">
        <v>320</v>
      </c>
      <c r="G4126" s="86"/>
      <c r="H4126" s="10">
        <v>1000</v>
      </c>
      <c r="I4126" s="10">
        <v>2700</v>
      </c>
      <c r="J4126" s="10">
        <v>3700</v>
      </c>
      <c r="K4126" s="10">
        <v>0</v>
      </c>
      <c r="L4126" s="10">
        <v>0</v>
      </c>
      <c r="M4126" s="10">
        <v>0</v>
      </c>
      <c r="N4126" s="10">
        <v>3700</v>
      </c>
      <c r="O4126" s="9">
        <v>0</v>
      </c>
      <c r="P4126" s="10">
        <v>1289.48</v>
      </c>
      <c r="Q4126" s="10">
        <v>0</v>
      </c>
      <c r="R4126" s="10">
        <v>1289.48</v>
      </c>
      <c r="S4126" s="10">
        <v>2410.52</v>
      </c>
      <c r="T4126" s="9">
        <v>0.34850810810810812</v>
      </c>
    </row>
    <row r="4127" spans="1:20" hidden="1" outlineLevel="4" collapsed="1" x14ac:dyDescent="0.35">
      <c r="A4127" s="14" t="s">
        <v>3</v>
      </c>
      <c r="B4127" s="14" t="s">
        <v>3</v>
      </c>
      <c r="C4127" s="13" t="s">
        <v>3</v>
      </c>
      <c r="D4127" s="12" t="s">
        <v>3</v>
      </c>
      <c r="E4127" s="12" t="s">
        <v>3</v>
      </c>
      <c r="F4127" s="96" t="s">
        <v>288</v>
      </c>
      <c r="G4127" s="86"/>
      <c r="H4127" s="10">
        <v>0</v>
      </c>
      <c r="I4127" s="10">
        <v>0</v>
      </c>
      <c r="J4127" s="10">
        <v>0</v>
      </c>
      <c r="K4127" s="10">
        <v>0</v>
      </c>
      <c r="L4127" s="10">
        <v>0</v>
      </c>
      <c r="M4127" s="10">
        <v>0</v>
      </c>
      <c r="N4127" s="10">
        <v>0</v>
      </c>
      <c r="O4127" s="9">
        <v>0</v>
      </c>
      <c r="P4127" s="10">
        <v>4993.8</v>
      </c>
      <c r="Q4127" s="10">
        <v>0</v>
      </c>
      <c r="R4127" s="10">
        <v>4993.8</v>
      </c>
      <c r="S4127" s="11">
        <v>-4993.8</v>
      </c>
      <c r="T4127" s="24">
        <v>-1</v>
      </c>
    </row>
    <row r="4128" spans="1:20" hidden="1" outlineLevel="4" collapsed="1" x14ac:dyDescent="0.35">
      <c r="A4128" s="14" t="s">
        <v>3</v>
      </c>
      <c r="B4128" s="14" t="s">
        <v>3</v>
      </c>
      <c r="C4128" s="13" t="s">
        <v>3</v>
      </c>
      <c r="D4128" s="12" t="s">
        <v>3</v>
      </c>
      <c r="E4128" s="12" t="s">
        <v>3</v>
      </c>
      <c r="F4128" s="96" t="s">
        <v>141</v>
      </c>
      <c r="G4128" s="86"/>
      <c r="H4128" s="10">
        <v>55000</v>
      </c>
      <c r="I4128" s="10">
        <v>0</v>
      </c>
      <c r="J4128" s="10">
        <v>55000</v>
      </c>
      <c r="K4128" s="10">
        <v>11335.93</v>
      </c>
      <c r="L4128" s="10">
        <v>0</v>
      </c>
      <c r="M4128" s="10">
        <v>11335.93</v>
      </c>
      <c r="N4128" s="10">
        <v>43664.07</v>
      </c>
      <c r="O4128" s="9">
        <v>0.20610781818181817</v>
      </c>
      <c r="P4128" s="10">
        <v>22185.366666000002</v>
      </c>
      <c r="Q4128" s="10">
        <v>0</v>
      </c>
      <c r="R4128" s="10">
        <v>22185.366666000002</v>
      </c>
      <c r="S4128" s="10">
        <v>32814.633333999998</v>
      </c>
      <c r="T4128" s="9">
        <v>0.40337030301818183</v>
      </c>
    </row>
    <row r="4129" spans="1:20" hidden="1" outlineLevel="4" collapsed="1" x14ac:dyDescent="0.35">
      <c r="A4129" s="14" t="s">
        <v>3</v>
      </c>
      <c r="B4129" s="14" t="s">
        <v>3</v>
      </c>
      <c r="C4129" s="13" t="s">
        <v>3</v>
      </c>
      <c r="D4129" s="12" t="s">
        <v>3</v>
      </c>
      <c r="E4129" s="12" t="s">
        <v>3</v>
      </c>
      <c r="F4129" s="96" t="s">
        <v>195</v>
      </c>
      <c r="G4129" s="86"/>
      <c r="H4129" s="10">
        <v>5000</v>
      </c>
      <c r="I4129" s="10">
        <v>15489</v>
      </c>
      <c r="J4129" s="10">
        <v>20489</v>
      </c>
      <c r="K4129" s="10">
        <v>21594.959999999999</v>
      </c>
      <c r="L4129" s="10">
        <v>2069.3200000000002</v>
      </c>
      <c r="M4129" s="10">
        <v>23664.28</v>
      </c>
      <c r="N4129" s="11">
        <v>-3175.28</v>
      </c>
      <c r="O4129" s="9">
        <v>1.1549748645614719</v>
      </c>
      <c r="P4129" s="10">
        <v>31497.483333</v>
      </c>
      <c r="Q4129" s="10">
        <v>0</v>
      </c>
      <c r="R4129" s="10">
        <v>31497.483333</v>
      </c>
      <c r="S4129" s="11">
        <v>-13077.803333</v>
      </c>
      <c r="T4129" s="9">
        <v>1.6382841199180047</v>
      </c>
    </row>
    <row r="4130" spans="1:20" hidden="1" outlineLevel="4" collapsed="1" x14ac:dyDescent="0.35">
      <c r="A4130" s="14" t="s">
        <v>3</v>
      </c>
      <c r="B4130" s="14" t="s">
        <v>3</v>
      </c>
      <c r="C4130" s="13" t="s">
        <v>3</v>
      </c>
      <c r="D4130" s="12" t="s">
        <v>3</v>
      </c>
      <c r="E4130" s="12" t="s">
        <v>3</v>
      </c>
      <c r="F4130" s="96" t="s">
        <v>189</v>
      </c>
      <c r="G4130" s="86"/>
      <c r="H4130" s="10">
        <v>0</v>
      </c>
      <c r="I4130" s="10">
        <v>5000</v>
      </c>
      <c r="J4130" s="10">
        <v>5000</v>
      </c>
      <c r="K4130" s="10">
        <v>2797.33</v>
      </c>
      <c r="L4130" s="10">
        <v>0</v>
      </c>
      <c r="M4130" s="10">
        <v>2797.33</v>
      </c>
      <c r="N4130" s="10">
        <v>2202.67</v>
      </c>
      <c r="O4130" s="9">
        <v>0.55946600000000002</v>
      </c>
      <c r="P4130" s="10">
        <v>2895.2966670000001</v>
      </c>
      <c r="Q4130" s="10">
        <v>0</v>
      </c>
      <c r="R4130" s="10">
        <v>2895.2966670000001</v>
      </c>
      <c r="S4130" s="10">
        <v>2104.7033329999999</v>
      </c>
      <c r="T4130" s="9">
        <v>0.57905933340000004</v>
      </c>
    </row>
    <row r="4131" spans="1:20" hidden="1" outlineLevel="4" collapsed="1" x14ac:dyDescent="0.35">
      <c r="A4131" s="14" t="s">
        <v>3</v>
      </c>
      <c r="B4131" s="14" t="s">
        <v>3</v>
      </c>
      <c r="C4131" s="13" t="s">
        <v>3</v>
      </c>
      <c r="D4131" s="12" t="s">
        <v>3</v>
      </c>
      <c r="E4131" s="12" t="s">
        <v>3</v>
      </c>
      <c r="F4131" s="96" t="s">
        <v>319</v>
      </c>
      <c r="G4131" s="86"/>
      <c r="H4131" s="10">
        <v>20000</v>
      </c>
      <c r="I4131" s="10">
        <v>233</v>
      </c>
      <c r="J4131" s="10">
        <v>20233</v>
      </c>
      <c r="K4131" s="10">
        <v>0</v>
      </c>
      <c r="L4131" s="10">
        <v>232.93</v>
      </c>
      <c r="M4131" s="10">
        <v>232.93</v>
      </c>
      <c r="N4131" s="10">
        <v>20000.07</v>
      </c>
      <c r="O4131" s="9">
        <v>1.1512380764098256E-2</v>
      </c>
      <c r="P4131" s="10">
        <v>23294.55</v>
      </c>
      <c r="Q4131" s="10">
        <v>0</v>
      </c>
      <c r="R4131" s="10">
        <v>23294.55</v>
      </c>
      <c r="S4131" s="11">
        <v>-3294.48</v>
      </c>
      <c r="T4131" s="9">
        <v>1.1628270646962882</v>
      </c>
    </row>
    <row r="4132" spans="1:20" hidden="1" outlineLevel="4" collapsed="1" x14ac:dyDescent="0.35">
      <c r="A4132" s="14" t="s">
        <v>3</v>
      </c>
      <c r="B4132" s="14" t="s">
        <v>3</v>
      </c>
      <c r="C4132" s="13" t="s">
        <v>3</v>
      </c>
      <c r="D4132" s="12" t="s">
        <v>3</v>
      </c>
      <c r="E4132" s="12" t="s">
        <v>3</v>
      </c>
      <c r="F4132" s="96" t="s">
        <v>179</v>
      </c>
      <c r="G4132" s="86"/>
      <c r="H4132" s="10">
        <v>0</v>
      </c>
      <c r="I4132" s="10">
        <v>27000</v>
      </c>
      <c r="J4132" s="10">
        <v>27000</v>
      </c>
      <c r="K4132" s="10">
        <v>80</v>
      </c>
      <c r="L4132" s="10">
        <v>0</v>
      </c>
      <c r="M4132" s="10">
        <v>80</v>
      </c>
      <c r="N4132" s="10">
        <v>26920</v>
      </c>
      <c r="O4132" s="9">
        <v>2.9629629629629628E-3</v>
      </c>
      <c r="P4132" s="10">
        <v>2276.0033330000001</v>
      </c>
      <c r="Q4132" s="10">
        <v>24724</v>
      </c>
      <c r="R4132" s="10">
        <v>27000.003333000001</v>
      </c>
      <c r="S4132" s="11">
        <v>-3.333E-3</v>
      </c>
      <c r="T4132" s="9">
        <v>1.0000001234444444</v>
      </c>
    </row>
    <row r="4133" spans="1:20" hidden="1" outlineLevel="4" collapsed="1" x14ac:dyDescent="0.35">
      <c r="A4133" s="14" t="s">
        <v>3</v>
      </c>
      <c r="B4133" s="14" t="s">
        <v>3</v>
      </c>
      <c r="C4133" s="13" t="s">
        <v>3</v>
      </c>
      <c r="D4133" s="12" t="s">
        <v>3</v>
      </c>
      <c r="E4133" s="12" t="s">
        <v>3</v>
      </c>
      <c r="F4133" s="96" t="s">
        <v>179</v>
      </c>
      <c r="G4133" s="86"/>
      <c r="H4133" s="10">
        <v>0</v>
      </c>
      <c r="I4133" s="10">
        <v>0</v>
      </c>
      <c r="J4133" s="10">
        <v>0</v>
      </c>
      <c r="K4133" s="10">
        <v>4948.49</v>
      </c>
      <c r="L4133" s="10">
        <v>2458.58</v>
      </c>
      <c r="M4133" s="10">
        <v>7407.07</v>
      </c>
      <c r="N4133" s="11">
        <v>-7407.07</v>
      </c>
      <c r="O4133" s="24">
        <v>-1</v>
      </c>
      <c r="P4133" s="10">
        <v>8119.43</v>
      </c>
      <c r="Q4133" s="10">
        <v>0</v>
      </c>
      <c r="R4133" s="10">
        <v>8119.43</v>
      </c>
      <c r="S4133" s="11">
        <v>-10578.01</v>
      </c>
      <c r="T4133" s="24">
        <v>-1</v>
      </c>
    </row>
    <row r="4134" spans="1:20" hidden="1" outlineLevel="4" collapsed="1" x14ac:dyDescent="0.35">
      <c r="A4134" s="14" t="s">
        <v>3</v>
      </c>
      <c r="B4134" s="14" t="s">
        <v>3</v>
      </c>
      <c r="C4134" s="13" t="s">
        <v>3</v>
      </c>
      <c r="D4134" s="12" t="s">
        <v>3</v>
      </c>
      <c r="E4134" s="12" t="s">
        <v>3</v>
      </c>
      <c r="F4134" s="96" t="s">
        <v>179</v>
      </c>
      <c r="G4134" s="86"/>
      <c r="H4134" s="10">
        <v>0</v>
      </c>
      <c r="I4134" s="10">
        <v>0</v>
      </c>
      <c r="J4134" s="10">
        <v>0</v>
      </c>
      <c r="K4134" s="10">
        <v>17606.13</v>
      </c>
      <c r="L4134" s="10">
        <v>0</v>
      </c>
      <c r="M4134" s="10">
        <v>17606.13</v>
      </c>
      <c r="N4134" s="11">
        <v>-17606.13</v>
      </c>
      <c r="O4134" s="24">
        <v>-1</v>
      </c>
      <c r="P4134" s="10">
        <v>17606.13</v>
      </c>
      <c r="Q4134" s="10">
        <v>0</v>
      </c>
      <c r="R4134" s="10">
        <v>17606.13</v>
      </c>
      <c r="S4134" s="11">
        <v>-17606.13</v>
      </c>
      <c r="T4134" s="24">
        <v>-1</v>
      </c>
    </row>
    <row r="4135" spans="1:20" hidden="1" outlineLevel="4" collapsed="1" x14ac:dyDescent="0.35">
      <c r="A4135" s="14" t="s">
        <v>3</v>
      </c>
      <c r="B4135" s="14" t="s">
        <v>3</v>
      </c>
      <c r="C4135" s="13" t="s">
        <v>3</v>
      </c>
      <c r="D4135" s="12" t="s">
        <v>3</v>
      </c>
      <c r="E4135" s="12" t="s">
        <v>3</v>
      </c>
      <c r="F4135" s="96" t="s">
        <v>179</v>
      </c>
      <c r="G4135" s="86"/>
      <c r="H4135" s="10">
        <v>0</v>
      </c>
      <c r="I4135" s="10">
        <v>75000</v>
      </c>
      <c r="J4135" s="10">
        <v>75000</v>
      </c>
      <c r="K4135" s="10">
        <v>45182.74</v>
      </c>
      <c r="L4135" s="10">
        <v>15701.81</v>
      </c>
      <c r="M4135" s="10">
        <v>60884.55</v>
      </c>
      <c r="N4135" s="10">
        <v>14115.45</v>
      </c>
      <c r="O4135" s="9">
        <v>0.81179400000000002</v>
      </c>
      <c r="P4135" s="10">
        <v>52364.49</v>
      </c>
      <c r="Q4135" s="10">
        <v>0</v>
      </c>
      <c r="R4135" s="10">
        <v>52364.49</v>
      </c>
      <c r="S4135" s="10">
        <v>6933.7</v>
      </c>
      <c r="T4135" s="9">
        <v>0.90755066666666662</v>
      </c>
    </row>
    <row r="4136" spans="1:20" hidden="1" outlineLevel="4" collapsed="1" x14ac:dyDescent="0.35">
      <c r="A4136" s="14" t="s">
        <v>3</v>
      </c>
      <c r="B4136" s="14" t="s">
        <v>3</v>
      </c>
      <c r="C4136" s="13" t="s">
        <v>3</v>
      </c>
      <c r="D4136" s="12" t="s">
        <v>3</v>
      </c>
      <c r="E4136" s="12" t="s">
        <v>3</v>
      </c>
      <c r="F4136" s="96" t="s">
        <v>318</v>
      </c>
      <c r="G4136" s="86"/>
      <c r="H4136" s="10">
        <v>2000</v>
      </c>
      <c r="I4136" s="10">
        <v>0</v>
      </c>
      <c r="J4136" s="10">
        <v>2000</v>
      </c>
      <c r="K4136" s="10">
        <v>722.84</v>
      </c>
      <c r="L4136" s="10">
        <v>0</v>
      </c>
      <c r="M4136" s="10">
        <v>722.84</v>
      </c>
      <c r="N4136" s="10">
        <v>1277.1600000000001</v>
      </c>
      <c r="O4136" s="9">
        <v>0.36142000000000002</v>
      </c>
      <c r="P4136" s="10">
        <v>2027.2966670000001</v>
      </c>
      <c r="Q4136" s="10">
        <v>0</v>
      </c>
      <c r="R4136" s="10">
        <v>2027.2966670000001</v>
      </c>
      <c r="S4136" s="11">
        <v>-27.296666999999999</v>
      </c>
      <c r="T4136" s="9">
        <v>1.0136483334999999</v>
      </c>
    </row>
    <row r="4137" spans="1:20" hidden="1" outlineLevel="4" collapsed="1" x14ac:dyDescent="0.35">
      <c r="A4137" s="14" t="s">
        <v>3</v>
      </c>
      <c r="B4137" s="14" t="s">
        <v>3</v>
      </c>
      <c r="C4137" s="13" t="s">
        <v>3</v>
      </c>
      <c r="D4137" s="12" t="s">
        <v>3</v>
      </c>
      <c r="E4137" s="12" t="s">
        <v>3</v>
      </c>
      <c r="F4137" s="96" t="s">
        <v>202</v>
      </c>
      <c r="G4137" s="86"/>
      <c r="H4137" s="10">
        <v>0</v>
      </c>
      <c r="I4137" s="10">
        <v>0</v>
      </c>
      <c r="J4137" s="10">
        <v>0</v>
      </c>
      <c r="K4137" s="10">
        <v>1971.8</v>
      </c>
      <c r="L4137" s="10">
        <v>0.01</v>
      </c>
      <c r="M4137" s="10">
        <v>1971.81</v>
      </c>
      <c r="N4137" s="11">
        <v>-1971.81</v>
      </c>
      <c r="O4137" s="24">
        <v>-1</v>
      </c>
      <c r="P4137" s="10">
        <v>3288.9266670000002</v>
      </c>
      <c r="Q4137" s="10">
        <v>0</v>
      </c>
      <c r="R4137" s="10">
        <v>3288.9266670000002</v>
      </c>
      <c r="S4137" s="11">
        <v>-3288.9366669999999</v>
      </c>
      <c r="T4137" s="24">
        <v>-1</v>
      </c>
    </row>
    <row r="4138" spans="1:20" hidden="1" outlineLevel="4" collapsed="1" x14ac:dyDescent="0.35">
      <c r="A4138" s="14" t="s">
        <v>3</v>
      </c>
      <c r="B4138" s="14" t="s">
        <v>3</v>
      </c>
      <c r="C4138" s="13" t="s">
        <v>3</v>
      </c>
      <c r="D4138" s="12" t="s">
        <v>3</v>
      </c>
      <c r="E4138" s="12" t="s">
        <v>3</v>
      </c>
      <c r="F4138" s="96" t="s">
        <v>202</v>
      </c>
      <c r="G4138" s="86"/>
      <c r="H4138" s="10">
        <v>0</v>
      </c>
      <c r="I4138" s="10">
        <v>0</v>
      </c>
      <c r="J4138" s="10">
        <v>0</v>
      </c>
      <c r="K4138" s="10">
        <v>1116.3699999999999</v>
      </c>
      <c r="L4138" s="10">
        <v>0</v>
      </c>
      <c r="M4138" s="10">
        <v>1116.3699999999999</v>
      </c>
      <c r="N4138" s="11">
        <v>-1116.3699999999999</v>
      </c>
      <c r="O4138" s="24">
        <v>-1</v>
      </c>
      <c r="P4138" s="10">
        <v>1116.3699999999999</v>
      </c>
      <c r="Q4138" s="10">
        <v>0</v>
      </c>
      <c r="R4138" s="10">
        <v>1116.3699999999999</v>
      </c>
      <c r="S4138" s="11">
        <v>-1116.3699999999999</v>
      </c>
      <c r="T4138" s="24">
        <v>-1</v>
      </c>
    </row>
    <row r="4139" spans="1:20" hidden="1" outlineLevel="4" collapsed="1" x14ac:dyDescent="0.35">
      <c r="A4139" s="14" t="s">
        <v>3</v>
      </c>
      <c r="B4139" s="14" t="s">
        <v>3</v>
      </c>
      <c r="C4139" s="13" t="s">
        <v>3</v>
      </c>
      <c r="D4139" s="12" t="s">
        <v>3</v>
      </c>
      <c r="E4139" s="12" t="s">
        <v>3</v>
      </c>
      <c r="F4139" s="96" t="s">
        <v>202</v>
      </c>
      <c r="G4139" s="86"/>
      <c r="H4139" s="10">
        <v>0</v>
      </c>
      <c r="I4139" s="10">
        <v>0</v>
      </c>
      <c r="J4139" s="10">
        <v>0</v>
      </c>
      <c r="K4139" s="10">
        <v>480.96</v>
      </c>
      <c r="L4139" s="10">
        <v>0</v>
      </c>
      <c r="M4139" s="10">
        <v>480.96</v>
      </c>
      <c r="N4139" s="11">
        <v>-480.96</v>
      </c>
      <c r="O4139" s="24">
        <v>-1</v>
      </c>
      <c r="P4139" s="10">
        <v>2102.2600000000002</v>
      </c>
      <c r="Q4139" s="10">
        <v>0</v>
      </c>
      <c r="R4139" s="10">
        <v>2102.2600000000002</v>
      </c>
      <c r="S4139" s="11">
        <v>-2102.2600000000002</v>
      </c>
      <c r="T4139" s="24">
        <v>-1</v>
      </c>
    </row>
    <row r="4140" spans="1:20" hidden="1" outlineLevel="4" collapsed="1" x14ac:dyDescent="0.35">
      <c r="A4140" s="14" t="s">
        <v>3</v>
      </c>
      <c r="B4140" s="14" t="s">
        <v>3</v>
      </c>
      <c r="C4140" s="13" t="s">
        <v>3</v>
      </c>
      <c r="D4140" s="12" t="s">
        <v>3</v>
      </c>
      <c r="E4140" s="12" t="s">
        <v>3</v>
      </c>
      <c r="F4140" s="96" t="s">
        <v>133</v>
      </c>
      <c r="G4140" s="86"/>
      <c r="H4140" s="10">
        <v>2000</v>
      </c>
      <c r="I4140" s="10">
        <v>0</v>
      </c>
      <c r="J4140" s="10">
        <v>2000</v>
      </c>
      <c r="K4140" s="10">
        <v>0</v>
      </c>
      <c r="L4140" s="10">
        <v>0</v>
      </c>
      <c r="M4140" s="10">
        <v>0</v>
      </c>
      <c r="N4140" s="10">
        <v>2000</v>
      </c>
      <c r="O4140" s="9">
        <v>0</v>
      </c>
      <c r="P4140" s="10">
        <v>1222.1199999999999</v>
      </c>
      <c r="Q4140" s="10">
        <v>0</v>
      </c>
      <c r="R4140" s="10">
        <v>1222.1199999999999</v>
      </c>
      <c r="S4140" s="10">
        <v>777.88</v>
      </c>
      <c r="T4140" s="9">
        <v>0.61106000000000005</v>
      </c>
    </row>
    <row r="4141" spans="1:20" hidden="1" outlineLevel="4" collapsed="1" x14ac:dyDescent="0.35">
      <c r="A4141" s="14" t="s">
        <v>3</v>
      </c>
      <c r="B4141" s="14" t="s">
        <v>3</v>
      </c>
      <c r="C4141" s="13" t="s">
        <v>3</v>
      </c>
      <c r="D4141" s="12" t="s">
        <v>3</v>
      </c>
      <c r="E4141" s="12" t="s">
        <v>3</v>
      </c>
      <c r="F4141" s="96" t="s">
        <v>55</v>
      </c>
      <c r="G4141" s="86"/>
      <c r="H4141" s="10">
        <v>1700</v>
      </c>
      <c r="I4141" s="10">
        <v>0</v>
      </c>
      <c r="J4141" s="10">
        <v>1700</v>
      </c>
      <c r="K4141" s="10">
        <v>536.70000000000005</v>
      </c>
      <c r="L4141" s="10">
        <v>0</v>
      </c>
      <c r="M4141" s="10">
        <v>536.70000000000005</v>
      </c>
      <c r="N4141" s="10">
        <v>1163.3</v>
      </c>
      <c r="O4141" s="9">
        <v>0.31570588235294117</v>
      </c>
      <c r="P4141" s="10">
        <v>1295.28</v>
      </c>
      <c r="Q4141" s="10">
        <v>0</v>
      </c>
      <c r="R4141" s="10">
        <v>1295.28</v>
      </c>
      <c r="S4141" s="10">
        <v>404.72</v>
      </c>
      <c r="T4141" s="9">
        <v>0.76192941176470586</v>
      </c>
    </row>
    <row r="4142" spans="1:20" hidden="1" outlineLevel="4" collapsed="1" x14ac:dyDescent="0.35">
      <c r="A4142" s="14" t="s">
        <v>3</v>
      </c>
      <c r="B4142" s="14" t="s">
        <v>3</v>
      </c>
      <c r="C4142" s="13" t="s">
        <v>3</v>
      </c>
      <c r="D4142" s="12" t="s">
        <v>3</v>
      </c>
      <c r="E4142" s="12" t="s">
        <v>3</v>
      </c>
      <c r="F4142" s="96" t="s">
        <v>81</v>
      </c>
      <c r="G4142" s="86"/>
      <c r="H4142" s="10">
        <v>0</v>
      </c>
      <c r="I4142" s="10">
        <v>5000</v>
      </c>
      <c r="J4142" s="10">
        <v>5000</v>
      </c>
      <c r="K4142" s="10">
        <v>41.96</v>
      </c>
      <c r="L4142" s="10">
        <v>0</v>
      </c>
      <c r="M4142" s="10">
        <v>41.96</v>
      </c>
      <c r="N4142" s="10">
        <v>4958.04</v>
      </c>
      <c r="O4142" s="9">
        <v>8.3920000000000002E-3</v>
      </c>
      <c r="P4142" s="10">
        <v>41.96</v>
      </c>
      <c r="Q4142" s="10">
        <v>0</v>
      </c>
      <c r="R4142" s="10">
        <v>41.96</v>
      </c>
      <c r="S4142" s="10">
        <v>4958.04</v>
      </c>
      <c r="T4142" s="9">
        <v>8.3920000000000002E-3</v>
      </c>
    </row>
    <row r="4143" spans="1:20" hidden="1" outlineLevel="4" collapsed="1" x14ac:dyDescent="0.35">
      <c r="A4143" s="14" t="s">
        <v>3</v>
      </c>
      <c r="B4143" s="14" t="s">
        <v>3</v>
      </c>
      <c r="C4143" s="13" t="s">
        <v>3</v>
      </c>
      <c r="D4143" s="12" t="s">
        <v>3</v>
      </c>
      <c r="E4143" s="12" t="s">
        <v>3</v>
      </c>
      <c r="F4143" s="96" t="s">
        <v>56</v>
      </c>
      <c r="G4143" s="86"/>
      <c r="H4143" s="10">
        <v>39000</v>
      </c>
      <c r="I4143" s="10">
        <v>0</v>
      </c>
      <c r="J4143" s="10">
        <v>39000</v>
      </c>
      <c r="K4143" s="10">
        <v>86807.75</v>
      </c>
      <c r="L4143" s="10">
        <v>0</v>
      </c>
      <c r="M4143" s="10">
        <v>86807.75</v>
      </c>
      <c r="N4143" s="11">
        <v>-47807.75</v>
      </c>
      <c r="O4143" s="9">
        <v>2.2258397435897437</v>
      </c>
      <c r="P4143" s="10">
        <v>86926.3</v>
      </c>
      <c r="Q4143" s="10">
        <v>0</v>
      </c>
      <c r="R4143" s="10">
        <v>86926.3</v>
      </c>
      <c r="S4143" s="11">
        <v>-47926.3</v>
      </c>
      <c r="T4143" s="9">
        <v>2.228879487179487</v>
      </c>
    </row>
    <row r="4144" spans="1:20" hidden="1" outlineLevel="4" collapsed="1" x14ac:dyDescent="0.35">
      <c r="A4144" s="14" t="s">
        <v>3</v>
      </c>
      <c r="B4144" s="14" t="s">
        <v>3</v>
      </c>
      <c r="C4144" s="13" t="s">
        <v>3</v>
      </c>
      <c r="D4144" s="12" t="s">
        <v>3</v>
      </c>
      <c r="E4144" s="12" t="s">
        <v>3</v>
      </c>
      <c r="F4144" s="96" t="s">
        <v>59</v>
      </c>
      <c r="G4144" s="86"/>
      <c r="H4144" s="10">
        <v>0</v>
      </c>
      <c r="I4144" s="10">
        <v>1600</v>
      </c>
      <c r="J4144" s="10">
        <v>1600</v>
      </c>
      <c r="K4144" s="10">
        <v>0</v>
      </c>
      <c r="L4144" s="10">
        <v>0</v>
      </c>
      <c r="M4144" s="10">
        <v>0</v>
      </c>
      <c r="N4144" s="10">
        <v>1600</v>
      </c>
      <c r="O4144" s="9">
        <v>0</v>
      </c>
      <c r="P4144" s="10">
        <v>1602</v>
      </c>
      <c r="Q4144" s="10">
        <v>0</v>
      </c>
      <c r="R4144" s="10">
        <v>1602</v>
      </c>
      <c r="S4144" s="11">
        <v>-2</v>
      </c>
      <c r="T4144" s="9">
        <v>1.00125</v>
      </c>
    </row>
    <row r="4145" spans="1:20" hidden="1" outlineLevel="4" collapsed="1" x14ac:dyDescent="0.35">
      <c r="A4145" s="14" t="s">
        <v>3</v>
      </c>
      <c r="B4145" s="14" t="s">
        <v>3</v>
      </c>
      <c r="C4145" s="13" t="s">
        <v>3</v>
      </c>
      <c r="D4145" s="12" t="s">
        <v>3</v>
      </c>
      <c r="E4145" s="12" t="s">
        <v>3</v>
      </c>
      <c r="F4145" s="96" t="s">
        <v>118</v>
      </c>
      <c r="G4145" s="86"/>
      <c r="H4145" s="10">
        <v>0</v>
      </c>
      <c r="I4145" s="10">
        <v>0</v>
      </c>
      <c r="J4145" s="10">
        <v>0</v>
      </c>
      <c r="K4145" s="10">
        <v>0</v>
      </c>
      <c r="L4145" s="10">
        <v>748.07</v>
      </c>
      <c r="M4145" s="10">
        <v>748.07</v>
      </c>
      <c r="N4145" s="11">
        <v>-748.07</v>
      </c>
      <c r="O4145" s="24">
        <v>-1</v>
      </c>
      <c r="P4145" s="10">
        <v>0</v>
      </c>
      <c r="Q4145" s="10">
        <v>0</v>
      </c>
      <c r="R4145" s="10">
        <v>0</v>
      </c>
      <c r="S4145" s="11">
        <v>-748.07</v>
      </c>
      <c r="T4145" s="24">
        <v>-1</v>
      </c>
    </row>
    <row r="4146" spans="1:20" hidden="1" outlineLevel="4" collapsed="1" x14ac:dyDescent="0.35">
      <c r="A4146" s="14" t="s">
        <v>3</v>
      </c>
      <c r="B4146" s="14" t="s">
        <v>3</v>
      </c>
      <c r="C4146" s="13" t="s">
        <v>3</v>
      </c>
      <c r="D4146" s="12" t="s">
        <v>3</v>
      </c>
      <c r="E4146" s="12" t="s">
        <v>3</v>
      </c>
      <c r="F4146" s="96" t="s">
        <v>121</v>
      </c>
      <c r="G4146" s="86"/>
      <c r="H4146" s="10">
        <v>0</v>
      </c>
      <c r="I4146" s="10">
        <v>0</v>
      </c>
      <c r="J4146" s="10">
        <v>0</v>
      </c>
      <c r="K4146" s="10">
        <v>261.72000000000003</v>
      </c>
      <c r="L4146" s="10">
        <v>0</v>
      </c>
      <c r="M4146" s="10">
        <v>261.72000000000003</v>
      </c>
      <c r="N4146" s="11">
        <v>-261.72000000000003</v>
      </c>
      <c r="O4146" s="24">
        <v>-1</v>
      </c>
      <c r="P4146" s="10">
        <v>261.72000000000003</v>
      </c>
      <c r="Q4146" s="10">
        <v>0</v>
      </c>
      <c r="R4146" s="10">
        <v>261.72000000000003</v>
      </c>
      <c r="S4146" s="11">
        <v>-261.72000000000003</v>
      </c>
      <c r="T4146" s="24">
        <v>-1</v>
      </c>
    </row>
    <row r="4147" spans="1:20" hidden="1" outlineLevel="4" collapsed="1" x14ac:dyDescent="0.35">
      <c r="A4147" s="14" t="s">
        <v>3</v>
      </c>
      <c r="B4147" s="14" t="s">
        <v>3</v>
      </c>
      <c r="C4147" s="13" t="s">
        <v>3</v>
      </c>
      <c r="D4147" s="12" t="s">
        <v>3</v>
      </c>
      <c r="E4147" s="12" t="s">
        <v>3</v>
      </c>
      <c r="F4147" s="96" t="s">
        <v>103</v>
      </c>
      <c r="G4147" s="86"/>
      <c r="H4147" s="10">
        <v>0</v>
      </c>
      <c r="I4147" s="10">
        <v>0</v>
      </c>
      <c r="J4147" s="10">
        <v>0</v>
      </c>
      <c r="K4147" s="10">
        <v>0</v>
      </c>
      <c r="L4147" s="10">
        <v>0</v>
      </c>
      <c r="M4147" s="10">
        <v>0</v>
      </c>
      <c r="N4147" s="10">
        <v>0</v>
      </c>
      <c r="O4147" s="9">
        <v>0</v>
      </c>
      <c r="P4147" s="10">
        <v>16668.96</v>
      </c>
      <c r="Q4147" s="10">
        <v>0</v>
      </c>
      <c r="R4147" s="10">
        <v>16668.96</v>
      </c>
      <c r="S4147" s="11">
        <v>-16668.96</v>
      </c>
      <c r="T4147" s="24">
        <v>-1</v>
      </c>
    </row>
    <row r="4148" spans="1:20" hidden="1" outlineLevel="4" collapsed="1" x14ac:dyDescent="0.35">
      <c r="A4148" s="14" t="s">
        <v>3</v>
      </c>
      <c r="B4148" s="14" t="s">
        <v>3</v>
      </c>
      <c r="C4148" s="13" t="s">
        <v>3</v>
      </c>
      <c r="D4148" s="12" t="s">
        <v>3</v>
      </c>
      <c r="E4148" s="12" t="s">
        <v>3</v>
      </c>
      <c r="F4148" s="96" t="s">
        <v>103</v>
      </c>
      <c r="G4148" s="86"/>
      <c r="H4148" s="10">
        <v>0</v>
      </c>
      <c r="I4148" s="10">
        <v>6000</v>
      </c>
      <c r="J4148" s="10">
        <v>6000</v>
      </c>
      <c r="K4148" s="10">
        <v>3362.55</v>
      </c>
      <c r="L4148" s="10">
        <v>0</v>
      </c>
      <c r="M4148" s="10">
        <v>3362.55</v>
      </c>
      <c r="N4148" s="10">
        <v>2637.45</v>
      </c>
      <c r="O4148" s="9">
        <v>0.56042499999999995</v>
      </c>
      <c r="P4148" s="10">
        <v>3362.55</v>
      </c>
      <c r="Q4148" s="10">
        <v>0</v>
      </c>
      <c r="R4148" s="10">
        <v>3362.55</v>
      </c>
      <c r="S4148" s="10">
        <v>2637.45</v>
      </c>
      <c r="T4148" s="9">
        <v>0.56042499999999995</v>
      </c>
    </row>
    <row r="4149" spans="1:20" hidden="1" outlineLevel="4" collapsed="1" x14ac:dyDescent="0.35">
      <c r="A4149" s="14" t="s">
        <v>3</v>
      </c>
      <c r="B4149" s="14" t="s">
        <v>3</v>
      </c>
      <c r="C4149" s="13" t="s">
        <v>3</v>
      </c>
      <c r="D4149" s="12" t="s">
        <v>3</v>
      </c>
      <c r="E4149" s="12" t="s">
        <v>3</v>
      </c>
      <c r="F4149" s="96" t="s">
        <v>198</v>
      </c>
      <c r="G4149" s="86"/>
      <c r="H4149" s="10">
        <v>0</v>
      </c>
      <c r="I4149" s="10">
        <v>8000</v>
      </c>
      <c r="J4149" s="10">
        <v>8000</v>
      </c>
      <c r="K4149" s="10">
        <v>0</v>
      </c>
      <c r="L4149" s="10">
        <v>0</v>
      </c>
      <c r="M4149" s="10">
        <v>0</v>
      </c>
      <c r="N4149" s="10">
        <v>8000</v>
      </c>
      <c r="O4149" s="9">
        <v>0</v>
      </c>
      <c r="P4149" s="10">
        <v>0</v>
      </c>
      <c r="Q4149" s="10">
        <v>0</v>
      </c>
      <c r="R4149" s="10">
        <v>0</v>
      </c>
      <c r="S4149" s="10">
        <v>8000</v>
      </c>
      <c r="T4149" s="9">
        <v>0</v>
      </c>
    </row>
    <row r="4150" spans="1:20" hidden="1" outlineLevel="4" collapsed="1" x14ac:dyDescent="0.35">
      <c r="A4150" s="14" t="s">
        <v>3</v>
      </c>
      <c r="B4150" s="14" t="s">
        <v>3</v>
      </c>
      <c r="C4150" s="13" t="s">
        <v>3</v>
      </c>
      <c r="D4150" s="12" t="s">
        <v>3</v>
      </c>
      <c r="E4150" s="12" t="s">
        <v>3</v>
      </c>
      <c r="F4150" s="96" t="s">
        <v>197</v>
      </c>
      <c r="G4150" s="86"/>
      <c r="H4150" s="10">
        <v>0</v>
      </c>
      <c r="I4150" s="10">
        <v>0</v>
      </c>
      <c r="J4150" s="10">
        <v>0</v>
      </c>
      <c r="K4150" s="10">
        <v>754.94</v>
      </c>
      <c r="L4150" s="10">
        <v>0</v>
      </c>
      <c r="M4150" s="10">
        <v>754.94</v>
      </c>
      <c r="N4150" s="11">
        <v>-754.94</v>
      </c>
      <c r="O4150" s="24">
        <v>-1</v>
      </c>
      <c r="P4150" s="10">
        <v>2843.7166670000001</v>
      </c>
      <c r="Q4150" s="10">
        <v>0</v>
      </c>
      <c r="R4150" s="10">
        <v>2843.7166670000001</v>
      </c>
      <c r="S4150" s="11">
        <v>-2843.7166670000001</v>
      </c>
      <c r="T4150" s="24">
        <v>-1</v>
      </c>
    </row>
    <row r="4151" spans="1:20" hidden="1" outlineLevel="4" collapsed="1" x14ac:dyDescent="0.35">
      <c r="A4151" s="14" t="s">
        <v>3</v>
      </c>
      <c r="B4151" s="14" t="s">
        <v>3</v>
      </c>
      <c r="C4151" s="13" t="s">
        <v>3</v>
      </c>
      <c r="D4151" s="12" t="s">
        <v>3</v>
      </c>
      <c r="E4151" s="12" t="s">
        <v>3</v>
      </c>
      <c r="F4151" s="96" t="s">
        <v>250</v>
      </c>
      <c r="G4151" s="86"/>
      <c r="H4151" s="10">
        <v>0</v>
      </c>
      <c r="I4151" s="10">
        <v>0</v>
      </c>
      <c r="J4151" s="10">
        <v>0</v>
      </c>
      <c r="K4151" s="10">
        <v>3135.96</v>
      </c>
      <c r="L4151" s="10">
        <v>0</v>
      </c>
      <c r="M4151" s="10">
        <v>3135.96</v>
      </c>
      <c r="N4151" s="11">
        <v>-3135.96</v>
      </c>
      <c r="O4151" s="24">
        <v>-1</v>
      </c>
      <c r="P4151" s="10">
        <v>3135.96</v>
      </c>
      <c r="Q4151" s="10">
        <v>0</v>
      </c>
      <c r="R4151" s="10">
        <v>3135.96</v>
      </c>
      <c r="S4151" s="11">
        <v>-3135.96</v>
      </c>
      <c r="T4151" s="24">
        <v>-1</v>
      </c>
    </row>
    <row r="4152" spans="1:20" hidden="1" outlineLevel="4" collapsed="1" x14ac:dyDescent="0.35">
      <c r="A4152" s="14" t="s">
        <v>3</v>
      </c>
      <c r="B4152" s="14" t="s">
        <v>3</v>
      </c>
      <c r="C4152" s="13" t="s">
        <v>3</v>
      </c>
      <c r="D4152" s="12" t="s">
        <v>3</v>
      </c>
      <c r="E4152" s="12" t="s">
        <v>3</v>
      </c>
      <c r="F4152" s="96" t="s">
        <v>248</v>
      </c>
      <c r="G4152" s="86"/>
      <c r="H4152" s="10">
        <v>0</v>
      </c>
      <c r="I4152" s="10">
        <v>0</v>
      </c>
      <c r="J4152" s="10">
        <v>0</v>
      </c>
      <c r="K4152" s="10">
        <v>179.4</v>
      </c>
      <c r="L4152" s="10">
        <v>424.61</v>
      </c>
      <c r="M4152" s="10">
        <v>604.01</v>
      </c>
      <c r="N4152" s="11">
        <v>-604.01</v>
      </c>
      <c r="O4152" s="24">
        <v>-1</v>
      </c>
      <c r="P4152" s="10">
        <v>1953.7833330000001</v>
      </c>
      <c r="Q4152" s="10">
        <v>0</v>
      </c>
      <c r="R4152" s="10">
        <v>1953.7833330000001</v>
      </c>
      <c r="S4152" s="11">
        <v>-2378.393333</v>
      </c>
      <c r="T4152" s="24">
        <v>-1</v>
      </c>
    </row>
    <row r="4153" spans="1:20" hidden="1" outlineLevel="3" collapsed="1" x14ac:dyDescent="0.35">
      <c r="A4153" s="14" t="s">
        <v>3</v>
      </c>
      <c r="B4153" s="14" t="s">
        <v>3</v>
      </c>
      <c r="C4153" s="13" t="s">
        <v>3</v>
      </c>
      <c r="D4153" s="12" t="s">
        <v>3</v>
      </c>
      <c r="E4153" s="96" t="s">
        <v>317</v>
      </c>
      <c r="F4153" s="86"/>
      <c r="G4153" s="86"/>
      <c r="H4153" s="16">
        <v>30100</v>
      </c>
      <c r="I4153" s="16">
        <v>6932</v>
      </c>
      <c r="J4153" s="16">
        <v>37032</v>
      </c>
      <c r="K4153" s="16">
        <v>10789.18</v>
      </c>
      <c r="L4153" s="16">
        <v>19091.490000000002</v>
      </c>
      <c r="M4153" s="16">
        <v>29880.67</v>
      </c>
      <c r="N4153" s="16">
        <v>7151.33</v>
      </c>
      <c r="O4153" s="17">
        <v>0.80688782674443726</v>
      </c>
      <c r="P4153" s="16">
        <v>30841.773334000001</v>
      </c>
      <c r="Q4153" s="18">
        <v>-1920</v>
      </c>
      <c r="R4153" s="16">
        <v>28921.773334000001</v>
      </c>
      <c r="S4153" s="18">
        <v>-10981.263333999999</v>
      </c>
      <c r="T4153" s="15">
        <v>1.2965344387016635</v>
      </c>
    </row>
    <row r="4154" spans="1:20" hidden="1" outlineLevel="4" collapsed="1" x14ac:dyDescent="0.35">
      <c r="A4154" s="14" t="s">
        <v>3</v>
      </c>
      <c r="B4154" s="14" t="s">
        <v>3</v>
      </c>
      <c r="C4154" s="13" t="s">
        <v>3</v>
      </c>
      <c r="D4154" s="12" t="s">
        <v>3</v>
      </c>
      <c r="E4154" s="12" t="s">
        <v>3</v>
      </c>
      <c r="F4154" s="96"/>
      <c r="G4154" s="86"/>
      <c r="H4154" s="10">
        <v>0</v>
      </c>
      <c r="I4154" s="10">
        <v>0</v>
      </c>
      <c r="J4154" s="10">
        <v>0</v>
      </c>
      <c r="K4154" s="10">
        <v>158.69</v>
      </c>
      <c r="L4154" s="10">
        <v>0</v>
      </c>
      <c r="M4154" s="10">
        <v>158.69</v>
      </c>
      <c r="N4154" s="11">
        <v>-158.69</v>
      </c>
      <c r="O4154" s="24">
        <v>-1</v>
      </c>
      <c r="P4154" s="10">
        <v>158.69</v>
      </c>
      <c r="Q4154" s="10">
        <v>0</v>
      </c>
      <c r="R4154" s="10">
        <v>158.69</v>
      </c>
      <c r="S4154" s="11">
        <v>-158.69</v>
      </c>
      <c r="T4154" s="24">
        <v>-1</v>
      </c>
    </row>
    <row r="4155" spans="1:20" hidden="1" outlineLevel="4" collapsed="1" x14ac:dyDescent="0.35">
      <c r="A4155" s="14" t="s">
        <v>3</v>
      </c>
      <c r="B4155" s="14" t="s">
        <v>3</v>
      </c>
      <c r="C4155" s="13" t="s">
        <v>3</v>
      </c>
      <c r="D4155" s="12" t="s">
        <v>3</v>
      </c>
      <c r="E4155" s="12" t="s">
        <v>3</v>
      </c>
      <c r="F4155" s="96"/>
      <c r="G4155" s="86"/>
      <c r="H4155" s="10">
        <v>0</v>
      </c>
      <c r="I4155" s="10">
        <v>3937</v>
      </c>
      <c r="J4155" s="10">
        <v>3937</v>
      </c>
      <c r="K4155" s="10">
        <v>2589.5500000000002</v>
      </c>
      <c r="L4155" s="10">
        <v>6347.92</v>
      </c>
      <c r="M4155" s="10">
        <v>8937.4699999999993</v>
      </c>
      <c r="N4155" s="11">
        <v>-5000.47</v>
      </c>
      <c r="O4155" s="9">
        <v>2.2701219202438403</v>
      </c>
      <c r="P4155" s="10">
        <v>3464.39</v>
      </c>
      <c r="Q4155" s="10">
        <v>0</v>
      </c>
      <c r="R4155" s="10">
        <v>3464.39</v>
      </c>
      <c r="S4155" s="11">
        <v>-5875.31</v>
      </c>
      <c r="T4155" s="9">
        <v>2.4923317246634493</v>
      </c>
    </row>
    <row r="4156" spans="1:20" hidden="1" outlineLevel="4" collapsed="1" x14ac:dyDescent="0.35">
      <c r="A4156" s="14" t="s">
        <v>3</v>
      </c>
      <c r="B4156" s="14" t="s">
        <v>3</v>
      </c>
      <c r="C4156" s="13" t="s">
        <v>3</v>
      </c>
      <c r="D4156" s="12" t="s">
        <v>3</v>
      </c>
      <c r="E4156" s="12" t="s">
        <v>3</v>
      </c>
      <c r="F4156" s="96" t="s">
        <v>55</v>
      </c>
      <c r="G4156" s="86"/>
      <c r="H4156" s="10">
        <v>100</v>
      </c>
      <c r="I4156" s="10">
        <v>0</v>
      </c>
      <c r="J4156" s="10">
        <v>100</v>
      </c>
      <c r="K4156" s="10">
        <v>0</v>
      </c>
      <c r="L4156" s="10">
        <v>0</v>
      </c>
      <c r="M4156" s="10">
        <v>0</v>
      </c>
      <c r="N4156" s="10">
        <v>100</v>
      </c>
      <c r="O4156" s="9">
        <v>0</v>
      </c>
      <c r="P4156" s="10">
        <v>0</v>
      </c>
      <c r="Q4156" s="10">
        <v>0</v>
      </c>
      <c r="R4156" s="10">
        <v>0</v>
      </c>
      <c r="S4156" s="10">
        <v>100</v>
      </c>
      <c r="T4156" s="9">
        <v>0</v>
      </c>
    </row>
    <row r="4157" spans="1:20" hidden="1" outlineLevel="4" collapsed="1" x14ac:dyDescent="0.35">
      <c r="A4157" s="14" t="s">
        <v>3</v>
      </c>
      <c r="B4157" s="14" t="s">
        <v>3</v>
      </c>
      <c r="C4157" s="13" t="s">
        <v>3</v>
      </c>
      <c r="D4157" s="12" t="s">
        <v>3</v>
      </c>
      <c r="E4157" s="12" t="s">
        <v>3</v>
      </c>
      <c r="F4157" s="96" t="s">
        <v>71</v>
      </c>
      <c r="G4157" s="86"/>
      <c r="H4157" s="10">
        <v>0</v>
      </c>
      <c r="I4157" s="10">
        <v>933</v>
      </c>
      <c r="J4157" s="10">
        <v>933</v>
      </c>
      <c r="K4157" s="10">
        <v>3193.5</v>
      </c>
      <c r="L4157" s="10">
        <v>5739.75</v>
      </c>
      <c r="M4157" s="10">
        <v>8933.25</v>
      </c>
      <c r="N4157" s="11">
        <v>-8000.25</v>
      </c>
      <c r="O4157" s="9">
        <v>9.57475884244373</v>
      </c>
      <c r="P4157" s="10">
        <v>5791.9166670000004</v>
      </c>
      <c r="Q4157" s="10">
        <v>0</v>
      </c>
      <c r="R4157" s="10">
        <v>5791.9166670000004</v>
      </c>
      <c r="S4157" s="11">
        <v>-10598.666667</v>
      </c>
      <c r="T4157" s="9">
        <v>9.99</v>
      </c>
    </row>
    <row r="4158" spans="1:20" hidden="1" outlineLevel="4" collapsed="1" x14ac:dyDescent="0.35">
      <c r="A4158" s="14" t="s">
        <v>3</v>
      </c>
      <c r="B4158" s="14" t="s">
        <v>3</v>
      </c>
      <c r="C4158" s="13" t="s">
        <v>3</v>
      </c>
      <c r="D4158" s="12" t="s">
        <v>3</v>
      </c>
      <c r="E4158" s="12" t="s">
        <v>3</v>
      </c>
      <c r="F4158" s="96" t="s">
        <v>74</v>
      </c>
      <c r="G4158" s="86"/>
      <c r="H4158" s="10">
        <v>0</v>
      </c>
      <c r="I4158" s="10">
        <v>880</v>
      </c>
      <c r="J4158" s="10">
        <v>880</v>
      </c>
      <c r="K4158" s="10">
        <v>75.400000000000006</v>
      </c>
      <c r="L4158" s="10">
        <v>1319.34</v>
      </c>
      <c r="M4158" s="10">
        <v>1394.74</v>
      </c>
      <c r="N4158" s="11">
        <v>-514.74</v>
      </c>
      <c r="O4158" s="9">
        <v>1.5849318181818182</v>
      </c>
      <c r="P4158" s="10">
        <v>183.15</v>
      </c>
      <c r="Q4158" s="11">
        <v>-1920</v>
      </c>
      <c r="R4158" s="11">
        <v>-1736.85</v>
      </c>
      <c r="S4158" s="10">
        <v>1297.51</v>
      </c>
      <c r="T4158" s="24">
        <v>-0.47444318181818179</v>
      </c>
    </row>
    <row r="4159" spans="1:20" hidden="1" outlineLevel="4" collapsed="1" x14ac:dyDescent="0.35">
      <c r="A4159" s="14" t="s">
        <v>3</v>
      </c>
      <c r="B4159" s="14" t="s">
        <v>3</v>
      </c>
      <c r="C4159" s="13" t="s">
        <v>3</v>
      </c>
      <c r="D4159" s="12" t="s">
        <v>3</v>
      </c>
      <c r="E4159" s="12" t="s">
        <v>3</v>
      </c>
      <c r="F4159" s="96" t="s">
        <v>77</v>
      </c>
      <c r="G4159" s="86"/>
      <c r="H4159" s="10">
        <v>30000</v>
      </c>
      <c r="I4159" s="10">
        <v>1182</v>
      </c>
      <c r="J4159" s="10">
        <v>31182</v>
      </c>
      <c r="K4159" s="10">
        <v>4772.04</v>
      </c>
      <c r="L4159" s="10">
        <v>5684.48</v>
      </c>
      <c r="M4159" s="10">
        <v>10456.52</v>
      </c>
      <c r="N4159" s="10">
        <v>20725.48</v>
      </c>
      <c r="O4159" s="9">
        <v>0.3353383362196139</v>
      </c>
      <c r="P4159" s="10">
        <v>21243.626667</v>
      </c>
      <c r="Q4159" s="10">
        <v>0</v>
      </c>
      <c r="R4159" s="10">
        <v>21243.626667</v>
      </c>
      <c r="S4159" s="10">
        <v>4253.893333</v>
      </c>
      <c r="T4159" s="9">
        <v>0.86357856029119362</v>
      </c>
    </row>
    <row r="4160" spans="1:20" hidden="1" outlineLevel="3" collapsed="1" x14ac:dyDescent="0.35">
      <c r="A4160" s="14" t="s">
        <v>3</v>
      </c>
      <c r="B4160" s="14" t="s">
        <v>3</v>
      </c>
      <c r="C4160" s="13" t="s">
        <v>3</v>
      </c>
      <c r="D4160" s="12" t="s">
        <v>3</v>
      </c>
      <c r="E4160" s="96" t="s">
        <v>316</v>
      </c>
      <c r="F4160" s="86"/>
      <c r="G4160" s="86"/>
      <c r="H4160" s="16">
        <v>89921</v>
      </c>
      <c r="I4160" s="16">
        <v>7883</v>
      </c>
      <c r="J4160" s="16">
        <v>97804</v>
      </c>
      <c r="K4160" s="16">
        <v>31927.52</v>
      </c>
      <c r="L4160" s="16">
        <v>0</v>
      </c>
      <c r="M4160" s="16">
        <v>31927.52</v>
      </c>
      <c r="N4160" s="16">
        <v>65876.479999999996</v>
      </c>
      <c r="O4160" s="17">
        <v>0.3264439082246125</v>
      </c>
      <c r="P4160" s="16">
        <v>104486.726666</v>
      </c>
      <c r="Q4160" s="16">
        <v>1356</v>
      </c>
      <c r="R4160" s="16">
        <v>105842.726666</v>
      </c>
      <c r="S4160" s="18">
        <v>-8038.7266659999996</v>
      </c>
      <c r="T4160" s="15">
        <v>1.0821922075375241</v>
      </c>
    </row>
    <row r="4161" spans="1:20" hidden="1" outlineLevel="4" collapsed="1" x14ac:dyDescent="0.35">
      <c r="A4161" s="14" t="s">
        <v>3</v>
      </c>
      <c r="B4161" s="14" t="s">
        <v>3</v>
      </c>
      <c r="C4161" s="13" t="s">
        <v>3</v>
      </c>
      <c r="D4161" s="12" t="s">
        <v>3</v>
      </c>
      <c r="E4161" s="12" t="s">
        <v>3</v>
      </c>
      <c r="F4161" s="96"/>
      <c r="G4161" s="86"/>
      <c r="H4161" s="10">
        <v>1500</v>
      </c>
      <c r="I4161" s="10">
        <v>0</v>
      </c>
      <c r="J4161" s="10">
        <v>1500</v>
      </c>
      <c r="K4161" s="10">
        <v>0</v>
      </c>
      <c r="L4161" s="10">
        <v>0</v>
      </c>
      <c r="M4161" s="10">
        <v>0</v>
      </c>
      <c r="N4161" s="10">
        <v>1500</v>
      </c>
      <c r="O4161" s="9">
        <v>0</v>
      </c>
      <c r="P4161" s="10">
        <v>0</v>
      </c>
      <c r="Q4161" s="10">
        <v>0</v>
      </c>
      <c r="R4161" s="10">
        <v>0</v>
      </c>
      <c r="S4161" s="10">
        <v>1500</v>
      </c>
      <c r="T4161" s="9">
        <v>0</v>
      </c>
    </row>
    <row r="4162" spans="1:20" hidden="1" outlineLevel="4" collapsed="1" x14ac:dyDescent="0.35">
      <c r="A4162" s="14" t="s">
        <v>3</v>
      </c>
      <c r="B4162" s="14" t="s">
        <v>3</v>
      </c>
      <c r="C4162" s="13" t="s">
        <v>3</v>
      </c>
      <c r="D4162" s="12" t="s">
        <v>3</v>
      </c>
      <c r="E4162" s="12" t="s">
        <v>3</v>
      </c>
      <c r="F4162" s="96"/>
      <c r="G4162" s="86"/>
      <c r="H4162" s="10">
        <v>12236</v>
      </c>
      <c r="I4162" s="10">
        <v>0</v>
      </c>
      <c r="J4162" s="10">
        <v>12236</v>
      </c>
      <c r="K4162" s="10">
        <v>0</v>
      </c>
      <c r="L4162" s="10">
        <v>0</v>
      </c>
      <c r="M4162" s="10">
        <v>0</v>
      </c>
      <c r="N4162" s="10">
        <v>12236</v>
      </c>
      <c r="O4162" s="9">
        <v>0</v>
      </c>
      <c r="P4162" s="10">
        <v>8708.43</v>
      </c>
      <c r="Q4162" s="10">
        <v>0</v>
      </c>
      <c r="R4162" s="10">
        <v>8708.43</v>
      </c>
      <c r="S4162" s="10">
        <v>3527.57</v>
      </c>
      <c r="T4162" s="9">
        <v>0.71170562275253346</v>
      </c>
    </row>
    <row r="4163" spans="1:20" hidden="1" outlineLevel="4" collapsed="1" x14ac:dyDescent="0.35">
      <c r="A4163" s="14" t="s">
        <v>3</v>
      </c>
      <c r="B4163" s="14" t="s">
        <v>3</v>
      </c>
      <c r="C4163" s="13" t="s">
        <v>3</v>
      </c>
      <c r="D4163" s="12" t="s">
        <v>3</v>
      </c>
      <c r="E4163" s="12" t="s">
        <v>3</v>
      </c>
      <c r="F4163" s="96"/>
      <c r="G4163" s="86"/>
      <c r="H4163" s="10">
        <v>60</v>
      </c>
      <c r="I4163" s="10">
        <v>0</v>
      </c>
      <c r="J4163" s="10">
        <v>60</v>
      </c>
      <c r="K4163" s="10">
        <v>0</v>
      </c>
      <c r="L4163" s="10">
        <v>0</v>
      </c>
      <c r="M4163" s="10">
        <v>0</v>
      </c>
      <c r="N4163" s="10">
        <v>60</v>
      </c>
      <c r="O4163" s="9">
        <v>0</v>
      </c>
      <c r="P4163" s="10">
        <v>0</v>
      </c>
      <c r="Q4163" s="10">
        <v>0</v>
      </c>
      <c r="R4163" s="10">
        <v>0</v>
      </c>
      <c r="S4163" s="10">
        <v>60</v>
      </c>
      <c r="T4163" s="9">
        <v>0</v>
      </c>
    </row>
    <row r="4164" spans="1:20" hidden="1" outlineLevel="4" collapsed="1" x14ac:dyDescent="0.35">
      <c r="A4164" s="14" t="s">
        <v>3</v>
      </c>
      <c r="B4164" s="14" t="s">
        <v>3</v>
      </c>
      <c r="C4164" s="13" t="s">
        <v>3</v>
      </c>
      <c r="D4164" s="12" t="s">
        <v>3</v>
      </c>
      <c r="E4164" s="12" t="s">
        <v>3</v>
      </c>
      <c r="F4164" s="96"/>
      <c r="G4164" s="86"/>
      <c r="H4164" s="10">
        <v>825</v>
      </c>
      <c r="I4164" s="10">
        <v>0</v>
      </c>
      <c r="J4164" s="10">
        <v>825</v>
      </c>
      <c r="K4164" s="10">
        <v>0</v>
      </c>
      <c r="L4164" s="10">
        <v>0</v>
      </c>
      <c r="M4164" s="10">
        <v>0</v>
      </c>
      <c r="N4164" s="10">
        <v>825</v>
      </c>
      <c r="O4164" s="9">
        <v>0</v>
      </c>
      <c r="P4164" s="10">
        <v>725</v>
      </c>
      <c r="Q4164" s="10">
        <v>0</v>
      </c>
      <c r="R4164" s="10">
        <v>725</v>
      </c>
      <c r="S4164" s="10">
        <v>100</v>
      </c>
      <c r="T4164" s="9">
        <v>0.87878787878787878</v>
      </c>
    </row>
    <row r="4165" spans="1:20" hidden="1" outlineLevel="4" collapsed="1" x14ac:dyDescent="0.35">
      <c r="A4165" s="14" t="s">
        <v>3</v>
      </c>
      <c r="B4165" s="14" t="s">
        <v>3</v>
      </c>
      <c r="C4165" s="13" t="s">
        <v>3</v>
      </c>
      <c r="D4165" s="12" t="s">
        <v>3</v>
      </c>
      <c r="E4165" s="12" t="s">
        <v>3</v>
      </c>
      <c r="F4165" s="96"/>
      <c r="G4165" s="86"/>
      <c r="H4165" s="10">
        <v>2750</v>
      </c>
      <c r="I4165" s="10">
        <v>0</v>
      </c>
      <c r="J4165" s="10">
        <v>2750</v>
      </c>
      <c r="K4165" s="10">
        <v>3092</v>
      </c>
      <c r="L4165" s="10">
        <v>0</v>
      </c>
      <c r="M4165" s="10">
        <v>3092</v>
      </c>
      <c r="N4165" s="11">
        <v>-342</v>
      </c>
      <c r="O4165" s="9">
        <v>1.1243636363636365</v>
      </c>
      <c r="P4165" s="10">
        <v>4100.3333329999996</v>
      </c>
      <c r="Q4165" s="10">
        <v>0</v>
      </c>
      <c r="R4165" s="10">
        <v>4100.3333329999996</v>
      </c>
      <c r="S4165" s="11">
        <v>-1350.333333</v>
      </c>
      <c r="T4165" s="9">
        <v>1.491030302909091</v>
      </c>
    </row>
    <row r="4166" spans="1:20" hidden="1" outlineLevel="4" collapsed="1" x14ac:dyDescent="0.35">
      <c r="A4166" s="14" t="s">
        <v>3</v>
      </c>
      <c r="B4166" s="14" t="s">
        <v>3</v>
      </c>
      <c r="C4166" s="13" t="s">
        <v>3</v>
      </c>
      <c r="D4166" s="12" t="s">
        <v>3</v>
      </c>
      <c r="E4166" s="12" t="s">
        <v>3</v>
      </c>
      <c r="F4166" s="96"/>
      <c r="G4166" s="86"/>
      <c r="H4166" s="10">
        <v>1145</v>
      </c>
      <c r="I4166" s="10">
        <v>0</v>
      </c>
      <c r="J4166" s="10">
        <v>1145</v>
      </c>
      <c r="K4166" s="10">
        <v>1000</v>
      </c>
      <c r="L4166" s="10">
        <v>0</v>
      </c>
      <c r="M4166" s="10">
        <v>1000</v>
      </c>
      <c r="N4166" s="10">
        <v>145</v>
      </c>
      <c r="O4166" s="9">
        <v>0.8733624454148472</v>
      </c>
      <c r="P4166" s="10">
        <v>1000</v>
      </c>
      <c r="Q4166" s="10">
        <v>0</v>
      </c>
      <c r="R4166" s="10">
        <v>1000</v>
      </c>
      <c r="S4166" s="10">
        <v>145</v>
      </c>
      <c r="T4166" s="9">
        <v>0.8733624454148472</v>
      </c>
    </row>
    <row r="4167" spans="1:20" hidden="1" outlineLevel="4" collapsed="1" x14ac:dyDescent="0.35">
      <c r="A4167" s="14" t="s">
        <v>3</v>
      </c>
      <c r="B4167" s="14" t="s">
        <v>3</v>
      </c>
      <c r="C4167" s="13" t="s">
        <v>3</v>
      </c>
      <c r="D4167" s="12" t="s">
        <v>3</v>
      </c>
      <c r="E4167" s="12" t="s">
        <v>3</v>
      </c>
      <c r="F4167" s="96"/>
      <c r="G4167" s="86"/>
      <c r="H4167" s="10">
        <v>0</v>
      </c>
      <c r="I4167" s="10">
        <v>0</v>
      </c>
      <c r="J4167" s="10">
        <v>0</v>
      </c>
      <c r="K4167" s="10">
        <v>0</v>
      </c>
      <c r="L4167" s="10">
        <v>0</v>
      </c>
      <c r="M4167" s="10">
        <v>0</v>
      </c>
      <c r="N4167" s="10">
        <v>0</v>
      </c>
      <c r="O4167" s="9">
        <v>0</v>
      </c>
      <c r="P4167" s="10">
        <v>135</v>
      </c>
      <c r="Q4167" s="10">
        <v>0</v>
      </c>
      <c r="R4167" s="10">
        <v>135</v>
      </c>
      <c r="S4167" s="11">
        <v>-135</v>
      </c>
      <c r="T4167" s="24">
        <v>-1</v>
      </c>
    </row>
    <row r="4168" spans="1:20" hidden="1" outlineLevel="4" collapsed="1" x14ac:dyDescent="0.35">
      <c r="A4168" s="14" t="s">
        <v>3</v>
      </c>
      <c r="B4168" s="14" t="s">
        <v>3</v>
      </c>
      <c r="C4168" s="13" t="s">
        <v>3</v>
      </c>
      <c r="D4168" s="12" t="s">
        <v>3</v>
      </c>
      <c r="E4168" s="12" t="s">
        <v>3</v>
      </c>
      <c r="F4168" s="96"/>
      <c r="G4168" s="86"/>
      <c r="H4168" s="10">
        <v>0</v>
      </c>
      <c r="I4168" s="10">
        <v>0</v>
      </c>
      <c r="J4168" s="10">
        <v>0</v>
      </c>
      <c r="K4168" s="10">
        <v>2150</v>
      </c>
      <c r="L4168" s="10">
        <v>0</v>
      </c>
      <c r="M4168" s="10">
        <v>2150</v>
      </c>
      <c r="N4168" s="11">
        <v>-2150</v>
      </c>
      <c r="O4168" s="24">
        <v>-1</v>
      </c>
      <c r="P4168" s="10">
        <v>3343.1366670000002</v>
      </c>
      <c r="Q4168" s="10">
        <v>0</v>
      </c>
      <c r="R4168" s="10">
        <v>3343.1366670000002</v>
      </c>
      <c r="S4168" s="11">
        <v>-3343.1366670000002</v>
      </c>
      <c r="T4168" s="24">
        <v>-1</v>
      </c>
    </row>
    <row r="4169" spans="1:20" hidden="1" outlineLevel="4" collapsed="1" x14ac:dyDescent="0.35">
      <c r="A4169" s="14" t="s">
        <v>3</v>
      </c>
      <c r="B4169" s="14" t="s">
        <v>3</v>
      </c>
      <c r="C4169" s="13" t="s">
        <v>3</v>
      </c>
      <c r="D4169" s="12" t="s">
        <v>3</v>
      </c>
      <c r="E4169" s="12" t="s">
        <v>3</v>
      </c>
      <c r="F4169" s="96"/>
      <c r="G4169" s="86"/>
      <c r="H4169" s="10">
        <v>0</v>
      </c>
      <c r="I4169" s="10">
        <v>0</v>
      </c>
      <c r="J4169" s="10">
        <v>0</v>
      </c>
      <c r="K4169" s="10">
        <v>0</v>
      </c>
      <c r="L4169" s="10">
        <v>0</v>
      </c>
      <c r="M4169" s="10">
        <v>0</v>
      </c>
      <c r="N4169" s="10">
        <v>0</v>
      </c>
      <c r="O4169" s="9">
        <v>0</v>
      </c>
      <c r="P4169" s="10">
        <v>120</v>
      </c>
      <c r="Q4169" s="10">
        <v>0</v>
      </c>
      <c r="R4169" s="10">
        <v>120</v>
      </c>
      <c r="S4169" s="11">
        <v>-120</v>
      </c>
      <c r="T4169" s="24">
        <v>-1</v>
      </c>
    </row>
    <row r="4170" spans="1:20" hidden="1" outlineLevel="4" collapsed="1" x14ac:dyDescent="0.35">
      <c r="A4170" s="14" t="s">
        <v>3</v>
      </c>
      <c r="B4170" s="14" t="s">
        <v>3</v>
      </c>
      <c r="C4170" s="13" t="s">
        <v>3</v>
      </c>
      <c r="D4170" s="12" t="s">
        <v>3</v>
      </c>
      <c r="E4170" s="12" t="s">
        <v>3</v>
      </c>
      <c r="F4170" s="96"/>
      <c r="G4170" s="86"/>
      <c r="H4170" s="10">
        <v>310</v>
      </c>
      <c r="I4170" s="10">
        <v>0</v>
      </c>
      <c r="J4170" s="10">
        <v>310</v>
      </c>
      <c r="K4170" s="10">
        <v>70.86</v>
      </c>
      <c r="L4170" s="10">
        <v>0</v>
      </c>
      <c r="M4170" s="10">
        <v>70.86</v>
      </c>
      <c r="N4170" s="10">
        <v>239.14</v>
      </c>
      <c r="O4170" s="9">
        <v>0.22858064516129031</v>
      </c>
      <c r="P4170" s="10">
        <v>49.02</v>
      </c>
      <c r="Q4170" s="10">
        <v>0</v>
      </c>
      <c r="R4170" s="10">
        <v>49.02</v>
      </c>
      <c r="S4170" s="10">
        <v>260.98</v>
      </c>
      <c r="T4170" s="9">
        <v>0.15812903225806452</v>
      </c>
    </row>
    <row r="4171" spans="1:20" hidden="1" outlineLevel="4" collapsed="1" x14ac:dyDescent="0.35">
      <c r="A4171" s="14" t="s">
        <v>3</v>
      </c>
      <c r="B4171" s="14" t="s">
        <v>3</v>
      </c>
      <c r="C4171" s="13" t="s">
        <v>3</v>
      </c>
      <c r="D4171" s="12" t="s">
        <v>3</v>
      </c>
      <c r="E4171" s="12" t="s">
        <v>3</v>
      </c>
      <c r="F4171" s="96"/>
      <c r="G4171" s="86"/>
      <c r="H4171" s="10">
        <v>0</v>
      </c>
      <c r="I4171" s="10">
        <v>0</v>
      </c>
      <c r="J4171" s="10">
        <v>0</v>
      </c>
      <c r="K4171" s="10">
        <v>165.38</v>
      </c>
      <c r="L4171" s="10">
        <v>0</v>
      </c>
      <c r="M4171" s="10">
        <v>165.38</v>
      </c>
      <c r="N4171" s="11">
        <v>-165.38</v>
      </c>
      <c r="O4171" s="24">
        <v>-1</v>
      </c>
      <c r="P4171" s="10">
        <v>297.43</v>
      </c>
      <c r="Q4171" s="10">
        <v>0</v>
      </c>
      <c r="R4171" s="10">
        <v>297.43</v>
      </c>
      <c r="S4171" s="11">
        <v>-297.43</v>
      </c>
      <c r="T4171" s="24">
        <v>-1</v>
      </c>
    </row>
    <row r="4172" spans="1:20" hidden="1" outlineLevel="4" collapsed="1" x14ac:dyDescent="0.35">
      <c r="A4172" s="14" t="s">
        <v>3</v>
      </c>
      <c r="B4172" s="14" t="s">
        <v>3</v>
      </c>
      <c r="C4172" s="13" t="s">
        <v>3</v>
      </c>
      <c r="D4172" s="12" t="s">
        <v>3</v>
      </c>
      <c r="E4172" s="12" t="s">
        <v>3</v>
      </c>
      <c r="F4172" s="96"/>
      <c r="G4172" s="86"/>
      <c r="H4172" s="10">
        <v>0</v>
      </c>
      <c r="I4172" s="10">
        <v>0</v>
      </c>
      <c r="J4172" s="10">
        <v>0</v>
      </c>
      <c r="K4172" s="10">
        <v>140</v>
      </c>
      <c r="L4172" s="10">
        <v>0</v>
      </c>
      <c r="M4172" s="10">
        <v>140</v>
      </c>
      <c r="N4172" s="11">
        <v>-140</v>
      </c>
      <c r="O4172" s="24">
        <v>-1</v>
      </c>
      <c r="P4172" s="10">
        <v>451</v>
      </c>
      <c r="Q4172" s="10">
        <v>0</v>
      </c>
      <c r="R4172" s="10">
        <v>451</v>
      </c>
      <c r="S4172" s="11">
        <v>-451</v>
      </c>
      <c r="T4172" s="24">
        <v>-1</v>
      </c>
    </row>
    <row r="4173" spans="1:20" hidden="1" outlineLevel="4" collapsed="1" x14ac:dyDescent="0.35">
      <c r="A4173" s="14" t="s">
        <v>3</v>
      </c>
      <c r="B4173" s="14" t="s">
        <v>3</v>
      </c>
      <c r="C4173" s="13" t="s">
        <v>3</v>
      </c>
      <c r="D4173" s="12" t="s">
        <v>3</v>
      </c>
      <c r="E4173" s="12" t="s">
        <v>3</v>
      </c>
      <c r="F4173" s="96"/>
      <c r="G4173" s="86"/>
      <c r="H4173" s="10">
        <v>700</v>
      </c>
      <c r="I4173" s="10">
        <v>0</v>
      </c>
      <c r="J4173" s="10">
        <v>700</v>
      </c>
      <c r="K4173" s="10">
        <v>415</v>
      </c>
      <c r="L4173" s="10">
        <v>0</v>
      </c>
      <c r="M4173" s="10">
        <v>415</v>
      </c>
      <c r="N4173" s="10">
        <v>285</v>
      </c>
      <c r="O4173" s="9">
        <v>0.59285714285714286</v>
      </c>
      <c r="P4173" s="10">
        <v>615</v>
      </c>
      <c r="Q4173" s="10">
        <v>0</v>
      </c>
      <c r="R4173" s="10">
        <v>615</v>
      </c>
      <c r="S4173" s="10">
        <v>85</v>
      </c>
      <c r="T4173" s="9">
        <v>0.87857142857142856</v>
      </c>
    </row>
    <row r="4174" spans="1:20" hidden="1" outlineLevel="4" collapsed="1" x14ac:dyDescent="0.35">
      <c r="A4174" s="14" t="s">
        <v>3</v>
      </c>
      <c r="B4174" s="14" t="s">
        <v>3</v>
      </c>
      <c r="C4174" s="13" t="s">
        <v>3</v>
      </c>
      <c r="D4174" s="12" t="s">
        <v>3</v>
      </c>
      <c r="E4174" s="12" t="s">
        <v>3</v>
      </c>
      <c r="F4174" s="96"/>
      <c r="G4174" s="86"/>
      <c r="H4174" s="10">
        <v>600</v>
      </c>
      <c r="I4174" s="10">
        <v>0</v>
      </c>
      <c r="J4174" s="10">
        <v>600</v>
      </c>
      <c r="K4174" s="10">
        <v>0</v>
      </c>
      <c r="L4174" s="10">
        <v>0</v>
      </c>
      <c r="M4174" s="10">
        <v>0</v>
      </c>
      <c r="N4174" s="10">
        <v>600</v>
      </c>
      <c r="O4174" s="9">
        <v>0</v>
      </c>
      <c r="P4174" s="10">
        <v>495</v>
      </c>
      <c r="Q4174" s="10">
        <v>0</v>
      </c>
      <c r="R4174" s="10">
        <v>495</v>
      </c>
      <c r="S4174" s="10">
        <v>105</v>
      </c>
      <c r="T4174" s="9">
        <v>0.82499999999999996</v>
      </c>
    </row>
    <row r="4175" spans="1:20" hidden="1" outlineLevel="4" collapsed="1" x14ac:dyDescent="0.35">
      <c r="A4175" s="14" t="s">
        <v>3</v>
      </c>
      <c r="B4175" s="14" t="s">
        <v>3</v>
      </c>
      <c r="C4175" s="13" t="s">
        <v>3</v>
      </c>
      <c r="D4175" s="12" t="s">
        <v>3</v>
      </c>
      <c r="E4175" s="12" t="s">
        <v>3</v>
      </c>
      <c r="F4175" s="96"/>
      <c r="G4175" s="86"/>
      <c r="H4175" s="10">
        <v>1500</v>
      </c>
      <c r="I4175" s="10">
        <v>0</v>
      </c>
      <c r="J4175" s="10">
        <v>1500</v>
      </c>
      <c r="K4175" s="10">
        <v>1167</v>
      </c>
      <c r="L4175" s="10">
        <v>0</v>
      </c>
      <c r="M4175" s="10">
        <v>1167</v>
      </c>
      <c r="N4175" s="10">
        <v>333</v>
      </c>
      <c r="O4175" s="9">
        <v>0.77800000000000002</v>
      </c>
      <c r="P4175" s="10">
        <v>2268.333333</v>
      </c>
      <c r="Q4175" s="10">
        <v>0</v>
      </c>
      <c r="R4175" s="10">
        <v>2268.333333</v>
      </c>
      <c r="S4175" s="11">
        <v>-768.33333300000004</v>
      </c>
      <c r="T4175" s="9">
        <v>1.5122222219999999</v>
      </c>
    </row>
    <row r="4176" spans="1:20" hidden="1" outlineLevel="4" collapsed="1" x14ac:dyDescent="0.35">
      <c r="A4176" s="14" t="s">
        <v>3</v>
      </c>
      <c r="B4176" s="14" t="s">
        <v>3</v>
      </c>
      <c r="C4176" s="13" t="s">
        <v>3</v>
      </c>
      <c r="D4176" s="12" t="s">
        <v>3</v>
      </c>
      <c r="E4176" s="12" t="s">
        <v>3</v>
      </c>
      <c r="F4176" s="96"/>
      <c r="G4176" s="86"/>
      <c r="H4176" s="10">
        <v>500</v>
      </c>
      <c r="I4176" s="10">
        <v>0</v>
      </c>
      <c r="J4176" s="10">
        <v>500</v>
      </c>
      <c r="K4176" s="10">
        <v>0</v>
      </c>
      <c r="L4176" s="10">
        <v>0</v>
      </c>
      <c r="M4176" s="10">
        <v>0</v>
      </c>
      <c r="N4176" s="10">
        <v>500</v>
      </c>
      <c r="O4176" s="9">
        <v>0</v>
      </c>
      <c r="P4176" s="10">
        <v>350</v>
      </c>
      <c r="Q4176" s="10">
        <v>0</v>
      </c>
      <c r="R4176" s="10">
        <v>350</v>
      </c>
      <c r="S4176" s="10">
        <v>150</v>
      </c>
      <c r="T4176" s="9">
        <v>0.7</v>
      </c>
    </row>
    <row r="4177" spans="1:20" hidden="1" outlineLevel="4" collapsed="1" x14ac:dyDescent="0.35">
      <c r="A4177" s="14" t="s">
        <v>3</v>
      </c>
      <c r="B4177" s="14" t="s">
        <v>3</v>
      </c>
      <c r="C4177" s="13" t="s">
        <v>3</v>
      </c>
      <c r="D4177" s="12" t="s">
        <v>3</v>
      </c>
      <c r="E4177" s="12" t="s">
        <v>3</v>
      </c>
      <c r="F4177" s="96"/>
      <c r="G4177" s="86"/>
      <c r="H4177" s="10">
        <v>850</v>
      </c>
      <c r="I4177" s="10">
        <v>0</v>
      </c>
      <c r="J4177" s="10">
        <v>850</v>
      </c>
      <c r="K4177" s="10">
        <v>150</v>
      </c>
      <c r="L4177" s="10">
        <v>0</v>
      </c>
      <c r="M4177" s="10">
        <v>150</v>
      </c>
      <c r="N4177" s="10">
        <v>700</v>
      </c>
      <c r="O4177" s="9">
        <v>0.17647058823529413</v>
      </c>
      <c r="P4177" s="10">
        <v>694</v>
      </c>
      <c r="Q4177" s="10">
        <v>0</v>
      </c>
      <c r="R4177" s="10">
        <v>694</v>
      </c>
      <c r="S4177" s="10">
        <v>156</v>
      </c>
      <c r="T4177" s="9">
        <v>0.81647058823529417</v>
      </c>
    </row>
    <row r="4178" spans="1:20" hidden="1" outlineLevel="4" collapsed="1" x14ac:dyDescent="0.35">
      <c r="A4178" s="14" t="s">
        <v>3</v>
      </c>
      <c r="B4178" s="14" t="s">
        <v>3</v>
      </c>
      <c r="C4178" s="13" t="s">
        <v>3</v>
      </c>
      <c r="D4178" s="12" t="s">
        <v>3</v>
      </c>
      <c r="E4178" s="12" t="s">
        <v>3</v>
      </c>
      <c r="F4178" s="96"/>
      <c r="G4178" s="86"/>
      <c r="H4178" s="10">
        <v>800</v>
      </c>
      <c r="I4178" s="10">
        <v>0</v>
      </c>
      <c r="J4178" s="10">
        <v>800</v>
      </c>
      <c r="K4178" s="10">
        <v>412.5</v>
      </c>
      <c r="L4178" s="10">
        <v>0</v>
      </c>
      <c r="M4178" s="10">
        <v>412.5</v>
      </c>
      <c r="N4178" s="10">
        <v>387.5</v>
      </c>
      <c r="O4178" s="9">
        <v>0.515625</v>
      </c>
      <c r="P4178" s="10">
        <v>701.83333300000004</v>
      </c>
      <c r="Q4178" s="10">
        <v>0</v>
      </c>
      <c r="R4178" s="10">
        <v>701.83333300000004</v>
      </c>
      <c r="S4178" s="10">
        <v>98.166667000000004</v>
      </c>
      <c r="T4178" s="9">
        <v>0.87729166624999999</v>
      </c>
    </row>
    <row r="4179" spans="1:20" hidden="1" outlineLevel="4" collapsed="1" x14ac:dyDescent="0.35">
      <c r="A4179" s="14" t="s">
        <v>3</v>
      </c>
      <c r="B4179" s="14" t="s">
        <v>3</v>
      </c>
      <c r="C4179" s="13" t="s">
        <v>3</v>
      </c>
      <c r="D4179" s="12" t="s">
        <v>3</v>
      </c>
      <c r="E4179" s="12" t="s">
        <v>3</v>
      </c>
      <c r="F4179" s="96"/>
      <c r="G4179" s="86"/>
      <c r="H4179" s="10">
        <v>0</v>
      </c>
      <c r="I4179" s="10">
        <v>0</v>
      </c>
      <c r="J4179" s="10">
        <v>0</v>
      </c>
      <c r="K4179" s="10">
        <v>700</v>
      </c>
      <c r="L4179" s="10">
        <v>0</v>
      </c>
      <c r="M4179" s="10">
        <v>700</v>
      </c>
      <c r="N4179" s="11">
        <v>-700</v>
      </c>
      <c r="O4179" s="24">
        <v>-1</v>
      </c>
      <c r="P4179" s="10">
        <v>700</v>
      </c>
      <c r="Q4179" s="10">
        <v>0</v>
      </c>
      <c r="R4179" s="10">
        <v>700</v>
      </c>
      <c r="S4179" s="11">
        <v>-700</v>
      </c>
      <c r="T4179" s="24">
        <v>-1</v>
      </c>
    </row>
    <row r="4180" spans="1:20" hidden="1" outlineLevel="4" collapsed="1" x14ac:dyDescent="0.35">
      <c r="A4180" s="14" t="s">
        <v>3</v>
      </c>
      <c r="B4180" s="14" t="s">
        <v>3</v>
      </c>
      <c r="C4180" s="13" t="s">
        <v>3</v>
      </c>
      <c r="D4180" s="12" t="s">
        <v>3</v>
      </c>
      <c r="E4180" s="12" t="s">
        <v>3</v>
      </c>
      <c r="F4180" s="96"/>
      <c r="G4180" s="86"/>
      <c r="H4180" s="10">
        <v>300</v>
      </c>
      <c r="I4180" s="10">
        <v>0</v>
      </c>
      <c r="J4180" s="10">
        <v>300</v>
      </c>
      <c r="K4180" s="10">
        <v>9121.18</v>
      </c>
      <c r="L4180" s="10">
        <v>0</v>
      </c>
      <c r="M4180" s="10">
        <v>9121.18</v>
      </c>
      <c r="N4180" s="11">
        <v>-8821.18</v>
      </c>
      <c r="O4180" s="9">
        <v>9.99</v>
      </c>
      <c r="P4180" s="10">
        <v>10455.496666999999</v>
      </c>
      <c r="Q4180" s="10">
        <v>0</v>
      </c>
      <c r="R4180" s="10">
        <v>10455.496666999999</v>
      </c>
      <c r="S4180" s="11">
        <v>-10155.496666999999</v>
      </c>
      <c r="T4180" s="9">
        <v>9.99</v>
      </c>
    </row>
    <row r="4181" spans="1:20" hidden="1" outlineLevel="4" collapsed="1" x14ac:dyDescent="0.35">
      <c r="A4181" s="14" t="s">
        <v>3</v>
      </c>
      <c r="B4181" s="14" t="s">
        <v>3</v>
      </c>
      <c r="C4181" s="13" t="s">
        <v>3</v>
      </c>
      <c r="D4181" s="12" t="s">
        <v>3</v>
      </c>
      <c r="E4181" s="12" t="s">
        <v>3</v>
      </c>
      <c r="F4181" s="96"/>
      <c r="G4181" s="86"/>
      <c r="H4181" s="10">
        <v>1000</v>
      </c>
      <c r="I4181" s="10">
        <v>0</v>
      </c>
      <c r="J4181" s="10">
        <v>1000</v>
      </c>
      <c r="K4181" s="10">
        <v>0</v>
      </c>
      <c r="L4181" s="10">
        <v>0</v>
      </c>
      <c r="M4181" s="10">
        <v>0</v>
      </c>
      <c r="N4181" s="10">
        <v>1000</v>
      </c>
      <c r="O4181" s="9">
        <v>0</v>
      </c>
      <c r="P4181" s="10">
        <v>1000</v>
      </c>
      <c r="Q4181" s="10">
        <v>0</v>
      </c>
      <c r="R4181" s="10">
        <v>1000</v>
      </c>
      <c r="S4181" s="10">
        <v>0</v>
      </c>
      <c r="T4181" s="9">
        <v>1</v>
      </c>
    </row>
    <row r="4182" spans="1:20" hidden="1" outlineLevel="4" collapsed="1" x14ac:dyDescent="0.35">
      <c r="A4182" s="14" t="s">
        <v>3</v>
      </c>
      <c r="B4182" s="14" t="s">
        <v>3</v>
      </c>
      <c r="C4182" s="13" t="s">
        <v>3</v>
      </c>
      <c r="D4182" s="12" t="s">
        <v>3</v>
      </c>
      <c r="E4182" s="12" t="s">
        <v>3</v>
      </c>
      <c r="F4182" s="96"/>
      <c r="G4182" s="86"/>
      <c r="H4182" s="10">
        <v>1000</v>
      </c>
      <c r="I4182" s="10">
        <v>0</v>
      </c>
      <c r="J4182" s="10">
        <v>1000</v>
      </c>
      <c r="K4182" s="10">
        <v>0</v>
      </c>
      <c r="L4182" s="10">
        <v>0</v>
      </c>
      <c r="M4182" s="10">
        <v>0</v>
      </c>
      <c r="N4182" s="10">
        <v>1000</v>
      </c>
      <c r="O4182" s="9">
        <v>0</v>
      </c>
      <c r="P4182" s="10">
        <v>899.85</v>
      </c>
      <c r="Q4182" s="10">
        <v>0</v>
      </c>
      <c r="R4182" s="10">
        <v>899.85</v>
      </c>
      <c r="S4182" s="10">
        <v>100.15</v>
      </c>
      <c r="T4182" s="9">
        <v>0.89985000000000004</v>
      </c>
    </row>
    <row r="4183" spans="1:20" hidden="1" outlineLevel="4" collapsed="1" x14ac:dyDescent="0.35">
      <c r="A4183" s="14" t="s">
        <v>3</v>
      </c>
      <c r="B4183" s="14" t="s">
        <v>3</v>
      </c>
      <c r="C4183" s="13" t="s">
        <v>3</v>
      </c>
      <c r="D4183" s="12" t="s">
        <v>3</v>
      </c>
      <c r="E4183" s="12" t="s">
        <v>3</v>
      </c>
      <c r="F4183" s="96"/>
      <c r="G4183" s="86"/>
      <c r="H4183" s="10">
        <v>5000</v>
      </c>
      <c r="I4183" s="10">
        <v>0</v>
      </c>
      <c r="J4183" s="10">
        <v>5000</v>
      </c>
      <c r="K4183" s="10">
        <v>0</v>
      </c>
      <c r="L4183" s="10">
        <v>0</v>
      </c>
      <c r="M4183" s="10">
        <v>0</v>
      </c>
      <c r="N4183" s="10">
        <v>5000</v>
      </c>
      <c r="O4183" s="9">
        <v>0</v>
      </c>
      <c r="P4183" s="10">
        <v>4730.25</v>
      </c>
      <c r="Q4183" s="10">
        <v>0</v>
      </c>
      <c r="R4183" s="10">
        <v>4730.25</v>
      </c>
      <c r="S4183" s="10">
        <v>269.75</v>
      </c>
      <c r="T4183" s="9">
        <v>0.94604999999999995</v>
      </c>
    </row>
    <row r="4184" spans="1:20" hidden="1" outlineLevel="4" collapsed="1" x14ac:dyDescent="0.35">
      <c r="A4184" s="14" t="s">
        <v>3</v>
      </c>
      <c r="B4184" s="14" t="s">
        <v>3</v>
      </c>
      <c r="C4184" s="13" t="s">
        <v>3</v>
      </c>
      <c r="D4184" s="12" t="s">
        <v>3</v>
      </c>
      <c r="E4184" s="12" t="s">
        <v>3</v>
      </c>
      <c r="F4184" s="96"/>
      <c r="G4184" s="86"/>
      <c r="H4184" s="10">
        <v>500</v>
      </c>
      <c r="I4184" s="10">
        <v>0</v>
      </c>
      <c r="J4184" s="10">
        <v>500</v>
      </c>
      <c r="K4184" s="10">
        <v>135</v>
      </c>
      <c r="L4184" s="10">
        <v>0</v>
      </c>
      <c r="M4184" s="10">
        <v>135</v>
      </c>
      <c r="N4184" s="10">
        <v>365</v>
      </c>
      <c r="O4184" s="9">
        <v>0.27</v>
      </c>
      <c r="P4184" s="10">
        <v>161.66666599999999</v>
      </c>
      <c r="Q4184" s="10">
        <v>0</v>
      </c>
      <c r="R4184" s="10">
        <v>161.66666599999999</v>
      </c>
      <c r="S4184" s="10">
        <v>338.33333399999998</v>
      </c>
      <c r="T4184" s="9">
        <v>0.32333333199999997</v>
      </c>
    </row>
    <row r="4185" spans="1:20" hidden="1" outlineLevel="4" collapsed="1" x14ac:dyDescent="0.35">
      <c r="A4185" s="14" t="s">
        <v>3</v>
      </c>
      <c r="B4185" s="14" t="s">
        <v>3</v>
      </c>
      <c r="C4185" s="13" t="s">
        <v>3</v>
      </c>
      <c r="D4185" s="12" t="s">
        <v>3</v>
      </c>
      <c r="E4185" s="12" t="s">
        <v>3</v>
      </c>
      <c r="F4185" s="96"/>
      <c r="G4185" s="86"/>
      <c r="H4185" s="10">
        <v>1600</v>
      </c>
      <c r="I4185" s="10">
        <v>0</v>
      </c>
      <c r="J4185" s="10">
        <v>1600</v>
      </c>
      <c r="K4185" s="10">
        <v>898</v>
      </c>
      <c r="L4185" s="10">
        <v>0</v>
      </c>
      <c r="M4185" s="10">
        <v>898</v>
      </c>
      <c r="N4185" s="10">
        <v>702</v>
      </c>
      <c r="O4185" s="9">
        <v>0.56125000000000003</v>
      </c>
      <c r="P4185" s="10">
        <v>1760.333333</v>
      </c>
      <c r="Q4185" s="10">
        <v>0</v>
      </c>
      <c r="R4185" s="10">
        <v>1760.333333</v>
      </c>
      <c r="S4185" s="11">
        <v>-160.33333300000001</v>
      </c>
      <c r="T4185" s="9">
        <v>1.1002083331250001</v>
      </c>
    </row>
    <row r="4186" spans="1:20" hidden="1" outlineLevel="4" collapsed="1" x14ac:dyDescent="0.35">
      <c r="A4186" s="14" t="s">
        <v>3</v>
      </c>
      <c r="B4186" s="14" t="s">
        <v>3</v>
      </c>
      <c r="C4186" s="13" t="s">
        <v>3</v>
      </c>
      <c r="D4186" s="12" t="s">
        <v>3</v>
      </c>
      <c r="E4186" s="12" t="s">
        <v>3</v>
      </c>
      <c r="F4186" s="96"/>
      <c r="G4186" s="86"/>
      <c r="H4186" s="10">
        <v>300</v>
      </c>
      <c r="I4186" s="10">
        <v>0</v>
      </c>
      <c r="J4186" s="10">
        <v>300</v>
      </c>
      <c r="K4186" s="10">
        <v>300</v>
      </c>
      <c r="L4186" s="10">
        <v>0</v>
      </c>
      <c r="M4186" s="10">
        <v>300</v>
      </c>
      <c r="N4186" s="10">
        <v>0</v>
      </c>
      <c r="O4186" s="9">
        <v>1</v>
      </c>
      <c r="P4186" s="10">
        <v>300</v>
      </c>
      <c r="Q4186" s="10">
        <v>0</v>
      </c>
      <c r="R4186" s="10">
        <v>300</v>
      </c>
      <c r="S4186" s="10">
        <v>0</v>
      </c>
      <c r="T4186" s="9">
        <v>1</v>
      </c>
    </row>
    <row r="4187" spans="1:20" hidden="1" outlineLevel="4" collapsed="1" x14ac:dyDescent="0.35">
      <c r="A4187" s="14" t="s">
        <v>3</v>
      </c>
      <c r="B4187" s="14" t="s">
        <v>3</v>
      </c>
      <c r="C4187" s="13" t="s">
        <v>3</v>
      </c>
      <c r="D4187" s="12" t="s">
        <v>3</v>
      </c>
      <c r="E4187" s="12" t="s">
        <v>3</v>
      </c>
      <c r="F4187" s="96"/>
      <c r="G4187" s="86"/>
      <c r="H4187" s="10">
        <v>100</v>
      </c>
      <c r="I4187" s="10">
        <v>0</v>
      </c>
      <c r="J4187" s="10">
        <v>100</v>
      </c>
      <c r="K4187" s="10">
        <v>0</v>
      </c>
      <c r="L4187" s="10">
        <v>0</v>
      </c>
      <c r="M4187" s="10">
        <v>0</v>
      </c>
      <c r="N4187" s="10">
        <v>100</v>
      </c>
      <c r="O4187" s="9">
        <v>0</v>
      </c>
      <c r="P4187" s="10">
        <v>0</v>
      </c>
      <c r="Q4187" s="10">
        <v>0</v>
      </c>
      <c r="R4187" s="10">
        <v>0</v>
      </c>
      <c r="S4187" s="10">
        <v>100</v>
      </c>
      <c r="T4187" s="9">
        <v>0</v>
      </c>
    </row>
    <row r="4188" spans="1:20" hidden="1" outlineLevel="4" collapsed="1" x14ac:dyDescent="0.35">
      <c r="A4188" s="14" t="s">
        <v>3</v>
      </c>
      <c r="B4188" s="14" t="s">
        <v>3</v>
      </c>
      <c r="C4188" s="13" t="s">
        <v>3</v>
      </c>
      <c r="D4188" s="12" t="s">
        <v>3</v>
      </c>
      <c r="E4188" s="12" t="s">
        <v>3</v>
      </c>
      <c r="F4188" s="96"/>
      <c r="G4188" s="86"/>
      <c r="H4188" s="10">
        <v>6900</v>
      </c>
      <c r="I4188" s="10">
        <v>0</v>
      </c>
      <c r="J4188" s="10">
        <v>6900</v>
      </c>
      <c r="K4188" s="10">
        <v>0</v>
      </c>
      <c r="L4188" s="10">
        <v>0</v>
      </c>
      <c r="M4188" s="10">
        <v>0</v>
      </c>
      <c r="N4188" s="10">
        <v>6900</v>
      </c>
      <c r="O4188" s="9">
        <v>0</v>
      </c>
      <c r="P4188" s="10">
        <v>7279</v>
      </c>
      <c r="Q4188" s="10">
        <v>0</v>
      </c>
      <c r="R4188" s="10">
        <v>7279</v>
      </c>
      <c r="S4188" s="11">
        <v>-379</v>
      </c>
      <c r="T4188" s="9">
        <v>1.054927536231884</v>
      </c>
    </row>
    <row r="4189" spans="1:20" hidden="1" outlineLevel="4" collapsed="1" x14ac:dyDescent="0.35">
      <c r="A4189" s="14" t="s">
        <v>3</v>
      </c>
      <c r="B4189" s="14" t="s">
        <v>3</v>
      </c>
      <c r="C4189" s="13" t="s">
        <v>3</v>
      </c>
      <c r="D4189" s="12" t="s">
        <v>3</v>
      </c>
      <c r="E4189" s="12" t="s">
        <v>3</v>
      </c>
      <c r="F4189" s="96"/>
      <c r="G4189" s="86"/>
      <c r="H4189" s="10">
        <v>2405</v>
      </c>
      <c r="I4189" s="10">
        <v>0</v>
      </c>
      <c r="J4189" s="10">
        <v>2405</v>
      </c>
      <c r="K4189" s="10">
        <v>0</v>
      </c>
      <c r="L4189" s="10">
        <v>0</v>
      </c>
      <c r="M4189" s="10">
        <v>0</v>
      </c>
      <c r="N4189" s="10">
        <v>2405</v>
      </c>
      <c r="O4189" s="9">
        <v>0</v>
      </c>
      <c r="P4189" s="10">
        <v>0</v>
      </c>
      <c r="Q4189" s="10">
        <v>0</v>
      </c>
      <c r="R4189" s="10">
        <v>0</v>
      </c>
      <c r="S4189" s="10">
        <v>2405</v>
      </c>
      <c r="T4189" s="9">
        <v>0</v>
      </c>
    </row>
    <row r="4190" spans="1:20" hidden="1" outlineLevel="4" collapsed="1" x14ac:dyDescent="0.35">
      <c r="A4190" s="14" t="s">
        <v>3</v>
      </c>
      <c r="B4190" s="14" t="s">
        <v>3</v>
      </c>
      <c r="C4190" s="13" t="s">
        <v>3</v>
      </c>
      <c r="D4190" s="12" t="s">
        <v>3</v>
      </c>
      <c r="E4190" s="12" t="s">
        <v>3</v>
      </c>
      <c r="F4190" s="96"/>
      <c r="G4190" s="86"/>
      <c r="H4190" s="10">
        <v>0</v>
      </c>
      <c r="I4190" s="10">
        <v>0</v>
      </c>
      <c r="J4190" s="10">
        <v>0</v>
      </c>
      <c r="K4190" s="10">
        <v>475</v>
      </c>
      <c r="L4190" s="10">
        <v>0</v>
      </c>
      <c r="M4190" s="10">
        <v>475</v>
      </c>
      <c r="N4190" s="11">
        <v>-475</v>
      </c>
      <c r="O4190" s="24">
        <v>-1</v>
      </c>
      <c r="P4190" s="10">
        <v>2308.333333</v>
      </c>
      <c r="Q4190" s="10">
        <v>0</v>
      </c>
      <c r="R4190" s="10">
        <v>2308.333333</v>
      </c>
      <c r="S4190" s="11">
        <v>-2308.333333</v>
      </c>
      <c r="T4190" s="24">
        <v>-1</v>
      </c>
    </row>
    <row r="4191" spans="1:20" hidden="1" outlineLevel="4" collapsed="1" x14ac:dyDescent="0.35">
      <c r="A4191" s="14" t="s">
        <v>3</v>
      </c>
      <c r="B4191" s="14" t="s">
        <v>3</v>
      </c>
      <c r="C4191" s="13" t="s">
        <v>3</v>
      </c>
      <c r="D4191" s="12" t="s">
        <v>3</v>
      </c>
      <c r="E4191" s="12" t="s">
        <v>3</v>
      </c>
      <c r="F4191" s="96"/>
      <c r="G4191" s="86"/>
      <c r="H4191" s="10">
        <v>1500</v>
      </c>
      <c r="I4191" s="10">
        <v>0</v>
      </c>
      <c r="J4191" s="10">
        <v>1500</v>
      </c>
      <c r="K4191" s="10">
        <v>0</v>
      </c>
      <c r="L4191" s="10">
        <v>0</v>
      </c>
      <c r="M4191" s="10">
        <v>0</v>
      </c>
      <c r="N4191" s="10">
        <v>1500</v>
      </c>
      <c r="O4191" s="9">
        <v>0</v>
      </c>
      <c r="P4191" s="10">
        <v>1325</v>
      </c>
      <c r="Q4191" s="10">
        <v>0</v>
      </c>
      <c r="R4191" s="10">
        <v>1325</v>
      </c>
      <c r="S4191" s="10">
        <v>175</v>
      </c>
      <c r="T4191" s="9">
        <v>0.8833333333333333</v>
      </c>
    </row>
    <row r="4192" spans="1:20" hidden="1" outlineLevel="4" collapsed="1" x14ac:dyDescent="0.35">
      <c r="A4192" s="14" t="s">
        <v>3</v>
      </c>
      <c r="B4192" s="14" t="s">
        <v>3</v>
      </c>
      <c r="C4192" s="13" t="s">
        <v>3</v>
      </c>
      <c r="D4192" s="12" t="s">
        <v>3</v>
      </c>
      <c r="E4192" s="12" t="s">
        <v>3</v>
      </c>
      <c r="F4192" s="96"/>
      <c r="G4192" s="86"/>
      <c r="H4192" s="10">
        <v>190</v>
      </c>
      <c r="I4192" s="10">
        <v>0</v>
      </c>
      <c r="J4192" s="10">
        <v>190</v>
      </c>
      <c r="K4192" s="10">
        <v>0</v>
      </c>
      <c r="L4192" s="10">
        <v>0</v>
      </c>
      <c r="M4192" s="10">
        <v>0</v>
      </c>
      <c r="N4192" s="10">
        <v>190</v>
      </c>
      <c r="O4192" s="9">
        <v>0</v>
      </c>
      <c r="P4192" s="10">
        <v>1069</v>
      </c>
      <c r="Q4192" s="10">
        <v>0</v>
      </c>
      <c r="R4192" s="10">
        <v>1069</v>
      </c>
      <c r="S4192" s="11">
        <v>-879</v>
      </c>
      <c r="T4192" s="9">
        <v>5.6263157894736846</v>
      </c>
    </row>
    <row r="4193" spans="1:20" hidden="1" outlineLevel="4" collapsed="1" x14ac:dyDescent="0.35">
      <c r="A4193" s="14" t="s">
        <v>3</v>
      </c>
      <c r="B4193" s="14" t="s">
        <v>3</v>
      </c>
      <c r="C4193" s="13" t="s">
        <v>3</v>
      </c>
      <c r="D4193" s="12" t="s">
        <v>3</v>
      </c>
      <c r="E4193" s="12" t="s">
        <v>3</v>
      </c>
      <c r="F4193" s="96"/>
      <c r="G4193" s="86"/>
      <c r="H4193" s="10">
        <v>7510</v>
      </c>
      <c r="I4193" s="10">
        <v>0</v>
      </c>
      <c r="J4193" s="10">
        <v>7510</v>
      </c>
      <c r="K4193" s="10">
        <v>0</v>
      </c>
      <c r="L4193" s="10">
        <v>0</v>
      </c>
      <c r="M4193" s="10">
        <v>0</v>
      </c>
      <c r="N4193" s="10">
        <v>7510</v>
      </c>
      <c r="O4193" s="9">
        <v>0</v>
      </c>
      <c r="P4193" s="10">
        <v>1644</v>
      </c>
      <c r="Q4193" s="10">
        <v>1356</v>
      </c>
      <c r="R4193" s="10">
        <v>3000</v>
      </c>
      <c r="S4193" s="10">
        <v>4510</v>
      </c>
      <c r="T4193" s="9">
        <v>0.39946737683089212</v>
      </c>
    </row>
    <row r="4194" spans="1:20" hidden="1" outlineLevel="4" collapsed="1" x14ac:dyDescent="0.35">
      <c r="A4194" s="14" t="s">
        <v>3</v>
      </c>
      <c r="B4194" s="14" t="s">
        <v>3</v>
      </c>
      <c r="C4194" s="13" t="s">
        <v>3</v>
      </c>
      <c r="D4194" s="12" t="s">
        <v>3</v>
      </c>
      <c r="E4194" s="12" t="s">
        <v>3</v>
      </c>
      <c r="F4194" s="96"/>
      <c r="G4194" s="86"/>
      <c r="H4194" s="10">
        <v>0</v>
      </c>
      <c r="I4194" s="10">
        <v>0</v>
      </c>
      <c r="J4194" s="10">
        <v>0</v>
      </c>
      <c r="K4194" s="10">
        <v>100</v>
      </c>
      <c r="L4194" s="10">
        <v>0</v>
      </c>
      <c r="M4194" s="10">
        <v>100</v>
      </c>
      <c r="N4194" s="11">
        <v>-100</v>
      </c>
      <c r="O4194" s="24">
        <v>-1</v>
      </c>
      <c r="P4194" s="10">
        <v>182.33333300000001</v>
      </c>
      <c r="Q4194" s="10">
        <v>0</v>
      </c>
      <c r="R4194" s="10">
        <v>182.33333300000001</v>
      </c>
      <c r="S4194" s="11">
        <v>-182.33333300000001</v>
      </c>
      <c r="T4194" s="24">
        <v>-1</v>
      </c>
    </row>
    <row r="4195" spans="1:20" hidden="1" outlineLevel="4" collapsed="1" x14ac:dyDescent="0.35">
      <c r="A4195" s="14" t="s">
        <v>3</v>
      </c>
      <c r="B4195" s="14" t="s">
        <v>3</v>
      </c>
      <c r="C4195" s="13" t="s">
        <v>3</v>
      </c>
      <c r="D4195" s="12" t="s">
        <v>3</v>
      </c>
      <c r="E4195" s="12" t="s">
        <v>3</v>
      </c>
      <c r="F4195" s="96"/>
      <c r="G4195" s="86"/>
      <c r="H4195" s="10">
        <v>0</v>
      </c>
      <c r="I4195" s="10">
        <v>1583</v>
      </c>
      <c r="J4195" s="10">
        <v>1583</v>
      </c>
      <c r="K4195" s="10">
        <v>685</v>
      </c>
      <c r="L4195" s="10">
        <v>0</v>
      </c>
      <c r="M4195" s="10">
        <v>685</v>
      </c>
      <c r="N4195" s="10">
        <v>898</v>
      </c>
      <c r="O4195" s="9">
        <v>0.43272267845862289</v>
      </c>
      <c r="P4195" s="10">
        <v>1626</v>
      </c>
      <c r="Q4195" s="10">
        <v>0</v>
      </c>
      <c r="R4195" s="10">
        <v>1626</v>
      </c>
      <c r="S4195" s="11">
        <v>-43</v>
      </c>
      <c r="T4195" s="9">
        <v>1.027163613392293</v>
      </c>
    </row>
    <row r="4196" spans="1:20" hidden="1" outlineLevel="4" collapsed="1" x14ac:dyDescent="0.35">
      <c r="A4196" s="14" t="s">
        <v>3</v>
      </c>
      <c r="B4196" s="14" t="s">
        <v>3</v>
      </c>
      <c r="C4196" s="13" t="s">
        <v>3</v>
      </c>
      <c r="D4196" s="12" t="s">
        <v>3</v>
      </c>
      <c r="E4196" s="12" t="s">
        <v>3</v>
      </c>
      <c r="F4196" s="96"/>
      <c r="G4196" s="86"/>
      <c r="H4196" s="10">
        <v>3000</v>
      </c>
      <c r="I4196" s="11">
        <v>-1200</v>
      </c>
      <c r="J4196" s="10">
        <v>1800</v>
      </c>
      <c r="K4196" s="10">
        <v>800</v>
      </c>
      <c r="L4196" s="10">
        <v>0</v>
      </c>
      <c r="M4196" s="10">
        <v>800</v>
      </c>
      <c r="N4196" s="10">
        <v>1000</v>
      </c>
      <c r="O4196" s="9">
        <v>0.44444444444444442</v>
      </c>
      <c r="P4196" s="10">
        <v>1008.33</v>
      </c>
      <c r="Q4196" s="10">
        <v>0</v>
      </c>
      <c r="R4196" s="10">
        <v>1008.33</v>
      </c>
      <c r="S4196" s="10">
        <v>791.67</v>
      </c>
      <c r="T4196" s="9">
        <v>0.56018333333333337</v>
      </c>
    </row>
    <row r="4197" spans="1:20" hidden="1" outlineLevel="4" collapsed="1" x14ac:dyDescent="0.35">
      <c r="A4197" s="14" t="s">
        <v>3</v>
      </c>
      <c r="B4197" s="14" t="s">
        <v>3</v>
      </c>
      <c r="C4197" s="13" t="s">
        <v>3</v>
      </c>
      <c r="D4197" s="12" t="s">
        <v>3</v>
      </c>
      <c r="E4197" s="12" t="s">
        <v>3</v>
      </c>
      <c r="F4197" s="96"/>
      <c r="G4197" s="86"/>
      <c r="H4197" s="10">
        <v>1800</v>
      </c>
      <c r="I4197" s="10">
        <v>0</v>
      </c>
      <c r="J4197" s="10">
        <v>1800</v>
      </c>
      <c r="K4197" s="10">
        <v>0</v>
      </c>
      <c r="L4197" s="10">
        <v>0</v>
      </c>
      <c r="M4197" s="10">
        <v>0</v>
      </c>
      <c r="N4197" s="10">
        <v>1800</v>
      </c>
      <c r="O4197" s="9">
        <v>0</v>
      </c>
      <c r="P4197" s="10">
        <v>1800</v>
      </c>
      <c r="Q4197" s="10">
        <v>0</v>
      </c>
      <c r="R4197" s="10">
        <v>1800</v>
      </c>
      <c r="S4197" s="10">
        <v>0</v>
      </c>
      <c r="T4197" s="9">
        <v>1</v>
      </c>
    </row>
    <row r="4198" spans="1:20" hidden="1" outlineLevel="4" collapsed="1" x14ac:dyDescent="0.35">
      <c r="A4198" s="14" t="s">
        <v>3</v>
      </c>
      <c r="B4198" s="14" t="s">
        <v>3</v>
      </c>
      <c r="C4198" s="13" t="s">
        <v>3</v>
      </c>
      <c r="D4198" s="12" t="s">
        <v>3</v>
      </c>
      <c r="E4198" s="12" t="s">
        <v>3</v>
      </c>
      <c r="F4198" s="96"/>
      <c r="G4198" s="86"/>
      <c r="H4198" s="10">
        <v>1575</v>
      </c>
      <c r="I4198" s="10">
        <v>0</v>
      </c>
      <c r="J4198" s="10">
        <v>1575</v>
      </c>
      <c r="K4198" s="11">
        <v>-30</v>
      </c>
      <c r="L4198" s="10">
        <v>0</v>
      </c>
      <c r="M4198" s="11">
        <v>-30</v>
      </c>
      <c r="N4198" s="10">
        <v>1605</v>
      </c>
      <c r="O4198" s="24">
        <v>-1.9047619047619049E-2</v>
      </c>
      <c r="P4198" s="10">
        <v>804</v>
      </c>
      <c r="Q4198" s="10">
        <v>0</v>
      </c>
      <c r="R4198" s="10">
        <v>804</v>
      </c>
      <c r="S4198" s="10">
        <v>771</v>
      </c>
      <c r="T4198" s="9">
        <v>0.51047619047619053</v>
      </c>
    </row>
    <row r="4199" spans="1:20" hidden="1" outlineLevel="4" collapsed="1" x14ac:dyDescent="0.35">
      <c r="A4199" s="14" t="s">
        <v>3</v>
      </c>
      <c r="B4199" s="14" t="s">
        <v>3</v>
      </c>
      <c r="C4199" s="13" t="s">
        <v>3</v>
      </c>
      <c r="D4199" s="12" t="s">
        <v>3</v>
      </c>
      <c r="E4199" s="12" t="s">
        <v>3</v>
      </c>
      <c r="F4199" s="96"/>
      <c r="G4199" s="86"/>
      <c r="H4199" s="10">
        <v>200</v>
      </c>
      <c r="I4199" s="10">
        <v>0</v>
      </c>
      <c r="J4199" s="10">
        <v>200</v>
      </c>
      <c r="K4199" s="10">
        <v>0</v>
      </c>
      <c r="L4199" s="10">
        <v>0</v>
      </c>
      <c r="M4199" s="10">
        <v>0</v>
      </c>
      <c r="N4199" s="10">
        <v>200</v>
      </c>
      <c r="O4199" s="9">
        <v>0</v>
      </c>
      <c r="P4199" s="10">
        <v>0</v>
      </c>
      <c r="Q4199" s="10">
        <v>0</v>
      </c>
      <c r="R4199" s="10">
        <v>0</v>
      </c>
      <c r="S4199" s="10">
        <v>200</v>
      </c>
      <c r="T4199" s="9">
        <v>0</v>
      </c>
    </row>
    <row r="4200" spans="1:20" hidden="1" outlineLevel="4" collapsed="1" x14ac:dyDescent="0.35">
      <c r="A4200" s="14" t="s">
        <v>3</v>
      </c>
      <c r="B4200" s="14" t="s">
        <v>3</v>
      </c>
      <c r="C4200" s="13" t="s">
        <v>3</v>
      </c>
      <c r="D4200" s="12" t="s">
        <v>3</v>
      </c>
      <c r="E4200" s="12" t="s">
        <v>3</v>
      </c>
      <c r="F4200" s="96"/>
      <c r="G4200" s="86"/>
      <c r="H4200" s="10">
        <v>229</v>
      </c>
      <c r="I4200" s="10">
        <v>0</v>
      </c>
      <c r="J4200" s="10">
        <v>229</v>
      </c>
      <c r="K4200" s="10">
        <v>0</v>
      </c>
      <c r="L4200" s="10">
        <v>0</v>
      </c>
      <c r="M4200" s="10">
        <v>0</v>
      </c>
      <c r="N4200" s="10">
        <v>229</v>
      </c>
      <c r="O4200" s="9">
        <v>0</v>
      </c>
      <c r="P4200" s="10">
        <v>0</v>
      </c>
      <c r="Q4200" s="10">
        <v>0</v>
      </c>
      <c r="R4200" s="10">
        <v>0</v>
      </c>
      <c r="S4200" s="10">
        <v>229</v>
      </c>
      <c r="T4200" s="9">
        <v>0</v>
      </c>
    </row>
    <row r="4201" spans="1:20" hidden="1" outlineLevel="4" collapsed="1" x14ac:dyDescent="0.35">
      <c r="A4201" s="14" t="s">
        <v>3</v>
      </c>
      <c r="B4201" s="14" t="s">
        <v>3</v>
      </c>
      <c r="C4201" s="13" t="s">
        <v>3</v>
      </c>
      <c r="D4201" s="12" t="s">
        <v>3</v>
      </c>
      <c r="E4201" s="12" t="s">
        <v>3</v>
      </c>
      <c r="F4201" s="96"/>
      <c r="G4201" s="86"/>
      <c r="H4201" s="10">
        <v>186</v>
      </c>
      <c r="I4201" s="10">
        <v>0</v>
      </c>
      <c r="J4201" s="10">
        <v>186</v>
      </c>
      <c r="K4201" s="10">
        <v>0</v>
      </c>
      <c r="L4201" s="10">
        <v>0</v>
      </c>
      <c r="M4201" s="10">
        <v>0</v>
      </c>
      <c r="N4201" s="10">
        <v>186</v>
      </c>
      <c r="O4201" s="9">
        <v>0</v>
      </c>
      <c r="P4201" s="10">
        <v>0</v>
      </c>
      <c r="Q4201" s="10">
        <v>0</v>
      </c>
      <c r="R4201" s="10">
        <v>0</v>
      </c>
      <c r="S4201" s="10">
        <v>186</v>
      </c>
      <c r="T4201" s="9">
        <v>0</v>
      </c>
    </row>
    <row r="4202" spans="1:20" hidden="1" outlineLevel="4" collapsed="1" x14ac:dyDescent="0.35">
      <c r="A4202" s="14" t="s">
        <v>3</v>
      </c>
      <c r="B4202" s="14" t="s">
        <v>3</v>
      </c>
      <c r="C4202" s="13" t="s">
        <v>3</v>
      </c>
      <c r="D4202" s="12" t="s">
        <v>3</v>
      </c>
      <c r="E4202" s="12" t="s">
        <v>3</v>
      </c>
      <c r="F4202" s="96"/>
      <c r="G4202" s="86"/>
      <c r="H4202" s="10">
        <v>775</v>
      </c>
      <c r="I4202" s="10">
        <v>0</v>
      </c>
      <c r="J4202" s="10">
        <v>775</v>
      </c>
      <c r="K4202" s="10">
        <v>0</v>
      </c>
      <c r="L4202" s="10">
        <v>0</v>
      </c>
      <c r="M4202" s="10">
        <v>0</v>
      </c>
      <c r="N4202" s="10">
        <v>775</v>
      </c>
      <c r="O4202" s="9">
        <v>0</v>
      </c>
      <c r="P4202" s="10">
        <v>198</v>
      </c>
      <c r="Q4202" s="10">
        <v>0</v>
      </c>
      <c r="R4202" s="10">
        <v>198</v>
      </c>
      <c r="S4202" s="10">
        <v>577</v>
      </c>
      <c r="T4202" s="9">
        <v>0.25548387096774194</v>
      </c>
    </row>
    <row r="4203" spans="1:20" hidden="1" outlineLevel="4" collapsed="1" x14ac:dyDescent="0.35">
      <c r="A4203" s="14" t="s">
        <v>3</v>
      </c>
      <c r="B4203" s="14" t="s">
        <v>3</v>
      </c>
      <c r="C4203" s="13" t="s">
        <v>3</v>
      </c>
      <c r="D4203" s="12" t="s">
        <v>3</v>
      </c>
      <c r="E4203" s="12" t="s">
        <v>3</v>
      </c>
      <c r="F4203" s="96"/>
      <c r="G4203" s="86"/>
      <c r="H4203" s="10">
        <v>29000</v>
      </c>
      <c r="I4203" s="10">
        <v>0</v>
      </c>
      <c r="J4203" s="10">
        <v>29000</v>
      </c>
      <c r="K4203" s="10">
        <v>6947</v>
      </c>
      <c r="L4203" s="10">
        <v>0</v>
      </c>
      <c r="M4203" s="10">
        <v>6947</v>
      </c>
      <c r="N4203" s="10">
        <v>22053</v>
      </c>
      <c r="O4203" s="9">
        <v>0.23955172413793102</v>
      </c>
      <c r="P4203" s="10">
        <v>28347.11</v>
      </c>
      <c r="Q4203" s="10">
        <v>0</v>
      </c>
      <c r="R4203" s="10">
        <v>28347.11</v>
      </c>
      <c r="S4203" s="10">
        <v>652.89</v>
      </c>
      <c r="T4203" s="9">
        <v>0.9774865517241379</v>
      </c>
    </row>
    <row r="4204" spans="1:20" hidden="1" outlineLevel="4" collapsed="1" x14ac:dyDescent="0.35">
      <c r="A4204" s="14" t="s">
        <v>3</v>
      </c>
      <c r="B4204" s="14" t="s">
        <v>3</v>
      </c>
      <c r="C4204" s="13" t="s">
        <v>3</v>
      </c>
      <c r="D4204" s="12" t="s">
        <v>3</v>
      </c>
      <c r="E4204" s="12" t="s">
        <v>3</v>
      </c>
      <c r="F4204" s="96" t="s">
        <v>203</v>
      </c>
      <c r="G4204" s="86"/>
      <c r="H4204" s="10">
        <v>0</v>
      </c>
      <c r="I4204" s="10">
        <v>0</v>
      </c>
      <c r="J4204" s="10">
        <v>0</v>
      </c>
      <c r="K4204" s="10">
        <v>145</v>
      </c>
      <c r="L4204" s="10">
        <v>0</v>
      </c>
      <c r="M4204" s="10">
        <v>145</v>
      </c>
      <c r="N4204" s="11">
        <v>-145</v>
      </c>
      <c r="O4204" s="24">
        <v>-1</v>
      </c>
      <c r="P4204" s="10">
        <v>197.66666699999999</v>
      </c>
      <c r="Q4204" s="10">
        <v>0</v>
      </c>
      <c r="R4204" s="10">
        <v>197.66666699999999</v>
      </c>
      <c r="S4204" s="11">
        <v>-197.66666699999999</v>
      </c>
      <c r="T4204" s="24">
        <v>-1</v>
      </c>
    </row>
    <row r="4205" spans="1:20" hidden="1" outlineLevel="4" collapsed="1" x14ac:dyDescent="0.35">
      <c r="A4205" s="14" t="s">
        <v>3</v>
      </c>
      <c r="B4205" s="14" t="s">
        <v>3</v>
      </c>
      <c r="C4205" s="13" t="s">
        <v>3</v>
      </c>
      <c r="D4205" s="12" t="s">
        <v>3</v>
      </c>
      <c r="E4205" s="12" t="s">
        <v>3</v>
      </c>
      <c r="F4205" s="96" t="s">
        <v>202</v>
      </c>
      <c r="G4205" s="86"/>
      <c r="H4205" s="10">
        <v>0</v>
      </c>
      <c r="I4205" s="10">
        <v>0</v>
      </c>
      <c r="J4205" s="10">
        <v>0</v>
      </c>
      <c r="K4205" s="10">
        <v>325</v>
      </c>
      <c r="L4205" s="10">
        <v>0</v>
      </c>
      <c r="M4205" s="10">
        <v>325</v>
      </c>
      <c r="N4205" s="11">
        <v>-325</v>
      </c>
      <c r="O4205" s="24">
        <v>-1</v>
      </c>
      <c r="P4205" s="10">
        <v>325</v>
      </c>
      <c r="Q4205" s="10">
        <v>0</v>
      </c>
      <c r="R4205" s="10">
        <v>325</v>
      </c>
      <c r="S4205" s="11">
        <v>-325</v>
      </c>
      <c r="T4205" s="24">
        <v>-1</v>
      </c>
    </row>
    <row r="4206" spans="1:20" hidden="1" outlineLevel="4" collapsed="1" x14ac:dyDescent="0.35">
      <c r="A4206" s="14" t="s">
        <v>3</v>
      </c>
      <c r="B4206" s="14" t="s">
        <v>3</v>
      </c>
      <c r="C4206" s="13" t="s">
        <v>3</v>
      </c>
      <c r="D4206" s="12" t="s">
        <v>3</v>
      </c>
      <c r="E4206" s="12" t="s">
        <v>3</v>
      </c>
      <c r="F4206" s="96" t="s">
        <v>202</v>
      </c>
      <c r="G4206" s="86"/>
      <c r="H4206" s="10">
        <v>0</v>
      </c>
      <c r="I4206" s="10">
        <v>0</v>
      </c>
      <c r="J4206" s="10">
        <v>0</v>
      </c>
      <c r="K4206" s="10">
        <v>450</v>
      </c>
      <c r="L4206" s="10">
        <v>0</v>
      </c>
      <c r="M4206" s="10">
        <v>450</v>
      </c>
      <c r="N4206" s="11">
        <v>-450</v>
      </c>
      <c r="O4206" s="24">
        <v>-1</v>
      </c>
      <c r="P4206" s="10">
        <v>1493.666667</v>
      </c>
      <c r="Q4206" s="10">
        <v>0</v>
      </c>
      <c r="R4206" s="10">
        <v>1493.666667</v>
      </c>
      <c r="S4206" s="11">
        <v>-1493.666667</v>
      </c>
      <c r="T4206" s="24">
        <v>-1</v>
      </c>
    </row>
    <row r="4207" spans="1:20" hidden="1" outlineLevel="4" collapsed="1" x14ac:dyDescent="0.35">
      <c r="A4207" s="14" t="s">
        <v>3</v>
      </c>
      <c r="B4207" s="14" t="s">
        <v>3</v>
      </c>
      <c r="C4207" s="13" t="s">
        <v>3</v>
      </c>
      <c r="D4207" s="12" t="s">
        <v>3</v>
      </c>
      <c r="E4207" s="12" t="s">
        <v>3</v>
      </c>
      <c r="F4207" s="96" t="s">
        <v>55</v>
      </c>
      <c r="G4207" s="86"/>
      <c r="H4207" s="10">
        <v>400</v>
      </c>
      <c r="I4207" s="10">
        <v>0</v>
      </c>
      <c r="J4207" s="10">
        <v>400</v>
      </c>
      <c r="K4207" s="10">
        <v>0</v>
      </c>
      <c r="L4207" s="10">
        <v>0</v>
      </c>
      <c r="M4207" s="10">
        <v>0</v>
      </c>
      <c r="N4207" s="10">
        <v>400</v>
      </c>
      <c r="O4207" s="9">
        <v>0</v>
      </c>
      <c r="P4207" s="10">
        <v>0</v>
      </c>
      <c r="Q4207" s="10">
        <v>0</v>
      </c>
      <c r="R4207" s="10">
        <v>0</v>
      </c>
      <c r="S4207" s="10">
        <v>400</v>
      </c>
      <c r="T4207" s="9">
        <v>0</v>
      </c>
    </row>
    <row r="4208" spans="1:20" hidden="1" outlineLevel="4" collapsed="1" x14ac:dyDescent="0.35">
      <c r="A4208" s="14" t="s">
        <v>3</v>
      </c>
      <c r="B4208" s="14" t="s">
        <v>3</v>
      </c>
      <c r="C4208" s="13" t="s">
        <v>3</v>
      </c>
      <c r="D4208" s="12" t="s">
        <v>3</v>
      </c>
      <c r="E4208" s="12" t="s">
        <v>3</v>
      </c>
      <c r="F4208" s="96" t="s">
        <v>81</v>
      </c>
      <c r="G4208" s="86"/>
      <c r="H4208" s="10">
        <v>0</v>
      </c>
      <c r="I4208" s="10">
        <v>7500</v>
      </c>
      <c r="J4208" s="10">
        <v>7500</v>
      </c>
      <c r="K4208" s="10">
        <v>820</v>
      </c>
      <c r="L4208" s="10">
        <v>0</v>
      </c>
      <c r="M4208" s="10">
        <v>820</v>
      </c>
      <c r="N4208" s="10">
        <v>6680</v>
      </c>
      <c r="O4208" s="9">
        <v>0.10933333333333334</v>
      </c>
      <c r="P4208" s="10">
        <v>3998.3333339999999</v>
      </c>
      <c r="Q4208" s="10">
        <v>0</v>
      </c>
      <c r="R4208" s="10">
        <v>3998.3333339999999</v>
      </c>
      <c r="S4208" s="10">
        <v>3501.6666660000001</v>
      </c>
      <c r="T4208" s="9">
        <v>0.53311111119999999</v>
      </c>
    </row>
    <row r="4209" spans="1:20" hidden="1" outlineLevel="4" collapsed="1" x14ac:dyDescent="0.35">
      <c r="A4209" s="14" t="s">
        <v>3</v>
      </c>
      <c r="B4209" s="14" t="s">
        <v>3</v>
      </c>
      <c r="C4209" s="13" t="s">
        <v>3</v>
      </c>
      <c r="D4209" s="12" t="s">
        <v>3</v>
      </c>
      <c r="E4209" s="12" t="s">
        <v>3</v>
      </c>
      <c r="F4209" s="96" t="s">
        <v>69</v>
      </c>
      <c r="G4209" s="86"/>
      <c r="H4209" s="10">
        <v>675</v>
      </c>
      <c r="I4209" s="10">
        <v>0</v>
      </c>
      <c r="J4209" s="10">
        <v>675</v>
      </c>
      <c r="K4209" s="10">
        <v>0</v>
      </c>
      <c r="L4209" s="10">
        <v>0</v>
      </c>
      <c r="M4209" s="10">
        <v>0</v>
      </c>
      <c r="N4209" s="10">
        <v>675</v>
      </c>
      <c r="O4209" s="9">
        <v>0</v>
      </c>
      <c r="P4209" s="10">
        <v>1100</v>
      </c>
      <c r="Q4209" s="10">
        <v>0</v>
      </c>
      <c r="R4209" s="10">
        <v>1100</v>
      </c>
      <c r="S4209" s="11">
        <v>-425</v>
      </c>
      <c r="T4209" s="9">
        <v>1.6296296296296295</v>
      </c>
    </row>
    <row r="4210" spans="1:20" hidden="1" outlineLevel="4" collapsed="1" x14ac:dyDescent="0.35">
      <c r="A4210" s="14" t="s">
        <v>3</v>
      </c>
      <c r="B4210" s="14" t="s">
        <v>3</v>
      </c>
      <c r="C4210" s="13" t="s">
        <v>3</v>
      </c>
      <c r="D4210" s="12" t="s">
        <v>3</v>
      </c>
      <c r="E4210" s="12" t="s">
        <v>3</v>
      </c>
      <c r="F4210" s="96" t="s">
        <v>263</v>
      </c>
      <c r="G4210" s="86"/>
      <c r="H4210" s="10">
        <v>0</v>
      </c>
      <c r="I4210" s="10">
        <v>0</v>
      </c>
      <c r="J4210" s="10">
        <v>0</v>
      </c>
      <c r="K4210" s="10">
        <v>1293.5999999999999</v>
      </c>
      <c r="L4210" s="10">
        <v>0</v>
      </c>
      <c r="M4210" s="10">
        <v>1293.5999999999999</v>
      </c>
      <c r="N4210" s="11">
        <v>-1293.5999999999999</v>
      </c>
      <c r="O4210" s="24">
        <v>-1</v>
      </c>
      <c r="P4210" s="10">
        <v>5719.84</v>
      </c>
      <c r="Q4210" s="10">
        <v>0</v>
      </c>
      <c r="R4210" s="10">
        <v>5719.84</v>
      </c>
      <c r="S4210" s="11">
        <v>-5719.84</v>
      </c>
      <c r="T4210" s="24">
        <v>-1</v>
      </c>
    </row>
    <row r="4211" spans="1:20" hidden="1" outlineLevel="3" collapsed="1" x14ac:dyDescent="0.35">
      <c r="A4211" s="14" t="s">
        <v>3</v>
      </c>
      <c r="B4211" s="14" t="s">
        <v>3</v>
      </c>
      <c r="C4211" s="13" t="s">
        <v>3</v>
      </c>
      <c r="D4211" s="12" t="s">
        <v>3</v>
      </c>
      <c r="E4211" s="96" t="s">
        <v>315</v>
      </c>
      <c r="F4211" s="86"/>
      <c r="G4211" s="86"/>
      <c r="H4211" s="16">
        <v>0</v>
      </c>
      <c r="I4211" s="16">
        <v>75183</v>
      </c>
      <c r="J4211" s="16">
        <v>75183</v>
      </c>
      <c r="K4211" s="16">
        <v>74942.509999999995</v>
      </c>
      <c r="L4211" s="16">
        <v>345.07</v>
      </c>
      <c r="M4211" s="16">
        <v>75287.58</v>
      </c>
      <c r="N4211" s="18">
        <v>-104.58</v>
      </c>
      <c r="O4211" s="17">
        <v>1.0013910059454929</v>
      </c>
      <c r="P4211" s="16">
        <v>81036.573334000001</v>
      </c>
      <c r="Q4211" s="18">
        <v>-74836</v>
      </c>
      <c r="R4211" s="16">
        <v>6200.5733339999997</v>
      </c>
      <c r="S4211" s="16">
        <v>68637.356666000007</v>
      </c>
      <c r="T4211" s="15">
        <v>8.7062811194019929E-2</v>
      </c>
    </row>
    <row r="4212" spans="1:20" hidden="1" outlineLevel="4" collapsed="1" x14ac:dyDescent="0.35">
      <c r="A4212" s="14" t="s">
        <v>3</v>
      </c>
      <c r="B4212" s="14" t="s">
        <v>3</v>
      </c>
      <c r="C4212" s="13" t="s">
        <v>3</v>
      </c>
      <c r="D4212" s="12" t="s">
        <v>3</v>
      </c>
      <c r="E4212" s="12" t="s">
        <v>3</v>
      </c>
      <c r="F4212" s="96"/>
      <c r="G4212" s="86"/>
      <c r="H4212" s="10">
        <v>0</v>
      </c>
      <c r="I4212" s="10">
        <v>0</v>
      </c>
      <c r="J4212" s="10">
        <v>0</v>
      </c>
      <c r="K4212" s="10">
        <v>105.89</v>
      </c>
      <c r="L4212" s="10">
        <v>0</v>
      </c>
      <c r="M4212" s="10">
        <v>105.89</v>
      </c>
      <c r="N4212" s="11">
        <v>-105.89</v>
      </c>
      <c r="O4212" s="24">
        <v>-1</v>
      </c>
      <c r="P4212" s="10">
        <v>852.89333399999998</v>
      </c>
      <c r="Q4212" s="10">
        <v>0</v>
      </c>
      <c r="R4212" s="10">
        <v>852.89333399999998</v>
      </c>
      <c r="S4212" s="11">
        <v>-852.89333399999998</v>
      </c>
      <c r="T4212" s="24">
        <v>-1</v>
      </c>
    </row>
    <row r="4213" spans="1:20" hidden="1" outlineLevel="4" collapsed="1" x14ac:dyDescent="0.35">
      <c r="A4213" s="14" t="s">
        <v>3</v>
      </c>
      <c r="B4213" s="14" t="s">
        <v>3</v>
      </c>
      <c r="C4213" s="13" t="s">
        <v>3</v>
      </c>
      <c r="D4213" s="12" t="s">
        <v>3</v>
      </c>
      <c r="E4213" s="12" t="s">
        <v>3</v>
      </c>
      <c r="F4213" s="96"/>
      <c r="G4213" s="86"/>
      <c r="H4213" s="10">
        <v>0</v>
      </c>
      <c r="I4213" s="10">
        <v>47</v>
      </c>
      <c r="J4213" s="10">
        <v>47</v>
      </c>
      <c r="K4213" s="10">
        <v>0</v>
      </c>
      <c r="L4213" s="10">
        <v>47.15</v>
      </c>
      <c r="M4213" s="10">
        <v>47.15</v>
      </c>
      <c r="N4213" s="11">
        <v>-0.15</v>
      </c>
      <c r="O4213" s="9">
        <v>1.0031914893617022</v>
      </c>
      <c r="P4213" s="10">
        <v>6.87</v>
      </c>
      <c r="Q4213" s="10">
        <v>0</v>
      </c>
      <c r="R4213" s="10">
        <v>6.87</v>
      </c>
      <c r="S4213" s="11">
        <v>-7.02</v>
      </c>
      <c r="T4213" s="9">
        <v>1.1493617021276596</v>
      </c>
    </row>
    <row r="4214" spans="1:20" hidden="1" outlineLevel="4" collapsed="1" x14ac:dyDescent="0.35">
      <c r="A4214" s="14" t="s">
        <v>3</v>
      </c>
      <c r="B4214" s="14" t="s">
        <v>3</v>
      </c>
      <c r="C4214" s="13" t="s">
        <v>3</v>
      </c>
      <c r="D4214" s="12" t="s">
        <v>3</v>
      </c>
      <c r="E4214" s="12" t="s">
        <v>3</v>
      </c>
      <c r="F4214" s="96"/>
      <c r="G4214" s="86"/>
      <c r="H4214" s="10">
        <v>0</v>
      </c>
      <c r="I4214" s="10">
        <v>0</v>
      </c>
      <c r="J4214" s="10">
        <v>0</v>
      </c>
      <c r="K4214" s="10">
        <v>0</v>
      </c>
      <c r="L4214" s="10">
        <v>0</v>
      </c>
      <c r="M4214" s="10">
        <v>0</v>
      </c>
      <c r="N4214" s="10">
        <v>0</v>
      </c>
      <c r="O4214" s="9">
        <v>0</v>
      </c>
      <c r="P4214" s="10">
        <v>425.08</v>
      </c>
      <c r="Q4214" s="10">
        <v>0</v>
      </c>
      <c r="R4214" s="10">
        <v>425.08</v>
      </c>
      <c r="S4214" s="11">
        <v>-425.08</v>
      </c>
      <c r="T4214" s="24">
        <v>-1</v>
      </c>
    </row>
    <row r="4215" spans="1:20" hidden="1" outlineLevel="4" collapsed="1" x14ac:dyDescent="0.35">
      <c r="A4215" s="14" t="s">
        <v>3</v>
      </c>
      <c r="B4215" s="14" t="s">
        <v>3</v>
      </c>
      <c r="C4215" s="13" t="s">
        <v>3</v>
      </c>
      <c r="D4215" s="12" t="s">
        <v>3</v>
      </c>
      <c r="E4215" s="12" t="s">
        <v>3</v>
      </c>
      <c r="F4215" s="96"/>
      <c r="G4215" s="86"/>
      <c r="H4215" s="10">
        <v>0</v>
      </c>
      <c r="I4215" s="10">
        <v>265</v>
      </c>
      <c r="J4215" s="10">
        <v>265</v>
      </c>
      <c r="K4215" s="10">
        <v>0</v>
      </c>
      <c r="L4215" s="10">
        <v>264.75</v>
      </c>
      <c r="M4215" s="10">
        <v>264.75</v>
      </c>
      <c r="N4215" s="10">
        <v>0.25</v>
      </c>
      <c r="O4215" s="9">
        <v>0.99905660377358485</v>
      </c>
      <c r="P4215" s="10">
        <v>4644.1099999999997</v>
      </c>
      <c r="Q4215" s="10">
        <v>0</v>
      </c>
      <c r="R4215" s="10">
        <v>4644.1099999999997</v>
      </c>
      <c r="S4215" s="11">
        <v>-4643.8599999999997</v>
      </c>
      <c r="T4215" s="9">
        <v>9.99</v>
      </c>
    </row>
    <row r="4216" spans="1:20" hidden="1" outlineLevel="4" collapsed="1" x14ac:dyDescent="0.35">
      <c r="A4216" s="14" t="s">
        <v>3</v>
      </c>
      <c r="B4216" s="14" t="s">
        <v>3</v>
      </c>
      <c r="C4216" s="13" t="s">
        <v>3</v>
      </c>
      <c r="D4216" s="12" t="s">
        <v>3</v>
      </c>
      <c r="E4216" s="12" t="s">
        <v>3</v>
      </c>
      <c r="F4216" s="96"/>
      <c r="G4216" s="86"/>
      <c r="H4216" s="10">
        <v>0</v>
      </c>
      <c r="I4216" s="10">
        <v>74837</v>
      </c>
      <c r="J4216" s="10">
        <v>74837</v>
      </c>
      <c r="K4216" s="10">
        <v>74836.62</v>
      </c>
      <c r="L4216" s="10">
        <v>0</v>
      </c>
      <c r="M4216" s="10">
        <v>74836.62</v>
      </c>
      <c r="N4216" s="10">
        <v>0.38</v>
      </c>
      <c r="O4216" s="9">
        <v>0.99999492229779385</v>
      </c>
      <c r="P4216" s="10">
        <v>74879.03</v>
      </c>
      <c r="Q4216" s="11">
        <v>-74836</v>
      </c>
      <c r="R4216" s="10">
        <v>43.03</v>
      </c>
      <c r="S4216" s="10">
        <v>74793.97</v>
      </c>
      <c r="T4216" s="9">
        <v>5.7498296297286099E-4</v>
      </c>
    </row>
    <row r="4217" spans="1:20" hidden="1" outlineLevel="4" collapsed="1" x14ac:dyDescent="0.35">
      <c r="A4217" s="14" t="s">
        <v>3</v>
      </c>
      <c r="B4217" s="14" t="s">
        <v>3</v>
      </c>
      <c r="C4217" s="13" t="s">
        <v>3</v>
      </c>
      <c r="D4217" s="12" t="s">
        <v>3</v>
      </c>
      <c r="E4217" s="12" t="s">
        <v>3</v>
      </c>
      <c r="F4217" s="96" t="s">
        <v>195</v>
      </c>
      <c r="G4217" s="86"/>
      <c r="H4217" s="10">
        <v>0</v>
      </c>
      <c r="I4217" s="10">
        <v>33</v>
      </c>
      <c r="J4217" s="10">
        <v>33</v>
      </c>
      <c r="K4217" s="10">
        <v>0</v>
      </c>
      <c r="L4217" s="10">
        <v>32.54</v>
      </c>
      <c r="M4217" s="10">
        <v>32.54</v>
      </c>
      <c r="N4217" s="10">
        <v>0.46</v>
      </c>
      <c r="O4217" s="9">
        <v>0.98606060606060608</v>
      </c>
      <c r="P4217" s="10">
        <v>0</v>
      </c>
      <c r="Q4217" s="10">
        <v>0</v>
      </c>
      <c r="R4217" s="10">
        <v>0</v>
      </c>
      <c r="S4217" s="10">
        <v>0.46</v>
      </c>
      <c r="T4217" s="9">
        <v>0.98606060606060608</v>
      </c>
    </row>
    <row r="4218" spans="1:20" hidden="1" outlineLevel="4" collapsed="1" x14ac:dyDescent="0.35">
      <c r="A4218" s="14" t="s">
        <v>3</v>
      </c>
      <c r="B4218" s="14" t="s">
        <v>3</v>
      </c>
      <c r="C4218" s="13" t="s">
        <v>3</v>
      </c>
      <c r="D4218" s="12" t="s">
        <v>3</v>
      </c>
      <c r="E4218" s="12" t="s">
        <v>3</v>
      </c>
      <c r="F4218" s="96" t="s">
        <v>103</v>
      </c>
      <c r="G4218" s="86"/>
      <c r="H4218" s="10">
        <v>0</v>
      </c>
      <c r="I4218" s="10">
        <v>1</v>
      </c>
      <c r="J4218" s="10">
        <v>1</v>
      </c>
      <c r="K4218" s="10">
        <v>0</v>
      </c>
      <c r="L4218" s="10">
        <v>0.63</v>
      </c>
      <c r="M4218" s="10">
        <v>0.63</v>
      </c>
      <c r="N4218" s="10">
        <v>0.37</v>
      </c>
      <c r="O4218" s="9">
        <v>0.63</v>
      </c>
      <c r="P4218" s="10">
        <v>228.59</v>
      </c>
      <c r="Q4218" s="10">
        <v>0</v>
      </c>
      <c r="R4218" s="10">
        <v>228.59</v>
      </c>
      <c r="S4218" s="11">
        <v>-228.22</v>
      </c>
      <c r="T4218" s="9">
        <v>9.99</v>
      </c>
    </row>
    <row r="4219" spans="1:20" hidden="1" outlineLevel="3" collapsed="1" x14ac:dyDescent="0.35">
      <c r="A4219" s="14" t="s">
        <v>3</v>
      </c>
      <c r="B4219" s="14" t="s">
        <v>3</v>
      </c>
      <c r="C4219" s="13" t="s">
        <v>3</v>
      </c>
      <c r="D4219" s="12" t="s">
        <v>3</v>
      </c>
      <c r="E4219" s="96" t="s">
        <v>314</v>
      </c>
      <c r="F4219" s="86"/>
      <c r="G4219" s="86"/>
      <c r="H4219" s="16">
        <v>48752</v>
      </c>
      <c r="I4219" s="16">
        <v>66685</v>
      </c>
      <c r="J4219" s="16">
        <v>115437</v>
      </c>
      <c r="K4219" s="16">
        <v>57316.95</v>
      </c>
      <c r="L4219" s="16">
        <v>11704.79</v>
      </c>
      <c r="M4219" s="16">
        <v>69021.740000000005</v>
      </c>
      <c r="N4219" s="16">
        <v>46415.26</v>
      </c>
      <c r="O4219" s="17">
        <v>0.59791695903393194</v>
      </c>
      <c r="P4219" s="16">
        <v>125831.949996</v>
      </c>
      <c r="Q4219" s="16">
        <v>0</v>
      </c>
      <c r="R4219" s="16">
        <v>125831.949996</v>
      </c>
      <c r="S4219" s="18">
        <v>-22099.739996</v>
      </c>
      <c r="T4219" s="15">
        <v>1.1914441643147344</v>
      </c>
    </row>
    <row r="4220" spans="1:20" hidden="1" outlineLevel="4" collapsed="1" x14ac:dyDescent="0.35">
      <c r="A4220" s="14" t="s">
        <v>3</v>
      </c>
      <c r="B4220" s="14" t="s">
        <v>3</v>
      </c>
      <c r="C4220" s="13" t="s">
        <v>3</v>
      </c>
      <c r="D4220" s="12" t="s">
        <v>3</v>
      </c>
      <c r="E4220" s="12" t="s">
        <v>3</v>
      </c>
      <c r="F4220" s="96"/>
      <c r="G4220" s="86"/>
      <c r="H4220" s="10">
        <v>0</v>
      </c>
      <c r="I4220" s="10">
        <v>0</v>
      </c>
      <c r="J4220" s="10">
        <v>0</v>
      </c>
      <c r="K4220" s="10">
        <v>1000</v>
      </c>
      <c r="L4220" s="10">
        <v>0</v>
      </c>
      <c r="M4220" s="10">
        <v>1000</v>
      </c>
      <c r="N4220" s="11">
        <v>-1000</v>
      </c>
      <c r="O4220" s="24">
        <v>-1</v>
      </c>
      <c r="P4220" s="10">
        <v>1000</v>
      </c>
      <c r="Q4220" s="10">
        <v>0</v>
      </c>
      <c r="R4220" s="10">
        <v>1000</v>
      </c>
      <c r="S4220" s="11">
        <v>-1000</v>
      </c>
      <c r="T4220" s="24">
        <v>-1</v>
      </c>
    </row>
    <row r="4221" spans="1:20" hidden="1" outlineLevel="4" collapsed="1" x14ac:dyDescent="0.35">
      <c r="A4221" s="14" t="s">
        <v>3</v>
      </c>
      <c r="B4221" s="14" t="s">
        <v>3</v>
      </c>
      <c r="C4221" s="13" t="s">
        <v>3</v>
      </c>
      <c r="D4221" s="12" t="s">
        <v>3</v>
      </c>
      <c r="E4221" s="12" t="s">
        <v>3</v>
      </c>
      <c r="F4221" s="96"/>
      <c r="G4221" s="86"/>
      <c r="H4221" s="10">
        <v>1000</v>
      </c>
      <c r="I4221" s="10">
        <v>0</v>
      </c>
      <c r="J4221" s="10">
        <v>1000</v>
      </c>
      <c r="K4221" s="10">
        <v>0</v>
      </c>
      <c r="L4221" s="10">
        <v>0</v>
      </c>
      <c r="M4221" s="10">
        <v>0</v>
      </c>
      <c r="N4221" s="10">
        <v>1000</v>
      </c>
      <c r="O4221" s="9">
        <v>0</v>
      </c>
      <c r="P4221" s="10">
        <v>0</v>
      </c>
      <c r="Q4221" s="10">
        <v>0</v>
      </c>
      <c r="R4221" s="10">
        <v>0</v>
      </c>
      <c r="S4221" s="10">
        <v>1000</v>
      </c>
      <c r="T4221" s="9">
        <v>0</v>
      </c>
    </row>
    <row r="4222" spans="1:20" hidden="1" outlineLevel="4" collapsed="1" x14ac:dyDescent="0.35">
      <c r="A4222" s="14" t="s">
        <v>3</v>
      </c>
      <c r="B4222" s="14" t="s">
        <v>3</v>
      </c>
      <c r="C4222" s="13" t="s">
        <v>3</v>
      </c>
      <c r="D4222" s="12" t="s">
        <v>3</v>
      </c>
      <c r="E4222" s="12" t="s">
        <v>3</v>
      </c>
      <c r="F4222" s="96"/>
      <c r="G4222" s="86"/>
      <c r="H4222" s="10">
        <v>7000</v>
      </c>
      <c r="I4222" s="11">
        <v>-500</v>
      </c>
      <c r="J4222" s="10">
        <v>6500</v>
      </c>
      <c r="K4222" s="10">
        <v>1200</v>
      </c>
      <c r="L4222" s="10">
        <v>1500</v>
      </c>
      <c r="M4222" s="10">
        <v>2700</v>
      </c>
      <c r="N4222" s="10">
        <v>3800</v>
      </c>
      <c r="O4222" s="9">
        <v>0.41538461538461541</v>
      </c>
      <c r="P4222" s="10">
        <v>1533.333333</v>
      </c>
      <c r="Q4222" s="10">
        <v>0</v>
      </c>
      <c r="R4222" s="10">
        <v>1533.333333</v>
      </c>
      <c r="S4222" s="10">
        <v>3466.666667</v>
      </c>
      <c r="T4222" s="9">
        <v>0.46666666661538464</v>
      </c>
    </row>
    <row r="4223" spans="1:20" hidden="1" outlineLevel="4" collapsed="1" x14ac:dyDescent="0.35">
      <c r="A4223" s="14" t="s">
        <v>3</v>
      </c>
      <c r="B4223" s="14" t="s">
        <v>3</v>
      </c>
      <c r="C4223" s="13" t="s">
        <v>3</v>
      </c>
      <c r="D4223" s="12" t="s">
        <v>3</v>
      </c>
      <c r="E4223" s="12" t="s">
        <v>3</v>
      </c>
      <c r="F4223" s="96"/>
      <c r="G4223" s="86"/>
      <c r="H4223" s="10">
        <v>0</v>
      </c>
      <c r="I4223" s="10">
        <v>0</v>
      </c>
      <c r="J4223" s="10">
        <v>0</v>
      </c>
      <c r="K4223" s="10">
        <v>0</v>
      </c>
      <c r="L4223" s="10">
        <v>300</v>
      </c>
      <c r="M4223" s="10">
        <v>300</v>
      </c>
      <c r="N4223" s="11">
        <v>-300</v>
      </c>
      <c r="O4223" s="24">
        <v>-1</v>
      </c>
      <c r="P4223" s="10">
        <v>0</v>
      </c>
      <c r="Q4223" s="10">
        <v>0</v>
      </c>
      <c r="R4223" s="10">
        <v>0</v>
      </c>
      <c r="S4223" s="11">
        <v>-300</v>
      </c>
      <c r="T4223" s="24">
        <v>-1</v>
      </c>
    </row>
    <row r="4224" spans="1:20" hidden="1" outlineLevel="4" collapsed="1" x14ac:dyDescent="0.35">
      <c r="A4224" s="14" t="s">
        <v>3</v>
      </c>
      <c r="B4224" s="14" t="s">
        <v>3</v>
      </c>
      <c r="C4224" s="13" t="s">
        <v>3</v>
      </c>
      <c r="D4224" s="12" t="s">
        <v>3</v>
      </c>
      <c r="E4224" s="12" t="s">
        <v>3</v>
      </c>
      <c r="F4224" s="96"/>
      <c r="G4224" s="86"/>
      <c r="H4224" s="10">
        <v>0</v>
      </c>
      <c r="I4224" s="10">
        <v>0</v>
      </c>
      <c r="J4224" s="10">
        <v>0</v>
      </c>
      <c r="K4224" s="10">
        <v>0</v>
      </c>
      <c r="L4224" s="10">
        <v>125</v>
      </c>
      <c r="M4224" s="10">
        <v>125</v>
      </c>
      <c r="N4224" s="11">
        <v>-125</v>
      </c>
      <c r="O4224" s="24">
        <v>-1</v>
      </c>
      <c r="P4224" s="10">
        <v>650</v>
      </c>
      <c r="Q4224" s="10">
        <v>0</v>
      </c>
      <c r="R4224" s="10">
        <v>650</v>
      </c>
      <c r="S4224" s="11">
        <v>-775</v>
      </c>
      <c r="T4224" s="24">
        <v>-1</v>
      </c>
    </row>
    <row r="4225" spans="1:20" hidden="1" outlineLevel="4" collapsed="1" x14ac:dyDescent="0.35">
      <c r="A4225" s="14" t="s">
        <v>3</v>
      </c>
      <c r="B4225" s="14" t="s">
        <v>3</v>
      </c>
      <c r="C4225" s="13" t="s">
        <v>3</v>
      </c>
      <c r="D4225" s="12" t="s">
        <v>3</v>
      </c>
      <c r="E4225" s="12" t="s">
        <v>3</v>
      </c>
      <c r="F4225" s="96"/>
      <c r="G4225" s="86"/>
      <c r="H4225" s="10">
        <v>0</v>
      </c>
      <c r="I4225" s="10">
        <v>6000</v>
      </c>
      <c r="J4225" s="10">
        <v>6000</v>
      </c>
      <c r="K4225" s="10">
        <v>3500</v>
      </c>
      <c r="L4225" s="10">
        <v>0</v>
      </c>
      <c r="M4225" s="10">
        <v>3500</v>
      </c>
      <c r="N4225" s="10">
        <v>2500</v>
      </c>
      <c r="O4225" s="9">
        <v>0.58333333333333337</v>
      </c>
      <c r="P4225" s="10">
        <v>3866.666667</v>
      </c>
      <c r="Q4225" s="10">
        <v>0</v>
      </c>
      <c r="R4225" s="10">
        <v>3866.666667</v>
      </c>
      <c r="S4225" s="10">
        <v>2133.333333</v>
      </c>
      <c r="T4225" s="9">
        <v>0.64444444450000005</v>
      </c>
    </row>
    <row r="4226" spans="1:20" hidden="1" outlineLevel="4" collapsed="1" x14ac:dyDescent="0.35">
      <c r="A4226" s="14" t="s">
        <v>3</v>
      </c>
      <c r="B4226" s="14" t="s">
        <v>3</v>
      </c>
      <c r="C4226" s="13" t="s">
        <v>3</v>
      </c>
      <c r="D4226" s="12" t="s">
        <v>3</v>
      </c>
      <c r="E4226" s="12" t="s">
        <v>3</v>
      </c>
      <c r="F4226" s="96"/>
      <c r="G4226" s="86"/>
      <c r="H4226" s="10">
        <v>0</v>
      </c>
      <c r="I4226" s="10">
        <v>0</v>
      </c>
      <c r="J4226" s="10">
        <v>0</v>
      </c>
      <c r="K4226" s="10">
        <v>0</v>
      </c>
      <c r="L4226" s="10">
        <v>0</v>
      </c>
      <c r="M4226" s="10">
        <v>0</v>
      </c>
      <c r="N4226" s="10">
        <v>0</v>
      </c>
      <c r="O4226" s="9">
        <v>0</v>
      </c>
      <c r="P4226" s="10">
        <v>1340</v>
      </c>
      <c r="Q4226" s="10">
        <v>0</v>
      </c>
      <c r="R4226" s="10">
        <v>1340</v>
      </c>
      <c r="S4226" s="11">
        <v>-1340</v>
      </c>
      <c r="T4226" s="24">
        <v>-1</v>
      </c>
    </row>
    <row r="4227" spans="1:20" hidden="1" outlineLevel="4" collapsed="1" x14ac:dyDescent="0.35">
      <c r="A4227" s="14" t="s">
        <v>3</v>
      </c>
      <c r="B4227" s="14" t="s">
        <v>3</v>
      </c>
      <c r="C4227" s="13" t="s">
        <v>3</v>
      </c>
      <c r="D4227" s="12" t="s">
        <v>3</v>
      </c>
      <c r="E4227" s="12" t="s">
        <v>3</v>
      </c>
      <c r="F4227" s="96"/>
      <c r="G4227" s="86"/>
      <c r="H4227" s="10">
        <v>0</v>
      </c>
      <c r="I4227" s="10">
        <v>0</v>
      </c>
      <c r="J4227" s="10">
        <v>0</v>
      </c>
      <c r="K4227" s="10">
        <v>0</v>
      </c>
      <c r="L4227" s="10">
        <v>100</v>
      </c>
      <c r="M4227" s="10">
        <v>100</v>
      </c>
      <c r="N4227" s="11">
        <v>-100</v>
      </c>
      <c r="O4227" s="24">
        <v>-1</v>
      </c>
      <c r="P4227" s="10">
        <v>0</v>
      </c>
      <c r="Q4227" s="10">
        <v>0</v>
      </c>
      <c r="R4227" s="10">
        <v>0</v>
      </c>
      <c r="S4227" s="11">
        <v>-100</v>
      </c>
      <c r="T4227" s="24">
        <v>-1</v>
      </c>
    </row>
    <row r="4228" spans="1:20" hidden="1" outlineLevel="4" collapsed="1" x14ac:dyDescent="0.35">
      <c r="A4228" s="14" t="s">
        <v>3</v>
      </c>
      <c r="B4228" s="14" t="s">
        <v>3</v>
      </c>
      <c r="C4228" s="13" t="s">
        <v>3</v>
      </c>
      <c r="D4228" s="12" t="s">
        <v>3</v>
      </c>
      <c r="E4228" s="12" t="s">
        <v>3</v>
      </c>
      <c r="F4228" s="96"/>
      <c r="G4228" s="86"/>
      <c r="H4228" s="10">
        <v>525</v>
      </c>
      <c r="I4228" s="11">
        <v>-500</v>
      </c>
      <c r="J4228" s="10">
        <v>25</v>
      </c>
      <c r="K4228" s="10">
        <v>3100</v>
      </c>
      <c r="L4228" s="10">
        <v>200</v>
      </c>
      <c r="M4228" s="10">
        <v>3300</v>
      </c>
      <c r="N4228" s="11">
        <v>-3275</v>
      </c>
      <c r="O4228" s="9">
        <v>9.99</v>
      </c>
      <c r="P4228" s="10">
        <v>8666.6666659999992</v>
      </c>
      <c r="Q4228" s="10">
        <v>0</v>
      </c>
      <c r="R4228" s="10">
        <v>8666.6666659999992</v>
      </c>
      <c r="S4228" s="11">
        <v>-8841.6666659999992</v>
      </c>
      <c r="T4228" s="9">
        <v>9.99</v>
      </c>
    </row>
    <row r="4229" spans="1:20" hidden="1" outlineLevel="4" collapsed="1" x14ac:dyDescent="0.35">
      <c r="A4229" s="14" t="s">
        <v>3</v>
      </c>
      <c r="B4229" s="14" t="s">
        <v>3</v>
      </c>
      <c r="C4229" s="13" t="s">
        <v>3</v>
      </c>
      <c r="D4229" s="12" t="s">
        <v>3</v>
      </c>
      <c r="E4229" s="12" t="s">
        <v>3</v>
      </c>
      <c r="F4229" s="96"/>
      <c r="G4229" s="86"/>
      <c r="H4229" s="10">
        <v>0</v>
      </c>
      <c r="I4229" s="10">
        <v>0</v>
      </c>
      <c r="J4229" s="10">
        <v>0</v>
      </c>
      <c r="K4229" s="10">
        <v>0</v>
      </c>
      <c r="L4229" s="10">
        <v>100</v>
      </c>
      <c r="M4229" s="10">
        <v>100</v>
      </c>
      <c r="N4229" s="11">
        <v>-100</v>
      </c>
      <c r="O4229" s="24">
        <v>-1</v>
      </c>
      <c r="P4229" s="10">
        <v>0</v>
      </c>
      <c r="Q4229" s="10">
        <v>0</v>
      </c>
      <c r="R4229" s="10">
        <v>0</v>
      </c>
      <c r="S4229" s="11">
        <v>-100</v>
      </c>
      <c r="T4229" s="24">
        <v>-1</v>
      </c>
    </row>
    <row r="4230" spans="1:20" hidden="1" outlineLevel="4" collapsed="1" x14ac:dyDescent="0.35">
      <c r="A4230" s="14" t="s">
        <v>3</v>
      </c>
      <c r="B4230" s="14" t="s">
        <v>3</v>
      </c>
      <c r="C4230" s="13" t="s">
        <v>3</v>
      </c>
      <c r="D4230" s="12" t="s">
        <v>3</v>
      </c>
      <c r="E4230" s="12" t="s">
        <v>3</v>
      </c>
      <c r="F4230" s="96"/>
      <c r="G4230" s="86"/>
      <c r="H4230" s="10">
        <v>0</v>
      </c>
      <c r="I4230" s="10">
        <v>0</v>
      </c>
      <c r="J4230" s="10">
        <v>0</v>
      </c>
      <c r="K4230" s="10">
        <v>0</v>
      </c>
      <c r="L4230" s="10">
        <v>100</v>
      </c>
      <c r="M4230" s="10">
        <v>100</v>
      </c>
      <c r="N4230" s="11">
        <v>-100</v>
      </c>
      <c r="O4230" s="24">
        <v>-1</v>
      </c>
      <c r="P4230" s="10">
        <v>0</v>
      </c>
      <c r="Q4230" s="10">
        <v>0</v>
      </c>
      <c r="R4230" s="10">
        <v>0</v>
      </c>
      <c r="S4230" s="11">
        <v>-100</v>
      </c>
      <c r="T4230" s="24">
        <v>-1</v>
      </c>
    </row>
    <row r="4231" spans="1:20" hidden="1" outlineLevel="4" collapsed="1" x14ac:dyDescent="0.35">
      <c r="A4231" s="14" t="s">
        <v>3</v>
      </c>
      <c r="B4231" s="14" t="s">
        <v>3</v>
      </c>
      <c r="C4231" s="13" t="s">
        <v>3</v>
      </c>
      <c r="D4231" s="12" t="s">
        <v>3</v>
      </c>
      <c r="E4231" s="12" t="s">
        <v>3</v>
      </c>
      <c r="F4231" s="96"/>
      <c r="G4231" s="86"/>
      <c r="H4231" s="10">
        <v>750</v>
      </c>
      <c r="I4231" s="10">
        <v>0</v>
      </c>
      <c r="J4231" s="10">
        <v>750</v>
      </c>
      <c r="K4231" s="10">
        <v>0</v>
      </c>
      <c r="L4231" s="10">
        <v>0</v>
      </c>
      <c r="M4231" s="10">
        <v>0</v>
      </c>
      <c r="N4231" s="10">
        <v>750</v>
      </c>
      <c r="O4231" s="9">
        <v>0</v>
      </c>
      <c r="P4231" s="10">
        <v>0</v>
      </c>
      <c r="Q4231" s="10">
        <v>0</v>
      </c>
      <c r="R4231" s="10">
        <v>0</v>
      </c>
      <c r="S4231" s="10">
        <v>750</v>
      </c>
      <c r="T4231" s="9">
        <v>0</v>
      </c>
    </row>
    <row r="4232" spans="1:20" hidden="1" outlineLevel="4" collapsed="1" x14ac:dyDescent="0.35">
      <c r="A4232" s="14" t="s">
        <v>3</v>
      </c>
      <c r="B4232" s="14" t="s">
        <v>3</v>
      </c>
      <c r="C4232" s="13" t="s">
        <v>3</v>
      </c>
      <c r="D4232" s="12" t="s">
        <v>3</v>
      </c>
      <c r="E4232" s="12" t="s">
        <v>3</v>
      </c>
      <c r="F4232" s="96"/>
      <c r="G4232" s="86"/>
      <c r="H4232" s="10">
        <v>775</v>
      </c>
      <c r="I4232" s="10">
        <v>0</v>
      </c>
      <c r="J4232" s="10">
        <v>775</v>
      </c>
      <c r="K4232" s="10">
        <v>0</v>
      </c>
      <c r="L4232" s="10">
        <v>0</v>
      </c>
      <c r="M4232" s="10">
        <v>0</v>
      </c>
      <c r="N4232" s="10">
        <v>775</v>
      </c>
      <c r="O4232" s="9">
        <v>0</v>
      </c>
      <c r="P4232" s="10">
        <v>500</v>
      </c>
      <c r="Q4232" s="10">
        <v>0</v>
      </c>
      <c r="R4232" s="10">
        <v>500</v>
      </c>
      <c r="S4232" s="10">
        <v>275</v>
      </c>
      <c r="T4232" s="9">
        <v>0.64516129032258063</v>
      </c>
    </row>
    <row r="4233" spans="1:20" hidden="1" outlineLevel="4" collapsed="1" x14ac:dyDescent="0.35">
      <c r="A4233" s="14" t="s">
        <v>3</v>
      </c>
      <c r="B4233" s="14" t="s">
        <v>3</v>
      </c>
      <c r="C4233" s="13" t="s">
        <v>3</v>
      </c>
      <c r="D4233" s="12" t="s">
        <v>3</v>
      </c>
      <c r="E4233" s="12" t="s">
        <v>3</v>
      </c>
      <c r="F4233" s="96"/>
      <c r="G4233" s="86"/>
      <c r="H4233" s="10">
        <v>4380</v>
      </c>
      <c r="I4233" s="10">
        <v>2400</v>
      </c>
      <c r="J4233" s="10">
        <v>6780</v>
      </c>
      <c r="K4233" s="10">
        <v>6900</v>
      </c>
      <c r="L4233" s="10">
        <v>1500</v>
      </c>
      <c r="M4233" s="10">
        <v>8400</v>
      </c>
      <c r="N4233" s="11">
        <v>-1620</v>
      </c>
      <c r="O4233" s="9">
        <v>1.2389380530973451</v>
      </c>
      <c r="P4233" s="10">
        <v>12716.666665999999</v>
      </c>
      <c r="Q4233" s="10">
        <v>0</v>
      </c>
      <c r="R4233" s="10">
        <v>12716.666665999999</v>
      </c>
      <c r="S4233" s="11">
        <v>-7436.6666660000001</v>
      </c>
      <c r="T4233" s="9">
        <v>2.0968534905604721</v>
      </c>
    </row>
    <row r="4234" spans="1:20" hidden="1" outlineLevel="4" collapsed="1" x14ac:dyDescent="0.35">
      <c r="A4234" s="14" t="s">
        <v>3</v>
      </c>
      <c r="B4234" s="14" t="s">
        <v>3</v>
      </c>
      <c r="C4234" s="13" t="s">
        <v>3</v>
      </c>
      <c r="D4234" s="12" t="s">
        <v>3</v>
      </c>
      <c r="E4234" s="12" t="s">
        <v>3</v>
      </c>
      <c r="F4234" s="96"/>
      <c r="G4234" s="86"/>
      <c r="H4234" s="10">
        <v>0</v>
      </c>
      <c r="I4234" s="10">
        <v>0</v>
      </c>
      <c r="J4234" s="10">
        <v>0</v>
      </c>
      <c r="K4234" s="10">
        <v>0</v>
      </c>
      <c r="L4234" s="10">
        <v>0</v>
      </c>
      <c r="M4234" s="10">
        <v>0</v>
      </c>
      <c r="N4234" s="10">
        <v>0</v>
      </c>
      <c r="O4234" s="9">
        <v>0</v>
      </c>
      <c r="P4234" s="10">
        <v>1600</v>
      </c>
      <c r="Q4234" s="10">
        <v>0</v>
      </c>
      <c r="R4234" s="10">
        <v>1600</v>
      </c>
      <c r="S4234" s="11">
        <v>-1600</v>
      </c>
      <c r="T4234" s="24">
        <v>-1</v>
      </c>
    </row>
    <row r="4235" spans="1:20" hidden="1" outlineLevel="4" collapsed="1" x14ac:dyDescent="0.35">
      <c r="A4235" s="14" t="s">
        <v>3</v>
      </c>
      <c r="B4235" s="14" t="s">
        <v>3</v>
      </c>
      <c r="C4235" s="13" t="s">
        <v>3</v>
      </c>
      <c r="D4235" s="12" t="s">
        <v>3</v>
      </c>
      <c r="E4235" s="12" t="s">
        <v>3</v>
      </c>
      <c r="F4235" s="96"/>
      <c r="G4235" s="86"/>
      <c r="H4235" s="10">
        <v>1000</v>
      </c>
      <c r="I4235" s="10">
        <v>0</v>
      </c>
      <c r="J4235" s="10">
        <v>1000</v>
      </c>
      <c r="K4235" s="10">
        <v>100</v>
      </c>
      <c r="L4235" s="10">
        <v>100</v>
      </c>
      <c r="M4235" s="10">
        <v>200</v>
      </c>
      <c r="N4235" s="10">
        <v>800</v>
      </c>
      <c r="O4235" s="9">
        <v>0.2</v>
      </c>
      <c r="P4235" s="10">
        <v>266.66666600000002</v>
      </c>
      <c r="Q4235" s="10">
        <v>0</v>
      </c>
      <c r="R4235" s="10">
        <v>266.66666600000002</v>
      </c>
      <c r="S4235" s="10">
        <v>633.33333400000004</v>
      </c>
      <c r="T4235" s="9">
        <v>0.36666666599999997</v>
      </c>
    </row>
    <row r="4236" spans="1:20" hidden="1" outlineLevel="4" collapsed="1" x14ac:dyDescent="0.35">
      <c r="A4236" s="14" t="s">
        <v>3</v>
      </c>
      <c r="B4236" s="14" t="s">
        <v>3</v>
      </c>
      <c r="C4236" s="13" t="s">
        <v>3</v>
      </c>
      <c r="D4236" s="12" t="s">
        <v>3</v>
      </c>
      <c r="E4236" s="12" t="s">
        <v>3</v>
      </c>
      <c r="F4236" s="96"/>
      <c r="G4236" s="86"/>
      <c r="H4236" s="10">
        <v>0</v>
      </c>
      <c r="I4236" s="10">
        <v>10</v>
      </c>
      <c r="J4236" s="10">
        <v>10</v>
      </c>
      <c r="K4236" s="10">
        <v>0</v>
      </c>
      <c r="L4236" s="10">
        <v>0</v>
      </c>
      <c r="M4236" s="10">
        <v>0</v>
      </c>
      <c r="N4236" s="10">
        <v>10</v>
      </c>
      <c r="O4236" s="9">
        <v>0</v>
      </c>
      <c r="P4236" s="10">
        <v>0</v>
      </c>
      <c r="Q4236" s="10">
        <v>0</v>
      </c>
      <c r="R4236" s="10">
        <v>0</v>
      </c>
      <c r="S4236" s="10">
        <v>10</v>
      </c>
      <c r="T4236" s="9">
        <v>0</v>
      </c>
    </row>
    <row r="4237" spans="1:20" hidden="1" outlineLevel="4" collapsed="1" x14ac:dyDescent="0.35">
      <c r="A4237" s="14" t="s">
        <v>3</v>
      </c>
      <c r="B4237" s="14" t="s">
        <v>3</v>
      </c>
      <c r="C4237" s="13" t="s">
        <v>3</v>
      </c>
      <c r="D4237" s="12" t="s">
        <v>3</v>
      </c>
      <c r="E4237" s="12" t="s">
        <v>3</v>
      </c>
      <c r="F4237" s="96"/>
      <c r="G4237" s="86"/>
      <c r="H4237" s="10">
        <v>500</v>
      </c>
      <c r="I4237" s="10">
        <v>0</v>
      </c>
      <c r="J4237" s="10">
        <v>500</v>
      </c>
      <c r="K4237" s="10">
        <v>300</v>
      </c>
      <c r="L4237" s="10">
        <v>100</v>
      </c>
      <c r="M4237" s="10">
        <v>400</v>
      </c>
      <c r="N4237" s="10">
        <v>100</v>
      </c>
      <c r="O4237" s="9">
        <v>0.8</v>
      </c>
      <c r="P4237" s="10">
        <v>300</v>
      </c>
      <c r="Q4237" s="10">
        <v>0</v>
      </c>
      <c r="R4237" s="10">
        <v>300</v>
      </c>
      <c r="S4237" s="10">
        <v>100</v>
      </c>
      <c r="T4237" s="9">
        <v>0.8</v>
      </c>
    </row>
    <row r="4238" spans="1:20" hidden="1" outlineLevel="4" collapsed="1" x14ac:dyDescent="0.35">
      <c r="A4238" s="14" t="s">
        <v>3</v>
      </c>
      <c r="B4238" s="14" t="s">
        <v>3</v>
      </c>
      <c r="C4238" s="13" t="s">
        <v>3</v>
      </c>
      <c r="D4238" s="12" t="s">
        <v>3</v>
      </c>
      <c r="E4238" s="12" t="s">
        <v>3</v>
      </c>
      <c r="F4238" s="96"/>
      <c r="G4238" s="86"/>
      <c r="H4238" s="10">
        <v>750</v>
      </c>
      <c r="I4238" s="10">
        <v>0</v>
      </c>
      <c r="J4238" s="10">
        <v>750</v>
      </c>
      <c r="K4238" s="10">
        <v>0</v>
      </c>
      <c r="L4238" s="10">
        <v>0</v>
      </c>
      <c r="M4238" s="10">
        <v>0</v>
      </c>
      <c r="N4238" s="10">
        <v>750</v>
      </c>
      <c r="O4238" s="9">
        <v>0</v>
      </c>
      <c r="P4238" s="10">
        <v>0</v>
      </c>
      <c r="Q4238" s="10">
        <v>0</v>
      </c>
      <c r="R4238" s="10">
        <v>0</v>
      </c>
      <c r="S4238" s="10">
        <v>750</v>
      </c>
      <c r="T4238" s="9">
        <v>0</v>
      </c>
    </row>
    <row r="4239" spans="1:20" hidden="1" outlineLevel="4" collapsed="1" x14ac:dyDescent="0.35">
      <c r="A4239" s="14" t="s">
        <v>3</v>
      </c>
      <c r="B4239" s="14" t="s">
        <v>3</v>
      </c>
      <c r="C4239" s="13" t="s">
        <v>3</v>
      </c>
      <c r="D4239" s="12" t="s">
        <v>3</v>
      </c>
      <c r="E4239" s="12" t="s">
        <v>3</v>
      </c>
      <c r="F4239" s="96"/>
      <c r="G4239" s="86"/>
      <c r="H4239" s="10">
        <v>400</v>
      </c>
      <c r="I4239" s="10">
        <v>0</v>
      </c>
      <c r="J4239" s="10">
        <v>400</v>
      </c>
      <c r="K4239" s="10">
        <v>0</v>
      </c>
      <c r="L4239" s="10">
        <v>0</v>
      </c>
      <c r="M4239" s="10">
        <v>0</v>
      </c>
      <c r="N4239" s="10">
        <v>400</v>
      </c>
      <c r="O4239" s="9">
        <v>0</v>
      </c>
      <c r="P4239" s="10">
        <v>0</v>
      </c>
      <c r="Q4239" s="10">
        <v>0</v>
      </c>
      <c r="R4239" s="10">
        <v>0</v>
      </c>
      <c r="S4239" s="10">
        <v>400</v>
      </c>
      <c r="T4239" s="9">
        <v>0</v>
      </c>
    </row>
    <row r="4240" spans="1:20" hidden="1" outlineLevel="4" collapsed="1" x14ac:dyDescent="0.35">
      <c r="A4240" s="14" t="s">
        <v>3</v>
      </c>
      <c r="B4240" s="14" t="s">
        <v>3</v>
      </c>
      <c r="C4240" s="13" t="s">
        <v>3</v>
      </c>
      <c r="D4240" s="12" t="s">
        <v>3</v>
      </c>
      <c r="E4240" s="12" t="s">
        <v>3</v>
      </c>
      <c r="F4240" s="96"/>
      <c r="G4240" s="86"/>
      <c r="H4240" s="10">
        <v>200</v>
      </c>
      <c r="I4240" s="10">
        <v>500</v>
      </c>
      <c r="J4240" s="10">
        <v>700</v>
      </c>
      <c r="K4240" s="10">
        <v>0</v>
      </c>
      <c r="L4240" s="10">
        <v>0</v>
      </c>
      <c r="M4240" s="10">
        <v>0</v>
      </c>
      <c r="N4240" s="10">
        <v>700</v>
      </c>
      <c r="O4240" s="9">
        <v>0</v>
      </c>
      <c r="P4240" s="10">
        <v>0</v>
      </c>
      <c r="Q4240" s="10">
        <v>0</v>
      </c>
      <c r="R4240" s="10">
        <v>0</v>
      </c>
      <c r="S4240" s="10">
        <v>700</v>
      </c>
      <c r="T4240" s="9">
        <v>0</v>
      </c>
    </row>
    <row r="4241" spans="1:20" hidden="1" outlineLevel="4" collapsed="1" x14ac:dyDescent="0.35">
      <c r="A4241" s="14" t="s">
        <v>3</v>
      </c>
      <c r="B4241" s="14" t="s">
        <v>3</v>
      </c>
      <c r="C4241" s="13" t="s">
        <v>3</v>
      </c>
      <c r="D4241" s="12" t="s">
        <v>3</v>
      </c>
      <c r="E4241" s="12" t="s">
        <v>3</v>
      </c>
      <c r="F4241" s="96"/>
      <c r="G4241" s="86"/>
      <c r="H4241" s="10">
        <v>0</v>
      </c>
      <c r="I4241" s="10">
        <v>0</v>
      </c>
      <c r="J4241" s="10">
        <v>0</v>
      </c>
      <c r="K4241" s="10">
        <v>3000</v>
      </c>
      <c r="L4241" s="10">
        <v>0</v>
      </c>
      <c r="M4241" s="10">
        <v>3000</v>
      </c>
      <c r="N4241" s="11">
        <v>-3000</v>
      </c>
      <c r="O4241" s="24">
        <v>-1</v>
      </c>
      <c r="P4241" s="10">
        <v>3166.666667</v>
      </c>
      <c r="Q4241" s="10">
        <v>0</v>
      </c>
      <c r="R4241" s="10">
        <v>3166.666667</v>
      </c>
      <c r="S4241" s="11">
        <v>-3166.666667</v>
      </c>
      <c r="T4241" s="24">
        <v>-1</v>
      </c>
    </row>
    <row r="4242" spans="1:20" hidden="1" outlineLevel="4" collapsed="1" x14ac:dyDescent="0.35">
      <c r="A4242" s="14" t="s">
        <v>3</v>
      </c>
      <c r="B4242" s="14" t="s">
        <v>3</v>
      </c>
      <c r="C4242" s="13" t="s">
        <v>3</v>
      </c>
      <c r="D4242" s="12" t="s">
        <v>3</v>
      </c>
      <c r="E4242" s="12" t="s">
        <v>3</v>
      </c>
      <c r="F4242" s="96"/>
      <c r="G4242" s="86"/>
      <c r="H4242" s="10">
        <v>0</v>
      </c>
      <c r="I4242" s="10">
        <v>0</v>
      </c>
      <c r="J4242" s="10">
        <v>0</v>
      </c>
      <c r="K4242" s="10">
        <v>8416.9500000000007</v>
      </c>
      <c r="L4242" s="10">
        <v>0</v>
      </c>
      <c r="M4242" s="10">
        <v>8416.9500000000007</v>
      </c>
      <c r="N4242" s="11">
        <v>-8416.9500000000007</v>
      </c>
      <c r="O4242" s="24">
        <v>-1</v>
      </c>
      <c r="P4242" s="10">
        <v>8416.9500000000007</v>
      </c>
      <c r="Q4242" s="10">
        <v>0</v>
      </c>
      <c r="R4242" s="10">
        <v>8416.9500000000007</v>
      </c>
      <c r="S4242" s="11">
        <v>-8416.9500000000007</v>
      </c>
      <c r="T4242" s="24">
        <v>-1</v>
      </c>
    </row>
    <row r="4243" spans="1:20" hidden="1" outlineLevel="4" collapsed="1" x14ac:dyDescent="0.35">
      <c r="A4243" s="14" t="s">
        <v>3</v>
      </c>
      <c r="B4243" s="14" t="s">
        <v>3</v>
      </c>
      <c r="C4243" s="13" t="s">
        <v>3</v>
      </c>
      <c r="D4243" s="12" t="s">
        <v>3</v>
      </c>
      <c r="E4243" s="12" t="s">
        <v>3</v>
      </c>
      <c r="F4243" s="96"/>
      <c r="G4243" s="86"/>
      <c r="H4243" s="10">
        <v>12209</v>
      </c>
      <c r="I4243" s="10">
        <v>0</v>
      </c>
      <c r="J4243" s="10">
        <v>12209</v>
      </c>
      <c r="K4243" s="10">
        <v>5500</v>
      </c>
      <c r="L4243" s="10">
        <v>0</v>
      </c>
      <c r="M4243" s="10">
        <v>5500</v>
      </c>
      <c r="N4243" s="10">
        <v>6709</v>
      </c>
      <c r="O4243" s="9">
        <v>0.45048734540093371</v>
      </c>
      <c r="P4243" s="10">
        <v>7666.6666660000001</v>
      </c>
      <c r="Q4243" s="10">
        <v>0</v>
      </c>
      <c r="R4243" s="10">
        <v>7666.6666660000001</v>
      </c>
      <c r="S4243" s="10">
        <v>4542.3333339999999</v>
      </c>
      <c r="T4243" s="9">
        <v>0.62795205717093949</v>
      </c>
    </row>
    <row r="4244" spans="1:20" hidden="1" outlineLevel="4" collapsed="1" x14ac:dyDescent="0.35">
      <c r="A4244" s="14" t="s">
        <v>3</v>
      </c>
      <c r="B4244" s="14" t="s">
        <v>3</v>
      </c>
      <c r="C4244" s="13" t="s">
        <v>3</v>
      </c>
      <c r="D4244" s="12" t="s">
        <v>3</v>
      </c>
      <c r="E4244" s="12" t="s">
        <v>3</v>
      </c>
      <c r="F4244" s="96"/>
      <c r="G4244" s="86"/>
      <c r="H4244" s="10">
        <v>0</v>
      </c>
      <c r="I4244" s="10">
        <v>2525</v>
      </c>
      <c r="J4244" s="10">
        <v>2525</v>
      </c>
      <c r="K4244" s="10">
        <v>0</v>
      </c>
      <c r="L4244" s="10">
        <v>0</v>
      </c>
      <c r="M4244" s="10">
        <v>0</v>
      </c>
      <c r="N4244" s="10">
        <v>2525</v>
      </c>
      <c r="O4244" s="9">
        <v>0</v>
      </c>
      <c r="P4244" s="10">
        <v>0</v>
      </c>
      <c r="Q4244" s="10">
        <v>0</v>
      </c>
      <c r="R4244" s="10">
        <v>0</v>
      </c>
      <c r="S4244" s="10">
        <v>2525</v>
      </c>
      <c r="T4244" s="9">
        <v>0</v>
      </c>
    </row>
    <row r="4245" spans="1:20" hidden="1" outlineLevel="4" collapsed="1" x14ac:dyDescent="0.35">
      <c r="A4245" s="14" t="s">
        <v>3</v>
      </c>
      <c r="B4245" s="14" t="s">
        <v>3</v>
      </c>
      <c r="C4245" s="13" t="s">
        <v>3</v>
      </c>
      <c r="D4245" s="12" t="s">
        <v>3</v>
      </c>
      <c r="E4245" s="12" t="s">
        <v>3</v>
      </c>
      <c r="F4245" s="96"/>
      <c r="G4245" s="86"/>
      <c r="H4245" s="10">
        <v>1025</v>
      </c>
      <c r="I4245" s="10">
        <v>0</v>
      </c>
      <c r="J4245" s="10">
        <v>1025</v>
      </c>
      <c r="K4245" s="10">
        <v>1000</v>
      </c>
      <c r="L4245" s="10">
        <v>0</v>
      </c>
      <c r="M4245" s="10">
        <v>1000</v>
      </c>
      <c r="N4245" s="10">
        <v>25</v>
      </c>
      <c r="O4245" s="9">
        <v>0.97560975609756095</v>
      </c>
      <c r="P4245" s="10">
        <v>1333.333333</v>
      </c>
      <c r="Q4245" s="10">
        <v>0</v>
      </c>
      <c r="R4245" s="10">
        <v>1333.333333</v>
      </c>
      <c r="S4245" s="11">
        <v>-308.33333299999998</v>
      </c>
      <c r="T4245" s="9">
        <v>1.3008130078048781</v>
      </c>
    </row>
    <row r="4246" spans="1:20" hidden="1" outlineLevel="4" collapsed="1" x14ac:dyDescent="0.35">
      <c r="A4246" s="14" t="s">
        <v>3</v>
      </c>
      <c r="B4246" s="14" t="s">
        <v>3</v>
      </c>
      <c r="C4246" s="13" t="s">
        <v>3</v>
      </c>
      <c r="D4246" s="12" t="s">
        <v>3</v>
      </c>
      <c r="E4246" s="12" t="s">
        <v>3</v>
      </c>
      <c r="F4246" s="96"/>
      <c r="G4246" s="86"/>
      <c r="H4246" s="10">
        <v>1673</v>
      </c>
      <c r="I4246" s="10">
        <v>7650</v>
      </c>
      <c r="J4246" s="10">
        <v>9323</v>
      </c>
      <c r="K4246" s="10">
        <v>150</v>
      </c>
      <c r="L4246" s="10">
        <v>0</v>
      </c>
      <c r="M4246" s="10">
        <v>150</v>
      </c>
      <c r="N4246" s="10">
        <v>9173</v>
      </c>
      <c r="O4246" s="9">
        <v>1.6089241660409738E-2</v>
      </c>
      <c r="P4246" s="10">
        <v>1033.333333</v>
      </c>
      <c r="Q4246" s="10">
        <v>0</v>
      </c>
      <c r="R4246" s="10">
        <v>1033.333333</v>
      </c>
      <c r="S4246" s="10">
        <v>8289.6666669999995</v>
      </c>
      <c r="T4246" s="9">
        <v>0.110836998069291</v>
      </c>
    </row>
    <row r="4247" spans="1:20" hidden="1" outlineLevel="4" collapsed="1" x14ac:dyDescent="0.35">
      <c r="A4247" s="14" t="s">
        <v>3</v>
      </c>
      <c r="B4247" s="14" t="s">
        <v>3</v>
      </c>
      <c r="C4247" s="13" t="s">
        <v>3</v>
      </c>
      <c r="D4247" s="12" t="s">
        <v>3</v>
      </c>
      <c r="E4247" s="12" t="s">
        <v>3</v>
      </c>
      <c r="F4247" s="96"/>
      <c r="G4247" s="86"/>
      <c r="H4247" s="10">
        <v>5300</v>
      </c>
      <c r="I4247" s="10">
        <v>0</v>
      </c>
      <c r="J4247" s="10">
        <v>5300</v>
      </c>
      <c r="K4247" s="10">
        <v>0</v>
      </c>
      <c r="L4247" s="10">
        <v>0</v>
      </c>
      <c r="M4247" s="10">
        <v>0</v>
      </c>
      <c r="N4247" s="10">
        <v>5300</v>
      </c>
      <c r="O4247" s="9">
        <v>0</v>
      </c>
      <c r="P4247" s="10">
        <v>0</v>
      </c>
      <c r="Q4247" s="10">
        <v>0</v>
      </c>
      <c r="R4247" s="10">
        <v>0</v>
      </c>
      <c r="S4247" s="10">
        <v>5300</v>
      </c>
      <c r="T4247" s="9">
        <v>0</v>
      </c>
    </row>
    <row r="4248" spans="1:20" hidden="1" outlineLevel="4" collapsed="1" x14ac:dyDescent="0.35">
      <c r="A4248" s="14" t="s">
        <v>3</v>
      </c>
      <c r="B4248" s="14" t="s">
        <v>3</v>
      </c>
      <c r="C4248" s="13" t="s">
        <v>3</v>
      </c>
      <c r="D4248" s="12" t="s">
        <v>3</v>
      </c>
      <c r="E4248" s="12" t="s">
        <v>3</v>
      </c>
      <c r="F4248" s="96" t="s">
        <v>313</v>
      </c>
      <c r="G4248" s="86"/>
      <c r="H4248" s="10">
        <v>0</v>
      </c>
      <c r="I4248" s="10">
        <v>5000</v>
      </c>
      <c r="J4248" s="10">
        <v>5000</v>
      </c>
      <c r="K4248" s="10">
        <v>5000</v>
      </c>
      <c r="L4248" s="10">
        <v>0</v>
      </c>
      <c r="M4248" s="10">
        <v>5000</v>
      </c>
      <c r="N4248" s="10">
        <v>0</v>
      </c>
      <c r="O4248" s="9">
        <v>1</v>
      </c>
      <c r="P4248" s="10">
        <v>6166.6666660000001</v>
      </c>
      <c r="Q4248" s="10">
        <v>0</v>
      </c>
      <c r="R4248" s="10">
        <v>6166.6666660000001</v>
      </c>
      <c r="S4248" s="11">
        <v>-1166.6666660000001</v>
      </c>
      <c r="T4248" s="9">
        <v>1.2333333332</v>
      </c>
    </row>
    <row r="4249" spans="1:20" hidden="1" outlineLevel="4" collapsed="1" x14ac:dyDescent="0.35">
      <c r="A4249" s="14" t="s">
        <v>3</v>
      </c>
      <c r="B4249" s="14" t="s">
        <v>3</v>
      </c>
      <c r="C4249" s="13" t="s">
        <v>3</v>
      </c>
      <c r="D4249" s="12" t="s">
        <v>3</v>
      </c>
      <c r="E4249" s="12" t="s">
        <v>3</v>
      </c>
      <c r="F4249" s="96" t="s">
        <v>237</v>
      </c>
      <c r="G4249" s="86"/>
      <c r="H4249" s="10">
        <v>4265</v>
      </c>
      <c r="I4249" s="10">
        <v>0</v>
      </c>
      <c r="J4249" s="10">
        <v>4265</v>
      </c>
      <c r="K4249" s="10">
        <v>0</v>
      </c>
      <c r="L4249" s="10">
        <v>0</v>
      </c>
      <c r="M4249" s="10">
        <v>0</v>
      </c>
      <c r="N4249" s="10">
        <v>4265</v>
      </c>
      <c r="O4249" s="9">
        <v>0</v>
      </c>
      <c r="P4249" s="10">
        <v>7750</v>
      </c>
      <c r="Q4249" s="10">
        <v>0</v>
      </c>
      <c r="R4249" s="10">
        <v>7750</v>
      </c>
      <c r="S4249" s="11">
        <v>-3485</v>
      </c>
      <c r="T4249" s="9">
        <v>1.8171160609613131</v>
      </c>
    </row>
    <row r="4250" spans="1:20" hidden="1" outlineLevel="4" collapsed="1" x14ac:dyDescent="0.35">
      <c r="A4250" s="14" t="s">
        <v>3</v>
      </c>
      <c r="B4250" s="14" t="s">
        <v>3</v>
      </c>
      <c r="C4250" s="13" t="s">
        <v>3</v>
      </c>
      <c r="D4250" s="12" t="s">
        <v>3</v>
      </c>
      <c r="E4250" s="12" t="s">
        <v>3</v>
      </c>
      <c r="F4250" s="96" t="s">
        <v>288</v>
      </c>
      <c r="G4250" s="86"/>
      <c r="H4250" s="10">
        <v>0</v>
      </c>
      <c r="I4250" s="10">
        <v>4800</v>
      </c>
      <c r="J4250" s="10">
        <v>4800</v>
      </c>
      <c r="K4250" s="10">
        <v>0</v>
      </c>
      <c r="L4250" s="10">
        <v>0</v>
      </c>
      <c r="M4250" s="10">
        <v>0</v>
      </c>
      <c r="N4250" s="10">
        <v>4800</v>
      </c>
      <c r="O4250" s="9">
        <v>0</v>
      </c>
      <c r="P4250" s="10">
        <v>0</v>
      </c>
      <c r="Q4250" s="10">
        <v>0</v>
      </c>
      <c r="R4250" s="10">
        <v>0</v>
      </c>
      <c r="S4250" s="10">
        <v>4800</v>
      </c>
      <c r="T4250" s="9">
        <v>0</v>
      </c>
    </row>
    <row r="4251" spans="1:20" hidden="1" outlineLevel="4" collapsed="1" x14ac:dyDescent="0.35">
      <c r="A4251" s="14" t="s">
        <v>3</v>
      </c>
      <c r="B4251" s="14" t="s">
        <v>3</v>
      </c>
      <c r="C4251" s="13" t="s">
        <v>3</v>
      </c>
      <c r="D4251" s="12" t="s">
        <v>3</v>
      </c>
      <c r="E4251" s="12" t="s">
        <v>3</v>
      </c>
      <c r="F4251" s="96" t="s">
        <v>288</v>
      </c>
      <c r="G4251" s="86"/>
      <c r="H4251" s="10">
        <v>0</v>
      </c>
      <c r="I4251" s="10">
        <v>3400</v>
      </c>
      <c r="J4251" s="10">
        <v>3400</v>
      </c>
      <c r="K4251" s="10">
        <v>0</v>
      </c>
      <c r="L4251" s="10">
        <v>0</v>
      </c>
      <c r="M4251" s="10">
        <v>0</v>
      </c>
      <c r="N4251" s="10">
        <v>3400</v>
      </c>
      <c r="O4251" s="9">
        <v>0</v>
      </c>
      <c r="P4251" s="10">
        <v>0</v>
      </c>
      <c r="Q4251" s="10">
        <v>0</v>
      </c>
      <c r="R4251" s="10">
        <v>0</v>
      </c>
      <c r="S4251" s="10">
        <v>3400</v>
      </c>
      <c r="T4251" s="9">
        <v>0</v>
      </c>
    </row>
    <row r="4252" spans="1:20" hidden="1" outlineLevel="4" collapsed="1" x14ac:dyDescent="0.35">
      <c r="A4252" s="14" t="s">
        <v>3</v>
      </c>
      <c r="B4252" s="14" t="s">
        <v>3</v>
      </c>
      <c r="C4252" s="13" t="s">
        <v>3</v>
      </c>
      <c r="D4252" s="12" t="s">
        <v>3</v>
      </c>
      <c r="E4252" s="12" t="s">
        <v>3</v>
      </c>
      <c r="F4252" s="96" t="s">
        <v>288</v>
      </c>
      <c r="G4252" s="86"/>
      <c r="H4252" s="10">
        <v>0</v>
      </c>
      <c r="I4252" s="10">
        <v>5000</v>
      </c>
      <c r="J4252" s="10">
        <v>5000</v>
      </c>
      <c r="K4252" s="10">
        <v>0</v>
      </c>
      <c r="L4252" s="10">
        <v>0</v>
      </c>
      <c r="M4252" s="10">
        <v>0</v>
      </c>
      <c r="N4252" s="10">
        <v>5000</v>
      </c>
      <c r="O4252" s="9">
        <v>0</v>
      </c>
      <c r="P4252" s="10">
        <v>0</v>
      </c>
      <c r="Q4252" s="10">
        <v>0</v>
      </c>
      <c r="R4252" s="10">
        <v>0</v>
      </c>
      <c r="S4252" s="10">
        <v>5000</v>
      </c>
      <c r="T4252" s="9">
        <v>0</v>
      </c>
    </row>
    <row r="4253" spans="1:20" hidden="1" outlineLevel="4" collapsed="1" x14ac:dyDescent="0.35">
      <c r="A4253" s="14" t="s">
        <v>3</v>
      </c>
      <c r="B4253" s="14" t="s">
        <v>3</v>
      </c>
      <c r="C4253" s="13" t="s">
        <v>3</v>
      </c>
      <c r="D4253" s="12" t="s">
        <v>3</v>
      </c>
      <c r="E4253" s="12" t="s">
        <v>3</v>
      </c>
      <c r="F4253" s="96" t="s">
        <v>288</v>
      </c>
      <c r="G4253" s="86"/>
      <c r="H4253" s="10">
        <v>0</v>
      </c>
      <c r="I4253" s="10">
        <v>0</v>
      </c>
      <c r="J4253" s="10">
        <v>0</v>
      </c>
      <c r="K4253" s="10">
        <v>0</v>
      </c>
      <c r="L4253" s="10">
        <v>750</v>
      </c>
      <c r="M4253" s="10">
        <v>750</v>
      </c>
      <c r="N4253" s="11">
        <v>-750</v>
      </c>
      <c r="O4253" s="24">
        <v>-1</v>
      </c>
      <c r="P4253" s="10">
        <v>0</v>
      </c>
      <c r="Q4253" s="10">
        <v>0</v>
      </c>
      <c r="R4253" s="10">
        <v>0</v>
      </c>
      <c r="S4253" s="11">
        <v>-750</v>
      </c>
      <c r="T4253" s="24">
        <v>-1</v>
      </c>
    </row>
    <row r="4254" spans="1:20" hidden="1" outlineLevel="4" collapsed="1" x14ac:dyDescent="0.35">
      <c r="A4254" s="14" t="s">
        <v>3</v>
      </c>
      <c r="B4254" s="14" t="s">
        <v>3</v>
      </c>
      <c r="C4254" s="13" t="s">
        <v>3</v>
      </c>
      <c r="D4254" s="12" t="s">
        <v>3</v>
      </c>
      <c r="E4254" s="12" t="s">
        <v>3</v>
      </c>
      <c r="F4254" s="96" t="s">
        <v>288</v>
      </c>
      <c r="G4254" s="86"/>
      <c r="H4254" s="10">
        <v>0</v>
      </c>
      <c r="I4254" s="10">
        <v>3500</v>
      </c>
      <c r="J4254" s="10">
        <v>3500</v>
      </c>
      <c r="K4254" s="10">
        <v>0</v>
      </c>
      <c r="L4254" s="10">
        <v>0</v>
      </c>
      <c r="M4254" s="10">
        <v>0</v>
      </c>
      <c r="N4254" s="10">
        <v>3500</v>
      </c>
      <c r="O4254" s="9">
        <v>0</v>
      </c>
      <c r="P4254" s="10">
        <v>0</v>
      </c>
      <c r="Q4254" s="10">
        <v>0</v>
      </c>
      <c r="R4254" s="10">
        <v>0</v>
      </c>
      <c r="S4254" s="10">
        <v>3500</v>
      </c>
      <c r="T4254" s="9">
        <v>0</v>
      </c>
    </row>
    <row r="4255" spans="1:20" hidden="1" outlineLevel="4" collapsed="1" x14ac:dyDescent="0.35">
      <c r="A4255" s="14" t="s">
        <v>3</v>
      </c>
      <c r="B4255" s="14" t="s">
        <v>3</v>
      </c>
      <c r="C4255" s="13" t="s">
        <v>3</v>
      </c>
      <c r="D4255" s="12" t="s">
        <v>3</v>
      </c>
      <c r="E4255" s="12" t="s">
        <v>3</v>
      </c>
      <c r="F4255" s="96" t="s">
        <v>195</v>
      </c>
      <c r="G4255" s="86"/>
      <c r="H4255" s="10">
        <v>7000</v>
      </c>
      <c r="I4255" s="10">
        <v>0</v>
      </c>
      <c r="J4255" s="10">
        <v>7000</v>
      </c>
      <c r="K4255" s="10">
        <v>0</v>
      </c>
      <c r="L4255" s="10">
        <v>0</v>
      </c>
      <c r="M4255" s="10">
        <v>0</v>
      </c>
      <c r="N4255" s="10">
        <v>7000</v>
      </c>
      <c r="O4255" s="9">
        <v>0</v>
      </c>
      <c r="P4255" s="10">
        <v>19000</v>
      </c>
      <c r="Q4255" s="10">
        <v>0</v>
      </c>
      <c r="R4255" s="10">
        <v>19000</v>
      </c>
      <c r="S4255" s="11">
        <v>-12000</v>
      </c>
      <c r="T4255" s="9">
        <v>2.7142857142857144</v>
      </c>
    </row>
    <row r="4256" spans="1:20" hidden="1" outlineLevel="4" collapsed="1" x14ac:dyDescent="0.35">
      <c r="A4256" s="14" t="s">
        <v>3</v>
      </c>
      <c r="B4256" s="14" t="s">
        <v>3</v>
      </c>
      <c r="C4256" s="13" t="s">
        <v>3</v>
      </c>
      <c r="D4256" s="12" t="s">
        <v>3</v>
      </c>
      <c r="E4256" s="12" t="s">
        <v>3</v>
      </c>
      <c r="F4256" s="96" t="s">
        <v>179</v>
      </c>
      <c r="G4256" s="86"/>
      <c r="H4256" s="10">
        <v>0</v>
      </c>
      <c r="I4256" s="10">
        <v>0</v>
      </c>
      <c r="J4256" s="10">
        <v>0</v>
      </c>
      <c r="K4256" s="10">
        <v>1600</v>
      </c>
      <c r="L4256" s="10">
        <v>0</v>
      </c>
      <c r="M4256" s="10">
        <v>1600</v>
      </c>
      <c r="N4256" s="11">
        <v>-1600</v>
      </c>
      <c r="O4256" s="24">
        <v>-1</v>
      </c>
      <c r="P4256" s="10">
        <v>1600</v>
      </c>
      <c r="Q4256" s="10">
        <v>0</v>
      </c>
      <c r="R4256" s="10">
        <v>1600</v>
      </c>
      <c r="S4256" s="11">
        <v>-1600</v>
      </c>
      <c r="T4256" s="24">
        <v>-1</v>
      </c>
    </row>
    <row r="4257" spans="1:20" hidden="1" outlineLevel="4" collapsed="1" x14ac:dyDescent="0.35">
      <c r="A4257" s="14" t="s">
        <v>3</v>
      </c>
      <c r="B4257" s="14" t="s">
        <v>3</v>
      </c>
      <c r="C4257" s="13" t="s">
        <v>3</v>
      </c>
      <c r="D4257" s="12" t="s">
        <v>3</v>
      </c>
      <c r="E4257" s="12" t="s">
        <v>3</v>
      </c>
      <c r="F4257" s="96" t="s">
        <v>202</v>
      </c>
      <c r="G4257" s="86"/>
      <c r="H4257" s="10">
        <v>0</v>
      </c>
      <c r="I4257" s="10">
        <v>0</v>
      </c>
      <c r="J4257" s="10">
        <v>0</v>
      </c>
      <c r="K4257" s="10">
        <v>0</v>
      </c>
      <c r="L4257" s="10">
        <v>1341.8</v>
      </c>
      <c r="M4257" s="10">
        <v>1341.8</v>
      </c>
      <c r="N4257" s="11">
        <v>-1341.8</v>
      </c>
      <c r="O4257" s="24">
        <v>-1</v>
      </c>
      <c r="P4257" s="10">
        <v>0</v>
      </c>
      <c r="Q4257" s="10">
        <v>0</v>
      </c>
      <c r="R4257" s="10">
        <v>0</v>
      </c>
      <c r="S4257" s="11">
        <v>-1341.8</v>
      </c>
      <c r="T4257" s="24">
        <v>-1</v>
      </c>
    </row>
    <row r="4258" spans="1:20" hidden="1" outlineLevel="4" collapsed="1" x14ac:dyDescent="0.35">
      <c r="A4258" s="14" t="s">
        <v>3</v>
      </c>
      <c r="B4258" s="14" t="s">
        <v>3</v>
      </c>
      <c r="C4258" s="13" t="s">
        <v>3</v>
      </c>
      <c r="D4258" s="12" t="s">
        <v>3</v>
      </c>
      <c r="E4258" s="12" t="s">
        <v>3</v>
      </c>
      <c r="F4258" s="96" t="s">
        <v>202</v>
      </c>
      <c r="G4258" s="86"/>
      <c r="H4258" s="10">
        <v>0</v>
      </c>
      <c r="I4258" s="10">
        <v>0</v>
      </c>
      <c r="J4258" s="10">
        <v>0</v>
      </c>
      <c r="K4258" s="10">
        <v>0</v>
      </c>
      <c r="L4258" s="10">
        <v>800</v>
      </c>
      <c r="M4258" s="10">
        <v>800</v>
      </c>
      <c r="N4258" s="11">
        <v>-800</v>
      </c>
      <c r="O4258" s="24">
        <v>-1</v>
      </c>
      <c r="P4258" s="10">
        <v>0</v>
      </c>
      <c r="Q4258" s="10">
        <v>0</v>
      </c>
      <c r="R4258" s="10">
        <v>0</v>
      </c>
      <c r="S4258" s="11">
        <v>-800</v>
      </c>
      <c r="T4258" s="24">
        <v>-1</v>
      </c>
    </row>
    <row r="4259" spans="1:20" hidden="1" outlineLevel="4" collapsed="1" x14ac:dyDescent="0.35">
      <c r="A4259" s="14" t="s">
        <v>3</v>
      </c>
      <c r="B4259" s="14" t="s">
        <v>3</v>
      </c>
      <c r="C4259" s="13" t="s">
        <v>3</v>
      </c>
      <c r="D4259" s="12" t="s">
        <v>3</v>
      </c>
      <c r="E4259" s="12" t="s">
        <v>3</v>
      </c>
      <c r="F4259" s="96" t="s">
        <v>202</v>
      </c>
      <c r="G4259" s="86"/>
      <c r="H4259" s="10">
        <v>0</v>
      </c>
      <c r="I4259" s="10">
        <v>800</v>
      </c>
      <c r="J4259" s="10">
        <v>800</v>
      </c>
      <c r="K4259" s="10">
        <v>800</v>
      </c>
      <c r="L4259" s="10">
        <v>0</v>
      </c>
      <c r="M4259" s="10">
        <v>800</v>
      </c>
      <c r="N4259" s="10">
        <v>0</v>
      </c>
      <c r="O4259" s="9">
        <v>1</v>
      </c>
      <c r="P4259" s="10">
        <v>800</v>
      </c>
      <c r="Q4259" s="10">
        <v>0</v>
      </c>
      <c r="R4259" s="10">
        <v>800</v>
      </c>
      <c r="S4259" s="10">
        <v>0</v>
      </c>
      <c r="T4259" s="9">
        <v>1</v>
      </c>
    </row>
    <row r="4260" spans="1:20" hidden="1" outlineLevel="4" collapsed="1" x14ac:dyDescent="0.35">
      <c r="A4260" s="14" t="s">
        <v>3</v>
      </c>
      <c r="B4260" s="14" t="s">
        <v>3</v>
      </c>
      <c r="C4260" s="13" t="s">
        <v>3</v>
      </c>
      <c r="D4260" s="12" t="s">
        <v>3</v>
      </c>
      <c r="E4260" s="12" t="s">
        <v>3</v>
      </c>
      <c r="F4260" s="96" t="s">
        <v>56</v>
      </c>
      <c r="G4260" s="86"/>
      <c r="H4260" s="10">
        <v>0</v>
      </c>
      <c r="I4260" s="10">
        <v>0</v>
      </c>
      <c r="J4260" s="10">
        <v>0</v>
      </c>
      <c r="K4260" s="10">
        <v>2525</v>
      </c>
      <c r="L4260" s="10">
        <v>0</v>
      </c>
      <c r="M4260" s="10">
        <v>2525</v>
      </c>
      <c r="N4260" s="11">
        <v>-2525</v>
      </c>
      <c r="O4260" s="24">
        <v>-1</v>
      </c>
      <c r="P4260" s="10">
        <v>2525</v>
      </c>
      <c r="Q4260" s="10">
        <v>0</v>
      </c>
      <c r="R4260" s="10">
        <v>2525</v>
      </c>
      <c r="S4260" s="11">
        <v>-2525</v>
      </c>
      <c r="T4260" s="24">
        <v>-1</v>
      </c>
    </row>
    <row r="4261" spans="1:20" hidden="1" outlineLevel="4" collapsed="1" x14ac:dyDescent="0.35">
      <c r="A4261" s="14" t="s">
        <v>3</v>
      </c>
      <c r="B4261" s="14" t="s">
        <v>3</v>
      </c>
      <c r="C4261" s="13" t="s">
        <v>3</v>
      </c>
      <c r="D4261" s="12" t="s">
        <v>3</v>
      </c>
      <c r="E4261" s="12" t="s">
        <v>3</v>
      </c>
      <c r="F4261" s="96" t="s">
        <v>59</v>
      </c>
      <c r="G4261" s="86"/>
      <c r="H4261" s="10">
        <v>0</v>
      </c>
      <c r="I4261" s="10">
        <v>6000</v>
      </c>
      <c r="J4261" s="10">
        <v>6000</v>
      </c>
      <c r="K4261" s="10">
        <v>225</v>
      </c>
      <c r="L4261" s="10">
        <v>1537.99</v>
      </c>
      <c r="M4261" s="10">
        <v>1762.99</v>
      </c>
      <c r="N4261" s="10">
        <v>4237.01</v>
      </c>
      <c r="O4261" s="9">
        <v>0.29383166666666666</v>
      </c>
      <c r="P4261" s="10">
        <v>2083.333333</v>
      </c>
      <c r="Q4261" s="10">
        <v>0</v>
      </c>
      <c r="R4261" s="10">
        <v>2083.333333</v>
      </c>
      <c r="S4261" s="10">
        <v>2378.6766670000002</v>
      </c>
      <c r="T4261" s="9">
        <v>0.60355388883333339</v>
      </c>
    </row>
    <row r="4262" spans="1:20" hidden="1" outlineLevel="4" collapsed="1" x14ac:dyDescent="0.35">
      <c r="A4262" s="14" t="s">
        <v>3</v>
      </c>
      <c r="B4262" s="14" t="s">
        <v>3</v>
      </c>
      <c r="C4262" s="13" t="s">
        <v>3</v>
      </c>
      <c r="D4262" s="12" t="s">
        <v>3</v>
      </c>
      <c r="E4262" s="12" t="s">
        <v>3</v>
      </c>
      <c r="F4262" s="96" t="s">
        <v>59</v>
      </c>
      <c r="G4262" s="86"/>
      <c r="H4262" s="10">
        <v>0</v>
      </c>
      <c r="I4262" s="10">
        <v>2000</v>
      </c>
      <c r="J4262" s="10">
        <v>2000</v>
      </c>
      <c r="K4262" s="10">
        <v>500</v>
      </c>
      <c r="L4262" s="10">
        <v>100</v>
      </c>
      <c r="M4262" s="10">
        <v>600</v>
      </c>
      <c r="N4262" s="10">
        <v>1400</v>
      </c>
      <c r="O4262" s="9">
        <v>0.3</v>
      </c>
      <c r="P4262" s="10">
        <v>1600</v>
      </c>
      <c r="Q4262" s="10">
        <v>0</v>
      </c>
      <c r="R4262" s="10">
        <v>1600</v>
      </c>
      <c r="S4262" s="10">
        <v>300</v>
      </c>
      <c r="T4262" s="9">
        <v>0.85</v>
      </c>
    </row>
    <row r="4263" spans="1:20" hidden="1" outlineLevel="4" collapsed="1" x14ac:dyDescent="0.35">
      <c r="A4263" s="14" t="s">
        <v>3</v>
      </c>
      <c r="B4263" s="14" t="s">
        <v>3</v>
      </c>
      <c r="C4263" s="13" t="s">
        <v>3</v>
      </c>
      <c r="D4263" s="12" t="s">
        <v>3</v>
      </c>
      <c r="E4263" s="12" t="s">
        <v>3</v>
      </c>
      <c r="F4263" s="96" t="s">
        <v>59</v>
      </c>
      <c r="G4263" s="86"/>
      <c r="H4263" s="10">
        <v>0</v>
      </c>
      <c r="I4263" s="10">
        <v>0</v>
      </c>
      <c r="J4263" s="10">
        <v>0</v>
      </c>
      <c r="K4263" s="10">
        <v>0</v>
      </c>
      <c r="L4263" s="10">
        <v>350</v>
      </c>
      <c r="M4263" s="10">
        <v>350</v>
      </c>
      <c r="N4263" s="11">
        <v>-350</v>
      </c>
      <c r="O4263" s="24">
        <v>-1</v>
      </c>
      <c r="P4263" s="10">
        <v>0</v>
      </c>
      <c r="Q4263" s="10">
        <v>0</v>
      </c>
      <c r="R4263" s="10">
        <v>0</v>
      </c>
      <c r="S4263" s="11">
        <v>-350</v>
      </c>
      <c r="T4263" s="24">
        <v>-1</v>
      </c>
    </row>
    <row r="4264" spans="1:20" hidden="1" outlineLevel="4" collapsed="1" x14ac:dyDescent="0.35">
      <c r="A4264" s="14" t="s">
        <v>3</v>
      </c>
      <c r="B4264" s="14" t="s">
        <v>3</v>
      </c>
      <c r="C4264" s="13" t="s">
        <v>3</v>
      </c>
      <c r="D4264" s="12" t="s">
        <v>3</v>
      </c>
      <c r="E4264" s="12" t="s">
        <v>3</v>
      </c>
      <c r="F4264" s="96" t="s">
        <v>59</v>
      </c>
      <c r="G4264" s="86"/>
      <c r="H4264" s="10">
        <v>0</v>
      </c>
      <c r="I4264" s="10">
        <v>0</v>
      </c>
      <c r="J4264" s="10">
        <v>0</v>
      </c>
      <c r="K4264" s="10">
        <v>0</v>
      </c>
      <c r="L4264" s="10">
        <v>0</v>
      </c>
      <c r="M4264" s="10">
        <v>0</v>
      </c>
      <c r="N4264" s="10">
        <v>0</v>
      </c>
      <c r="O4264" s="9">
        <v>0</v>
      </c>
      <c r="P4264" s="10">
        <v>500</v>
      </c>
      <c r="Q4264" s="10">
        <v>0</v>
      </c>
      <c r="R4264" s="10">
        <v>500</v>
      </c>
      <c r="S4264" s="11">
        <v>-500</v>
      </c>
      <c r="T4264" s="24">
        <v>-1</v>
      </c>
    </row>
    <row r="4265" spans="1:20" hidden="1" outlineLevel="4" collapsed="1" x14ac:dyDescent="0.35">
      <c r="A4265" s="14" t="s">
        <v>3</v>
      </c>
      <c r="B4265" s="14" t="s">
        <v>3</v>
      </c>
      <c r="C4265" s="13" t="s">
        <v>3</v>
      </c>
      <c r="D4265" s="12" t="s">
        <v>3</v>
      </c>
      <c r="E4265" s="12" t="s">
        <v>3</v>
      </c>
      <c r="F4265" s="96" t="s">
        <v>59</v>
      </c>
      <c r="G4265" s="86"/>
      <c r="H4265" s="10">
        <v>0</v>
      </c>
      <c r="I4265" s="10">
        <v>0</v>
      </c>
      <c r="J4265" s="10">
        <v>0</v>
      </c>
      <c r="K4265" s="10">
        <v>0</v>
      </c>
      <c r="L4265" s="10">
        <v>0</v>
      </c>
      <c r="M4265" s="10">
        <v>0</v>
      </c>
      <c r="N4265" s="10">
        <v>0</v>
      </c>
      <c r="O4265" s="9">
        <v>0</v>
      </c>
      <c r="P4265" s="10">
        <v>100</v>
      </c>
      <c r="Q4265" s="10">
        <v>0</v>
      </c>
      <c r="R4265" s="10">
        <v>100</v>
      </c>
      <c r="S4265" s="11">
        <v>-100</v>
      </c>
      <c r="T4265" s="24">
        <v>-1</v>
      </c>
    </row>
    <row r="4266" spans="1:20" hidden="1" outlineLevel="4" collapsed="1" x14ac:dyDescent="0.35">
      <c r="A4266" s="14" t="s">
        <v>3</v>
      </c>
      <c r="B4266" s="14" t="s">
        <v>3</v>
      </c>
      <c r="C4266" s="13" t="s">
        <v>3</v>
      </c>
      <c r="D4266" s="12" t="s">
        <v>3</v>
      </c>
      <c r="E4266" s="12" t="s">
        <v>3</v>
      </c>
      <c r="F4266" s="96" t="s">
        <v>59</v>
      </c>
      <c r="G4266" s="86"/>
      <c r="H4266" s="10">
        <v>0</v>
      </c>
      <c r="I4266" s="10">
        <v>4000</v>
      </c>
      <c r="J4266" s="10">
        <v>4000</v>
      </c>
      <c r="K4266" s="10">
        <v>0</v>
      </c>
      <c r="L4266" s="10">
        <v>0</v>
      </c>
      <c r="M4266" s="10">
        <v>0</v>
      </c>
      <c r="N4266" s="10">
        <v>4000</v>
      </c>
      <c r="O4266" s="9">
        <v>0</v>
      </c>
      <c r="P4266" s="10">
        <v>0</v>
      </c>
      <c r="Q4266" s="10">
        <v>0</v>
      </c>
      <c r="R4266" s="10">
        <v>0</v>
      </c>
      <c r="S4266" s="10">
        <v>4000</v>
      </c>
      <c r="T4266" s="9">
        <v>0</v>
      </c>
    </row>
    <row r="4267" spans="1:20" hidden="1" outlineLevel="4" collapsed="1" x14ac:dyDescent="0.35">
      <c r="A4267" s="14" t="s">
        <v>3</v>
      </c>
      <c r="B4267" s="14" t="s">
        <v>3</v>
      </c>
      <c r="C4267" s="13" t="s">
        <v>3</v>
      </c>
      <c r="D4267" s="12" t="s">
        <v>3</v>
      </c>
      <c r="E4267" s="12" t="s">
        <v>3</v>
      </c>
      <c r="F4267" s="96" t="s">
        <v>59</v>
      </c>
      <c r="G4267" s="86"/>
      <c r="H4267" s="10">
        <v>0</v>
      </c>
      <c r="I4267" s="10">
        <v>0</v>
      </c>
      <c r="J4267" s="10">
        <v>0</v>
      </c>
      <c r="K4267" s="10">
        <v>0</v>
      </c>
      <c r="L4267" s="10">
        <v>100</v>
      </c>
      <c r="M4267" s="10">
        <v>100</v>
      </c>
      <c r="N4267" s="11">
        <v>-100</v>
      </c>
      <c r="O4267" s="24">
        <v>-1</v>
      </c>
      <c r="P4267" s="10">
        <v>200</v>
      </c>
      <c r="Q4267" s="10">
        <v>0</v>
      </c>
      <c r="R4267" s="10">
        <v>200</v>
      </c>
      <c r="S4267" s="11">
        <v>-300</v>
      </c>
      <c r="T4267" s="24">
        <v>-1</v>
      </c>
    </row>
    <row r="4268" spans="1:20" hidden="1" outlineLevel="4" collapsed="1" x14ac:dyDescent="0.35">
      <c r="A4268" s="14" t="s">
        <v>3</v>
      </c>
      <c r="B4268" s="14" t="s">
        <v>3</v>
      </c>
      <c r="C4268" s="13" t="s">
        <v>3</v>
      </c>
      <c r="D4268" s="12" t="s">
        <v>3</v>
      </c>
      <c r="E4268" s="12" t="s">
        <v>3</v>
      </c>
      <c r="F4268" s="96" t="s">
        <v>103</v>
      </c>
      <c r="G4268" s="86"/>
      <c r="H4268" s="10">
        <v>0</v>
      </c>
      <c r="I4268" s="10">
        <v>2100</v>
      </c>
      <c r="J4268" s="10">
        <v>2100</v>
      </c>
      <c r="K4268" s="10">
        <v>1500</v>
      </c>
      <c r="L4268" s="10">
        <v>600</v>
      </c>
      <c r="M4268" s="10">
        <v>2100</v>
      </c>
      <c r="N4268" s="10">
        <v>0</v>
      </c>
      <c r="O4268" s="9">
        <v>1</v>
      </c>
      <c r="P4268" s="10">
        <v>16783.333333999999</v>
      </c>
      <c r="Q4268" s="10">
        <v>0</v>
      </c>
      <c r="R4268" s="10">
        <v>16783.333333999999</v>
      </c>
      <c r="S4268" s="11">
        <v>-15283.333334000001</v>
      </c>
      <c r="T4268" s="9">
        <v>8.2777777780952384</v>
      </c>
    </row>
    <row r="4269" spans="1:20" hidden="1" outlineLevel="4" collapsed="1" x14ac:dyDescent="0.35">
      <c r="A4269" s="14" t="s">
        <v>3</v>
      </c>
      <c r="B4269" s="14" t="s">
        <v>3</v>
      </c>
      <c r="C4269" s="13" t="s">
        <v>3</v>
      </c>
      <c r="D4269" s="12" t="s">
        <v>3</v>
      </c>
      <c r="E4269" s="12" t="s">
        <v>3</v>
      </c>
      <c r="F4269" s="96" t="s">
        <v>103</v>
      </c>
      <c r="G4269" s="86"/>
      <c r="H4269" s="10">
        <v>0</v>
      </c>
      <c r="I4269" s="10">
        <v>7000</v>
      </c>
      <c r="J4269" s="10">
        <v>7000</v>
      </c>
      <c r="K4269" s="10">
        <v>6000</v>
      </c>
      <c r="L4269" s="10">
        <v>2000</v>
      </c>
      <c r="M4269" s="10">
        <v>8000</v>
      </c>
      <c r="N4269" s="11">
        <v>-1000</v>
      </c>
      <c r="O4269" s="9">
        <v>1.1428571428571428</v>
      </c>
      <c r="P4269" s="10">
        <v>6000</v>
      </c>
      <c r="Q4269" s="10">
        <v>0</v>
      </c>
      <c r="R4269" s="10">
        <v>6000</v>
      </c>
      <c r="S4269" s="11">
        <v>-1000</v>
      </c>
      <c r="T4269" s="9">
        <v>1.1428571428571428</v>
      </c>
    </row>
    <row r="4270" spans="1:20" hidden="1" outlineLevel="4" collapsed="1" x14ac:dyDescent="0.35">
      <c r="A4270" s="14" t="s">
        <v>3</v>
      </c>
      <c r="B4270" s="14" t="s">
        <v>3</v>
      </c>
      <c r="C4270" s="13" t="s">
        <v>3</v>
      </c>
      <c r="D4270" s="12" t="s">
        <v>3</v>
      </c>
      <c r="E4270" s="12" t="s">
        <v>3</v>
      </c>
      <c r="F4270" s="96" t="s">
        <v>248</v>
      </c>
      <c r="G4270" s="86"/>
      <c r="H4270" s="10">
        <v>0</v>
      </c>
      <c r="I4270" s="10">
        <v>5000</v>
      </c>
      <c r="J4270" s="10">
        <v>5000</v>
      </c>
      <c r="K4270" s="10">
        <v>5000</v>
      </c>
      <c r="L4270" s="10">
        <v>0</v>
      </c>
      <c r="M4270" s="10">
        <v>5000</v>
      </c>
      <c r="N4270" s="10">
        <v>0</v>
      </c>
      <c r="O4270" s="9">
        <v>1</v>
      </c>
      <c r="P4270" s="10">
        <v>6666.6666660000001</v>
      </c>
      <c r="Q4270" s="10">
        <v>0</v>
      </c>
      <c r="R4270" s="10">
        <v>6666.6666660000001</v>
      </c>
      <c r="S4270" s="11">
        <v>-1666.6666660000001</v>
      </c>
      <c r="T4270" s="9">
        <v>1.3333333331999999</v>
      </c>
    </row>
    <row r="4271" spans="1:20" hidden="1" outlineLevel="3" collapsed="1" x14ac:dyDescent="0.35">
      <c r="A4271" s="14" t="s">
        <v>3</v>
      </c>
      <c r="B4271" s="14" t="s">
        <v>3</v>
      </c>
      <c r="C4271" s="13" t="s">
        <v>3</v>
      </c>
      <c r="D4271" s="12" t="s">
        <v>3</v>
      </c>
      <c r="E4271" s="96" t="s">
        <v>312</v>
      </c>
      <c r="F4271" s="86"/>
      <c r="G4271" s="86"/>
      <c r="H4271" s="16">
        <v>4000</v>
      </c>
      <c r="I4271" s="16">
        <v>0</v>
      </c>
      <c r="J4271" s="16">
        <v>4000</v>
      </c>
      <c r="K4271" s="16">
        <v>0</v>
      </c>
      <c r="L4271" s="16">
        <v>0</v>
      </c>
      <c r="M4271" s="16">
        <v>0</v>
      </c>
      <c r="N4271" s="16">
        <v>4000</v>
      </c>
      <c r="O4271" s="17">
        <v>0</v>
      </c>
      <c r="P4271" s="16">
        <v>0</v>
      </c>
      <c r="Q4271" s="16">
        <v>0</v>
      </c>
      <c r="R4271" s="16">
        <v>0</v>
      </c>
      <c r="S4271" s="16">
        <v>4000</v>
      </c>
      <c r="T4271" s="15">
        <v>0</v>
      </c>
    </row>
    <row r="4272" spans="1:20" hidden="1" outlineLevel="4" collapsed="1" x14ac:dyDescent="0.35">
      <c r="A4272" s="14" t="s">
        <v>3</v>
      </c>
      <c r="B4272" s="14" t="s">
        <v>3</v>
      </c>
      <c r="C4272" s="13" t="s">
        <v>3</v>
      </c>
      <c r="D4272" s="12" t="s">
        <v>3</v>
      </c>
      <c r="E4272" s="12" t="s">
        <v>3</v>
      </c>
      <c r="F4272" s="96"/>
      <c r="G4272" s="86"/>
      <c r="H4272" s="10">
        <v>4000</v>
      </c>
      <c r="I4272" s="10">
        <v>0</v>
      </c>
      <c r="J4272" s="10">
        <v>4000</v>
      </c>
      <c r="K4272" s="10">
        <v>0</v>
      </c>
      <c r="L4272" s="10">
        <v>0</v>
      </c>
      <c r="M4272" s="10">
        <v>0</v>
      </c>
      <c r="N4272" s="10">
        <v>4000</v>
      </c>
      <c r="O4272" s="9">
        <v>0</v>
      </c>
      <c r="P4272" s="10">
        <v>0</v>
      </c>
      <c r="Q4272" s="10">
        <v>0</v>
      </c>
      <c r="R4272" s="10">
        <v>0</v>
      </c>
      <c r="S4272" s="10">
        <v>4000</v>
      </c>
      <c r="T4272" s="9">
        <v>0</v>
      </c>
    </row>
    <row r="4273" spans="1:20" hidden="1" outlineLevel="3" collapsed="1" x14ac:dyDescent="0.35">
      <c r="A4273" s="14" t="s">
        <v>3</v>
      </c>
      <c r="B4273" s="14" t="s">
        <v>3</v>
      </c>
      <c r="C4273" s="13" t="s">
        <v>3</v>
      </c>
      <c r="D4273" s="12" t="s">
        <v>3</v>
      </c>
      <c r="E4273" s="96" t="s">
        <v>311</v>
      </c>
      <c r="F4273" s="86"/>
      <c r="G4273" s="86"/>
      <c r="H4273" s="18">
        <v>-20000</v>
      </c>
      <c r="I4273" s="16">
        <v>0</v>
      </c>
      <c r="J4273" s="18">
        <v>-20000</v>
      </c>
      <c r="K4273" s="18">
        <v>-111947.33</v>
      </c>
      <c r="L4273" s="16">
        <v>0</v>
      </c>
      <c r="M4273" s="18">
        <v>-111947.33</v>
      </c>
      <c r="N4273" s="16">
        <v>91947.33</v>
      </c>
      <c r="O4273" s="17">
        <v>5.5973664999999997</v>
      </c>
      <c r="P4273" s="18">
        <v>-263109.686667</v>
      </c>
      <c r="Q4273" s="16">
        <v>0</v>
      </c>
      <c r="R4273" s="18">
        <v>-263109.686667</v>
      </c>
      <c r="S4273" s="16">
        <v>243109.686667</v>
      </c>
      <c r="T4273" s="15">
        <v>9.99</v>
      </c>
    </row>
    <row r="4274" spans="1:20" hidden="1" outlineLevel="4" collapsed="1" x14ac:dyDescent="0.35">
      <c r="A4274" s="14" t="s">
        <v>3</v>
      </c>
      <c r="B4274" s="14" t="s">
        <v>3</v>
      </c>
      <c r="C4274" s="13" t="s">
        <v>3</v>
      </c>
      <c r="D4274" s="12" t="s">
        <v>3</v>
      </c>
      <c r="E4274" s="12" t="s">
        <v>3</v>
      </c>
      <c r="F4274" s="96"/>
      <c r="G4274" s="86"/>
      <c r="H4274" s="11">
        <v>-20000</v>
      </c>
      <c r="I4274" s="10">
        <v>0</v>
      </c>
      <c r="J4274" s="11">
        <v>-20000</v>
      </c>
      <c r="K4274" s="11">
        <v>-13273.95</v>
      </c>
      <c r="L4274" s="10">
        <v>0</v>
      </c>
      <c r="M4274" s="11">
        <v>-13273.95</v>
      </c>
      <c r="N4274" s="11">
        <v>-6726.05</v>
      </c>
      <c r="O4274" s="9">
        <v>0.66369750000000005</v>
      </c>
      <c r="P4274" s="11">
        <v>-27945.426667</v>
      </c>
      <c r="Q4274" s="10">
        <v>0</v>
      </c>
      <c r="R4274" s="11">
        <v>-27945.426667</v>
      </c>
      <c r="S4274" s="10">
        <v>7945.4266669999997</v>
      </c>
      <c r="T4274" s="9">
        <v>1.39727133335</v>
      </c>
    </row>
    <row r="4275" spans="1:20" hidden="1" outlineLevel="4" collapsed="1" x14ac:dyDescent="0.35">
      <c r="A4275" s="14" t="s">
        <v>3</v>
      </c>
      <c r="B4275" s="14" t="s">
        <v>3</v>
      </c>
      <c r="C4275" s="13" t="s">
        <v>3</v>
      </c>
      <c r="D4275" s="12" t="s">
        <v>3</v>
      </c>
      <c r="E4275" s="12" t="s">
        <v>3</v>
      </c>
      <c r="F4275" s="96"/>
      <c r="G4275" s="86"/>
      <c r="H4275" s="10">
        <v>0</v>
      </c>
      <c r="I4275" s="10">
        <v>0</v>
      </c>
      <c r="J4275" s="10">
        <v>0</v>
      </c>
      <c r="K4275" s="11">
        <v>-98673.38</v>
      </c>
      <c r="L4275" s="10">
        <v>0</v>
      </c>
      <c r="M4275" s="11">
        <v>-98673.38</v>
      </c>
      <c r="N4275" s="10">
        <v>98673.38</v>
      </c>
      <c r="O4275" s="24">
        <v>-1</v>
      </c>
      <c r="P4275" s="11">
        <v>-235164.26</v>
      </c>
      <c r="Q4275" s="10">
        <v>0</v>
      </c>
      <c r="R4275" s="11">
        <v>-235164.26</v>
      </c>
      <c r="S4275" s="10">
        <v>235164.26</v>
      </c>
      <c r="T4275" s="24">
        <v>-1</v>
      </c>
    </row>
    <row r="4276" spans="1:20" hidden="1" outlineLevel="3" collapsed="1" x14ac:dyDescent="0.35">
      <c r="A4276" s="14" t="s">
        <v>3</v>
      </c>
      <c r="B4276" s="14" t="s">
        <v>3</v>
      </c>
      <c r="C4276" s="13" t="s">
        <v>3</v>
      </c>
      <c r="D4276" s="12" t="s">
        <v>3</v>
      </c>
      <c r="E4276" s="96" t="s">
        <v>310</v>
      </c>
      <c r="F4276" s="86"/>
      <c r="G4276" s="86"/>
      <c r="H4276" s="16">
        <v>35000</v>
      </c>
      <c r="I4276" s="16">
        <v>18000</v>
      </c>
      <c r="J4276" s="16">
        <v>53000</v>
      </c>
      <c r="K4276" s="16">
        <v>39817.94</v>
      </c>
      <c r="L4276" s="16">
        <v>3773.24</v>
      </c>
      <c r="M4276" s="16">
        <v>43591.18</v>
      </c>
      <c r="N4276" s="16">
        <v>9408.82</v>
      </c>
      <c r="O4276" s="17">
        <v>0.82247509433962263</v>
      </c>
      <c r="P4276" s="16">
        <v>57072.656667000003</v>
      </c>
      <c r="Q4276" s="16">
        <v>0</v>
      </c>
      <c r="R4276" s="16">
        <v>57072.656667000003</v>
      </c>
      <c r="S4276" s="18">
        <v>-7845.896667</v>
      </c>
      <c r="T4276" s="15">
        <v>1.1480357861698114</v>
      </c>
    </row>
    <row r="4277" spans="1:20" hidden="1" outlineLevel="4" collapsed="1" x14ac:dyDescent="0.35">
      <c r="A4277" s="14" t="s">
        <v>3</v>
      </c>
      <c r="B4277" s="14" t="s">
        <v>3</v>
      </c>
      <c r="C4277" s="13" t="s">
        <v>3</v>
      </c>
      <c r="D4277" s="12" t="s">
        <v>3</v>
      </c>
      <c r="E4277" s="12" t="s">
        <v>3</v>
      </c>
      <c r="F4277" s="96"/>
      <c r="G4277" s="86"/>
      <c r="H4277" s="10">
        <v>0</v>
      </c>
      <c r="I4277" s="10">
        <v>0</v>
      </c>
      <c r="J4277" s="10">
        <v>0</v>
      </c>
      <c r="K4277" s="10">
        <v>0</v>
      </c>
      <c r="L4277" s="10">
        <v>0</v>
      </c>
      <c r="M4277" s="10">
        <v>0</v>
      </c>
      <c r="N4277" s="10">
        <v>0</v>
      </c>
      <c r="O4277" s="9">
        <v>0</v>
      </c>
      <c r="P4277" s="10">
        <v>52.83</v>
      </c>
      <c r="Q4277" s="10">
        <v>0</v>
      </c>
      <c r="R4277" s="10">
        <v>52.83</v>
      </c>
      <c r="S4277" s="11">
        <v>-52.83</v>
      </c>
      <c r="T4277" s="24">
        <v>-1</v>
      </c>
    </row>
    <row r="4278" spans="1:20" hidden="1" outlineLevel="4" collapsed="1" x14ac:dyDescent="0.35">
      <c r="A4278" s="14" t="s">
        <v>3</v>
      </c>
      <c r="B4278" s="14" t="s">
        <v>3</v>
      </c>
      <c r="C4278" s="13" t="s">
        <v>3</v>
      </c>
      <c r="D4278" s="12" t="s">
        <v>3</v>
      </c>
      <c r="E4278" s="12" t="s">
        <v>3</v>
      </c>
      <c r="F4278" s="96"/>
      <c r="G4278" s="86"/>
      <c r="H4278" s="10">
        <v>0</v>
      </c>
      <c r="I4278" s="10">
        <v>0</v>
      </c>
      <c r="J4278" s="10">
        <v>0</v>
      </c>
      <c r="K4278" s="10">
        <v>0</v>
      </c>
      <c r="L4278" s="10">
        <v>0</v>
      </c>
      <c r="M4278" s="10">
        <v>0</v>
      </c>
      <c r="N4278" s="10">
        <v>0</v>
      </c>
      <c r="O4278" s="9">
        <v>0</v>
      </c>
      <c r="P4278" s="10">
        <v>79.319999999999993</v>
      </c>
      <c r="Q4278" s="10">
        <v>0</v>
      </c>
      <c r="R4278" s="10">
        <v>79.319999999999993</v>
      </c>
      <c r="S4278" s="11">
        <v>-79.319999999999993</v>
      </c>
      <c r="T4278" s="24">
        <v>-1</v>
      </c>
    </row>
    <row r="4279" spans="1:20" hidden="1" outlineLevel="4" collapsed="1" x14ac:dyDescent="0.35">
      <c r="A4279" s="14" t="s">
        <v>3</v>
      </c>
      <c r="B4279" s="14" t="s">
        <v>3</v>
      </c>
      <c r="C4279" s="13" t="s">
        <v>3</v>
      </c>
      <c r="D4279" s="12" t="s">
        <v>3</v>
      </c>
      <c r="E4279" s="12" t="s">
        <v>3</v>
      </c>
      <c r="F4279" s="96" t="s">
        <v>189</v>
      </c>
      <c r="G4279" s="86"/>
      <c r="H4279" s="10">
        <v>0</v>
      </c>
      <c r="I4279" s="10">
        <v>30000</v>
      </c>
      <c r="J4279" s="10">
        <v>30000</v>
      </c>
      <c r="K4279" s="10">
        <v>1619.08</v>
      </c>
      <c r="L4279" s="10">
        <v>3773.24</v>
      </c>
      <c r="M4279" s="10">
        <v>5392.32</v>
      </c>
      <c r="N4279" s="10">
        <v>24607.68</v>
      </c>
      <c r="O4279" s="9">
        <v>0.17974399999999999</v>
      </c>
      <c r="P4279" s="10">
        <v>4204.3100000000004</v>
      </c>
      <c r="Q4279" s="10">
        <v>0</v>
      </c>
      <c r="R4279" s="10">
        <v>4204.3100000000004</v>
      </c>
      <c r="S4279" s="10">
        <v>22022.45</v>
      </c>
      <c r="T4279" s="9">
        <v>0.26591833333333331</v>
      </c>
    </row>
    <row r="4280" spans="1:20" hidden="1" outlineLevel="4" collapsed="1" x14ac:dyDescent="0.35">
      <c r="A4280" s="14" t="s">
        <v>3</v>
      </c>
      <c r="B4280" s="14" t="s">
        <v>3</v>
      </c>
      <c r="C4280" s="13" t="s">
        <v>3</v>
      </c>
      <c r="D4280" s="12" t="s">
        <v>3</v>
      </c>
      <c r="E4280" s="12" t="s">
        <v>3</v>
      </c>
      <c r="F4280" s="96" t="s">
        <v>189</v>
      </c>
      <c r="G4280" s="86"/>
      <c r="H4280" s="10">
        <v>35000</v>
      </c>
      <c r="I4280" s="11">
        <v>-12000</v>
      </c>
      <c r="J4280" s="10">
        <v>23000</v>
      </c>
      <c r="K4280" s="10">
        <v>38005.660000000003</v>
      </c>
      <c r="L4280" s="10">
        <v>0</v>
      </c>
      <c r="M4280" s="10">
        <v>38005.660000000003</v>
      </c>
      <c r="N4280" s="11">
        <v>-15005.66</v>
      </c>
      <c r="O4280" s="9">
        <v>1.65242</v>
      </c>
      <c r="P4280" s="10">
        <v>52421.533334</v>
      </c>
      <c r="Q4280" s="10">
        <v>0</v>
      </c>
      <c r="R4280" s="10">
        <v>52421.533334</v>
      </c>
      <c r="S4280" s="11">
        <v>-29421.533334</v>
      </c>
      <c r="T4280" s="9">
        <v>2.2791971014782608</v>
      </c>
    </row>
    <row r="4281" spans="1:20" hidden="1" outlineLevel="4" collapsed="1" x14ac:dyDescent="0.35">
      <c r="A4281" s="14" t="s">
        <v>3</v>
      </c>
      <c r="B4281" s="14" t="s">
        <v>3</v>
      </c>
      <c r="C4281" s="13" t="s">
        <v>3</v>
      </c>
      <c r="D4281" s="12" t="s">
        <v>3</v>
      </c>
      <c r="E4281" s="12" t="s">
        <v>3</v>
      </c>
      <c r="F4281" s="96" t="s">
        <v>309</v>
      </c>
      <c r="G4281" s="86"/>
      <c r="H4281" s="10">
        <v>0</v>
      </c>
      <c r="I4281" s="10">
        <v>0</v>
      </c>
      <c r="J4281" s="10">
        <v>0</v>
      </c>
      <c r="K4281" s="10">
        <v>193.2</v>
      </c>
      <c r="L4281" s="10">
        <v>0</v>
      </c>
      <c r="M4281" s="10">
        <v>193.2</v>
      </c>
      <c r="N4281" s="11">
        <v>-193.2</v>
      </c>
      <c r="O4281" s="24">
        <v>-1</v>
      </c>
      <c r="P4281" s="10">
        <v>314.66333300000002</v>
      </c>
      <c r="Q4281" s="10">
        <v>0</v>
      </c>
      <c r="R4281" s="10">
        <v>314.66333300000002</v>
      </c>
      <c r="S4281" s="11">
        <v>-314.66333300000002</v>
      </c>
      <c r="T4281" s="24">
        <v>-1</v>
      </c>
    </row>
    <row r="4282" spans="1:20" hidden="1" outlineLevel="3" collapsed="1" x14ac:dyDescent="0.35">
      <c r="A4282" s="14" t="s">
        <v>3</v>
      </c>
      <c r="B4282" s="14" t="s">
        <v>3</v>
      </c>
      <c r="C4282" s="13" t="s">
        <v>3</v>
      </c>
      <c r="D4282" s="12" t="s">
        <v>3</v>
      </c>
      <c r="E4282" s="96" t="s">
        <v>308</v>
      </c>
      <c r="F4282" s="86"/>
      <c r="G4282" s="86"/>
      <c r="H4282" s="16">
        <v>176293</v>
      </c>
      <c r="I4282" s="16">
        <v>1203</v>
      </c>
      <c r="J4282" s="16">
        <v>177496</v>
      </c>
      <c r="K4282" s="16">
        <v>82388.77</v>
      </c>
      <c r="L4282" s="16">
        <v>11442.94</v>
      </c>
      <c r="M4282" s="16">
        <v>93831.71</v>
      </c>
      <c r="N4282" s="16">
        <v>83664.289999999994</v>
      </c>
      <c r="O4282" s="17">
        <v>0.5286412651552711</v>
      </c>
      <c r="P4282" s="16">
        <v>184417.86332999999</v>
      </c>
      <c r="Q4282" s="16">
        <v>0</v>
      </c>
      <c r="R4282" s="16">
        <v>184417.86332999999</v>
      </c>
      <c r="S4282" s="18">
        <v>-18364.803329999999</v>
      </c>
      <c r="T4282" s="15">
        <v>1.103466012360842</v>
      </c>
    </row>
    <row r="4283" spans="1:20" hidden="1" outlineLevel="4" collapsed="1" x14ac:dyDescent="0.35">
      <c r="A4283" s="14" t="s">
        <v>3</v>
      </c>
      <c r="B4283" s="14" t="s">
        <v>3</v>
      </c>
      <c r="C4283" s="13" t="s">
        <v>3</v>
      </c>
      <c r="D4283" s="12" t="s">
        <v>3</v>
      </c>
      <c r="E4283" s="12" t="s">
        <v>3</v>
      </c>
      <c r="F4283" s="96"/>
      <c r="G4283" s="86"/>
      <c r="H4283" s="10">
        <v>70780</v>
      </c>
      <c r="I4283" s="10">
        <v>0</v>
      </c>
      <c r="J4283" s="10">
        <v>70780</v>
      </c>
      <c r="K4283" s="10">
        <v>30052.53</v>
      </c>
      <c r="L4283" s="10">
        <v>18.489999999999998</v>
      </c>
      <c r="M4283" s="10">
        <v>30071.02</v>
      </c>
      <c r="N4283" s="10">
        <v>40708.980000000003</v>
      </c>
      <c r="O4283" s="9">
        <v>0.42485193557502121</v>
      </c>
      <c r="P4283" s="10">
        <v>64190.71</v>
      </c>
      <c r="Q4283" s="10">
        <v>0</v>
      </c>
      <c r="R4283" s="10">
        <v>64190.71</v>
      </c>
      <c r="S4283" s="10">
        <v>6570.8</v>
      </c>
      <c r="T4283" s="9">
        <v>0.90716586606385985</v>
      </c>
    </row>
    <row r="4284" spans="1:20" hidden="1" outlineLevel="4" collapsed="1" x14ac:dyDescent="0.35">
      <c r="A4284" s="14" t="s">
        <v>3</v>
      </c>
      <c r="B4284" s="14" t="s">
        <v>3</v>
      </c>
      <c r="C4284" s="13" t="s">
        <v>3</v>
      </c>
      <c r="D4284" s="12" t="s">
        <v>3</v>
      </c>
      <c r="E4284" s="12" t="s">
        <v>3</v>
      </c>
      <c r="F4284" s="96"/>
      <c r="G4284" s="86"/>
      <c r="H4284" s="10">
        <v>32126</v>
      </c>
      <c r="I4284" s="10">
        <v>0</v>
      </c>
      <c r="J4284" s="10">
        <v>32126</v>
      </c>
      <c r="K4284" s="10">
        <v>13183.99</v>
      </c>
      <c r="L4284" s="10">
        <v>0</v>
      </c>
      <c r="M4284" s="10">
        <v>13183.99</v>
      </c>
      <c r="N4284" s="10">
        <v>18942.009999999998</v>
      </c>
      <c r="O4284" s="9">
        <v>0.41038380128245033</v>
      </c>
      <c r="P4284" s="10">
        <v>41964.123333000003</v>
      </c>
      <c r="Q4284" s="10">
        <v>0</v>
      </c>
      <c r="R4284" s="10">
        <v>41964.123333000003</v>
      </c>
      <c r="S4284" s="11">
        <v>-9838.1233329999995</v>
      </c>
      <c r="T4284" s="9">
        <v>1.3062355516715434</v>
      </c>
    </row>
    <row r="4285" spans="1:20" hidden="1" outlineLevel="4" collapsed="1" x14ac:dyDescent="0.35">
      <c r="A4285" s="14" t="s">
        <v>3</v>
      </c>
      <c r="B4285" s="14" t="s">
        <v>3</v>
      </c>
      <c r="C4285" s="13" t="s">
        <v>3</v>
      </c>
      <c r="D4285" s="12" t="s">
        <v>3</v>
      </c>
      <c r="E4285" s="12" t="s">
        <v>3</v>
      </c>
      <c r="F4285" s="96"/>
      <c r="G4285" s="86"/>
      <c r="H4285" s="10">
        <v>38000</v>
      </c>
      <c r="I4285" s="10">
        <v>203</v>
      </c>
      <c r="J4285" s="10">
        <v>38203</v>
      </c>
      <c r="K4285" s="10">
        <v>14511.12</v>
      </c>
      <c r="L4285" s="10">
        <v>719.13</v>
      </c>
      <c r="M4285" s="10">
        <v>15230.25</v>
      </c>
      <c r="N4285" s="10">
        <v>22972.75</v>
      </c>
      <c r="O4285" s="9">
        <v>0.39866633510457294</v>
      </c>
      <c r="P4285" s="10">
        <v>25236.616666000002</v>
      </c>
      <c r="Q4285" s="10">
        <v>0</v>
      </c>
      <c r="R4285" s="10">
        <v>25236.616666000002</v>
      </c>
      <c r="S4285" s="10">
        <v>12247.253334000001</v>
      </c>
      <c r="T4285" s="9">
        <v>0.67941645069758916</v>
      </c>
    </row>
    <row r="4286" spans="1:20" hidden="1" outlineLevel="4" collapsed="1" x14ac:dyDescent="0.35">
      <c r="A4286" s="14" t="s">
        <v>3</v>
      </c>
      <c r="B4286" s="14" t="s">
        <v>3</v>
      </c>
      <c r="C4286" s="13" t="s">
        <v>3</v>
      </c>
      <c r="D4286" s="12" t="s">
        <v>3</v>
      </c>
      <c r="E4286" s="12" t="s">
        <v>3</v>
      </c>
      <c r="F4286" s="96"/>
      <c r="G4286" s="86"/>
      <c r="H4286" s="10">
        <v>7000</v>
      </c>
      <c r="I4286" s="10">
        <v>0</v>
      </c>
      <c r="J4286" s="10">
        <v>7000</v>
      </c>
      <c r="K4286" s="10">
        <v>2000.86</v>
      </c>
      <c r="L4286" s="10">
        <v>0</v>
      </c>
      <c r="M4286" s="10">
        <v>2000.86</v>
      </c>
      <c r="N4286" s="10">
        <v>4999.1400000000003</v>
      </c>
      <c r="O4286" s="9">
        <v>0.28583714285714285</v>
      </c>
      <c r="P4286" s="10">
        <v>5663.6533330000002</v>
      </c>
      <c r="Q4286" s="10">
        <v>0</v>
      </c>
      <c r="R4286" s="10">
        <v>5663.6533330000002</v>
      </c>
      <c r="S4286" s="10">
        <v>1336.346667</v>
      </c>
      <c r="T4286" s="9">
        <v>0.80909333328571431</v>
      </c>
    </row>
    <row r="4287" spans="1:20" hidden="1" outlineLevel="4" collapsed="1" x14ac:dyDescent="0.35">
      <c r="A4287" s="14" t="s">
        <v>3</v>
      </c>
      <c r="B4287" s="14" t="s">
        <v>3</v>
      </c>
      <c r="C4287" s="13" t="s">
        <v>3</v>
      </c>
      <c r="D4287" s="12" t="s">
        <v>3</v>
      </c>
      <c r="E4287" s="12" t="s">
        <v>3</v>
      </c>
      <c r="F4287" s="96"/>
      <c r="G4287" s="86"/>
      <c r="H4287" s="10">
        <v>7000</v>
      </c>
      <c r="I4287" s="10">
        <v>0</v>
      </c>
      <c r="J4287" s="10">
        <v>7000</v>
      </c>
      <c r="K4287" s="10">
        <v>972.55</v>
      </c>
      <c r="L4287" s="10">
        <v>0</v>
      </c>
      <c r="M4287" s="10">
        <v>972.55</v>
      </c>
      <c r="N4287" s="10">
        <v>6027.45</v>
      </c>
      <c r="O4287" s="9">
        <v>0.13893571428571427</v>
      </c>
      <c r="P4287" s="10">
        <v>4924.6066659999997</v>
      </c>
      <c r="Q4287" s="10">
        <v>0</v>
      </c>
      <c r="R4287" s="10">
        <v>4924.6066659999997</v>
      </c>
      <c r="S4287" s="10">
        <v>2075.3933339999999</v>
      </c>
      <c r="T4287" s="9">
        <v>0.70351523800000004</v>
      </c>
    </row>
    <row r="4288" spans="1:20" hidden="1" outlineLevel="4" collapsed="1" x14ac:dyDescent="0.35">
      <c r="A4288" s="14" t="s">
        <v>3</v>
      </c>
      <c r="B4288" s="14" t="s">
        <v>3</v>
      </c>
      <c r="C4288" s="13" t="s">
        <v>3</v>
      </c>
      <c r="D4288" s="12" t="s">
        <v>3</v>
      </c>
      <c r="E4288" s="12" t="s">
        <v>3</v>
      </c>
      <c r="F4288" s="96"/>
      <c r="G4288" s="86"/>
      <c r="H4288" s="10">
        <v>5812</v>
      </c>
      <c r="I4288" s="10">
        <v>0</v>
      </c>
      <c r="J4288" s="10">
        <v>5812</v>
      </c>
      <c r="K4288" s="10">
        <v>3133.31</v>
      </c>
      <c r="L4288" s="10">
        <v>0</v>
      </c>
      <c r="M4288" s="10">
        <v>3133.31</v>
      </c>
      <c r="N4288" s="10">
        <v>2678.69</v>
      </c>
      <c r="O4288" s="9">
        <v>0.53911046111493466</v>
      </c>
      <c r="P4288" s="10">
        <v>6146.7833330000003</v>
      </c>
      <c r="Q4288" s="10">
        <v>0</v>
      </c>
      <c r="R4288" s="10">
        <v>6146.7833330000003</v>
      </c>
      <c r="S4288" s="11">
        <v>-334.78333300000003</v>
      </c>
      <c r="T4288" s="9">
        <v>1.0576020875774259</v>
      </c>
    </row>
    <row r="4289" spans="1:20" hidden="1" outlineLevel="4" collapsed="1" x14ac:dyDescent="0.35">
      <c r="A4289" s="14" t="s">
        <v>3</v>
      </c>
      <c r="B4289" s="14" t="s">
        <v>3</v>
      </c>
      <c r="C4289" s="13" t="s">
        <v>3</v>
      </c>
      <c r="D4289" s="12" t="s">
        <v>3</v>
      </c>
      <c r="E4289" s="12" t="s">
        <v>3</v>
      </c>
      <c r="F4289" s="96"/>
      <c r="G4289" s="86"/>
      <c r="H4289" s="10">
        <v>2075</v>
      </c>
      <c r="I4289" s="10">
        <v>0</v>
      </c>
      <c r="J4289" s="10">
        <v>2075</v>
      </c>
      <c r="K4289" s="10">
        <v>1794.04</v>
      </c>
      <c r="L4289" s="10">
        <v>51.38</v>
      </c>
      <c r="M4289" s="10">
        <v>1845.42</v>
      </c>
      <c r="N4289" s="10">
        <v>229.58</v>
      </c>
      <c r="O4289" s="9">
        <v>0.88935903614457834</v>
      </c>
      <c r="P4289" s="10">
        <v>2065.39</v>
      </c>
      <c r="Q4289" s="10">
        <v>0</v>
      </c>
      <c r="R4289" s="10">
        <v>2065.39</v>
      </c>
      <c r="S4289" s="11">
        <v>-41.77</v>
      </c>
      <c r="T4289" s="9">
        <v>1.0201301204819277</v>
      </c>
    </row>
    <row r="4290" spans="1:20" hidden="1" outlineLevel="4" collapsed="1" x14ac:dyDescent="0.35">
      <c r="A4290" s="14" t="s">
        <v>3</v>
      </c>
      <c r="B4290" s="14" t="s">
        <v>3</v>
      </c>
      <c r="C4290" s="13" t="s">
        <v>3</v>
      </c>
      <c r="D4290" s="12" t="s">
        <v>3</v>
      </c>
      <c r="E4290" s="12" t="s">
        <v>3</v>
      </c>
      <c r="F4290" s="96"/>
      <c r="G4290" s="86"/>
      <c r="H4290" s="10">
        <v>5000</v>
      </c>
      <c r="I4290" s="10">
        <v>0</v>
      </c>
      <c r="J4290" s="10">
        <v>5000</v>
      </c>
      <c r="K4290" s="10">
        <v>1801.98</v>
      </c>
      <c r="L4290" s="10">
        <v>410.49</v>
      </c>
      <c r="M4290" s="10">
        <v>2212.4699999999998</v>
      </c>
      <c r="N4290" s="10">
        <v>2787.53</v>
      </c>
      <c r="O4290" s="9">
        <v>0.442494</v>
      </c>
      <c r="P4290" s="10">
        <v>5181.38</v>
      </c>
      <c r="Q4290" s="10">
        <v>0</v>
      </c>
      <c r="R4290" s="10">
        <v>5181.38</v>
      </c>
      <c r="S4290" s="11">
        <v>-591.87</v>
      </c>
      <c r="T4290" s="9">
        <v>1.118374</v>
      </c>
    </row>
    <row r="4291" spans="1:20" hidden="1" outlineLevel="4" collapsed="1" x14ac:dyDescent="0.35">
      <c r="A4291" s="14" t="s">
        <v>3</v>
      </c>
      <c r="B4291" s="14" t="s">
        <v>3</v>
      </c>
      <c r="C4291" s="13" t="s">
        <v>3</v>
      </c>
      <c r="D4291" s="12" t="s">
        <v>3</v>
      </c>
      <c r="E4291" s="12" t="s">
        <v>3</v>
      </c>
      <c r="F4291" s="96"/>
      <c r="G4291" s="86"/>
      <c r="H4291" s="10">
        <v>500</v>
      </c>
      <c r="I4291" s="10">
        <v>0</v>
      </c>
      <c r="J4291" s="10">
        <v>500</v>
      </c>
      <c r="K4291" s="10">
        <v>0</v>
      </c>
      <c r="L4291" s="10">
        <v>0</v>
      </c>
      <c r="M4291" s="10">
        <v>0</v>
      </c>
      <c r="N4291" s="10">
        <v>500</v>
      </c>
      <c r="O4291" s="9">
        <v>0</v>
      </c>
      <c r="P4291" s="10">
        <v>0</v>
      </c>
      <c r="Q4291" s="10">
        <v>0</v>
      </c>
      <c r="R4291" s="10">
        <v>0</v>
      </c>
      <c r="S4291" s="10">
        <v>500</v>
      </c>
      <c r="T4291" s="9">
        <v>0</v>
      </c>
    </row>
    <row r="4292" spans="1:20" hidden="1" outlineLevel="4" collapsed="1" x14ac:dyDescent="0.35">
      <c r="A4292" s="14" t="s">
        <v>3</v>
      </c>
      <c r="B4292" s="14" t="s">
        <v>3</v>
      </c>
      <c r="C4292" s="13" t="s">
        <v>3</v>
      </c>
      <c r="D4292" s="12" t="s">
        <v>3</v>
      </c>
      <c r="E4292" s="12" t="s">
        <v>3</v>
      </c>
      <c r="F4292" s="96"/>
      <c r="G4292" s="86"/>
      <c r="H4292" s="10">
        <v>8000</v>
      </c>
      <c r="I4292" s="10">
        <v>0</v>
      </c>
      <c r="J4292" s="10">
        <v>8000</v>
      </c>
      <c r="K4292" s="10">
        <v>12436.78</v>
      </c>
      <c r="L4292" s="10">
        <v>0</v>
      </c>
      <c r="M4292" s="10">
        <v>12436.78</v>
      </c>
      <c r="N4292" s="11">
        <v>-4436.78</v>
      </c>
      <c r="O4292" s="9">
        <v>1.5545975000000001</v>
      </c>
      <c r="P4292" s="10">
        <v>20215.216666</v>
      </c>
      <c r="Q4292" s="10">
        <v>0</v>
      </c>
      <c r="R4292" s="10">
        <v>20215.216666</v>
      </c>
      <c r="S4292" s="11">
        <v>-12215.216666</v>
      </c>
      <c r="T4292" s="9">
        <v>2.52690208325</v>
      </c>
    </row>
    <row r="4293" spans="1:20" hidden="1" outlineLevel="4" collapsed="1" x14ac:dyDescent="0.35">
      <c r="A4293" s="14" t="s">
        <v>3</v>
      </c>
      <c r="B4293" s="14" t="s">
        <v>3</v>
      </c>
      <c r="C4293" s="13" t="s">
        <v>3</v>
      </c>
      <c r="D4293" s="12" t="s">
        <v>3</v>
      </c>
      <c r="E4293" s="12" t="s">
        <v>3</v>
      </c>
      <c r="F4293" s="96"/>
      <c r="G4293" s="86"/>
      <c r="H4293" s="10">
        <v>0</v>
      </c>
      <c r="I4293" s="10">
        <v>0</v>
      </c>
      <c r="J4293" s="10">
        <v>0</v>
      </c>
      <c r="K4293" s="10">
        <v>276.52</v>
      </c>
      <c r="L4293" s="10">
        <v>0</v>
      </c>
      <c r="M4293" s="10">
        <v>276.52</v>
      </c>
      <c r="N4293" s="11">
        <v>-276.52</v>
      </c>
      <c r="O4293" s="24">
        <v>-1</v>
      </c>
      <c r="P4293" s="10">
        <v>3467.7433329999999</v>
      </c>
      <c r="Q4293" s="10">
        <v>0</v>
      </c>
      <c r="R4293" s="10">
        <v>3467.7433329999999</v>
      </c>
      <c r="S4293" s="11">
        <v>-3467.7433329999999</v>
      </c>
      <c r="T4293" s="24">
        <v>-1</v>
      </c>
    </row>
    <row r="4294" spans="1:20" hidden="1" outlineLevel="4" collapsed="1" x14ac:dyDescent="0.35">
      <c r="A4294" s="14" t="s">
        <v>3</v>
      </c>
      <c r="B4294" s="14" t="s">
        <v>3</v>
      </c>
      <c r="C4294" s="13" t="s">
        <v>3</v>
      </c>
      <c r="D4294" s="12" t="s">
        <v>3</v>
      </c>
      <c r="E4294" s="12" t="s">
        <v>3</v>
      </c>
      <c r="F4294" s="96" t="s">
        <v>203</v>
      </c>
      <c r="G4294" s="86"/>
      <c r="H4294" s="10">
        <v>0</v>
      </c>
      <c r="I4294" s="10">
        <v>0</v>
      </c>
      <c r="J4294" s="10">
        <v>0</v>
      </c>
      <c r="K4294" s="10">
        <v>1432.19</v>
      </c>
      <c r="L4294" s="10">
        <v>0</v>
      </c>
      <c r="M4294" s="10">
        <v>1432.19</v>
      </c>
      <c r="N4294" s="11">
        <v>-1432.19</v>
      </c>
      <c r="O4294" s="24">
        <v>-1</v>
      </c>
      <c r="P4294" s="10">
        <v>3050.18</v>
      </c>
      <c r="Q4294" s="10">
        <v>0</v>
      </c>
      <c r="R4294" s="10">
        <v>3050.18</v>
      </c>
      <c r="S4294" s="11">
        <v>-3050.18</v>
      </c>
      <c r="T4294" s="24">
        <v>-1</v>
      </c>
    </row>
    <row r="4295" spans="1:20" hidden="1" outlineLevel="4" collapsed="1" x14ac:dyDescent="0.35">
      <c r="A4295" s="14" t="s">
        <v>3</v>
      </c>
      <c r="B4295" s="14" t="s">
        <v>3</v>
      </c>
      <c r="C4295" s="13" t="s">
        <v>3</v>
      </c>
      <c r="D4295" s="12" t="s">
        <v>3</v>
      </c>
      <c r="E4295" s="12" t="s">
        <v>3</v>
      </c>
      <c r="F4295" s="96" t="s">
        <v>203</v>
      </c>
      <c r="G4295" s="86"/>
      <c r="H4295" s="10">
        <v>0</v>
      </c>
      <c r="I4295" s="10">
        <v>0</v>
      </c>
      <c r="J4295" s="10">
        <v>0</v>
      </c>
      <c r="K4295" s="10">
        <v>600.72</v>
      </c>
      <c r="L4295" s="10">
        <v>10243.450000000001</v>
      </c>
      <c r="M4295" s="10">
        <v>10844.17</v>
      </c>
      <c r="N4295" s="11">
        <v>-10844.17</v>
      </c>
      <c r="O4295" s="24">
        <v>-1</v>
      </c>
      <c r="P4295" s="10">
        <v>628.20333400000004</v>
      </c>
      <c r="Q4295" s="10">
        <v>0</v>
      </c>
      <c r="R4295" s="10">
        <v>628.20333400000004</v>
      </c>
      <c r="S4295" s="11">
        <v>-10871.653334000001</v>
      </c>
      <c r="T4295" s="24">
        <v>-1</v>
      </c>
    </row>
    <row r="4296" spans="1:20" hidden="1" outlineLevel="4" collapsed="1" x14ac:dyDescent="0.35">
      <c r="A4296" s="14" t="s">
        <v>3</v>
      </c>
      <c r="B4296" s="14" t="s">
        <v>3</v>
      </c>
      <c r="C4296" s="13" t="s">
        <v>3</v>
      </c>
      <c r="D4296" s="12" t="s">
        <v>3</v>
      </c>
      <c r="E4296" s="12" t="s">
        <v>3</v>
      </c>
      <c r="F4296" s="96" t="s">
        <v>66</v>
      </c>
      <c r="G4296" s="86"/>
      <c r="H4296" s="10">
        <v>0</v>
      </c>
      <c r="I4296" s="10">
        <v>0</v>
      </c>
      <c r="J4296" s="10">
        <v>0</v>
      </c>
      <c r="K4296" s="10">
        <v>192.18</v>
      </c>
      <c r="L4296" s="10">
        <v>0</v>
      </c>
      <c r="M4296" s="10">
        <v>192.18</v>
      </c>
      <c r="N4296" s="11">
        <v>-192.18</v>
      </c>
      <c r="O4296" s="24">
        <v>-1</v>
      </c>
      <c r="P4296" s="10">
        <v>1683.256666</v>
      </c>
      <c r="Q4296" s="10">
        <v>0</v>
      </c>
      <c r="R4296" s="10">
        <v>1683.256666</v>
      </c>
      <c r="S4296" s="11">
        <v>-1683.256666</v>
      </c>
      <c r="T4296" s="24">
        <v>-1</v>
      </c>
    </row>
    <row r="4297" spans="1:20" hidden="1" outlineLevel="4" collapsed="1" x14ac:dyDescent="0.35">
      <c r="A4297" s="14" t="s">
        <v>3</v>
      </c>
      <c r="B4297" s="14" t="s">
        <v>3</v>
      </c>
      <c r="C4297" s="13" t="s">
        <v>3</v>
      </c>
      <c r="D4297" s="12" t="s">
        <v>3</v>
      </c>
      <c r="E4297" s="12" t="s">
        <v>3</v>
      </c>
      <c r="F4297" s="96" t="s">
        <v>59</v>
      </c>
      <c r="G4297" s="86"/>
      <c r="H4297" s="10">
        <v>0</v>
      </c>
      <c r="I4297" s="10">
        <v>1000</v>
      </c>
      <c r="J4297" s="10">
        <v>1000</v>
      </c>
      <c r="K4297" s="10">
        <v>0</v>
      </c>
      <c r="L4297" s="10">
        <v>0</v>
      </c>
      <c r="M4297" s="10">
        <v>0</v>
      </c>
      <c r="N4297" s="10">
        <v>1000</v>
      </c>
      <c r="O4297" s="9">
        <v>0</v>
      </c>
      <c r="P4297" s="10">
        <v>0</v>
      </c>
      <c r="Q4297" s="10">
        <v>0</v>
      </c>
      <c r="R4297" s="10">
        <v>0</v>
      </c>
      <c r="S4297" s="10">
        <v>1000</v>
      </c>
      <c r="T4297" s="9">
        <v>0</v>
      </c>
    </row>
    <row r="4298" spans="1:20" hidden="1" outlineLevel="3" collapsed="1" x14ac:dyDescent="0.35">
      <c r="A4298" s="14" t="s">
        <v>3</v>
      </c>
      <c r="B4298" s="14" t="s">
        <v>3</v>
      </c>
      <c r="C4298" s="13" t="s">
        <v>3</v>
      </c>
      <c r="D4298" s="12" t="s">
        <v>3</v>
      </c>
      <c r="E4298" s="96" t="s">
        <v>307</v>
      </c>
      <c r="F4298" s="86"/>
      <c r="G4298" s="86"/>
      <c r="H4298" s="16">
        <v>20346</v>
      </c>
      <c r="I4298" s="16">
        <v>0</v>
      </c>
      <c r="J4298" s="16">
        <v>20346</v>
      </c>
      <c r="K4298" s="16">
        <v>0</v>
      </c>
      <c r="L4298" s="16">
        <v>0</v>
      </c>
      <c r="M4298" s="16">
        <v>0</v>
      </c>
      <c r="N4298" s="16">
        <v>20346</v>
      </c>
      <c r="O4298" s="17">
        <v>0</v>
      </c>
      <c r="P4298" s="16">
        <v>0</v>
      </c>
      <c r="Q4298" s="16">
        <v>0</v>
      </c>
      <c r="R4298" s="16">
        <v>0</v>
      </c>
      <c r="S4298" s="16">
        <v>20346</v>
      </c>
      <c r="T4298" s="15">
        <v>0</v>
      </c>
    </row>
    <row r="4299" spans="1:20" hidden="1" outlineLevel="4" collapsed="1" x14ac:dyDescent="0.35">
      <c r="A4299" s="14" t="s">
        <v>3</v>
      </c>
      <c r="B4299" s="14" t="s">
        <v>3</v>
      </c>
      <c r="C4299" s="13" t="s">
        <v>3</v>
      </c>
      <c r="D4299" s="12" t="s">
        <v>3</v>
      </c>
      <c r="E4299" s="12" t="s">
        <v>3</v>
      </c>
      <c r="F4299" s="96"/>
      <c r="G4299" s="86"/>
      <c r="H4299" s="10">
        <v>20346</v>
      </c>
      <c r="I4299" s="10">
        <v>0</v>
      </c>
      <c r="J4299" s="10">
        <v>20346</v>
      </c>
      <c r="K4299" s="10">
        <v>0</v>
      </c>
      <c r="L4299" s="10">
        <v>0</v>
      </c>
      <c r="M4299" s="10">
        <v>0</v>
      </c>
      <c r="N4299" s="10">
        <v>20346</v>
      </c>
      <c r="O4299" s="9">
        <v>0</v>
      </c>
      <c r="P4299" s="10">
        <v>0</v>
      </c>
      <c r="Q4299" s="10">
        <v>0</v>
      </c>
      <c r="R4299" s="10">
        <v>0</v>
      </c>
      <c r="S4299" s="10">
        <v>20346</v>
      </c>
      <c r="T4299" s="9">
        <v>0</v>
      </c>
    </row>
    <row r="4300" spans="1:20" hidden="1" outlineLevel="3" collapsed="1" x14ac:dyDescent="0.35">
      <c r="A4300" s="14" t="s">
        <v>3</v>
      </c>
      <c r="B4300" s="14" t="s">
        <v>3</v>
      </c>
      <c r="C4300" s="13" t="s">
        <v>3</v>
      </c>
      <c r="D4300" s="12" t="s">
        <v>3</v>
      </c>
      <c r="E4300" s="96" t="s">
        <v>306</v>
      </c>
      <c r="F4300" s="86"/>
      <c r="G4300" s="86"/>
      <c r="H4300" s="16">
        <v>204250</v>
      </c>
      <c r="I4300" s="16">
        <v>0</v>
      </c>
      <c r="J4300" s="16">
        <v>204250</v>
      </c>
      <c r="K4300" s="16">
        <v>99754.92</v>
      </c>
      <c r="L4300" s="16">
        <v>0</v>
      </c>
      <c r="M4300" s="16">
        <v>99754.92</v>
      </c>
      <c r="N4300" s="16">
        <v>104495.08</v>
      </c>
      <c r="O4300" s="17">
        <v>0.48839618115055078</v>
      </c>
      <c r="P4300" s="16">
        <v>146177.99666</v>
      </c>
      <c r="Q4300" s="16">
        <v>55447</v>
      </c>
      <c r="R4300" s="16">
        <v>201624.99666</v>
      </c>
      <c r="S4300" s="16">
        <v>2625.0033400000002</v>
      </c>
      <c r="T4300" s="15">
        <v>0.98714808646266827</v>
      </c>
    </row>
    <row r="4301" spans="1:20" hidden="1" outlineLevel="4" collapsed="1" x14ac:dyDescent="0.35">
      <c r="A4301" s="14" t="s">
        <v>3</v>
      </c>
      <c r="B4301" s="14" t="s">
        <v>3</v>
      </c>
      <c r="C4301" s="13" t="s">
        <v>3</v>
      </c>
      <c r="D4301" s="12" t="s">
        <v>3</v>
      </c>
      <c r="E4301" s="12" t="s">
        <v>3</v>
      </c>
      <c r="F4301" s="96"/>
      <c r="G4301" s="86"/>
      <c r="H4301" s="10">
        <v>0</v>
      </c>
      <c r="I4301" s="10">
        <v>0</v>
      </c>
      <c r="J4301" s="10">
        <v>0</v>
      </c>
      <c r="K4301" s="10">
        <v>1610.52</v>
      </c>
      <c r="L4301" s="10">
        <v>0</v>
      </c>
      <c r="M4301" s="10">
        <v>1610.52</v>
      </c>
      <c r="N4301" s="11">
        <v>-1610.52</v>
      </c>
      <c r="O4301" s="24">
        <v>-1</v>
      </c>
      <c r="P4301" s="10">
        <v>2275.746666</v>
      </c>
      <c r="Q4301" s="10">
        <v>0</v>
      </c>
      <c r="R4301" s="10">
        <v>2275.746666</v>
      </c>
      <c r="S4301" s="11">
        <v>-2275.746666</v>
      </c>
      <c r="T4301" s="24">
        <v>-1</v>
      </c>
    </row>
    <row r="4302" spans="1:20" hidden="1" outlineLevel="4" collapsed="1" x14ac:dyDescent="0.35">
      <c r="A4302" s="14" t="s">
        <v>3</v>
      </c>
      <c r="B4302" s="14" t="s">
        <v>3</v>
      </c>
      <c r="C4302" s="13" t="s">
        <v>3</v>
      </c>
      <c r="D4302" s="12" t="s">
        <v>3</v>
      </c>
      <c r="E4302" s="12" t="s">
        <v>3</v>
      </c>
      <c r="F4302" s="96"/>
      <c r="G4302" s="86"/>
      <c r="H4302" s="10">
        <v>93600</v>
      </c>
      <c r="I4302" s="10">
        <v>0</v>
      </c>
      <c r="J4302" s="10">
        <v>93600</v>
      </c>
      <c r="K4302" s="10">
        <v>48440.58</v>
      </c>
      <c r="L4302" s="10">
        <v>0</v>
      </c>
      <c r="M4302" s="10">
        <v>48440.58</v>
      </c>
      <c r="N4302" s="10">
        <v>45159.42</v>
      </c>
      <c r="O4302" s="9">
        <v>0.51752756410256406</v>
      </c>
      <c r="P4302" s="10">
        <v>70086.226666000002</v>
      </c>
      <c r="Q4302" s="10">
        <v>23514</v>
      </c>
      <c r="R4302" s="10">
        <v>93600.226666000002</v>
      </c>
      <c r="S4302" s="11">
        <v>-0.22666600000000001</v>
      </c>
      <c r="T4302" s="9">
        <v>1.0000024216452992</v>
      </c>
    </row>
    <row r="4303" spans="1:20" hidden="1" outlineLevel="4" collapsed="1" x14ac:dyDescent="0.35">
      <c r="A4303" s="14" t="s">
        <v>3</v>
      </c>
      <c r="B4303" s="14" t="s">
        <v>3</v>
      </c>
      <c r="C4303" s="13" t="s">
        <v>3</v>
      </c>
      <c r="D4303" s="12" t="s">
        <v>3</v>
      </c>
      <c r="E4303" s="12" t="s">
        <v>3</v>
      </c>
      <c r="F4303" s="96"/>
      <c r="G4303" s="86"/>
      <c r="H4303" s="10">
        <v>6000</v>
      </c>
      <c r="I4303" s="10">
        <v>0</v>
      </c>
      <c r="J4303" s="10">
        <v>6000</v>
      </c>
      <c r="K4303" s="10">
        <v>3681.96</v>
      </c>
      <c r="L4303" s="10">
        <v>0</v>
      </c>
      <c r="M4303" s="10">
        <v>3681.96</v>
      </c>
      <c r="N4303" s="10">
        <v>2318.04</v>
      </c>
      <c r="O4303" s="9">
        <v>0.61365999999999998</v>
      </c>
      <c r="P4303" s="10">
        <v>5091.4866659999998</v>
      </c>
      <c r="Q4303" s="10">
        <v>909</v>
      </c>
      <c r="R4303" s="10">
        <v>6000.4866659999998</v>
      </c>
      <c r="S4303" s="11">
        <v>-0.48666599999999999</v>
      </c>
      <c r="T4303" s="9">
        <v>1.0000811110000001</v>
      </c>
    </row>
    <row r="4304" spans="1:20" hidden="1" outlineLevel="4" collapsed="1" x14ac:dyDescent="0.35">
      <c r="A4304" s="14" t="s">
        <v>3</v>
      </c>
      <c r="B4304" s="14" t="s">
        <v>3</v>
      </c>
      <c r="C4304" s="13" t="s">
        <v>3</v>
      </c>
      <c r="D4304" s="12" t="s">
        <v>3</v>
      </c>
      <c r="E4304" s="12" t="s">
        <v>3</v>
      </c>
      <c r="F4304" s="96"/>
      <c r="G4304" s="86"/>
      <c r="H4304" s="10">
        <v>51750</v>
      </c>
      <c r="I4304" s="10">
        <v>0</v>
      </c>
      <c r="J4304" s="10">
        <v>51750</v>
      </c>
      <c r="K4304" s="10">
        <v>13714.76</v>
      </c>
      <c r="L4304" s="10">
        <v>0</v>
      </c>
      <c r="M4304" s="10">
        <v>13714.76</v>
      </c>
      <c r="N4304" s="10">
        <v>38035.24</v>
      </c>
      <c r="O4304" s="9">
        <v>0.26501951690821257</v>
      </c>
      <c r="P4304" s="10">
        <v>23856.553333</v>
      </c>
      <c r="Q4304" s="10">
        <v>27893</v>
      </c>
      <c r="R4304" s="10">
        <v>51749.553333000003</v>
      </c>
      <c r="S4304" s="10">
        <v>0.44666699999999998</v>
      </c>
      <c r="T4304" s="9">
        <v>0.99999136875362316</v>
      </c>
    </row>
    <row r="4305" spans="1:20" hidden="1" outlineLevel="4" collapsed="1" x14ac:dyDescent="0.35">
      <c r="A4305" s="14" t="s">
        <v>3</v>
      </c>
      <c r="B4305" s="14" t="s">
        <v>3</v>
      </c>
      <c r="C4305" s="13" t="s">
        <v>3</v>
      </c>
      <c r="D4305" s="12" t="s">
        <v>3</v>
      </c>
      <c r="E4305" s="12" t="s">
        <v>3</v>
      </c>
      <c r="F4305" s="96"/>
      <c r="G4305" s="86"/>
      <c r="H4305" s="10">
        <v>6000</v>
      </c>
      <c r="I4305" s="10">
        <v>0</v>
      </c>
      <c r="J4305" s="10">
        <v>6000</v>
      </c>
      <c r="K4305" s="10">
        <v>4272.47</v>
      </c>
      <c r="L4305" s="10">
        <v>0</v>
      </c>
      <c r="M4305" s="10">
        <v>4272.47</v>
      </c>
      <c r="N4305" s="10">
        <v>1727.53</v>
      </c>
      <c r="O4305" s="9">
        <v>0.71207833333333337</v>
      </c>
      <c r="P4305" s="10">
        <v>5465.4833330000001</v>
      </c>
      <c r="Q4305" s="10">
        <v>3079</v>
      </c>
      <c r="R4305" s="10">
        <v>8544.4833330000001</v>
      </c>
      <c r="S4305" s="11">
        <v>-2544.4833330000001</v>
      </c>
      <c r="T4305" s="9">
        <v>1.4240805555</v>
      </c>
    </row>
    <row r="4306" spans="1:20" hidden="1" outlineLevel="4" collapsed="1" x14ac:dyDescent="0.35">
      <c r="A4306" s="14" t="s">
        <v>3</v>
      </c>
      <c r="B4306" s="14" t="s">
        <v>3</v>
      </c>
      <c r="C4306" s="13" t="s">
        <v>3</v>
      </c>
      <c r="D4306" s="12" t="s">
        <v>3</v>
      </c>
      <c r="E4306" s="12" t="s">
        <v>3</v>
      </c>
      <c r="F4306" s="96"/>
      <c r="G4306" s="86"/>
      <c r="H4306" s="10">
        <v>0</v>
      </c>
      <c r="I4306" s="10">
        <v>0</v>
      </c>
      <c r="J4306" s="10">
        <v>0</v>
      </c>
      <c r="K4306" s="10">
        <v>1081.54</v>
      </c>
      <c r="L4306" s="10">
        <v>0</v>
      </c>
      <c r="M4306" s="10">
        <v>1081.54</v>
      </c>
      <c r="N4306" s="11">
        <v>-1081.54</v>
      </c>
      <c r="O4306" s="24">
        <v>-1</v>
      </c>
      <c r="P4306" s="10">
        <v>1870.7633330000001</v>
      </c>
      <c r="Q4306" s="10">
        <v>0</v>
      </c>
      <c r="R4306" s="10">
        <v>1870.7633330000001</v>
      </c>
      <c r="S4306" s="11">
        <v>-1870.7633330000001</v>
      </c>
      <c r="T4306" s="24">
        <v>-1</v>
      </c>
    </row>
    <row r="4307" spans="1:20" hidden="1" outlineLevel="4" collapsed="1" x14ac:dyDescent="0.35">
      <c r="A4307" s="14" t="s">
        <v>3</v>
      </c>
      <c r="B4307" s="14" t="s">
        <v>3</v>
      </c>
      <c r="C4307" s="13" t="s">
        <v>3</v>
      </c>
      <c r="D4307" s="12" t="s">
        <v>3</v>
      </c>
      <c r="E4307" s="12" t="s">
        <v>3</v>
      </c>
      <c r="F4307" s="96"/>
      <c r="G4307" s="86"/>
      <c r="H4307" s="10">
        <v>0</v>
      </c>
      <c r="I4307" s="10">
        <v>0</v>
      </c>
      <c r="J4307" s="10">
        <v>0</v>
      </c>
      <c r="K4307" s="10">
        <v>114.25</v>
      </c>
      <c r="L4307" s="10">
        <v>0</v>
      </c>
      <c r="M4307" s="10">
        <v>114.25</v>
      </c>
      <c r="N4307" s="11">
        <v>-114.25</v>
      </c>
      <c r="O4307" s="24">
        <v>-1</v>
      </c>
      <c r="P4307" s="10">
        <v>148.04666599999999</v>
      </c>
      <c r="Q4307" s="10">
        <v>52</v>
      </c>
      <c r="R4307" s="10">
        <v>200.04666599999999</v>
      </c>
      <c r="S4307" s="11">
        <v>-200.04666599999999</v>
      </c>
      <c r="T4307" s="24">
        <v>-1</v>
      </c>
    </row>
    <row r="4308" spans="1:20" hidden="1" outlineLevel="4" collapsed="1" x14ac:dyDescent="0.35">
      <c r="A4308" s="14" t="s">
        <v>3</v>
      </c>
      <c r="B4308" s="14" t="s">
        <v>3</v>
      </c>
      <c r="C4308" s="13" t="s">
        <v>3</v>
      </c>
      <c r="D4308" s="12" t="s">
        <v>3</v>
      </c>
      <c r="E4308" s="12" t="s">
        <v>3</v>
      </c>
      <c r="F4308" s="96"/>
      <c r="G4308" s="86"/>
      <c r="H4308" s="10">
        <v>0</v>
      </c>
      <c r="I4308" s="10">
        <v>0</v>
      </c>
      <c r="J4308" s="10">
        <v>0</v>
      </c>
      <c r="K4308" s="10">
        <v>346.32</v>
      </c>
      <c r="L4308" s="10">
        <v>0</v>
      </c>
      <c r="M4308" s="10">
        <v>346.32</v>
      </c>
      <c r="N4308" s="11">
        <v>-346.32</v>
      </c>
      <c r="O4308" s="24">
        <v>-1</v>
      </c>
      <c r="P4308" s="10">
        <v>480.01666599999999</v>
      </c>
      <c r="Q4308" s="10">
        <v>0</v>
      </c>
      <c r="R4308" s="10">
        <v>480.01666599999999</v>
      </c>
      <c r="S4308" s="11">
        <v>-480.01666599999999</v>
      </c>
      <c r="T4308" s="24">
        <v>-1</v>
      </c>
    </row>
    <row r="4309" spans="1:20" hidden="1" outlineLevel="4" collapsed="1" x14ac:dyDescent="0.35">
      <c r="A4309" s="14" t="s">
        <v>3</v>
      </c>
      <c r="B4309" s="14" t="s">
        <v>3</v>
      </c>
      <c r="C4309" s="13" t="s">
        <v>3</v>
      </c>
      <c r="D4309" s="12" t="s">
        <v>3</v>
      </c>
      <c r="E4309" s="12" t="s">
        <v>3</v>
      </c>
      <c r="F4309" s="96"/>
      <c r="G4309" s="86"/>
      <c r="H4309" s="10">
        <v>0</v>
      </c>
      <c r="I4309" s="10">
        <v>0</v>
      </c>
      <c r="J4309" s="10">
        <v>0</v>
      </c>
      <c r="K4309" s="10">
        <v>1651.5</v>
      </c>
      <c r="L4309" s="10">
        <v>0</v>
      </c>
      <c r="M4309" s="10">
        <v>1651.5</v>
      </c>
      <c r="N4309" s="11">
        <v>-1651.5</v>
      </c>
      <c r="O4309" s="24">
        <v>-1</v>
      </c>
      <c r="P4309" s="10">
        <v>2580.6133329999998</v>
      </c>
      <c r="Q4309" s="10">
        <v>0</v>
      </c>
      <c r="R4309" s="10">
        <v>2580.6133329999998</v>
      </c>
      <c r="S4309" s="11">
        <v>-2580.6133329999998</v>
      </c>
      <c r="T4309" s="24">
        <v>-1</v>
      </c>
    </row>
    <row r="4310" spans="1:20" hidden="1" outlineLevel="4" collapsed="1" x14ac:dyDescent="0.35">
      <c r="A4310" s="14" t="s">
        <v>3</v>
      </c>
      <c r="B4310" s="14" t="s">
        <v>3</v>
      </c>
      <c r="C4310" s="13" t="s">
        <v>3</v>
      </c>
      <c r="D4310" s="12" t="s">
        <v>3</v>
      </c>
      <c r="E4310" s="12" t="s">
        <v>3</v>
      </c>
      <c r="F4310" s="96" t="s">
        <v>133</v>
      </c>
      <c r="G4310" s="86"/>
      <c r="H4310" s="10">
        <v>25700</v>
      </c>
      <c r="I4310" s="10">
        <v>0</v>
      </c>
      <c r="J4310" s="10">
        <v>25700</v>
      </c>
      <c r="K4310" s="10">
        <v>16636.39</v>
      </c>
      <c r="L4310" s="10">
        <v>0</v>
      </c>
      <c r="M4310" s="10">
        <v>16636.39</v>
      </c>
      <c r="N4310" s="10">
        <v>9063.61</v>
      </c>
      <c r="O4310" s="9">
        <v>0.64733035019455254</v>
      </c>
      <c r="P4310" s="10">
        <v>23085.773333000001</v>
      </c>
      <c r="Q4310" s="10">
        <v>0</v>
      </c>
      <c r="R4310" s="10">
        <v>23085.773333000001</v>
      </c>
      <c r="S4310" s="10">
        <v>2614.2266669999999</v>
      </c>
      <c r="T4310" s="9">
        <v>0.89827911801556415</v>
      </c>
    </row>
    <row r="4311" spans="1:20" hidden="1" outlineLevel="4" collapsed="1" x14ac:dyDescent="0.35">
      <c r="A4311" s="14" t="s">
        <v>3</v>
      </c>
      <c r="B4311" s="14" t="s">
        <v>3</v>
      </c>
      <c r="C4311" s="13" t="s">
        <v>3</v>
      </c>
      <c r="D4311" s="12" t="s">
        <v>3</v>
      </c>
      <c r="E4311" s="12" t="s">
        <v>3</v>
      </c>
      <c r="F4311" s="96" t="s">
        <v>133</v>
      </c>
      <c r="G4311" s="86"/>
      <c r="H4311" s="10">
        <v>5000</v>
      </c>
      <c r="I4311" s="10">
        <v>0</v>
      </c>
      <c r="J4311" s="10">
        <v>5000</v>
      </c>
      <c r="K4311" s="10">
        <v>1089.7</v>
      </c>
      <c r="L4311" s="10">
        <v>0</v>
      </c>
      <c r="M4311" s="10">
        <v>1089.7</v>
      </c>
      <c r="N4311" s="10">
        <v>3910.3</v>
      </c>
      <c r="O4311" s="9">
        <v>0.21793999999999999</v>
      </c>
      <c r="P4311" s="10">
        <v>1550.3566659999999</v>
      </c>
      <c r="Q4311" s="10">
        <v>0</v>
      </c>
      <c r="R4311" s="10">
        <v>1550.3566659999999</v>
      </c>
      <c r="S4311" s="10">
        <v>3449.6433339999999</v>
      </c>
      <c r="T4311" s="9">
        <v>0.31007133320000002</v>
      </c>
    </row>
    <row r="4312" spans="1:20" hidden="1" outlineLevel="4" collapsed="1" x14ac:dyDescent="0.35">
      <c r="A4312" s="14" t="s">
        <v>3</v>
      </c>
      <c r="B4312" s="14" t="s">
        <v>3</v>
      </c>
      <c r="C4312" s="13" t="s">
        <v>3</v>
      </c>
      <c r="D4312" s="12" t="s">
        <v>3</v>
      </c>
      <c r="E4312" s="12" t="s">
        <v>3</v>
      </c>
      <c r="F4312" s="96" t="s">
        <v>133</v>
      </c>
      <c r="G4312" s="86"/>
      <c r="H4312" s="10">
        <v>16000</v>
      </c>
      <c r="I4312" s="10">
        <v>0</v>
      </c>
      <c r="J4312" s="10">
        <v>16000</v>
      </c>
      <c r="K4312" s="10">
        <v>6512.09</v>
      </c>
      <c r="L4312" s="10">
        <v>0</v>
      </c>
      <c r="M4312" s="10">
        <v>6512.09</v>
      </c>
      <c r="N4312" s="10">
        <v>9487.91</v>
      </c>
      <c r="O4312" s="9">
        <v>0.40700562499999998</v>
      </c>
      <c r="P4312" s="10">
        <v>9061.8966660000006</v>
      </c>
      <c r="Q4312" s="10">
        <v>0</v>
      </c>
      <c r="R4312" s="10">
        <v>9061.8966660000006</v>
      </c>
      <c r="S4312" s="10">
        <v>6938.1033340000004</v>
      </c>
      <c r="T4312" s="9">
        <v>0.56636854162500005</v>
      </c>
    </row>
    <row r="4313" spans="1:20" hidden="1" outlineLevel="4" collapsed="1" x14ac:dyDescent="0.35">
      <c r="A4313" s="14" t="s">
        <v>3</v>
      </c>
      <c r="B4313" s="14" t="s">
        <v>3</v>
      </c>
      <c r="C4313" s="13" t="s">
        <v>3</v>
      </c>
      <c r="D4313" s="12" t="s">
        <v>3</v>
      </c>
      <c r="E4313" s="12" t="s">
        <v>3</v>
      </c>
      <c r="F4313" s="96" t="s">
        <v>133</v>
      </c>
      <c r="G4313" s="86"/>
      <c r="H4313" s="10">
        <v>200</v>
      </c>
      <c r="I4313" s="10">
        <v>0</v>
      </c>
      <c r="J4313" s="10">
        <v>200</v>
      </c>
      <c r="K4313" s="10">
        <v>602.84</v>
      </c>
      <c r="L4313" s="10">
        <v>0</v>
      </c>
      <c r="M4313" s="10">
        <v>602.84</v>
      </c>
      <c r="N4313" s="11">
        <v>-402.84</v>
      </c>
      <c r="O4313" s="9">
        <v>3.0142000000000002</v>
      </c>
      <c r="P4313" s="10">
        <v>625.03333299999997</v>
      </c>
      <c r="Q4313" s="10">
        <v>0</v>
      </c>
      <c r="R4313" s="10">
        <v>625.03333299999997</v>
      </c>
      <c r="S4313" s="11">
        <v>-425.03333300000003</v>
      </c>
      <c r="T4313" s="9">
        <v>3.1251666650000001</v>
      </c>
    </row>
    <row r="4314" spans="1:20" hidden="1" outlineLevel="3" collapsed="1" x14ac:dyDescent="0.35">
      <c r="A4314" s="14" t="s">
        <v>3</v>
      </c>
      <c r="B4314" s="14" t="s">
        <v>3</v>
      </c>
      <c r="C4314" s="13" t="s">
        <v>3</v>
      </c>
      <c r="D4314" s="12" t="s">
        <v>3</v>
      </c>
      <c r="E4314" s="96" t="s">
        <v>305</v>
      </c>
      <c r="F4314" s="86"/>
      <c r="G4314" s="86"/>
      <c r="H4314" s="16">
        <v>63397</v>
      </c>
      <c r="I4314" s="18">
        <v>-52640</v>
      </c>
      <c r="J4314" s="16">
        <v>10757</v>
      </c>
      <c r="K4314" s="16">
        <v>0</v>
      </c>
      <c r="L4314" s="16">
        <v>0</v>
      </c>
      <c r="M4314" s="16">
        <v>0</v>
      </c>
      <c r="N4314" s="16">
        <v>10757</v>
      </c>
      <c r="O4314" s="17">
        <v>0</v>
      </c>
      <c r="P4314" s="16">
        <v>0</v>
      </c>
      <c r="Q4314" s="16">
        <v>0</v>
      </c>
      <c r="R4314" s="16">
        <v>0</v>
      </c>
      <c r="S4314" s="16">
        <v>10757</v>
      </c>
      <c r="T4314" s="15">
        <v>0</v>
      </c>
    </row>
    <row r="4315" spans="1:20" hidden="1" outlineLevel="4" collapsed="1" x14ac:dyDescent="0.35">
      <c r="A4315" s="14" t="s">
        <v>3</v>
      </c>
      <c r="B4315" s="14" t="s">
        <v>3</v>
      </c>
      <c r="C4315" s="13" t="s">
        <v>3</v>
      </c>
      <c r="D4315" s="12" t="s">
        <v>3</v>
      </c>
      <c r="E4315" s="12" t="s">
        <v>3</v>
      </c>
      <c r="F4315" s="96"/>
      <c r="G4315" s="86"/>
      <c r="H4315" s="10">
        <v>250</v>
      </c>
      <c r="I4315" s="10">
        <v>0</v>
      </c>
      <c r="J4315" s="10">
        <v>250</v>
      </c>
      <c r="K4315" s="10">
        <v>0</v>
      </c>
      <c r="L4315" s="10">
        <v>0</v>
      </c>
      <c r="M4315" s="10">
        <v>0</v>
      </c>
      <c r="N4315" s="10">
        <v>250</v>
      </c>
      <c r="O4315" s="9">
        <v>0</v>
      </c>
      <c r="P4315" s="10">
        <v>0</v>
      </c>
      <c r="Q4315" s="10">
        <v>0</v>
      </c>
      <c r="R4315" s="10">
        <v>0</v>
      </c>
      <c r="S4315" s="10">
        <v>250</v>
      </c>
      <c r="T4315" s="9">
        <v>0</v>
      </c>
    </row>
    <row r="4316" spans="1:20" hidden="1" outlineLevel="4" collapsed="1" x14ac:dyDescent="0.35">
      <c r="A4316" s="14" t="s">
        <v>3</v>
      </c>
      <c r="B4316" s="14" t="s">
        <v>3</v>
      </c>
      <c r="C4316" s="13" t="s">
        <v>3</v>
      </c>
      <c r="D4316" s="12" t="s">
        <v>3</v>
      </c>
      <c r="E4316" s="12" t="s">
        <v>3</v>
      </c>
      <c r="F4316" s="96" t="s">
        <v>237</v>
      </c>
      <c r="G4316" s="86"/>
      <c r="H4316" s="10">
        <v>1000</v>
      </c>
      <c r="I4316" s="10">
        <v>0</v>
      </c>
      <c r="J4316" s="10">
        <v>1000</v>
      </c>
      <c r="K4316" s="10">
        <v>0</v>
      </c>
      <c r="L4316" s="10">
        <v>0</v>
      </c>
      <c r="M4316" s="10">
        <v>0</v>
      </c>
      <c r="N4316" s="10">
        <v>1000</v>
      </c>
      <c r="O4316" s="9">
        <v>0</v>
      </c>
      <c r="P4316" s="10">
        <v>0</v>
      </c>
      <c r="Q4316" s="10">
        <v>0</v>
      </c>
      <c r="R4316" s="10">
        <v>0</v>
      </c>
      <c r="S4316" s="10">
        <v>1000</v>
      </c>
      <c r="T4316" s="9">
        <v>0</v>
      </c>
    </row>
    <row r="4317" spans="1:20" hidden="1" outlineLevel="4" collapsed="1" x14ac:dyDescent="0.35">
      <c r="A4317" s="14" t="s">
        <v>3</v>
      </c>
      <c r="B4317" s="14" t="s">
        <v>3</v>
      </c>
      <c r="C4317" s="13" t="s">
        <v>3</v>
      </c>
      <c r="D4317" s="12" t="s">
        <v>3</v>
      </c>
      <c r="E4317" s="12" t="s">
        <v>3</v>
      </c>
      <c r="F4317" s="96" t="s">
        <v>195</v>
      </c>
      <c r="G4317" s="86"/>
      <c r="H4317" s="10">
        <v>6147</v>
      </c>
      <c r="I4317" s="10">
        <v>0</v>
      </c>
      <c r="J4317" s="10">
        <v>6147</v>
      </c>
      <c r="K4317" s="10">
        <v>0</v>
      </c>
      <c r="L4317" s="10">
        <v>0</v>
      </c>
      <c r="M4317" s="10">
        <v>0</v>
      </c>
      <c r="N4317" s="10">
        <v>6147</v>
      </c>
      <c r="O4317" s="9">
        <v>0</v>
      </c>
      <c r="P4317" s="10">
        <v>0</v>
      </c>
      <c r="Q4317" s="10">
        <v>0</v>
      </c>
      <c r="R4317" s="10">
        <v>0</v>
      </c>
      <c r="S4317" s="10">
        <v>6147</v>
      </c>
      <c r="T4317" s="9">
        <v>0</v>
      </c>
    </row>
    <row r="4318" spans="1:20" hidden="1" outlineLevel="4" collapsed="1" x14ac:dyDescent="0.35">
      <c r="A4318" s="14" t="s">
        <v>3</v>
      </c>
      <c r="B4318" s="14" t="s">
        <v>3</v>
      </c>
      <c r="C4318" s="13" t="s">
        <v>3</v>
      </c>
      <c r="D4318" s="12" t="s">
        <v>3</v>
      </c>
      <c r="E4318" s="12" t="s">
        <v>3</v>
      </c>
      <c r="F4318" s="96" t="s">
        <v>189</v>
      </c>
      <c r="G4318" s="86"/>
      <c r="H4318" s="10">
        <v>56000</v>
      </c>
      <c r="I4318" s="11">
        <v>-56000</v>
      </c>
      <c r="J4318" s="10">
        <v>0</v>
      </c>
      <c r="K4318" s="10">
        <v>0</v>
      </c>
      <c r="L4318" s="10">
        <v>0</v>
      </c>
      <c r="M4318" s="10">
        <v>0</v>
      </c>
      <c r="N4318" s="10">
        <v>0</v>
      </c>
      <c r="O4318" s="9">
        <v>0</v>
      </c>
      <c r="P4318" s="10">
        <v>0</v>
      </c>
      <c r="Q4318" s="10">
        <v>0</v>
      </c>
      <c r="R4318" s="10">
        <v>0</v>
      </c>
      <c r="S4318" s="10">
        <v>0</v>
      </c>
      <c r="T4318" s="9">
        <v>0</v>
      </c>
    </row>
    <row r="4319" spans="1:20" hidden="1" outlineLevel="4" collapsed="1" x14ac:dyDescent="0.35">
      <c r="A4319" s="14" t="s">
        <v>3</v>
      </c>
      <c r="B4319" s="14" t="s">
        <v>3</v>
      </c>
      <c r="C4319" s="13" t="s">
        <v>3</v>
      </c>
      <c r="D4319" s="12" t="s">
        <v>3</v>
      </c>
      <c r="E4319" s="12" t="s">
        <v>3</v>
      </c>
      <c r="F4319" s="96" t="s">
        <v>198</v>
      </c>
      <c r="G4319" s="86"/>
      <c r="H4319" s="10">
        <v>0</v>
      </c>
      <c r="I4319" s="10">
        <v>3360</v>
      </c>
      <c r="J4319" s="10">
        <v>3360</v>
      </c>
      <c r="K4319" s="10">
        <v>0</v>
      </c>
      <c r="L4319" s="10">
        <v>0</v>
      </c>
      <c r="M4319" s="10">
        <v>0</v>
      </c>
      <c r="N4319" s="10">
        <v>3360</v>
      </c>
      <c r="O4319" s="9">
        <v>0</v>
      </c>
      <c r="P4319" s="10">
        <v>0</v>
      </c>
      <c r="Q4319" s="10">
        <v>0</v>
      </c>
      <c r="R4319" s="10">
        <v>0</v>
      </c>
      <c r="S4319" s="10">
        <v>3360</v>
      </c>
      <c r="T4319" s="9">
        <v>0</v>
      </c>
    </row>
    <row r="4320" spans="1:20" hidden="1" outlineLevel="3" collapsed="1" x14ac:dyDescent="0.35">
      <c r="A4320" s="14" t="s">
        <v>3</v>
      </c>
      <c r="B4320" s="14" t="s">
        <v>3</v>
      </c>
      <c r="C4320" s="13" t="s">
        <v>3</v>
      </c>
      <c r="D4320" s="12" t="s">
        <v>3</v>
      </c>
      <c r="E4320" s="96" t="s">
        <v>304</v>
      </c>
      <c r="F4320" s="86"/>
      <c r="G4320" s="86"/>
      <c r="H4320" s="16">
        <v>2000</v>
      </c>
      <c r="I4320" s="16">
        <v>0</v>
      </c>
      <c r="J4320" s="16">
        <v>2000</v>
      </c>
      <c r="K4320" s="16">
        <v>0</v>
      </c>
      <c r="L4320" s="16">
        <v>0</v>
      </c>
      <c r="M4320" s="16">
        <v>0</v>
      </c>
      <c r="N4320" s="16">
        <v>2000</v>
      </c>
      <c r="O4320" s="17">
        <v>0</v>
      </c>
      <c r="P4320" s="16">
        <v>0</v>
      </c>
      <c r="Q4320" s="16">
        <v>0</v>
      </c>
      <c r="R4320" s="16">
        <v>0</v>
      </c>
      <c r="S4320" s="16">
        <v>2000</v>
      </c>
      <c r="T4320" s="15">
        <v>0</v>
      </c>
    </row>
    <row r="4321" spans="1:20" hidden="1" outlineLevel="4" collapsed="1" x14ac:dyDescent="0.35">
      <c r="A4321" s="14" t="s">
        <v>3</v>
      </c>
      <c r="B4321" s="14" t="s">
        <v>3</v>
      </c>
      <c r="C4321" s="13" t="s">
        <v>3</v>
      </c>
      <c r="D4321" s="12" t="s">
        <v>3</v>
      </c>
      <c r="E4321" s="12" t="s">
        <v>3</v>
      </c>
      <c r="F4321" s="96"/>
      <c r="G4321" s="86"/>
      <c r="H4321" s="10">
        <v>2000</v>
      </c>
      <c r="I4321" s="10">
        <v>0</v>
      </c>
      <c r="J4321" s="10">
        <v>2000</v>
      </c>
      <c r="K4321" s="10">
        <v>0</v>
      </c>
      <c r="L4321" s="10">
        <v>0</v>
      </c>
      <c r="M4321" s="10">
        <v>0</v>
      </c>
      <c r="N4321" s="10">
        <v>2000</v>
      </c>
      <c r="O4321" s="9">
        <v>0</v>
      </c>
      <c r="P4321" s="10">
        <v>0</v>
      </c>
      <c r="Q4321" s="10">
        <v>0</v>
      </c>
      <c r="R4321" s="10">
        <v>0</v>
      </c>
      <c r="S4321" s="10">
        <v>2000</v>
      </c>
      <c r="T4321" s="9">
        <v>0</v>
      </c>
    </row>
    <row r="4322" spans="1:20" hidden="1" outlineLevel="3" collapsed="1" x14ac:dyDescent="0.35">
      <c r="A4322" s="14" t="s">
        <v>3</v>
      </c>
      <c r="B4322" s="14" t="s">
        <v>3</v>
      </c>
      <c r="C4322" s="13" t="s">
        <v>3</v>
      </c>
      <c r="D4322" s="12" t="s">
        <v>3</v>
      </c>
      <c r="E4322" s="96" t="s">
        <v>303</v>
      </c>
      <c r="F4322" s="86"/>
      <c r="G4322" s="86"/>
      <c r="H4322" s="16">
        <v>10000</v>
      </c>
      <c r="I4322" s="16">
        <v>0</v>
      </c>
      <c r="J4322" s="16">
        <v>10000</v>
      </c>
      <c r="K4322" s="16">
        <v>4159.54</v>
      </c>
      <c r="L4322" s="16">
        <v>0</v>
      </c>
      <c r="M4322" s="16">
        <v>4159.54</v>
      </c>
      <c r="N4322" s="16">
        <v>5840.46</v>
      </c>
      <c r="O4322" s="17">
        <v>0.41595399999999999</v>
      </c>
      <c r="P4322" s="16">
        <v>22895.52</v>
      </c>
      <c r="Q4322" s="16">
        <v>0</v>
      </c>
      <c r="R4322" s="16">
        <v>22895.52</v>
      </c>
      <c r="S4322" s="18">
        <v>-12895.52</v>
      </c>
      <c r="T4322" s="15">
        <v>2.289552</v>
      </c>
    </row>
    <row r="4323" spans="1:20" hidden="1" outlineLevel="4" collapsed="1" x14ac:dyDescent="0.35">
      <c r="A4323" s="14" t="s">
        <v>3</v>
      </c>
      <c r="B4323" s="14" t="s">
        <v>3</v>
      </c>
      <c r="C4323" s="13" t="s">
        <v>3</v>
      </c>
      <c r="D4323" s="12" t="s">
        <v>3</v>
      </c>
      <c r="E4323" s="12" t="s">
        <v>3</v>
      </c>
      <c r="F4323" s="96"/>
      <c r="G4323" s="86"/>
      <c r="H4323" s="10">
        <v>0</v>
      </c>
      <c r="I4323" s="10">
        <v>0</v>
      </c>
      <c r="J4323" s="10">
        <v>0</v>
      </c>
      <c r="K4323" s="10">
        <v>260.54000000000002</v>
      </c>
      <c r="L4323" s="10">
        <v>0</v>
      </c>
      <c r="M4323" s="10">
        <v>260.54000000000002</v>
      </c>
      <c r="N4323" s="11">
        <v>-260.54000000000002</v>
      </c>
      <c r="O4323" s="24">
        <v>-1</v>
      </c>
      <c r="P4323" s="10">
        <v>260.54000000000002</v>
      </c>
      <c r="Q4323" s="10">
        <v>0</v>
      </c>
      <c r="R4323" s="10">
        <v>260.54000000000002</v>
      </c>
      <c r="S4323" s="11">
        <v>-260.54000000000002</v>
      </c>
      <c r="T4323" s="24">
        <v>-1</v>
      </c>
    </row>
    <row r="4324" spans="1:20" hidden="1" outlineLevel="4" collapsed="1" x14ac:dyDescent="0.35">
      <c r="A4324" s="14" t="s">
        <v>3</v>
      </c>
      <c r="B4324" s="14" t="s">
        <v>3</v>
      </c>
      <c r="C4324" s="13" t="s">
        <v>3</v>
      </c>
      <c r="D4324" s="12" t="s">
        <v>3</v>
      </c>
      <c r="E4324" s="12" t="s">
        <v>3</v>
      </c>
      <c r="F4324" s="96"/>
      <c r="G4324" s="86"/>
      <c r="H4324" s="10">
        <v>0</v>
      </c>
      <c r="I4324" s="10">
        <v>0</v>
      </c>
      <c r="J4324" s="10">
        <v>0</v>
      </c>
      <c r="K4324" s="10">
        <v>2090.42</v>
      </c>
      <c r="L4324" s="10">
        <v>0</v>
      </c>
      <c r="M4324" s="10">
        <v>2090.42</v>
      </c>
      <c r="N4324" s="11">
        <v>-2090.42</v>
      </c>
      <c r="O4324" s="24">
        <v>-1</v>
      </c>
      <c r="P4324" s="10">
        <v>4961.0866669999996</v>
      </c>
      <c r="Q4324" s="10">
        <v>0</v>
      </c>
      <c r="R4324" s="10">
        <v>4961.0866669999996</v>
      </c>
      <c r="S4324" s="11">
        <v>-4961.0866669999996</v>
      </c>
      <c r="T4324" s="24">
        <v>-1</v>
      </c>
    </row>
    <row r="4325" spans="1:20" hidden="1" outlineLevel="4" collapsed="1" x14ac:dyDescent="0.35">
      <c r="A4325" s="14" t="s">
        <v>3</v>
      </c>
      <c r="B4325" s="14" t="s">
        <v>3</v>
      </c>
      <c r="C4325" s="13" t="s">
        <v>3</v>
      </c>
      <c r="D4325" s="12" t="s">
        <v>3</v>
      </c>
      <c r="E4325" s="12" t="s">
        <v>3</v>
      </c>
      <c r="F4325" s="96"/>
      <c r="G4325" s="86"/>
      <c r="H4325" s="10">
        <v>10000</v>
      </c>
      <c r="I4325" s="10">
        <v>0</v>
      </c>
      <c r="J4325" s="10">
        <v>10000</v>
      </c>
      <c r="K4325" s="10">
        <v>1808.58</v>
      </c>
      <c r="L4325" s="10">
        <v>0</v>
      </c>
      <c r="M4325" s="10">
        <v>1808.58</v>
      </c>
      <c r="N4325" s="10">
        <v>8191.42</v>
      </c>
      <c r="O4325" s="9">
        <v>0.18085799999999999</v>
      </c>
      <c r="P4325" s="10">
        <v>17673.893333</v>
      </c>
      <c r="Q4325" s="10">
        <v>0</v>
      </c>
      <c r="R4325" s="10">
        <v>17673.893333</v>
      </c>
      <c r="S4325" s="11">
        <v>-7673.893333</v>
      </c>
      <c r="T4325" s="9">
        <v>1.7673893332999999</v>
      </c>
    </row>
    <row r="4326" spans="1:20" hidden="1" outlineLevel="3" collapsed="1" x14ac:dyDescent="0.35">
      <c r="A4326" s="14" t="s">
        <v>3</v>
      </c>
      <c r="B4326" s="14" t="s">
        <v>3</v>
      </c>
      <c r="C4326" s="13" t="s">
        <v>3</v>
      </c>
      <c r="D4326" s="12" t="s">
        <v>3</v>
      </c>
      <c r="E4326" s="96" t="s">
        <v>302</v>
      </c>
      <c r="F4326" s="86"/>
      <c r="G4326" s="86"/>
      <c r="H4326" s="18">
        <v>-77940</v>
      </c>
      <c r="I4326" s="16">
        <v>475</v>
      </c>
      <c r="J4326" s="18">
        <v>-77465</v>
      </c>
      <c r="K4326" s="18">
        <v>-18903.68</v>
      </c>
      <c r="L4326" s="16">
        <v>0</v>
      </c>
      <c r="M4326" s="18">
        <v>-18903.68</v>
      </c>
      <c r="N4326" s="18">
        <v>-58561.32</v>
      </c>
      <c r="O4326" s="17">
        <v>0.24402865810365973</v>
      </c>
      <c r="P4326" s="18">
        <v>-87362.066665999999</v>
      </c>
      <c r="Q4326" s="16">
        <v>6228</v>
      </c>
      <c r="R4326" s="18">
        <v>-81134.066665999999</v>
      </c>
      <c r="S4326" s="16">
        <v>3669.0666660000002</v>
      </c>
      <c r="T4326" s="15">
        <v>1.0473641859678564</v>
      </c>
    </row>
    <row r="4327" spans="1:20" hidden="1" outlineLevel="4" collapsed="1" x14ac:dyDescent="0.35">
      <c r="A4327" s="14" t="s">
        <v>3</v>
      </c>
      <c r="B4327" s="14" t="s">
        <v>3</v>
      </c>
      <c r="C4327" s="13" t="s">
        <v>3</v>
      </c>
      <c r="D4327" s="12" t="s">
        <v>3</v>
      </c>
      <c r="E4327" s="12" t="s">
        <v>3</v>
      </c>
      <c r="F4327" s="96"/>
      <c r="G4327" s="86"/>
      <c r="H4327" s="10">
        <v>0</v>
      </c>
      <c r="I4327" s="10">
        <v>0</v>
      </c>
      <c r="J4327" s="10">
        <v>0</v>
      </c>
      <c r="K4327" s="11">
        <v>-4013</v>
      </c>
      <c r="L4327" s="10">
        <v>0</v>
      </c>
      <c r="M4327" s="11">
        <v>-4013</v>
      </c>
      <c r="N4327" s="10">
        <v>4013</v>
      </c>
      <c r="O4327" s="24">
        <v>-1</v>
      </c>
      <c r="P4327" s="11">
        <v>-4756</v>
      </c>
      <c r="Q4327" s="10">
        <v>0</v>
      </c>
      <c r="R4327" s="11">
        <v>-4756</v>
      </c>
      <c r="S4327" s="10">
        <v>4756</v>
      </c>
      <c r="T4327" s="24">
        <v>-1</v>
      </c>
    </row>
    <row r="4328" spans="1:20" hidden="1" outlineLevel="4" collapsed="1" x14ac:dyDescent="0.35">
      <c r="A4328" s="14" t="s">
        <v>3</v>
      </c>
      <c r="B4328" s="14" t="s">
        <v>3</v>
      </c>
      <c r="C4328" s="13" t="s">
        <v>3</v>
      </c>
      <c r="D4328" s="12" t="s">
        <v>3</v>
      </c>
      <c r="E4328" s="12" t="s">
        <v>3</v>
      </c>
      <c r="F4328" s="96"/>
      <c r="G4328" s="86"/>
      <c r="H4328" s="10">
        <v>0</v>
      </c>
      <c r="I4328" s="10">
        <v>0</v>
      </c>
      <c r="J4328" s="10">
        <v>0</v>
      </c>
      <c r="K4328" s="11">
        <v>-91.39</v>
      </c>
      <c r="L4328" s="10">
        <v>0</v>
      </c>
      <c r="M4328" s="11">
        <v>-91.39</v>
      </c>
      <c r="N4328" s="10">
        <v>91.39</v>
      </c>
      <c r="O4328" s="24">
        <v>-1</v>
      </c>
      <c r="P4328" s="11">
        <v>-355.94</v>
      </c>
      <c r="Q4328" s="10">
        <v>556</v>
      </c>
      <c r="R4328" s="10">
        <v>200.06</v>
      </c>
      <c r="S4328" s="11">
        <v>-200.06</v>
      </c>
      <c r="T4328" s="24">
        <v>-1</v>
      </c>
    </row>
    <row r="4329" spans="1:20" hidden="1" outlineLevel="4" collapsed="1" x14ac:dyDescent="0.35">
      <c r="A4329" s="14" t="s">
        <v>3</v>
      </c>
      <c r="B4329" s="14" t="s">
        <v>3</v>
      </c>
      <c r="C4329" s="13" t="s">
        <v>3</v>
      </c>
      <c r="D4329" s="12" t="s">
        <v>3</v>
      </c>
      <c r="E4329" s="12" t="s">
        <v>3</v>
      </c>
      <c r="F4329" s="96"/>
      <c r="G4329" s="86"/>
      <c r="H4329" s="10">
        <v>0</v>
      </c>
      <c r="I4329" s="10">
        <v>0</v>
      </c>
      <c r="J4329" s="10">
        <v>0</v>
      </c>
      <c r="K4329" s="11">
        <v>-47.19</v>
      </c>
      <c r="L4329" s="10">
        <v>0</v>
      </c>
      <c r="M4329" s="11">
        <v>-47.19</v>
      </c>
      <c r="N4329" s="10">
        <v>47.19</v>
      </c>
      <c r="O4329" s="24">
        <v>-1</v>
      </c>
      <c r="P4329" s="11">
        <v>-999.17666599999995</v>
      </c>
      <c r="Q4329" s="10">
        <v>0</v>
      </c>
      <c r="R4329" s="11">
        <v>-999.17666599999995</v>
      </c>
      <c r="S4329" s="10">
        <v>999.17666599999995</v>
      </c>
      <c r="T4329" s="24">
        <v>-1</v>
      </c>
    </row>
    <row r="4330" spans="1:20" hidden="1" outlineLevel="4" collapsed="1" x14ac:dyDescent="0.35">
      <c r="A4330" s="14" t="s">
        <v>3</v>
      </c>
      <c r="B4330" s="14" t="s">
        <v>3</v>
      </c>
      <c r="C4330" s="13" t="s">
        <v>3</v>
      </c>
      <c r="D4330" s="12" t="s">
        <v>3</v>
      </c>
      <c r="E4330" s="12" t="s">
        <v>3</v>
      </c>
      <c r="F4330" s="96"/>
      <c r="G4330" s="86"/>
      <c r="H4330" s="10">
        <v>0</v>
      </c>
      <c r="I4330" s="10">
        <v>0</v>
      </c>
      <c r="J4330" s="10">
        <v>0</v>
      </c>
      <c r="K4330" s="11">
        <v>-771.27</v>
      </c>
      <c r="L4330" s="10">
        <v>0</v>
      </c>
      <c r="M4330" s="11">
        <v>-771.27</v>
      </c>
      <c r="N4330" s="10">
        <v>771.27</v>
      </c>
      <c r="O4330" s="24">
        <v>-1</v>
      </c>
      <c r="P4330" s="11">
        <v>-1067.6433340000001</v>
      </c>
      <c r="Q4330" s="10">
        <v>0</v>
      </c>
      <c r="R4330" s="11">
        <v>-1067.6433340000001</v>
      </c>
      <c r="S4330" s="10">
        <v>1067.6433340000001</v>
      </c>
      <c r="T4330" s="24">
        <v>-1</v>
      </c>
    </row>
    <row r="4331" spans="1:20" hidden="1" outlineLevel="4" collapsed="1" x14ac:dyDescent="0.35">
      <c r="A4331" s="14" t="s">
        <v>3</v>
      </c>
      <c r="B4331" s="14" t="s">
        <v>3</v>
      </c>
      <c r="C4331" s="13" t="s">
        <v>3</v>
      </c>
      <c r="D4331" s="12" t="s">
        <v>3</v>
      </c>
      <c r="E4331" s="12" t="s">
        <v>3</v>
      </c>
      <c r="F4331" s="96"/>
      <c r="G4331" s="86"/>
      <c r="H4331" s="11">
        <v>-64940</v>
      </c>
      <c r="I4331" s="10">
        <v>0</v>
      </c>
      <c r="J4331" s="11">
        <v>-64940</v>
      </c>
      <c r="K4331" s="11">
        <v>-4515.83</v>
      </c>
      <c r="L4331" s="10">
        <v>0</v>
      </c>
      <c r="M4331" s="11">
        <v>-4515.83</v>
      </c>
      <c r="N4331" s="11">
        <v>-60424.17</v>
      </c>
      <c r="O4331" s="9">
        <v>6.9538497074222355E-2</v>
      </c>
      <c r="P4331" s="11">
        <v>-43682.306665999997</v>
      </c>
      <c r="Q4331" s="10">
        <v>0</v>
      </c>
      <c r="R4331" s="11">
        <v>-43682.306665999997</v>
      </c>
      <c r="S4331" s="11">
        <v>-21257.693334</v>
      </c>
      <c r="T4331" s="9">
        <v>0.67265640076994149</v>
      </c>
    </row>
    <row r="4332" spans="1:20" hidden="1" outlineLevel="4" collapsed="1" x14ac:dyDescent="0.35">
      <c r="A4332" s="14" t="s">
        <v>3</v>
      </c>
      <c r="B4332" s="14" t="s">
        <v>3</v>
      </c>
      <c r="C4332" s="13" t="s">
        <v>3</v>
      </c>
      <c r="D4332" s="12" t="s">
        <v>3</v>
      </c>
      <c r="E4332" s="12" t="s">
        <v>3</v>
      </c>
      <c r="F4332" s="96" t="s">
        <v>57</v>
      </c>
      <c r="G4332" s="86"/>
      <c r="H4332" s="10">
        <v>0</v>
      </c>
      <c r="I4332" s="10">
        <v>475</v>
      </c>
      <c r="J4332" s="10">
        <v>475</v>
      </c>
      <c r="K4332" s="11">
        <v>-555</v>
      </c>
      <c r="L4332" s="10">
        <v>0</v>
      </c>
      <c r="M4332" s="11">
        <v>-555</v>
      </c>
      <c r="N4332" s="10">
        <v>1030</v>
      </c>
      <c r="O4332" s="24">
        <v>-1.168421052631579</v>
      </c>
      <c r="P4332" s="11">
        <v>-2090</v>
      </c>
      <c r="Q4332" s="10">
        <v>0</v>
      </c>
      <c r="R4332" s="11">
        <v>-2090</v>
      </c>
      <c r="S4332" s="10">
        <v>2565</v>
      </c>
      <c r="T4332" s="24">
        <v>-4.4000000000000004</v>
      </c>
    </row>
    <row r="4333" spans="1:20" hidden="1" outlineLevel="4" collapsed="1" x14ac:dyDescent="0.35">
      <c r="A4333" s="14" t="s">
        <v>3</v>
      </c>
      <c r="B4333" s="14" t="s">
        <v>3</v>
      </c>
      <c r="C4333" s="13" t="s">
        <v>3</v>
      </c>
      <c r="D4333" s="12" t="s">
        <v>3</v>
      </c>
      <c r="E4333" s="12" t="s">
        <v>3</v>
      </c>
      <c r="F4333" s="96" t="s">
        <v>74</v>
      </c>
      <c r="G4333" s="86"/>
      <c r="H4333" s="11">
        <v>-3000</v>
      </c>
      <c r="I4333" s="10">
        <v>0</v>
      </c>
      <c r="J4333" s="11">
        <v>-3000</v>
      </c>
      <c r="K4333" s="11">
        <v>-5925</v>
      </c>
      <c r="L4333" s="10">
        <v>0</v>
      </c>
      <c r="M4333" s="11">
        <v>-5925</v>
      </c>
      <c r="N4333" s="10">
        <v>2925</v>
      </c>
      <c r="O4333" s="9">
        <v>1.9750000000000001</v>
      </c>
      <c r="P4333" s="11">
        <v>-10604</v>
      </c>
      <c r="Q4333" s="10">
        <v>5672</v>
      </c>
      <c r="R4333" s="11">
        <v>-4932</v>
      </c>
      <c r="S4333" s="10">
        <v>1932</v>
      </c>
      <c r="T4333" s="9">
        <v>1.6439999999999999</v>
      </c>
    </row>
    <row r="4334" spans="1:20" hidden="1" outlineLevel="4" collapsed="1" x14ac:dyDescent="0.35">
      <c r="A4334" s="14" t="s">
        <v>3</v>
      </c>
      <c r="B4334" s="14" t="s">
        <v>3</v>
      </c>
      <c r="C4334" s="13" t="s">
        <v>3</v>
      </c>
      <c r="D4334" s="12" t="s">
        <v>3</v>
      </c>
      <c r="E4334" s="12" t="s">
        <v>3</v>
      </c>
      <c r="F4334" s="96" t="s">
        <v>75</v>
      </c>
      <c r="G4334" s="86"/>
      <c r="H4334" s="11">
        <v>-10000</v>
      </c>
      <c r="I4334" s="10">
        <v>0</v>
      </c>
      <c r="J4334" s="11">
        <v>-10000</v>
      </c>
      <c r="K4334" s="11">
        <v>-2985</v>
      </c>
      <c r="L4334" s="10">
        <v>0</v>
      </c>
      <c r="M4334" s="11">
        <v>-2985</v>
      </c>
      <c r="N4334" s="11">
        <v>-7015</v>
      </c>
      <c r="O4334" s="9">
        <v>0.29849999999999999</v>
      </c>
      <c r="P4334" s="11">
        <v>-23807</v>
      </c>
      <c r="Q4334" s="10">
        <v>0</v>
      </c>
      <c r="R4334" s="11">
        <v>-23807</v>
      </c>
      <c r="S4334" s="10">
        <v>13807</v>
      </c>
      <c r="T4334" s="9">
        <v>2.3807</v>
      </c>
    </row>
    <row r="4335" spans="1:20" hidden="1" outlineLevel="3" collapsed="1" x14ac:dyDescent="0.35">
      <c r="A4335" s="14" t="s">
        <v>3</v>
      </c>
      <c r="B4335" s="14" t="s">
        <v>3</v>
      </c>
      <c r="C4335" s="13" t="s">
        <v>3</v>
      </c>
      <c r="D4335" s="12" t="s">
        <v>3</v>
      </c>
      <c r="E4335" s="96" t="s">
        <v>301</v>
      </c>
      <c r="F4335" s="86"/>
      <c r="G4335" s="86"/>
      <c r="H4335" s="16">
        <v>196283</v>
      </c>
      <c r="I4335" s="16">
        <v>19108</v>
      </c>
      <c r="J4335" s="16">
        <v>215391</v>
      </c>
      <c r="K4335" s="16">
        <v>116185.9</v>
      </c>
      <c r="L4335" s="16">
        <v>48623.29</v>
      </c>
      <c r="M4335" s="16">
        <v>164809.19</v>
      </c>
      <c r="N4335" s="16">
        <v>50581.81</v>
      </c>
      <c r="O4335" s="17">
        <v>0.76516284338714247</v>
      </c>
      <c r="P4335" s="16">
        <v>266035.94333500002</v>
      </c>
      <c r="Q4335" s="18">
        <v>-49492</v>
      </c>
      <c r="R4335" s="16">
        <v>216543.94333499999</v>
      </c>
      <c r="S4335" s="18">
        <v>-49776.233334999997</v>
      </c>
      <c r="T4335" s="15">
        <v>1.2310970901059004</v>
      </c>
    </row>
    <row r="4336" spans="1:20" hidden="1" outlineLevel="4" collapsed="1" x14ac:dyDescent="0.35">
      <c r="A4336" s="14" t="s">
        <v>3</v>
      </c>
      <c r="B4336" s="14" t="s">
        <v>3</v>
      </c>
      <c r="C4336" s="13" t="s">
        <v>3</v>
      </c>
      <c r="D4336" s="12" t="s">
        <v>3</v>
      </c>
      <c r="E4336" s="12" t="s">
        <v>3</v>
      </c>
      <c r="F4336" s="96"/>
      <c r="G4336" s="86"/>
      <c r="H4336" s="10">
        <v>10000</v>
      </c>
      <c r="I4336" s="10">
        <v>0</v>
      </c>
      <c r="J4336" s="10">
        <v>10000</v>
      </c>
      <c r="K4336" s="10">
        <v>0</v>
      </c>
      <c r="L4336" s="10">
        <v>0</v>
      </c>
      <c r="M4336" s="10">
        <v>0</v>
      </c>
      <c r="N4336" s="10">
        <v>10000</v>
      </c>
      <c r="O4336" s="9">
        <v>0</v>
      </c>
      <c r="P4336" s="10">
        <v>8404.1</v>
      </c>
      <c r="Q4336" s="10">
        <v>0</v>
      </c>
      <c r="R4336" s="10">
        <v>8404.1</v>
      </c>
      <c r="S4336" s="10">
        <v>1595.9</v>
      </c>
      <c r="T4336" s="9">
        <v>0.84040999999999999</v>
      </c>
    </row>
    <row r="4337" spans="1:20" hidden="1" outlineLevel="4" collapsed="1" x14ac:dyDescent="0.35">
      <c r="A4337" s="14" t="s">
        <v>3</v>
      </c>
      <c r="B4337" s="14" t="s">
        <v>3</v>
      </c>
      <c r="C4337" s="13" t="s">
        <v>3</v>
      </c>
      <c r="D4337" s="12" t="s">
        <v>3</v>
      </c>
      <c r="E4337" s="12" t="s">
        <v>3</v>
      </c>
      <c r="F4337" s="96"/>
      <c r="G4337" s="86"/>
      <c r="H4337" s="10">
        <v>3200</v>
      </c>
      <c r="I4337" s="10">
        <v>0</v>
      </c>
      <c r="J4337" s="10">
        <v>3200</v>
      </c>
      <c r="K4337" s="10">
        <v>566.49</v>
      </c>
      <c r="L4337" s="10">
        <v>0</v>
      </c>
      <c r="M4337" s="10">
        <v>566.49</v>
      </c>
      <c r="N4337" s="10">
        <v>2633.51</v>
      </c>
      <c r="O4337" s="9">
        <v>0.17702812500000001</v>
      </c>
      <c r="P4337" s="10">
        <v>1595.376667</v>
      </c>
      <c r="Q4337" s="10">
        <v>0</v>
      </c>
      <c r="R4337" s="10">
        <v>1595.376667</v>
      </c>
      <c r="S4337" s="10">
        <v>1604.623333</v>
      </c>
      <c r="T4337" s="9">
        <v>0.49855520843750001</v>
      </c>
    </row>
    <row r="4338" spans="1:20" hidden="1" outlineLevel="4" collapsed="1" x14ac:dyDescent="0.35">
      <c r="A4338" s="14" t="s">
        <v>3</v>
      </c>
      <c r="B4338" s="14" t="s">
        <v>3</v>
      </c>
      <c r="C4338" s="13" t="s">
        <v>3</v>
      </c>
      <c r="D4338" s="12" t="s">
        <v>3</v>
      </c>
      <c r="E4338" s="12" t="s">
        <v>3</v>
      </c>
      <c r="F4338" s="96"/>
      <c r="G4338" s="86"/>
      <c r="H4338" s="10">
        <v>0</v>
      </c>
      <c r="I4338" s="10">
        <v>3000</v>
      </c>
      <c r="J4338" s="10">
        <v>3000</v>
      </c>
      <c r="K4338" s="10">
        <v>711.86</v>
      </c>
      <c r="L4338" s="10">
        <v>0</v>
      </c>
      <c r="M4338" s="10">
        <v>711.86</v>
      </c>
      <c r="N4338" s="10">
        <v>2288.14</v>
      </c>
      <c r="O4338" s="9">
        <v>0.23728666666666667</v>
      </c>
      <c r="P4338" s="10">
        <v>1155.23</v>
      </c>
      <c r="Q4338" s="10">
        <v>0</v>
      </c>
      <c r="R4338" s="10">
        <v>1155.23</v>
      </c>
      <c r="S4338" s="10">
        <v>1844.77</v>
      </c>
      <c r="T4338" s="9">
        <v>0.38507666666666668</v>
      </c>
    </row>
    <row r="4339" spans="1:20" hidden="1" outlineLevel="4" collapsed="1" x14ac:dyDescent="0.35">
      <c r="A4339" s="14" t="s">
        <v>3</v>
      </c>
      <c r="B4339" s="14" t="s">
        <v>3</v>
      </c>
      <c r="C4339" s="13" t="s">
        <v>3</v>
      </c>
      <c r="D4339" s="12" t="s">
        <v>3</v>
      </c>
      <c r="E4339" s="12" t="s">
        <v>3</v>
      </c>
      <c r="F4339" s="96"/>
      <c r="G4339" s="86"/>
      <c r="H4339" s="10">
        <v>0</v>
      </c>
      <c r="I4339" s="10">
        <v>0</v>
      </c>
      <c r="J4339" s="10">
        <v>0</v>
      </c>
      <c r="K4339" s="10">
        <v>50.46</v>
      </c>
      <c r="L4339" s="10">
        <v>0</v>
      </c>
      <c r="M4339" s="10">
        <v>50.46</v>
      </c>
      <c r="N4339" s="11">
        <v>-50.46</v>
      </c>
      <c r="O4339" s="24">
        <v>-1</v>
      </c>
      <c r="P4339" s="10">
        <v>3433.6333330000002</v>
      </c>
      <c r="Q4339" s="10">
        <v>0</v>
      </c>
      <c r="R4339" s="10">
        <v>3433.6333330000002</v>
      </c>
      <c r="S4339" s="11">
        <v>-3433.6333330000002</v>
      </c>
      <c r="T4339" s="24">
        <v>-1</v>
      </c>
    </row>
    <row r="4340" spans="1:20" hidden="1" outlineLevel="4" collapsed="1" x14ac:dyDescent="0.35">
      <c r="A4340" s="14" t="s">
        <v>3</v>
      </c>
      <c r="B4340" s="14" t="s">
        <v>3</v>
      </c>
      <c r="C4340" s="13" t="s">
        <v>3</v>
      </c>
      <c r="D4340" s="12" t="s">
        <v>3</v>
      </c>
      <c r="E4340" s="12" t="s">
        <v>3</v>
      </c>
      <c r="F4340" s="96"/>
      <c r="G4340" s="86"/>
      <c r="H4340" s="10">
        <v>500</v>
      </c>
      <c r="I4340" s="10">
        <v>0</v>
      </c>
      <c r="J4340" s="10">
        <v>500</v>
      </c>
      <c r="K4340" s="10">
        <v>263.67</v>
      </c>
      <c r="L4340" s="10">
        <v>0</v>
      </c>
      <c r="M4340" s="10">
        <v>263.67</v>
      </c>
      <c r="N4340" s="10">
        <v>236.33</v>
      </c>
      <c r="O4340" s="9">
        <v>0.52734000000000003</v>
      </c>
      <c r="P4340" s="10">
        <v>300.85000000000002</v>
      </c>
      <c r="Q4340" s="10">
        <v>0</v>
      </c>
      <c r="R4340" s="10">
        <v>300.85000000000002</v>
      </c>
      <c r="S4340" s="10">
        <v>199.15</v>
      </c>
      <c r="T4340" s="9">
        <v>0.60170000000000001</v>
      </c>
    </row>
    <row r="4341" spans="1:20" hidden="1" outlineLevel="4" collapsed="1" x14ac:dyDescent="0.35">
      <c r="A4341" s="14" t="s">
        <v>3</v>
      </c>
      <c r="B4341" s="14" t="s">
        <v>3</v>
      </c>
      <c r="C4341" s="13" t="s">
        <v>3</v>
      </c>
      <c r="D4341" s="12" t="s">
        <v>3</v>
      </c>
      <c r="E4341" s="12" t="s">
        <v>3</v>
      </c>
      <c r="F4341" s="96"/>
      <c r="G4341" s="86"/>
      <c r="H4341" s="10">
        <v>500</v>
      </c>
      <c r="I4341" s="10">
        <v>0</v>
      </c>
      <c r="J4341" s="10">
        <v>500</v>
      </c>
      <c r="K4341" s="10">
        <v>296.24</v>
      </c>
      <c r="L4341" s="10">
        <v>0</v>
      </c>
      <c r="M4341" s="10">
        <v>296.24</v>
      </c>
      <c r="N4341" s="10">
        <v>203.76</v>
      </c>
      <c r="O4341" s="9">
        <v>0.59248000000000001</v>
      </c>
      <c r="P4341" s="10">
        <v>467.71333399999997</v>
      </c>
      <c r="Q4341" s="10">
        <v>0</v>
      </c>
      <c r="R4341" s="10">
        <v>467.71333399999997</v>
      </c>
      <c r="S4341" s="10">
        <v>32.286665999999997</v>
      </c>
      <c r="T4341" s="9">
        <v>0.93542666799999996</v>
      </c>
    </row>
    <row r="4342" spans="1:20" hidden="1" outlineLevel="4" collapsed="1" x14ac:dyDescent="0.35">
      <c r="A4342" s="14" t="s">
        <v>3</v>
      </c>
      <c r="B4342" s="14" t="s">
        <v>3</v>
      </c>
      <c r="C4342" s="13" t="s">
        <v>3</v>
      </c>
      <c r="D4342" s="12" t="s">
        <v>3</v>
      </c>
      <c r="E4342" s="12" t="s">
        <v>3</v>
      </c>
      <c r="F4342" s="96"/>
      <c r="G4342" s="86"/>
      <c r="H4342" s="10">
        <v>500</v>
      </c>
      <c r="I4342" s="10">
        <v>0</v>
      </c>
      <c r="J4342" s="10">
        <v>500</v>
      </c>
      <c r="K4342" s="10">
        <v>93.33</v>
      </c>
      <c r="L4342" s="10">
        <v>0</v>
      </c>
      <c r="M4342" s="10">
        <v>93.33</v>
      </c>
      <c r="N4342" s="10">
        <v>406.67</v>
      </c>
      <c r="O4342" s="9">
        <v>0.18665999999999999</v>
      </c>
      <c r="P4342" s="10">
        <v>93.33</v>
      </c>
      <c r="Q4342" s="10">
        <v>0</v>
      </c>
      <c r="R4342" s="10">
        <v>93.33</v>
      </c>
      <c r="S4342" s="10">
        <v>406.67</v>
      </c>
      <c r="T4342" s="9">
        <v>0.18665999999999999</v>
      </c>
    </row>
    <row r="4343" spans="1:20" hidden="1" outlineLevel="4" collapsed="1" x14ac:dyDescent="0.35">
      <c r="A4343" s="14" t="s">
        <v>3</v>
      </c>
      <c r="B4343" s="14" t="s">
        <v>3</v>
      </c>
      <c r="C4343" s="13" t="s">
        <v>3</v>
      </c>
      <c r="D4343" s="12" t="s">
        <v>3</v>
      </c>
      <c r="E4343" s="12" t="s">
        <v>3</v>
      </c>
      <c r="F4343" s="96"/>
      <c r="G4343" s="86"/>
      <c r="H4343" s="10">
        <v>75000</v>
      </c>
      <c r="I4343" s="10">
        <v>10000</v>
      </c>
      <c r="J4343" s="10">
        <v>85000</v>
      </c>
      <c r="K4343" s="10">
        <v>25265.99</v>
      </c>
      <c r="L4343" s="10">
        <v>6648.74</v>
      </c>
      <c r="M4343" s="10">
        <v>31914.73</v>
      </c>
      <c r="N4343" s="10">
        <v>53085.27</v>
      </c>
      <c r="O4343" s="9">
        <v>0.37546741176470588</v>
      </c>
      <c r="P4343" s="10">
        <v>58072.106667</v>
      </c>
      <c r="Q4343" s="10">
        <v>20279</v>
      </c>
      <c r="R4343" s="10">
        <v>78351.106667</v>
      </c>
      <c r="S4343" s="10">
        <v>0.153333</v>
      </c>
      <c r="T4343" s="9">
        <v>0.99999819608235296</v>
      </c>
    </row>
    <row r="4344" spans="1:20" hidden="1" outlineLevel="4" collapsed="1" x14ac:dyDescent="0.35">
      <c r="A4344" s="14" t="s">
        <v>3</v>
      </c>
      <c r="B4344" s="14" t="s">
        <v>3</v>
      </c>
      <c r="C4344" s="13" t="s">
        <v>3</v>
      </c>
      <c r="D4344" s="12" t="s">
        <v>3</v>
      </c>
      <c r="E4344" s="12" t="s">
        <v>3</v>
      </c>
      <c r="F4344" s="96"/>
      <c r="G4344" s="86"/>
      <c r="H4344" s="10">
        <v>0</v>
      </c>
      <c r="I4344" s="10">
        <v>0</v>
      </c>
      <c r="J4344" s="10">
        <v>0</v>
      </c>
      <c r="K4344" s="10">
        <v>2173.19</v>
      </c>
      <c r="L4344" s="10">
        <v>0</v>
      </c>
      <c r="M4344" s="10">
        <v>2173.19</v>
      </c>
      <c r="N4344" s="11">
        <v>-2173.19</v>
      </c>
      <c r="O4344" s="24">
        <v>-1</v>
      </c>
      <c r="P4344" s="10">
        <v>3216.7933330000001</v>
      </c>
      <c r="Q4344" s="10">
        <v>0</v>
      </c>
      <c r="R4344" s="10">
        <v>3216.7933330000001</v>
      </c>
      <c r="S4344" s="11">
        <v>-3216.7933330000001</v>
      </c>
      <c r="T4344" s="24">
        <v>-1</v>
      </c>
    </row>
    <row r="4345" spans="1:20" hidden="1" outlineLevel="4" collapsed="1" x14ac:dyDescent="0.35">
      <c r="A4345" s="14" t="s">
        <v>3</v>
      </c>
      <c r="B4345" s="14" t="s">
        <v>3</v>
      </c>
      <c r="C4345" s="13" t="s">
        <v>3</v>
      </c>
      <c r="D4345" s="12" t="s">
        <v>3</v>
      </c>
      <c r="E4345" s="12" t="s">
        <v>3</v>
      </c>
      <c r="F4345" s="96"/>
      <c r="G4345" s="86"/>
      <c r="H4345" s="10">
        <v>81000</v>
      </c>
      <c r="I4345" s="10">
        <v>6108</v>
      </c>
      <c r="J4345" s="10">
        <v>87108</v>
      </c>
      <c r="K4345" s="10">
        <v>52529.49</v>
      </c>
      <c r="L4345" s="10">
        <v>41974.55</v>
      </c>
      <c r="M4345" s="10">
        <v>94504.04</v>
      </c>
      <c r="N4345" s="11">
        <v>-7396.04</v>
      </c>
      <c r="O4345" s="9">
        <v>1.0849065527850486</v>
      </c>
      <c r="P4345" s="10">
        <v>121764.36666699999</v>
      </c>
      <c r="Q4345" s="11">
        <v>-72621</v>
      </c>
      <c r="R4345" s="10">
        <v>49143.366667000002</v>
      </c>
      <c r="S4345" s="11">
        <v>-4009.916667</v>
      </c>
      <c r="T4345" s="9">
        <v>1.0460338507025762</v>
      </c>
    </row>
    <row r="4346" spans="1:20" hidden="1" outlineLevel="4" collapsed="1" x14ac:dyDescent="0.35">
      <c r="A4346" s="14" t="s">
        <v>3</v>
      </c>
      <c r="B4346" s="14" t="s">
        <v>3</v>
      </c>
      <c r="C4346" s="13" t="s">
        <v>3</v>
      </c>
      <c r="D4346" s="12" t="s">
        <v>3</v>
      </c>
      <c r="E4346" s="12" t="s">
        <v>3</v>
      </c>
      <c r="F4346" s="96"/>
      <c r="G4346" s="86"/>
      <c r="H4346" s="10">
        <v>0</v>
      </c>
      <c r="I4346" s="10">
        <v>0</v>
      </c>
      <c r="J4346" s="10">
        <v>0</v>
      </c>
      <c r="K4346" s="10">
        <v>14535.21</v>
      </c>
      <c r="L4346" s="10">
        <v>0</v>
      </c>
      <c r="M4346" s="10">
        <v>14535.21</v>
      </c>
      <c r="N4346" s="11">
        <v>-14535.21</v>
      </c>
      <c r="O4346" s="24">
        <v>-1</v>
      </c>
      <c r="P4346" s="10">
        <v>33617.466667000001</v>
      </c>
      <c r="Q4346" s="10">
        <v>0</v>
      </c>
      <c r="R4346" s="10">
        <v>33617.466667000001</v>
      </c>
      <c r="S4346" s="11">
        <v>-33617.466667000001</v>
      </c>
      <c r="T4346" s="24">
        <v>-1</v>
      </c>
    </row>
    <row r="4347" spans="1:20" hidden="1" outlineLevel="4" collapsed="1" x14ac:dyDescent="0.35">
      <c r="A4347" s="14" t="s">
        <v>3</v>
      </c>
      <c r="B4347" s="14" t="s">
        <v>3</v>
      </c>
      <c r="C4347" s="13" t="s">
        <v>3</v>
      </c>
      <c r="D4347" s="12" t="s">
        <v>3</v>
      </c>
      <c r="E4347" s="12" t="s">
        <v>3</v>
      </c>
      <c r="F4347" s="96"/>
      <c r="G4347" s="86"/>
      <c r="H4347" s="10">
        <v>16000</v>
      </c>
      <c r="I4347" s="10">
        <v>0</v>
      </c>
      <c r="J4347" s="10">
        <v>16000</v>
      </c>
      <c r="K4347" s="10">
        <v>7871.06</v>
      </c>
      <c r="L4347" s="10">
        <v>0</v>
      </c>
      <c r="M4347" s="10">
        <v>7871.06</v>
      </c>
      <c r="N4347" s="10">
        <v>8128.94</v>
      </c>
      <c r="O4347" s="9">
        <v>0.49194125</v>
      </c>
      <c r="P4347" s="10">
        <v>19789.59</v>
      </c>
      <c r="Q4347" s="10">
        <v>2850</v>
      </c>
      <c r="R4347" s="10">
        <v>22639.59</v>
      </c>
      <c r="S4347" s="11">
        <v>-6639.59</v>
      </c>
      <c r="T4347" s="9">
        <v>1.4149743749999999</v>
      </c>
    </row>
    <row r="4348" spans="1:20" hidden="1" outlineLevel="4" collapsed="1" x14ac:dyDescent="0.35">
      <c r="A4348" s="14" t="s">
        <v>3</v>
      </c>
      <c r="B4348" s="14" t="s">
        <v>3</v>
      </c>
      <c r="C4348" s="13" t="s">
        <v>3</v>
      </c>
      <c r="D4348" s="12" t="s">
        <v>3</v>
      </c>
      <c r="E4348" s="12" t="s">
        <v>3</v>
      </c>
      <c r="F4348" s="96"/>
      <c r="G4348" s="86"/>
      <c r="H4348" s="10">
        <v>1183</v>
      </c>
      <c r="I4348" s="10">
        <v>0</v>
      </c>
      <c r="J4348" s="10">
        <v>1183</v>
      </c>
      <c r="K4348" s="10">
        <v>0</v>
      </c>
      <c r="L4348" s="10">
        <v>0</v>
      </c>
      <c r="M4348" s="10">
        <v>0</v>
      </c>
      <c r="N4348" s="10">
        <v>1183</v>
      </c>
      <c r="O4348" s="9">
        <v>0</v>
      </c>
      <c r="P4348" s="10">
        <v>0</v>
      </c>
      <c r="Q4348" s="10">
        <v>0</v>
      </c>
      <c r="R4348" s="10">
        <v>0</v>
      </c>
      <c r="S4348" s="10">
        <v>1183</v>
      </c>
      <c r="T4348" s="9">
        <v>0</v>
      </c>
    </row>
    <row r="4349" spans="1:20" hidden="1" outlineLevel="4" collapsed="1" x14ac:dyDescent="0.35">
      <c r="A4349" s="14" t="s">
        <v>3</v>
      </c>
      <c r="B4349" s="14" t="s">
        <v>3</v>
      </c>
      <c r="C4349" s="13" t="s">
        <v>3</v>
      </c>
      <c r="D4349" s="12" t="s">
        <v>3</v>
      </c>
      <c r="E4349" s="12" t="s">
        <v>3</v>
      </c>
      <c r="F4349" s="96"/>
      <c r="G4349" s="86"/>
      <c r="H4349" s="10">
        <v>0</v>
      </c>
      <c r="I4349" s="10">
        <v>0</v>
      </c>
      <c r="J4349" s="10">
        <v>0</v>
      </c>
      <c r="K4349" s="10">
        <v>193.85</v>
      </c>
      <c r="L4349" s="10">
        <v>0</v>
      </c>
      <c r="M4349" s="10">
        <v>193.85</v>
      </c>
      <c r="N4349" s="11">
        <v>-193.85</v>
      </c>
      <c r="O4349" s="24">
        <v>-1</v>
      </c>
      <c r="P4349" s="10">
        <v>292.08999999999997</v>
      </c>
      <c r="Q4349" s="10">
        <v>0</v>
      </c>
      <c r="R4349" s="10">
        <v>292.08999999999997</v>
      </c>
      <c r="S4349" s="11">
        <v>-292.08999999999997</v>
      </c>
      <c r="T4349" s="24">
        <v>-1</v>
      </c>
    </row>
    <row r="4350" spans="1:20" hidden="1" outlineLevel="4" collapsed="1" x14ac:dyDescent="0.35">
      <c r="A4350" s="14" t="s">
        <v>3</v>
      </c>
      <c r="B4350" s="14" t="s">
        <v>3</v>
      </c>
      <c r="C4350" s="13" t="s">
        <v>3</v>
      </c>
      <c r="D4350" s="12" t="s">
        <v>3</v>
      </c>
      <c r="E4350" s="12" t="s">
        <v>3</v>
      </c>
      <c r="F4350" s="96" t="s">
        <v>300</v>
      </c>
      <c r="G4350" s="86"/>
      <c r="H4350" s="10">
        <v>0</v>
      </c>
      <c r="I4350" s="10">
        <v>0</v>
      </c>
      <c r="J4350" s="10">
        <v>0</v>
      </c>
      <c r="K4350" s="10">
        <v>47.26</v>
      </c>
      <c r="L4350" s="10">
        <v>0</v>
      </c>
      <c r="M4350" s="10">
        <v>47.26</v>
      </c>
      <c r="N4350" s="11">
        <v>-47.26</v>
      </c>
      <c r="O4350" s="24">
        <v>-1</v>
      </c>
      <c r="P4350" s="10">
        <v>612.44333300000005</v>
      </c>
      <c r="Q4350" s="10">
        <v>0</v>
      </c>
      <c r="R4350" s="10">
        <v>612.44333300000005</v>
      </c>
      <c r="S4350" s="11">
        <v>-612.44333300000005</v>
      </c>
      <c r="T4350" s="24">
        <v>-1</v>
      </c>
    </row>
    <row r="4351" spans="1:20" hidden="1" outlineLevel="4" collapsed="1" x14ac:dyDescent="0.35">
      <c r="A4351" s="14" t="s">
        <v>3</v>
      </c>
      <c r="B4351" s="14" t="s">
        <v>3</v>
      </c>
      <c r="C4351" s="13" t="s">
        <v>3</v>
      </c>
      <c r="D4351" s="12" t="s">
        <v>3</v>
      </c>
      <c r="E4351" s="12" t="s">
        <v>3</v>
      </c>
      <c r="F4351" s="96" t="s">
        <v>299</v>
      </c>
      <c r="G4351" s="86"/>
      <c r="H4351" s="10">
        <v>0</v>
      </c>
      <c r="I4351" s="10">
        <v>0</v>
      </c>
      <c r="J4351" s="10">
        <v>0</v>
      </c>
      <c r="K4351" s="10">
        <v>34.79</v>
      </c>
      <c r="L4351" s="10">
        <v>0</v>
      </c>
      <c r="M4351" s="10">
        <v>34.79</v>
      </c>
      <c r="N4351" s="11">
        <v>-34.79</v>
      </c>
      <c r="O4351" s="24">
        <v>-1</v>
      </c>
      <c r="P4351" s="10">
        <v>1070.3033330000001</v>
      </c>
      <c r="Q4351" s="10">
        <v>0</v>
      </c>
      <c r="R4351" s="10">
        <v>1070.3033330000001</v>
      </c>
      <c r="S4351" s="11">
        <v>-1070.3033330000001</v>
      </c>
      <c r="T4351" s="24">
        <v>-1</v>
      </c>
    </row>
    <row r="4352" spans="1:20" hidden="1" outlineLevel="4" collapsed="1" x14ac:dyDescent="0.35">
      <c r="A4352" s="14" t="s">
        <v>3</v>
      </c>
      <c r="B4352" s="14" t="s">
        <v>3</v>
      </c>
      <c r="C4352" s="13" t="s">
        <v>3</v>
      </c>
      <c r="D4352" s="12" t="s">
        <v>3</v>
      </c>
      <c r="E4352" s="12" t="s">
        <v>3</v>
      </c>
      <c r="F4352" s="96" t="s">
        <v>236</v>
      </c>
      <c r="G4352" s="86"/>
      <c r="H4352" s="10">
        <v>1900</v>
      </c>
      <c r="I4352" s="10">
        <v>0</v>
      </c>
      <c r="J4352" s="10">
        <v>1900</v>
      </c>
      <c r="K4352" s="10">
        <v>55.76</v>
      </c>
      <c r="L4352" s="10">
        <v>0</v>
      </c>
      <c r="M4352" s="10">
        <v>55.76</v>
      </c>
      <c r="N4352" s="10">
        <v>1844.24</v>
      </c>
      <c r="O4352" s="9">
        <v>2.9347368421052632E-2</v>
      </c>
      <c r="P4352" s="10">
        <v>58.23</v>
      </c>
      <c r="Q4352" s="10">
        <v>0</v>
      </c>
      <c r="R4352" s="10">
        <v>58.23</v>
      </c>
      <c r="S4352" s="10">
        <v>1841.77</v>
      </c>
      <c r="T4352" s="9">
        <v>3.0647368421052631E-2</v>
      </c>
    </row>
    <row r="4353" spans="1:20" hidden="1" outlineLevel="4" collapsed="1" x14ac:dyDescent="0.35">
      <c r="A4353" s="14" t="s">
        <v>3</v>
      </c>
      <c r="B4353" s="14" t="s">
        <v>3</v>
      </c>
      <c r="C4353" s="13" t="s">
        <v>3</v>
      </c>
      <c r="D4353" s="12" t="s">
        <v>3</v>
      </c>
      <c r="E4353" s="12" t="s">
        <v>3</v>
      </c>
      <c r="F4353" s="96" t="s">
        <v>149</v>
      </c>
      <c r="G4353" s="86"/>
      <c r="H4353" s="10">
        <v>0</v>
      </c>
      <c r="I4353" s="10">
        <v>0</v>
      </c>
      <c r="J4353" s="10">
        <v>0</v>
      </c>
      <c r="K4353" s="10">
        <v>4080.12</v>
      </c>
      <c r="L4353" s="10">
        <v>0</v>
      </c>
      <c r="M4353" s="10">
        <v>4080.12</v>
      </c>
      <c r="N4353" s="11">
        <v>-4080.12</v>
      </c>
      <c r="O4353" s="24">
        <v>-1</v>
      </c>
      <c r="P4353" s="10">
        <v>4744.6533339999996</v>
      </c>
      <c r="Q4353" s="10">
        <v>0</v>
      </c>
      <c r="R4353" s="10">
        <v>4744.6533339999996</v>
      </c>
      <c r="S4353" s="11">
        <v>-4744.6533339999996</v>
      </c>
      <c r="T4353" s="24">
        <v>-1</v>
      </c>
    </row>
    <row r="4354" spans="1:20" hidden="1" outlineLevel="4" collapsed="1" x14ac:dyDescent="0.35">
      <c r="A4354" s="14" t="s">
        <v>3</v>
      </c>
      <c r="B4354" s="14" t="s">
        <v>3</v>
      </c>
      <c r="C4354" s="13" t="s">
        <v>3</v>
      </c>
      <c r="D4354" s="12" t="s">
        <v>3</v>
      </c>
      <c r="E4354" s="12" t="s">
        <v>3</v>
      </c>
      <c r="F4354" s="96" t="s">
        <v>133</v>
      </c>
      <c r="G4354" s="86"/>
      <c r="H4354" s="10">
        <v>6500</v>
      </c>
      <c r="I4354" s="10">
        <v>0</v>
      </c>
      <c r="J4354" s="10">
        <v>6500</v>
      </c>
      <c r="K4354" s="10">
        <v>2249.36</v>
      </c>
      <c r="L4354" s="10">
        <v>0</v>
      </c>
      <c r="M4354" s="10">
        <v>2249.36</v>
      </c>
      <c r="N4354" s="10">
        <v>4250.6400000000003</v>
      </c>
      <c r="O4354" s="9">
        <v>0.3460553846153846</v>
      </c>
      <c r="P4354" s="10">
        <v>4563.8733329999995</v>
      </c>
      <c r="Q4354" s="10">
        <v>0</v>
      </c>
      <c r="R4354" s="10">
        <v>4563.8733329999995</v>
      </c>
      <c r="S4354" s="10">
        <v>1936.126667</v>
      </c>
      <c r="T4354" s="9">
        <v>0.70213435892307696</v>
      </c>
    </row>
    <row r="4355" spans="1:20" hidden="1" outlineLevel="4" collapsed="1" x14ac:dyDescent="0.35">
      <c r="A4355" s="14" t="s">
        <v>3</v>
      </c>
      <c r="B4355" s="14" t="s">
        <v>3</v>
      </c>
      <c r="C4355" s="13" t="s">
        <v>3</v>
      </c>
      <c r="D4355" s="12" t="s">
        <v>3</v>
      </c>
      <c r="E4355" s="12" t="s">
        <v>3</v>
      </c>
      <c r="F4355" s="96" t="s">
        <v>59</v>
      </c>
      <c r="G4355" s="86"/>
      <c r="H4355" s="10">
        <v>0</v>
      </c>
      <c r="I4355" s="10">
        <v>0</v>
      </c>
      <c r="J4355" s="10">
        <v>0</v>
      </c>
      <c r="K4355" s="10">
        <v>4016.78</v>
      </c>
      <c r="L4355" s="10">
        <v>0</v>
      </c>
      <c r="M4355" s="10">
        <v>4016.78</v>
      </c>
      <c r="N4355" s="11">
        <v>-4016.78</v>
      </c>
      <c r="O4355" s="24">
        <v>-1</v>
      </c>
      <c r="P4355" s="10">
        <v>110.83</v>
      </c>
      <c r="Q4355" s="10">
        <v>0</v>
      </c>
      <c r="R4355" s="10">
        <v>110.83</v>
      </c>
      <c r="S4355" s="11">
        <v>-110.83</v>
      </c>
      <c r="T4355" s="24">
        <v>-1</v>
      </c>
    </row>
    <row r="4356" spans="1:20" hidden="1" outlineLevel="4" collapsed="1" x14ac:dyDescent="0.35">
      <c r="A4356" s="14" t="s">
        <v>3</v>
      </c>
      <c r="B4356" s="14" t="s">
        <v>3</v>
      </c>
      <c r="C4356" s="13" t="s">
        <v>3</v>
      </c>
      <c r="D4356" s="12" t="s">
        <v>3</v>
      </c>
      <c r="E4356" s="12" t="s">
        <v>3</v>
      </c>
      <c r="F4356" s="96" t="s">
        <v>264</v>
      </c>
      <c r="G4356" s="86"/>
      <c r="H4356" s="10">
        <v>0</v>
      </c>
      <c r="I4356" s="10">
        <v>0</v>
      </c>
      <c r="J4356" s="10">
        <v>0</v>
      </c>
      <c r="K4356" s="10">
        <v>2342.73</v>
      </c>
      <c r="L4356" s="10">
        <v>0</v>
      </c>
      <c r="M4356" s="10">
        <v>2342.73</v>
      </c>
      <c r="N4356" s="11">
        <v>-2342.73</v>
      </c>
      <c r="O4356" s="24">
        <v>-1</v>
      </c>
      <c r="P4356" s="10">
        <v>3771.5066670000001</v>
      </c>
      <c r="Q4356" s="10">
        <v>0</v>
      </c>
      <c r="R4356" s="10">
        <v>3771.5066670000001</v>
      </c>
      <c r="S4356" s="11">
        <v>-3771.5066670000001</v>
      </c>
      <c r="T4356" s="24">
        <v>-1</v>
      </c>
    </row>
    <row r="4357" spans="1:20" hidden="1" outlineLevel="4" collapsed="1" x14ac:dyDescent="0.35">
      <c r="A4357" s="14" t="s">
        <v>3</v>
      </c>
      <c r="B4357" s="14" t="s">
        <v>3</v>
      </c>
      <c r="C4357" s="13" t="s">
        <v>3</v>
      </c>
      <c r="D4357" s="12" t="s">
        <v>3</v>
      </c>
      <c r="E4357" s="12" t="s">
        <v>3</v>
      </c>
      <c r="F4357" s="96" t="s">
        <v>150</v>
      </c>
      <c r="G4357" s="86"/>
      <c r="H4357" s="10">
        <v>0</v>
      </c>
      <c r="I4357" s="10">
        <v>0</v>
      </c>
      <c r="J4357" s="10">
        <v>0</v>
      </c>
      <c r="K4357" s="11">
        <v>-1208</v>
      </c>
      <c r="L4357" s="10">
        <v>0</v>
      </c>
      <c r="M4357" s="11">
        <v>-1208</v>
      </c>
      <c r="N4357" s="10">
        <v>1208</v>
      </c>
      <c r="O4357" s="24">
        <v>-1</v>
      </c>
      <c r="P4357" s="11">
        <v>-1333.323333</v>
      </c>
      <c r="Q4357" s="10">
        <v>0</v>
      </c>
      <c r="R4357" s="11">
        <v>-1333.323333</v>
      </c>
      <c r="S4357" s="10">
        <v>1333.323333</v>
      </c>
      <c r="T4357" s="24">
        <v>-1</v>
      </c>
    </row>
    <row r="4358" spans="1:20" hidden="1" outlineLevel="4" collapsed="1" x14ac:dyDescent="0.35">
      <c r="A4358" s="14" t="s">
        <v>3</v>
      </c>
      <c r="B4358" s="14" t="s">
        <v>3</v>
      </c>
      <c r="C4358" s="13" t="s">
        <v>3</v>
      </c>
      <c r="D4358" s="12" t="s">
        <v>3</v>
      </c>
      <c r="E4358" s="12" t="s">
        <v>3</v>
      </c>
      <c r="F4358" s="96" t="s">
        <v>122</v>
      </c>
      <c r="G4358" s="86"/>
      <c r="H4358" s="10">
        <v>0</v>
      </c>
      <c r="I4358" s="10">
        <v>0</v>
      </c>
      <c r="J4358" s="10">
        <v>0</v>
      </c>
      <c r="K4358" s="10">
        <v>16.260000000000002</v>
      </c>
      <c r="L4358" s="10">
        <v>0</v>
      </c>
      <c r="M4358" s="10">
        <v>16.260000000000002</v>
      </c>
      <c r="N4358" s="11">
        <v>-16.260000000000002</v>
      </c>
      <c r="O4358" s="24">
        <v>-1</v>
      </c>
      <c r="P4358" s="10">
        <v>234.78</v>
      </c>
      <c r="Q4358" s="10">
        <v>0</v>
      </c>
      <c r="R4358" s="10">
        <v>234.78</v>
      </c>
      <c r="S4358" s="11">
        <v>-234.78</v>
      </c>
      <c r="T4358" s="24">
        <v>-1</v>
      </c>
    </row>
    <row r="4359" spans="1:20" hidden="1" outlineLevel="3" collapsed="1" x14ac:dyDescent="0.35">
      <c r="A4359" s="14" t="s">
        <v>3</v>
      </c>
      <c r="B4359" s="14" t="s">
        <v>3</v>
      </c>
      <c r="C4359" s="13" t="s">
        <v>3</v>
      </c>
      <c r="D4359" s="12" t="s">
        <v>3</v>
      </c>
      <c r="E4359" s="96" t="s">
        <v>298</v>
      </c>
      <c r="F4359" s="86"/>
      <c r="G4359" s="86"/>
      <c r="H4359" s="16">
        <v>112399</v>
      </c>
      <c r="I4359" s="18">
        <v>-6500</v>
      </c>
      <c r="J4359" s="16">
        <v>105899</v>
      </c>
      <c r="K4359" s="16">
        <v>61199.49</v>
      </c>
      <c r="L4359" s="16">
        <v>0</v>
      </c>
      <c r="M4359" s="16">
        <v>61199.49</v>
      </c>
      <c r="N4359" s="16">
        <v>44699.51</v>
      </c>
      <c r="O4359" s="17">
        <v>0.57790432393129298</v>
      </c>
      <c r="P4359" s="16">
        <v>104519.64666499999</v>
      </c>
      <c r="Q4359" s="16">
        <v>0</v>
      </c>
      <c r="R4359" s="16">
        <v>104519.64666499999</v>
      </c>
      <c r="S4359" s="16">
        <v>1379.353335</v>
      </c>
      <c r="T4359" s="15">
        <v>0.98697482190577812</v>
      </c>
    </row>
    <row r="4360" spans="1:20" hidden="1" outlineLevel="4" collapsed="1" x14ac:dyDescent="0.35">
      <c r="A4360" s="14" t="s">
        <v>3</v>
      </c>
      <c r="B4360" s="14" t="s">
        <v>3</v>
      </c>
      <c r="C4360" s="13" t="s">
        <v>3</v>
      </c>
      <c r="D4360" s="12" t="s">
        <v>3</v>
      </c>
      <c r="E4360" s="12" t="s">
        <v>3</v>
      </c>
      <c r="F4360" s="96"/>
      <c r="G4360" s="86"/>
      <c r="H4360" s="10">
        <v>0</v>
      </c>
      <c r="I4360" s="10">
        <v>0</v>
      </c>
      <c r="J4360" s="10">
        <v>0</v>
      </c>
      <c r="K4360" s="10">
        <v>435.84</v>
      </c>
      <c r="L4360" s="10">
        <v>0</v>
      </c>
      <c r="M4360" s="10">
        <v>435.84</v>
      </c>
      <c r="N4360" s="11">
        <v>-435.84</v>
      </c>
      <c r="O4360" s="24">
        <v>-1</v>
      </c>
      <c r="P4360" s="10">
        <v>435.84</v>
      </c>
      <c r="Q4360" s="10">
        <v>0</v>
      </c>
      <c r="R4360" s="10">
        <v>435.84</v>
      </c>
      <c r="S4360" s="11">
        <v>-435.84</v>
      </c>
      <c r="T4360" s="24">
        <v>-1</v>
      </c>
    </row>
    <row r="4361" spans="1:20" hidden="1" outlineLevel="4" collapsed="1" x14ac:dyDescent="0.35">
      <c r="A4361" s="14" t="s">
        <v>3</v>
      </c>
      <c r="B4361" s="14" t="s">
        <v>3</v>
      </c>
      <c r="C4361" s="13" t="s">
        <v>3</v>
      </c>
      <c r="D4361" s="12" t="s">
        <v>3</v>
      </c>
      <c r="E4361" s="12" t="s">
        <v>3</v>
      </c>
      <c r="F4361" s="96"/>
      <c r="G4361" s="86"/>
      <c r="H4361" s="10">
        <v>8000</v>
      </c>
      <c r="I4361" s="10">
        <v>0</v>
      </c>
      <c r="J4361" s="10">
        <v>8000</v>
      </c>
      <c r="K4361" s="10">
        <v>7338.35</v>
      </c>
      <c r="L4361" s="10">
        <v>0</v>
      </c>
      <c r="M4361" s="10">
        <v>7338.35</v>
      </c>
      <c r="N4361" s="10">
        <v>661.65</v>
      </c>
      <c r="O4361" s="9">
        <v>0.91729375000000002</v>
      </c>
      <c r="P4361" s="10">
        <v>8473.1333329999998</v>
      </c>
      <c r="Q4361" s="10">
        <v>0</v>
      </c>
      <c r="R4361" s="10">
        <v>8473.1333329999998</v>
      </c>
      <c r="S4361" s="11">
        <v>-473.13333299999999</v>
      </c>
      <c r="T4361" s="9">
        <v>1.059141666625</v>
      </c>
    </row>
    <row r="4362" spans="1:20" hidden="1" outlineLevel="4" collapsed="1" x14ac:dyDescent="0.35">
      <c r="A4362" s="14" t="s">
        <v>3</v>
      </c>
      <c r="B4362" s="14" t="s">
        <v>3</v>
      </c>
      <c r="C4362" s="13" t="s">
        <v>3</v>
      </c>
      <c r="D4362" s="12" t="s">
        <v>3</v>
      </c>
      <c r="E4362" s="12" t="s">
        <v>3</v>
      </c>
      <c r="F4362" s="96"/>
      <c r="G4362" s="86"/>
      <c r="H4362" s="10">
        <v>0</v>
      </c>
      <c r="I4362" s="10">
        <v>0</v>
      </c>
      <c r="J4362" s="10">
        <v>0</v>
      </c>
      <c r="K4362" s="10">
        <v>132.5</v>
      </c>
      <c r="L4362" s="10">
        <v>0</v>
      </c>
      <c r="M4362" s="10">
        <v>132.5</v>
      </c>
      <c r="N4362" s="11">
        <v>-132.5</v>
      </c>
      <c r="O4362" s="24">
        <v>-1</v>
      </c>
      <c r="P4362" s="10">
        <v>132.5</v>
      </c>
      <c r="Q4362" s="10">
        <v>0</v>
      </c>
      <c r="R4362" s="10">
        <v>132.5</v>
      </c>
      <c r="S4362" s="11">
        <v>-132.5</v>
      </c>
      <c r="T4362" s="24">
        <v>-1</v>
      </c>
    </row>
    <row r="4363" spans="1:20" hidden="1" outlineLevel="4" collapsed="1" x14ac:dyDescent="0.35">
      <c r="A4363" s="14" t="s">
        <v>3</v>
      </c>
      <c r="B4363" s="14" t="s">
        <v>3</v>
      </c>
      <c r="C4363" s="13" t="s">
        <v>3</v>
      </c>
      <c r="D4363" s="12" t="s">
        <v>3</v>
      </c>
      <c r="E4363" s="12" t="s">
        <v>3</v>
      </c>
      <c r="F4363" s="96"/>
      <c r="G4363" s="86"/>
      <c r="H4363" s="10">
        <v>399</v>
      </c>
      <c r="I4363" s="10">
        <v>0</v>
      </c>
      <c r="J4363" s="10">
        <v>399</v>
      </c>
      <c r="K4363" s="10">
        <v>0</v>
      </c>
      <c r="L4363" s="10">
        <v>0</v>
      </c>
      <c r="M4363" s="10">
        <v>0</v>
      </c>
      <c r="N4363" s="10">
        <v>399</v>
      </c>
      <c r="O4363" s="9">
        <v>0</v>
      </c>
      <c r="P4363" s="10">
        <v>0</v>
      </c>
      <c r="Q4363" s="10">
        <v>0</v>
      </c>
      <c r="R4363" s="10">
        <v>0</v>
      </c>
      <c r="S4363" s="10">
        <v>399</v>
      </c>
      <c r="T4363" s="9">
        <v>0</v>
      </c>
    </row>
    <row r="4364" spans="1:20" hidden="1" outlineLevel="4" collapsed="1" x14ac:dyDescent="0.35">
      <c r="A4364" s="14" t="s">
        <v>3</v>
      </c>
      <c r="B4364" s="14" t="s">
        <v>3</v>
      </c>
      <c r="C4364" s="13" t="s">
        <v>3</v>
      </c>
      <c r="D4364" s="12" t="s">
        <v>3</v>
      </c>
      <c r="E4364" s="12" t="s">
        <v>3</v>
      </c>
      <c r="F4364" s="96"/>
      <c r="G4364" s="86"/>
      <c r="H4364" s="10">
        <v>0</v>
      </c>
      <c r="I4364" s="10">
        <v>0</v>
      </c>
      <c r="J4364" s="10">
        <v>0</v>
      </c>
      <c r="K4364" s="10">
        <v>1843.75</v>
      </c>
      <c r="L4364" s="10">
        <v>0</v>
      </c>
      <c r="M4364" s="10">
        <v>1843.75</v>
      </c>
      <c r="N4364" s="11">
        <v>-1843.75</v>
      </c>
      <c r="O4364" s="24">
        <v>-1</v>
      </c>
      <c r="P4364" s="10">
        <v>1843.75</v>
      </c>
      <c r="Q4364" s="10">
        <v>0</v>
      </c>
      <c r="R4364" s="10">
        <v>1843.75</v>
      </c>
      <c r="S4364" s="11">
        <v>-1843.75</v>
      </c>
      <c r="T4364" s="24">
        <v>-1</v>
      </c>
    </row>
    <row r="4365" spans="1:20" hidden="1" outlineLevel="4" collapsed="1" x14ac:dyDescent="0.35">
      <c r="A4365" s="14" t="s">
        <v>3</v>
      </c>
      <c r="B4365" s="14" t="s">
        <v>3</v>
      </c>
      <c r="C4365" s="13" t="s">
        <v>3</v>
      </c>
      <c r="D4365" s="12" t="s">
        <v>3</v>
      </c>
      <c r="E4365" s="12" t="s">
        <v>3</v>
      </c>
      <c r="F4365" s="96"/>
      <c r="G4365" s="86"/>
      <c r="H4365" s="10">
        <v>0</v>
      </c>
      <c r="I4365" s="10">
        <v>0</v>
      </c>
      <c r="J4365" s="10">
        <v>0</v>
      </c>
      <c r="K4365" s="10">
        <v>153.52000000000001</v>
      </c>
      <c r="L4365" s="10">
        <v>0</v>
      </c>
      <c r="M4365" s="10">
        <v>153.52000000000001</v>
      </c>
      <c r="N4365" s="11">
        <v>-153.52000000000001</v>
      </c>
      <c r="O4365" s="24">
        <v>-1</v>
      </c>
      <c r="P4365" s="10">
        <v>185.36</v>
      </c>
      <c r="Q4365" s="10">
        <v>0</v>
      </c>
      <c r="R4365" s="10">
        <v>185.36</v>
      </c>
      <c r="S4365" s="11">
        <v>-185.36</v>
      </c>
      <c r="T4365" s="24">
        <v>-1</v>
      </c>
    </row>
    <row r="4366" spans="1:20" hidden="1" outlineLevel="4" collapsed="1" x14ac:dyDescent="0.35">
      <c r="A4366" s="14" t="s">
        <v>3</v>
      </c>
      <c r="B4366" s="14" t="s">
        <v>3</v>
      </c>
      <c r="C4366" s="13" t="s">
        <v>3</v>
      </c>
      <c r="D4366" s="12" t="s">
        <v>3</v>
      </c>
      <c r="E4366" s="12" t="s">
        <v>3</v>
      </c>
      <c r="F4366" s="96"/>
      <c r="G4366" s="86"/>
      <c r="H4366" s="10">
        <v>0</v>
      </c>
      <c r="I4366" s="10">
        <v>0</v>
      </c>
      <c r="J4366" s="10">
        <v>0</v>
      </c>
      <c r="K4366" s="10">
        <v>2930.99</v>
      </c>
      <c r="L4366" s="10">
        <v>0</v>
      </c>
      <c r="M4366" s="10">
        <v>2930.99</v>
      </c>
      <c r="N4366" s="11">
        <v>-2930.99</v>
      </c>
      <c r="O4366" s="24">
        <v>-1</v>
      </c>
      <c r="P4366" s="10">
        <v>2930.99</v>
      </c>
      <c r="Q4366" s="10">
        <v>0</v>
      </c>
      <c r="R4366" s="10">
        <v>2930.99</v>
      </c>
      <c r="S4366" s="11">
        <v>-2930.99</v>
      </c>
      <c r="T4366" s="24">
        <v>-1</v>
      </c>
    </row>
    <row r="4367" spans="1:20" hidden="1" outlineLevel="4" collapsed="1" x14ac:dyDescent="0.35">
      <c r="A4367" s="14" t="s">
        <v>3</v>
      </c>
      <c r="B4367" s="14" t="s">
        <v>3</v>
      </c>
      <c r="C4367" s="13" t="s">
        <v>3</v>
      </c>
      <c r="D4367" s="12" t="s">
        <v>3</v>
      </c>
      <c r="E4367" s="12" t="s">
        <v>3</v>
      </c>
      <c r="F4367" s="96"/>
      <c r="G4367" s="86"/>
      <c r="H4367" s="10">
        <v>44800</v>
      </c>
      <c r="I4367" s="11">
        <v>-35400</v>
      </c>
      <c r="J4367" s="10">
        <v>9400</v>
      </c>
      <c r="K4367" s="10">
        <v>0</v>
      </c>
      <c r="L4367" s="10">
        <v>0</v>
      </c>
      <c r="M4367" s="10">
        <v>0</v>
      </c>
      <c r="N4367" s="10">
        <v>9400</v>
      </c>
      <c r="O4367" s="9">
        <v>0</v>
      </c>
      <c r="P4367" s="10">
        <v>373.42</v>
      </c>
      <c r="Q4367" s="10">
        <v>0</v>
      </c>
      <c r="R4367" s="10">
        <v>373.42</v>
      </c>
      <c r="S4367" s="10">
        <v>9026.58</v>
      </c>
      <c r="T4367" s="9">
        <v>3.9725531914893614E-2</v>
      </c>
    </row>
    <row r="4368" spans="1:20" hidden="1" outlineLevel="4" collapsed="1" x14ac:dyDescent="0.35">
      <c r="A4368" s="14" t="s">
        <v>3</v>
      </c>
      <c r="B4368" s="14" t="s">
        <v>3</v>
      </c>
      <c r="C4368" s="13" t="s">
        <v>3</v>
      </c>
      <c r="D4368" s="12" t="s">
        <v>3</v>
      </c>
      <c r="E4368" s="12" t="s">
        <v>3</v>
      </c>
      <c r="F4368" s="96"/>
      <c r="G4368" s="86"/>
      <c r="H4368" s="10">
        <v>0</v>
      </c>
      <c r="I4368" s="10">
        <v>0</v>
      </c>
      <c r="J4368" s="10">
        <v>0</v>
      </c>
      <c r="K4368" s="10">
        <v>1867.76</v>
      </c>
      <c r="L4368" s="10">
        <v>0</v>
      </c>
      <c r="M4368" s="10">
        <v>1867.76</v>
      </c>
      <c r="N4368" s="11">
        <v>-1867.76</v>
      </c>
      <c r="O4368" s="24">
        <v>-1</v>
      </c>
      <c r="P4368" s="10">
        <v>6063.2833330000003</v>
      </c>
      <c r="Q4368" s="10">
        <v>0</v>
      </c>
      <c r="R4368" s="10">
        <v>6063.2833330000003</v>
      </c>
      <c r="S4368" s="11">
        <v>-6063.2833330000003</v>
      </c>
      <c r="T4368" s="24">
        <v>-1</v>
      </c>
    </row>
    <row r="4369" spans="1:20" hidden="1" outlineLevel="4" collapsed="1" x14ac:dyDescent="0.35">
      <c r="A4369" s="14" t="s">
        <v>3</v>
      </c>
      <c r="B4369" s="14" t="s">
        <v>3</v>
      </c>
      <c r="C4369" s="13" t="s">
        <v>3</v>
      </c>
      <c r="D4369" s="12" t="s">
        <v>3</v>
      </c>
      <c r="E4369" s="12" t="s">
        <v>3</v>
      </c>
      <c r="F4369" s="96"/>
      <c r="G4369" s="86"/>
      <c r="H4369" s="10">
        <v>0</v>
      </c>
      <c r="I4369" s="10">
        <v>0</v>
      </c>
      <c r="J4369" s="10">
        <v>0</v>
      </c>
      <c r="K4369" s="10">
        <v>258.27999999999997</v>
      </c>
      <c r="L4369" s="10">
        <v>0</v>
      </c>
      <c r="M4369" s="10">
        <v>258.27999999999997</v>
      </c>
      <c r="N4369" s="11">
        <v>-258.27999999999997</v>
      </c>
      <c r="O4369" s="24">
        <v>-1</v>
      </c>
      <c r="P4369" s="10">
        <v>258.27999999999997</v>
      </c>
      <c r="Q4369" s="10">
        <v>0</v>
      </c>
      <c r="R4369" s="10">
        <v>258.27999999999997</v>
      </c>
      <c r="S4369" s="11">
        <v>-258.27999999999997</v>
      </c>
      <c r="T4369" s="24">
        <v>-1</v>
      </c>
    </row>
    <row r="4370" spans="1:20" hidden="1" outlineLevel="4" collapsed="1" x14ac:dyDescent="0.35">
      <c r="A4370" s="14" t="s">
        <v>3</v>
      </c>
      <c r="B4370" s="14" t="s">
        <v>3</v>
      </c>
      <c r="C4370" s="13" t="s">
        <v>3</v>
      </c>
      <c r="D4370" s="12" t="s">
        <v>3</v>
      </c>
      <c r="E4370" s="12" t="s">
        <v>3</v>
      </c>
      <c r="F4370" s="96"/>
      <c r="G4370" s="86"/>
      <c r="H4370" s="10">
        <v>0</v>
      </c>
      <c r="I4370" s="10">
        <v>0</v>
      </c>
      <c r="J4370" s="10">
        <v>0</v>
      </c>
      <c r="K4370" s="10">
        <v>1561.61</v>
      </c>
      <c r="L4370" s="10">
        <v>0</v>
      </c>
      <c r="M4370" s="10">
        <v>1561.61</v>
      </c>
      <c r="N4370" s="11">
        <v>-1561.61</v>
      </c>
      <c r="O4370" s="24">
        <v>-1</v>
      </c>
      <c r="P4370" s="10">
        <v>3209.99</v>
      </c>
      <c r="Q4370" s="10">
        <v>0</v>
      </c>
      <c r="R4370" s="10">
        <v>3209.99</v>
      </c>
      <c r="S4370" s="11">
        <v>-3209.99</v>
      </c>
      <c r="T4370" s="24">
        <v>-1</v>
      </c>
    </row>
    <row r="4371" spans="1:20" hidden="1" outlineLevel="4" collapsed="1" x14ac:dyDescent="0.35">
      <c r="A4371" s="14" t="s">
        <v>3</v>
      </c>
      <c r="B4371" s="14" t="s">
        <v>3</v>
      </c>
      <c r="C4371" s="13" t="s">
        <v>3</v>
      </c>
      <c r="D4371" s="12" t="s">
        <v>3</v>
      </c>
      <c r="E4371" s="12" t="s">
        <v>3</v>
      </c>
      <c r="F4371" s="96"/>
      <c r="G4371" s="86"/>
      <c r="H4371" s="10">
        <v>3700</v>
      </c>
      <c r="I4371" s="10">
        <v>0</v>
      </c>
      <c r="J4371" s="10">
        <v>3700</v>
      </c>
      <c r="K4371" s="10">
        <v>5382.5</v>
      </c>
      <c r="L4371" s="10">
        <v>0</v>
      </c>
      <c r="M4371" s="10">
        <v>5382.5</v>
      </c>
      <c r="N4371" s="11">
        <v>-1682.5</v>
      </c>
      <c r="O4371" s="9">
        <v>1.4547297297297297</v>
      </c>
      <c r="P4371" s="10">
        <v>7122.3966659999996</v>
      </c>
      <c r="Q4371" s="10">
        <v>0</v>
      </c>
      <c r="R4371" s="10">
        <v>7122.3966659999996</v>
      </c>
      <c r="S4371" s="11">
        <v>-3422.3966660000001</v>
      </c>
      <c r="T4371" s="9">
        <v>1.9249720718918919</v>
      </c>
    </row>
    <row r="4372" spans="1:20" hidden="1" outlineLevel="4" collapsed="1" x14ac:dyDescent="0.35">
      <c r="A4372" s="14" t="s">
        <v>3</v>
      </c>
      <c r="B4372" s="14" t="s">
        <v>3</v>
      </c>
      <c r="C4372" s="13" t="s">
        <v>3</v>
      </c>
      <c r="D4372" s="12" t="s">
        <v>3</v>
      </c>
      <c r="E4372" s="12" t="s">
        <v>3</v>
      </c>
      <c r="F4372" s="96"/>
      <c r="G4372" s="86"/>
      <c r="H4372" s="10">
        <v>38000</v>
      </c>
      <c r="I4372" s="10">
        <v>20000</v>
      </c>
      <c r="J4372" s="10">
        <v>58000</v>
      </c>
      <c r="K4372" s="10">
        <v>19044.09</v>
      </c>
      <c r="L4372" s="10">
        <v>0</v>
      </c>
      <c r="M4372" s="10">
        <v>19044.09</v>
      </c>
      <c r="N4372" s="10">
        <v>38955.910000000003</v>
      </c>
      <c r="O4372" s="9">
        <v>0.32834637931034483</v>
      </c>
      <c r="P4372" s="10">
        <v>40014.42</v>
      </c>
      <c r="Q4372" s="10">
        <v>0</v>
      </c>
      <c r="R4372" s="10">
        <v>40014.42</v>
      </c>
      <c r="S4372" s="10">
        <v>17985.580000000002</v>
      </c>
      <c r="T4372" s="9">
        <v>0.68990379310344829</v>
      </c>
    </row>
    <row r="4373" spans="1:20" hidden="1" outlineLevel="4" collapsed="1" x14ac:dyDescent="0.35">
      <c r="A4373" s="14" t="s">
        <v>3</v>
      </c>
      <c r="B4373" s="14" t="s">
        <v>3</v>
      </c>
      <c r="C4373" s="13" t="s">
        <v>3</v>
      </c>
      <c r="D4373" s="12" t="s">
        <v>3</v>
      </c>
      <c r="E4373" s="12" t="s">
        <v>3</v>
      </c>
      <c r="F4373" s="96"/>
      <c r="G4373" s="86"/>
      <c r="H4373" s="10">
        <v>5000</v>
      </c>
      <c r="I4373" s="10">
        <v>0</v>
      </c>
      <c r="J4373" s="10">
        <v>5000</v>
      </c>
      <c r="K4373" s="10">
        <v>1360.18</v>
      </c>
      <c r="L4373" s="10">
        <v>0</v>
      </c>
      <c r="M4373" s="10">
        <v>1360.18</v>
      </c>
      <c r="N4373" s="10">
        <v>3639.82</v>
      </c>
      <c r="O4373" s="9">
        <v>0.272036</v>
      </c>
      <c r="P4373" s="10">
        <v>3413.35</v>
      </c>
      <c r="Q4373" s="10">
        <v>0</v>
      </c>
      <c r="R4373" s="10">
        <v>3413.35</v>
      </c>
      <c r="S4373" s="10">
        <v>1586.65</v>
      </c>
      <c r="T4373" s="9">
        <v>0.68267</v>
      </c>
    </row>
    <row r="4374" spans="1:20" hidden="1" outlineLevel="4" collapsed="1" x14ac:dyDescent="0.35">
      <c r="A4374" s="14" t="s">
        <v>3</v>
      </c>
      <c r="B4374" s="14" t="s">
        <v>3</v>
      </c>
      <c r="C4374" s="13" t="s">
        <v>3</v>
      </c>
      <c r="D4374" s="12" t="s">
        <v>3</v>
      </c>
      <c r="E4374" s="12" t="s">
        <v>3</v>
      </c>
      <c r="F4374" s="96"/>
      <c r="G4374" s="86"/>
      <c r="H4374" s="10">
        <v>0</v>
      </c>
      <c r="I4374" s="10">
        <v>7500</v>
      </c>
      <c r="J4374" s="10">
        <v>7500</v>
      </c>
      <c r="K4374" s="10">
        <v>4146.92</v>
      </c>
      <c r="L4374" s="10">
        <v>0</v>
      </c>
      <c r="M4374" s="10">
        <v>4146.92</v>
      </c>
      <c r="N4374" s="10">
        <v>3353.08</v>
      </c>
      <c r="O4374" s="9">
        <v>0.55292266666666667</v>
      </c>
      <c r="P4374" s="10">
        <v>8089.3366669999996</v>
      </c>
      <c r="Q4374" s="10">
        <v>0</v>
      </c>
      <c r="R4374" s="10">
        <v>8089.3366669999996</v>
      </c>
      <c r="S4374" s="11">
        <v>-589.33666700000003</v>
      </c>
      <c r="T4374" s="9">
        <v>1.0785782222666667</v>
      </c>
    </row>
    <row r="4375" spans="1:20" hidden="1" outlineLevel="4" collapsed="1" x14ac:dyDescent="0.35">
      <c r="A4375" s="14" t="s">
        <v>3</v>
      </c>
      <c r="B4375" s="14" t="s">
        <v>3</v>
      </c>
      <c r="C4375" s="13" t="s">
        <v>3</v>
      </c>
      <c r="D4375" s="12" t="s">
        <v>3</v>
      </c>
      <c r="E4375" s="12" t="s">
        <v>3</v>
      </c>
      <c r="F4375" s="96"/>
      <c r="G4375" s="86"/>
      <c r="H4375" s="10">
        <v>12500</v>
      </c>
      <c r="I4375" s="10">
        <v>0</v>
      </c>
      <c r="J4375" s="10">
        <v>12500</v>
      </c>
      <c r="K4375" s="10">
        <v>9230.85</v>
      </c>
      <c r="L4375" s="10">
        <v>0</v>
      </c>
      <c r="M4375" s="10">
        <v>9230.85</v>
      </c>
      <c r="N4375" s="10">
        <v>3269.15</v>
      </c>
      <c r="O4375" s="9">
        <v>0.73846800000000001</v>
      </c>
      <c r="P4375" s="10">
        <v>15018.423333000001</v>
      </c>
      <c r="Q4375" s="10">
        <v>0</v>
      </c>
      <c r="R4375" s="10">
        <v>15018.423333000001</v>
      </c>
      <c r="S4375" s="11">
        <v>-2518.4233330000002</v>
      </c>
      <c r="T4375" s="9">
        <v>1.20147386664</v>
      </c>
    </row>
    <row r="4376" spans="1:20" hidden="1" outlineLevel="4" collapsed="1" x14ac:dyDescent="0.35">
      <c r="A4376" s="14" t="s">
        <v>3</v>
      </c>
      <c r="B4376" s="14" t="s">
        <v>3</v>
      </c>
      <c r="C4376" s="13" t="s">
        <v>3</v>
      </c>
      <c r="D4376" s="12" t="s">
        <v>3</v>
      </c>
      <c r="E4376" s="12" t="s">
        <v>3</v>
      </c>
      <c r="F4376" s="96"/>
      <c r="G4376" s="86"/>
      <c r="H4376" s="10">
        <v>0</v>
      </c>
      <c r="I4376" s="10">
        <v>0</v>
      </c>
      <c r="J4376" s="10">
        <v>0</v>
      </c>
      <c r="K4376" s="10">
        <v>190</v>
      </c>
      <c r="L4376" s="10">
        <v>0</v>
      </c>
      <c r="M4376" s="10">
        <v>190</v>
      </c>
      <c r="N4376" s="11">
        <v>-190</v>
      </c>
      <c r="O4376" s="24">
        <v>-1</v>
      </c>
      <c r="P4376" s="10">
        <v>190</v>
      </c>
      <c r="Q4376" s="10">
        <v>0</v>
      </c>
      <c r="R4376" s="10">
        <v>190</v>
      </c>
      <c r="S4376" s="11">
        <v>-190</v>
      </c>
      <c r="T4376" s="24">
        <v>-1</v>
      </c>
    </row>
    <row r="4377" spans="1:20" hidden="1" outlineLevel="4" collapsed="1" x14ac:dyDescent="0.35">
      <c r="A4377" s="14" t="s">
        <v>3</v>
      </c>
      <c r="B4377" s="14" t="s">
        <v>3</v>
      </c>
      <c r="C4377" s="13" t="s">
        <v>3</v>
      </c>
      <c r="D4377" s="12" t="s">
        <v>3</v>
      </c>
      <c r="E4377" s="12" t="s">
        <v>3</v>
      </c>
      <c r="F4377" s="96"/>
      <c r="G4377" s="86"/>
      <c r="H4377" s="10">
        <v>0</v>
      </c>
      <c r="I4377" s="10">
        <v>0</v>
      </c>
      <c r="J4377" s="10">
        <v>0</v>
      </c>
      <c r="K4377" s="10">
        <v>428.09</v>
      </c>
      <c r="L4377" s="10">
        <v>0</v>
      </c>
      <c r="M4377" s="10">
        <v>428.09</v>
      </c>
      <c r="N4377" s="11">
        <v>-428.09</v>
      </c>
      <c r="O4377" s="24">
        <v>-1</v>
      </c>
      <c r="P4377" s="10">
        <v>428.09</v>
      </c>
      <c r="Q4377" s="10">
        <v>0</v>
      </c>
      <c r="R4377" s="10">
        <v>428.09</v>
      </c>
      <c r="S4377" s="11">
        <v>-428.09</v>
      </c>
      <c r="T4377" s="24">
        <v>-1</v>
      </c>
    </row>
    <row r="4378" spans="1:20" hidden="1" outlineLevel="4" collapsed="1" x14ac:dyDescent="0.35">
      <c r="A4378" s="14" t="s">
        <v>3</v>
      </c>
      <c r="B4378" s="14" t="s">
        <v>3</v>
      </c>
      <c r="C4378" s="13" t="s">
        <v>3</v>
      </c>
      <c r="D4378" s="12" t="s">
        <v>3</v>
      </c>
      <c r="E4378" s="12" t="s">
        <v>3</v>
      </c>
      <c r="F4378" s="96" t="s">
        <v>297</v>
      </c>
      <c r="G4378" s="86"/>
      <c r="H4378" s="10">
        <v>0</v>
      </c>
      <c r="I4378" s="10">
        <v>0</v>
      </c>
      <c r="J4378" s="10">
        <v>0</v>
      </c>
      <c r="K4378" s="10">
        <v>408.75</v>
      </c>
      <c r="L4378" s="10">
        <v>0</v>
      </c>
      <c r="M4378" s="10">
        <v>408.75</v>
      </c>
      <c r="N4378" s="11">
        <v>-408.75</v>
      </c>
      <c r="O4378" s="24">
        <v>-1</v>
      </c>
      <c r="P4378" s="10">
        <v>408.75</v>
      </c>
      <c r="Q4378" s="10">
        <v>0</v>
      </c>
      <c r="R4378" s="10">
        <v>408.75</v>
      </c>
      <c r="S4378" s="11">
        <v>-408.75</v>
      </c>
      <c r="T4378" s="24">
        <v>-1</v>
      </c>
    </row>
    <row r="4379" spans="1:20" hidden="1" outlineLevel="4" collapsed="1" x14ac:dyDescent="0.35">
      <c r="A4379" s="14" t="s">
        <v>3</v>
      </c>
      <c r="B4379" s="14" t="s">
        <v>3</v>
      </c>
      <c r="C4379" s="13" t="s">
        <v>3</v>
      </c>
      <c r="D4379" s="12" t="s">
        <v>3</v>
      </c>
      <c r="E4379" s="12" t="s">
        <v>3</v>
      </c>
      <c r="F4379" s="96" t="s">
        <v>141</v>
      </c>
      <c r="G4379" s="86"/>
      <c r="H4379" s="10">
        <v>0</v>
      </c>
      <c r="I4379" s="10">
        <v>0</v>
      </c>
      <c r="J4379" s="10">
        <v>0</v>
      </c>
      <c r="K4379" s="10">
        <v>338.83</v>
      </c>
      <c r="L4379" s="10">
        <v>0</v>
      </c>
      <c r="M4379" s="10">
        <v>338.83</v>
      </c>
      <c r="N4379" s="11">
        <v>-338.83</v>
      </c>
      <c r="O4379" s="24">
        <v>-1</v>
      </c>
      <c r="P4379" s="10">
        <v>1572.593333</v>
      </c>
      <c r="Q4379" s="10">
        <v>0</v>
      </c>
      <c r="R4379" s="10">
        <v>1572.593333</v>
      </c>
      <c r="S4379" s="11">
        <v>-1572.593333</v>
      </c>
      <c r="T4379" s="24">
        <v>-1</v>
      </c>
    </row>
    <row r="4380" spans="1:20" hidden="1" outlineLevel="4" collapsed="1" x14ac:dyDescent="0.35">
      <c r="A4380" s="14" t="s">
        <v>3</v>
      </c>
      <c r="B4380" s="14" t="s">
        <v>3</v>
      </c>
      <c r="C4380" s="13" t="s">
        <v>3</v>
      </c>
      <c r="D4380" s="12" t="s">
        <v>3</v>
      </c>
      <c r="E4380" s="12" t="s">
        <v>3</v>
      </c>
      <c r="F4380" s="96" t="s">
        <v>179</v>
      </c>
      <c r="G4380" s="86"/>
      <c r="H4380" s="10">
        <v>0</v>
      </c>
      <c r="I4380" s="10">
        <v>0</v>
      </c>
      <c r="J4380" s="10">
        <v>0</v>
      </c>
      <c r="K4380" s="10">
        <v>182.51</v>
      </c>
      <c r="L4380" s="10">
        <v>0</v>
      </c>
      <c r="M4380" s="10">
        <v>182.51</v>
      </c>
      <c r="N4380" s="11">
        <v>-182.51</v>
      </c>
      <c r="O4380" s="24">
        <v>-1</v>
      </c>
      <c r="P4380" s="10">
        <v>182.51</v>
      </c>
      <c r="Q4380" s="10">
        <v>0</v>
      </c>
      <c r="R4380" s="10">
        <v>182.51</v>
      </c>
      <c r="S4380" s="11">
        <v>-182.51</v>
      </c>
      <c r="T4380" s="24">
        <v>-1</v>
      </c>
    </row>
    <row r="4381" spans="1:20" hidden="1" outlineLevel="4" collapsed="1" x14ac:dyDescent="0.35">
      <c r="A4381" s="14" t="s">
        <v>3</v>
      </c>
      <c r="B4381" s="14" t="s">
        <v>3</v>
      </c>
      <c r="C4381" s="13" t="s">
        <v>3</v>
      </c>
      <c r="D4381" s="12" t="s">
        <v>3</v>
      </c>
      <c r="E4381" s="12" t="s">
        <v>3</v>
      </c>
      <c r="F4381" s="96" t="s">
        <v>59</v>
      </c>
      <c r="G4381" s="86"/>
      <c r="H4381" s="10">
        <v>0</v>
      </c>
      <c r="I4381" s="10">
        <v>200</v>
      </c>
      <c r="J4381" s="10">
        <v>200</v>
      </c>
      <c r="K4381" s="10">
        <v>880</v>
      </c>
      <c r="L4381" s="10">
        <v>0</v>
      </c>
      <c r="M4381" s="10">
        <v>880</v>
      </c>
      <c r="N4381" s="11">
        <v>-680</v>
      </c>
      <c r="O4381" s="9">
        <v>4.4000000000000004</v>
      </c>
      <c r="P4381" s="10">
        <v>1089.06</v>
      </c>
      <c r="Q4381" s="10">
        <v>0</v>
      </c>
      <c r="R4381" s="10">
        <v>1089.06</v>
      </c>
      <c r="S4381" s="11">
        <v>-889.06</v>
      </c>
      <c r="T4381" s="9">
        <v>5.4452999999999996</v>
      </c>
    </row>
    <row r="4382" spans="1:20" hidden="1" outlineLevel="4" collapsed="1" x14ac:dyDescent="0.35">
      <c r="A4382" s="14" t="s">
        <v>3</v>
      </c>
      <c r="B4382" s="14" t="s">
        <v>3</v>
      </c>
      <c r="C4382" s="13" t="s">
        <v>3</v>
      </c>
      <c r="D4382" s="12" t="s">
        <v>3</v>
      </c>
      <c r="E4382" s="12" t="s">
        <v>3</v>
      </c>
      <c r="F4382" s="96" t="s">
        <v>59</v>
      </c>
      <c r="G4382" s="86"/>
      <c r="H4382" s="10">
        <v>0</v>
      </c>
      <c r="I4382" s="10">
        <v>1200</v>
      </c>
      <c r="J4382" s="10">
        <v>1200</v>
      </c>
      <c r="K4382" s="10">
        <v>0</v>
      </c>
      <c r="L4382" s="10">
        <v>0</v>
      </c>
      <c r="M4382" s="10">
        <v>0</v>
      </c>
      <c r="N4382" s="10">
        <v>1200</v>
      </c>
      <c r="O4382" s="9">
        <v>0</v>
      </c>
      <c r="P4382" s="10">
        <v>0</v>
      </c>
      <c r="Q4382" s="10">
        <v>0</v>
      </c>
      <c r="R4382" s="10">
        <v>0</v>
      </c>
      <c r="S4382" s="10">
        <v>1200</v>
      </c>
      <c r="T4382" s="9">
        <v>0</v>
      </c>
    </row>
    <row r="4383" spans="1:20" hidden="1" outlineLevel="4" collapsed="1" x14ac:dyDescent="0.35">
      <c r="A4383" s="14" t="s">
        <v>3</v>
      </c>
      <c r="B4383" s="14" t="s">
        <v>3</v>
      </c>
      <c r="C4383" s="13" t="s">
        <v>3</v>
      </c>
      <c r="D4383" s="12" t="s">
        <v>3</v>
      </c>
      <c r="E4383" s="12" t="s">
        <v>3</v>
      </c>
      <c r="F4383" s="96" t="s">
        <v>252</v>
      </c>
      <c r="G4383" s="86"/>
      <c r="H4383" s="10">
        <v>0</v>
      </c>
      <c r="I4383" s="10">
        <v>0</v>
      </c>
      <c r="J4383" s="10">
        <v>0</v>
      </c>
      <c r="K4383" s="10">
        <v>2913.03</v>
      </c>
      <c r="L4383" s="10">
        <v>0</v>
      </c>
      <c r="M4383" s="10">
        <v>2913.03</v>
      </c>
      <c r="N4383" s="11">
        <v>-2913.03</v>
      </c>
      <c r="O4383" s="24">
        <v>-1</v>
      </c>
      <c r="P4383" s="10">
        <v>2913.03</v>
      </c>
      <c r="Q4383" s="10">
        <v>0</v>
      </c>
      <c r="R4383" s="10">
        <v>2913.03</v>
      </c>
      <c r="S4383" s="11">
        <v>-2913.03</v>
      </c>
      <c r="T4383" s="24">
        <v>-1</v>
      </c>
    </row>
    <row r="4384" spans="1:20" hidden="1" outlineLevel="4" collapsed="1" x14ac:dyDescent="0.35">
      <c r="A4384" s="14" t="s">
        <v>3</v>
      </c>
      <c r="B4384" s="14" t="s">
        <v>3</v>
      </c>
      <c r="C4384" s="13" t="s">
        <v>3</v>
      </c>
      <c r="D4384" s="12" t="s">
        <v>3</v>
      </c>
      <c r="E4384" s="12" t="s">
        <v>3</v>
      </c>
      <c r="F4384" s="96" t="s">
        <v>103</v>
      </c>
      <c r="G4384" s="86"/>
      <c r="H4384" s="10">
        <v>0</v>
      </c>
      <c r="I4384" s="10">
        <v>0</v>
      </c>
      <c r="J4384" s="10">
        <v>0</v>
      </c>
      <c r="K4384" s="10">
        <v>171.14</v>
      </c>
      <c r="L4384" s="10">
        <v>0</v>
      </c>
      <c r="M4384" s="10">
        <v>171.14</v>
      </c>
      <c r="N4384" s="11">
        <v>-171.14</v>
      </c>
      <c r="O4384" s="24">
        <v>-1</v>
      </c>
      <c r="P4384" s="10">
        <v>171.14</v>
      </c>
      <c r="Q4384" s="10">
        <v>0</v>
      </c>
      <c r="R4384" s="10">
        <v>171.14</v>
      </c>
      <c r="S4384" s="11">
        <v>-171.14</v>
      </c>
      <c r="T4384" s="24">
        <v>-1</v>
      </c>
    </row>
    <row r="4385" spans="1:20" hidden="1" outlineLevel="3" collapsed="1" x14ac:dyDescent="0.35">
      <c r="A4385" s="14" t="s">
        <v>3</v>
      </c>
      <c r="B4385" s="14" t="s">
        <v>3</v>
      </c>
      <c r="C4385" s="13" t="s">
        <v>3</v>
      </c>
      <c r="D4385" s="12" t="s">
        <v>3</v>
      </c>
      <c r="E4385" s="96" t="s">
        <v>296</v>
      </c>
      <c r="F4385" s="86"/>
      <c r="G4385" s="86"/>
      <c r="H4385" s="16">
        <v>7500</v>
      </c>
      <c r="I4385" s="18">
        <v>-7500</v>
      </c>
      <c r="J4385" s="16">
        <v>0</v>
      </c>
      <c r="K4385" s="18">
        <v>-71982.92</v>
      </c>
      <c r="L4385" s="16">
        <v>0</v>
      </c>
      <c r="M4385" s="18">
        <v>-71982.92</v>
      </c>
      <c r="N4385" s="16">
        <v>71982.92</v>
      </c>
      <c r="O4385" s="34">
        <v>-1</v>
      </c>
      <c r="P4385" s="18">
        <v>-117402.033333</v>
      </c>
      <c r="Q4385" s="16">
        <v>75595</v>
      </c>
      <c r="R4385" s="18">
        <v>-41807.033332999999</v>
      </c>
      <c r="S4385" s="16">
        <v>41807.033332999999</v>
      </c>
      <c r="T4385" s="33">
        <v>-1</v>
      </c>
    </row>
    <row r="4386" spans="1:20" hidden="1" outlineLevel="4" collapsed="1" x14ac:dyDescent="0.35">
      <c r="A4386" s="14" t="s">
        <v>3</v>
      </c>
      <c r="B4386" s="14" t="s">
        <v>3</v>
      </c>
      <c r="C4386" s="13" t="s">
        <v>3</v>
      </c>
      <c r="D4386" s="12" t="s">
        <v>3</v>
      </c>
      <c r="E4386" s="12" t="s">
        <v>3</v>
      </c>
      <c r="F4386" s="96"/>
      <c r="G4386" s="86"/>
      <c r="H4386" s="10">
        <v>7500</v>
      </c>
      <c r="I4386" s="11">
        <v>-7500</v>
      </c>
      <c r="J4386" s="10">
        <v>0</v>
      </c>
      <c r="K4386" s="10">
        <v>0</v>
      </c>
      <c r="L4386" s="10">
        <v>0</v>
      </c>
      <c r="M4386" s="10">
        <v>0</v>
      </c>
      <c r="N4386" s="10">
        <v>0</v>
      </c>
      <c r="O4386" s="9">
        <v>0</v>
      </c>
      <c r="P4386" s="10">
        <v>0</v>
      </c>
      <c r="Q4386" s="10">
        <v>0</v>
      </c>
      <c r="R4386" s="10">
        <v>0</v>
      </c>
      <c r="S4386" s="10">
        <v>0</v>
      </c>
      <c r="T4386" s="9">
        <v>0</v>
      </c>
    </row>
    <row r="4387" spans="1:20" hidden="1" outlineLevel="4" collapsed="1" x14ac:dyDescent="0.35">
      <c r="A4387" s="14" t="s">
        <v>3</v>
      </c>
      <c r="B4387" s="14" t="s">
        <v>3</v>
      </c>
      <c r="C4387" s="13" t="s">
        <v>3</v>
      </c>
      <c r="D4387" s="12" t="s">
        <v>3</v>
      </c>
      <c r="E4387" s="12" t="s">
        <v>3</v>
      </c>
      <c r="F4387" s="96"/>
      <c r="G4387" s="86"/>
      <c r="H4387" s="10">
        <v>0</v>
      </c>
      <c r="I4387" s="10">
        <v>0</v>
      </c>
      <c r="J4387" s="10">
        <v>0</v>
      </c>
      <c r="K4387" s="11">
        <v>-19219.22</v>
      </c>
      <c r="L4387" s="10">
        <v>0</v>
      </c>
      <c r="M4387" s="11">
        <v>-19219.22</v>
      </c>
      <c r="N4387" s="10">
        <v>19219.22</v>
      </c>
      <c r="O4387" s="24">
        <v>-1</v>
      </c>
      <c r="P4387" s="11">
        <v>-40595.016667000004</v>
      </c>
      <c r="Q4387" s="10">
        <v>75595</v>
      </c>
      <c r="R4387" s="10">
        <v>34999.983332999996</v>
      </c>
      <c r="S4387" s="11">
        <v>-34999.983332999996</v>
      </c>
      <c r="T4387" s="24">
        <v>-1</v>
      </c>
    </row>
    <row r="4388" spans="1:20" hidden="1" outlineLevel="4" collapsed="1" x14ac:dyDescent="0.35">
      <c r="A4388" s="14" t="s">
        <v>3</v>
      </c>
      <c r="B4388" s="14" t="s">
        <v>3</v>
      </c>
      <c r="C4388" s="13" t="s">
        <v>3</v>
      </c>
      <c r="D4388" s="12" t="s">
        <v>3</v>
      </c>
      <c r="E4388" s="12" t="s">
        <v>3</v>
      </c>
      <c r="F4388" s="96"/>
      <c r="G4388" s="86"/>
      <c r="H4388" s="10">
        <v>0</v>
      </c>
      <c r="I4388" s="10">
        <v>0</v>
      </c>
      <c r="J4388" s="10">
        <v>0</v>
      </c>
      <c r="K4388" s="11">
        <v>-370.38</v>
      </c>
      <c r="L4388" s="10">
        <v>0</v>
      </c>
      <c r="M4388" s="11">
        <v>-370.38</v>
      </c>
      <c r="N4388" s="10">
        <v>370.38</v>
      </c>
      <c r="O4388" s="24">
        <v>-1</v>
      </c>
      <c r="P4388" s="11">
        <v>-370.38</v>
      </c>
      <c r="Q4388" s="10">
        <v>0</v>
      </c>
      <c r="R4388" s="11">
        <v>-370.38</v>
      </c>
      <c r="S4388" s="10">
        <v>370.38</v>
      </c>
      <c r="T4388" s="24">
        <v>-1</v>
      </c>
    </row>
    <row r="4389" spans="1:20" hidden="1" outlineLevel="4" collapsed="1" x14ac:dyDescent="0.35">
      <c r="A4389" s="14" t="s">
        <v>3</v>
      </c>
      <c r="B4389" s="14" t="s">
        <v>3</v>
      </c>
      <c r="C4389" s="13" t="s">
        <v>3</v>
      </c>
      <c r="D4389" s="12" t="s">
        <v>3</v>
      </c>
      <c r="E4389" s="12" t="s">
        <v>3</v>
      </c>
      <c r="F4389" s="96"/>
      <c r="G4389" s="86"/>
      <c r="H4389" s="10">
        <v>0</v>
      </c>
      <c r="I4389" s="10">
        <v>0</v>
      </c>
      <c r="J4389" s="10">
        <v>0</v>
      </c>
      <c r="K4389" s="11">
        <v>-32527.7</v>
      </c>
      <c r="L4389" s="10">
        <v>0</v>
      </c>
      <c r="M4389" s="11">
        <v>-32527.7</v>
      </c>
      <c r="N4389" s="10">
        <v>32527.7</v>
      </c>
      <c r="O4389" s="24">
        <v>-1</v>
      </c>
      <c r="P4389" s="11">
        <v>-52425.52</v>
      </c>
      <c r="Q4389" s="10">
        <v>0</v>
      </c>
      <c r="R4389" s="11">
        <v>-52425.52</v>
      </c>
      <c r="S4389" s="10">
        <v>52425.52</v>
      </c>
      <c r="T4389" s="24">
        <v>-1</v>
      </c>
    </row>
    <row r="4390" spans="1:20" hidden="1" outlineLevel="4" collapsed="1" x14ac:dyDescent="0.35">
      <c r="A4390" s="14" t="s">
        <v>3</v>
      </c>
      <c r="B4390" s="14" t="s">
        <v>3</v>
      </c>
      <c r="C4390" s="13" t="s">
        <v>3</v>
      </c>
      <c r="D4390" s="12" t="s">
        <v>3</v>
      </c>
      <c r="E4390" s="12" t="s">
        <v>3</v>
      </c>
      <c r="F4390" s="96"/>
      <c r="G4390" s="86"/>
      <c r="H4390" s="10">
        <v>0</v>
      </c>
      <c r="I4390" s="10">
        <v>0</v>
      </c>
      <c r="J4390" s="10">
        <v>0</v>
      </c>
      <c r="K4390" s="11">
        <v>-19865.62</v>
      </c>
      <c r="L4390" s="10">
        <v>0</v>
      </c>
      <c r="M4390" s="11">
        <v>-19865.62</v>
      </c>
      <c r="N4390" s="10">
        <v>19865.62</v>
      </c>
      <c r="O4390" s="24">
        <v>-1</v>
      </c>
      <c r="P4390" s="11">
        <v>-24011.116666000002</v>
      </c>
      <c r="Q4390" s="10">
        <v>0</v>
      </c>
      <c r="R4390" s="11">
        <v>-24011.116666000002</v>
      </c>
      <c r="S4390" s="10">
        <v>24011.116666000002</v>
      </c>
      <c r="T4390" s="24">
        <v>-1</v>
      </c>
    </row>
    <row r="4391" spans="1:20" hidden="1" outlineLevel="3" collapsed="1" x14ac:dyDescent="0.35">
      <c r="A4391" s="14" t="s">
        <v>3</v>
      </c>
      <c r="B4391" s="14" t="s">
        <v>3</v>
      </c>
      <c r="C4391" s="13" t="s">
        <v>3</v>
      </c>
      <c r="D4391" s="12" t="s">
        <v>3</v>
      </c>
      <c r="E4391" s="96" t="s">
        <v>295</v>
      </c>
      <c r="F4391" s="86"/>
      <c r="G4391" s="86"/>
      <c r="H4391" s="16">
        <v>0</v>
      </c>
      <c r="I4391" s="16">
        <v>0</v>
      </c>
      <c r="J4391" s="16">
        <v>0</v>
      </c>
      <c r="K4391" s="18">
        <v>-1128.69</v>
      </c>
      <c r="L4391" s="16">
        <v>0</v>
      </c>
      <c r="M4391" s="18">
        <v>-1128.69</v>
      </c>
      <c r="N4391" s="16">
        <v>1128.69</v>
      </c>
      <c r="O4391" s="34">
        <v>-1</v>
      </c>
      <c r="P4391" s="18">
        <v>-7671.3866669999998</v>
      </c>
      <c r="Q4391" s="16">
        <v>0</v>
      </c>
      <c r="R4391" s="18">
        <v>-7671.3866669999998</v>
      </c>
      <c r="S4391" s="16">
        <v>7671.3866669999998</v>
      </c>
      <c r="T4391" s="33">
        <v>-1</v>
      </c>
    </row>
    <row r="4392" spans="1:20" hidden="1" outlineLevel="4" collapsed="1" x14ac:dyDescent="0.35">
      <c r="A4392" s="14" t="s">
        <v>3</v>
      </c>
      <c r="B4392" s="14" t="s">
        <v>3</v>
      </c>
      <c r="C4392" s="13" t="s">
        <v>3</v>
      </c>
      <c r="D4392" s="12" t="s">
        <v>3</v>
      </c>
      <c r="E4392" s="12" t="s">
        <v>3</v>
      </c>
      <c r="F4392" s="96"/>
      <c r="G4392" s="86"/>
      <c r="H4392" s="10">
        <v>0</v>
      </c>
      <c r="I4392" s="10">
        <v>0</v>
      </c>
      <c r="J4392" s="10">
        <v>0</v>
      </c>
      <c r="K4392" s="11">
        <v>-1081.54</v>
      </c>
      <c r="L4392" s="10">
        <v>0</v>
      </c>
      <c r="M4392" s="11">
        <v>-1081.54</v>
      </c>
      <c r="N4392" s="10">
        <v>1081.54</v>
      </c>
      <c r="O4392" s="24">
        <v>-1</v>
      </c>
      <c r="P4392" s="11">
        <v>-3393.4333339999998</v>
      </c>
      <c r="Q4392" s="10">
        <v>0</v>
      </c>
      <c r="R4392" s="11">
        <v>-3393.4333339999998</v>
      </c>
      <c r="S4392" s="10">
        <v>3393.4333339999998</v>
      </c>
      <c r="T4392" s="24">
        <v>-1</v>
      </c>
    </row>
    <row r="4393" spans="1:20" hidden="1" outlineLevel="4" collapsed="1" x14ac:dyDescent="0.35">
      <c r="A4393" s="14" t="s">
        <v>3</v>
      </c>
      <c r="B4393" s="14" t="s">
        <v>3</v>
      </c>
      <c r="C4393" s="13" t="s">
        <v>3</v>
      </c>
      <c r="D4393" s="12" t="s">
        <v>3</v>
      </c>
      <c r="E4393" s="12" t="s">
        <v>3</v>
      </c>
      <c r="F4393" s="96"/>
      <c r="G4393" s="86"/>
      <c r="H4393" s="10">
        <v>0</v>
      </c>
      <c r="I4393" s="10">
        <v>0</v>
      </c>
      <c r="J4393" s="10">
        <v>0</v>
      </c>
      <c r="K4393" s="11">
        <v>-47.15</v>
      </c>
      <c r="L4393" s="10">
        <v>0</v>
      </c>
      <c r="M4393" s="11">
        <v>-47.15</v>
      </c>
      <c r="N4393" s="10">
        <v>47.15</v>
      </c>
      <c r="O4393" s="24">
        <v>-1</v>
      </c>
      <c r="P4393" s="11">
        <v>-4277.9533330000004</v>
      </c>
      <c r="Q4393" s="10">
        <v>0</v>
      </c>
      <c r="R4393" s="11">
        <v>-4277.9533330000004</v>
      </c>
      <c r="S4393" s="10">
        <v>4277.9533330000004</v>
      </c>
      <c r="T4393" s="24">
        <v>-1</v>
      </c>
    </row>
    <row r="4394" spans="1:20" hidden="1" outlineLevel="3" collapsed="1" x14ac:dyDescent="0.35">
      <c r="A4394" s="14" t="s">
        <v>3</v>
      </c>
      <c r="B4394" s="14" t="s">
        <v>3</v>
      </c>
      <c r="C4394" s="13" t="s">
        <v>3</v>
      </c>
      <c r="D4394" s="12" t="s">
        <v>3</v>
      </c>
      <c r="E4394" s="96" t="s">
        <v>294</v>
      </c>
      <c r="F4394" s="86"/>
      <c r="G4394" s="86"/>
      <c r="H4394" s="16">
        <v>0</v>
      </c>
      <c r="I4394" s="16">
        <v>25000</v>
      </c>
      <c r="J4394" s="16">
        <v>25000</v>
      </c>
      <c r="K4394" s="16">
        <v>0</v>
      </c>
      <c r="L4394" s="16">
        <v>0</v>
      </c>
      <c r="M4394" s="16">
        <v>0</v>
      </c>
      <c r="N4394" s="16">
        <v>25000</v>
      </c>
      <c r="O4394" s="17">
        <v>0</v>
      </c>
      <c r="P4394" s="16">
        <v>0</v>
      </c>
      <c r="Q4394" s="16">
        <v>25000</v>
      </c>
      <c r="R4394" s="16">
        <v>25000</v>
      </c>
      <c r="S4394" s="16">
        <v>0</v>
      </c>
      <c r="T4394" s="15">
        <v>1</v>
      </c>
    </row>
    <row r="4395" spans="1:20" hidden="1" outlineLevel="4" collapsed="1" x14ac:dyDescent="0.35">
      <c r="A4395" s="14" t="s">
        <v>3</v>
      </c>
      <c r="B4395" s="14" t="s">
        <v>3</v>
      </c>
      <c r="C4395" s="13" t="s">
        <v>3</v>
      </c>
      <c r="D4395" s="12" t="s">
        <v>3</v>
      </c>
      <c r="E4395" s="12" t="s">
        <v>3</v>
      </c>
      <c r="F4395" s="96"/>
      <c r="G4395" s="86"/>
      <c r="H4395" s="10">
        <v>0</v>
      </c>
      <c r="I4395" s="10">
        <v>25000</v>
      </c>
      <c r="J4395" s="10">
        <v>25000</v>
      </c>
      <c r="K4395" s="10">
        <v>0</v>
      </c>
      <c r="L4395" s="10">
        <v>0</v>
      </c>
      <c r="M4395" s="10">
        <v>0</v>
      </c>
      <c r="N4395" s="10">
        <v>25000</v>
      </c>
      <c r="O4395" s="9">
        <v>0</v>
      </c>
      <c r="P4395" s="10">
        <v>0</v>
      </c>
      <c r="Q4395" s="10">
        <v>25000</v>
      </c>
      <c r="R4395" s="10">
        <v>25000</v>
      </c>
      <c r="S4395" s="10">
        <v>0</v>
      </c>
      <c r="T4395" s="9">
        <v>1</v>
      </c>
    </row>
    <row r="4396" spans="1:20" hidden="1" outlineLevel="3" collapsed="1" x14ac:dyDescent="0.35">
      <c r="A4396" s="14" t="s">
        <v>3</v>
      </c>
      <c r="B4396" s="14" t="s">
        <v>3</v>
      </c>
      <c r="C4396" s="13" t="s">
        <v>3</v>
      </c>
      <c r="D4396" s="12" t="s">
        <v>3</v>
      </c>
      <c r="E4396" s="96" t="s">
        <v>293</v>
      </c>
      <c r="F4396" s="86"/>
      <c r="G4396" s="86"/>
      <c r="H4396" s="16">
        <v>0</v>
      </c>
      <c r="I4396" s="16">
        <v>0</v>
      </c>
      <c r="J4396" s="16">
        <v>0</v>
      </c>
      <c r="K4396" s="16">
        <v>107.14</v>
      </c>
      <c r="L4396" s="16">
        <v>0</v>
      </c>
      <c r="M4396" s="16">
        <v>107.14</v>
      </c>
      <c r="N4396" s="18">
        <v>-107.14</v>
      </c>
      <c r="O4396" s="34">
        <v>-1</v>
      </c>
      <c r="P4396" s="16">
        <v>107.14</v>
      </c>
      <c r="Q4396" s="16">
        <v>0</v>
      </c>
      <c r="R4396" s="16">
        <v>107.14</v>
      </c>
      <c r="S4396" s="18">
        <v>-107.14</v>
      </c>
      <c r="T4396" s="33">
        <v>-1</v>
      </c>
    </row>
    <row r="4397" spans="1:20" hidden="1" outlineLevel="4" collapsed="1" x14ac:dyDescent="0.35">
      <c r="A4397" s="14" t="s">
        <v>3</v>
      </c>
      <c r="B4397" s="14" t="s">
        <v>3</v>
      </c>
      <c r="C4397" s="13" t="s">
        <v>3</v>
      </c>
      <c r="D4397" s="12" t="s">
        <v>3</v>
      </c>
      <c r="E4397" s="12" t="s">
        <v>3</v>
      </c>
      <c r="F4397" s="96"/>
      <c r="G4397" s="86"/>
      <c r="H4397" s="10">
        <v>0</v>
      </c>
      <c r="I4397" s="10">
        <v>0</v>
      </c>
      <c r="J4397" s="10">
        <v>0</v>
      </c>
      <c r="K4397" s="10">
        <v>107.14</v>
      </c>
      <c r="L4397" s="10">
        <v>0</v>
      </c>
      <c r="M4397" s="10">
        <v>107.14</v>
      </c>
      <c r="N4397" s="11">
        <v>-107.14</v>
      </c>
      <c r="O4397" s="24">
        <v>-1</v>
      </c>
      <c r="P4397" s="10">
        <v>107.14</v>
      </c>
      <c r="Q4397" s="10">
        <v>0</v>
      </c>
      <c r="R4397" s="10">
        <v>107.14</v>
      </c>
      <c r="S4397" s="11">
        <v>-107.14</v>
      </c>
      <c r="T4397" s="24">
        <v>-1</v>
      </c>
    </row>
    <row r="4398" spans="1:20" hidden="1" outlineLevel="3" collapsed="1" x14ac:dyDescent="0.35">
      <c r="A4398" s="14" t="s">
        <v>3</v>
      </c>
      <c r="B4398" s="14" t="s">
        <v>3</v>
      </c>
      <c r="C4398" s="13" t="s">
        <v>3</v>
      </c>
      <c r="D4398" s="12" t="s">
        <v>3</v>
      </c>
      <c r="E4398" s="96" t="s">
        <v>292</v>
      </c>
      <c r="F4398" s="86"/>
      <c r="G4398" s="86"/>
      <c r="H4398" s="16">
        <v>4959410</v>
      </c>
      <c r="I4398" s="16">
        <v>17974775</v>
      </c>
      <c r="J4398" s="16">
        <v>22934185</v>
      </c>
      <c r="K4398" s="16">
        <v>1500</v>
      </c>
      <c r="L4398" s="16">
        <v>0</v>
      </c>
      <c r="M4398" s="16">
        <v>1500</v>
      </c>
      <c r="N4398" s="16">
        <v>22932685</v>
      </c>
      <c r="O4398" s="17">
        <v>6.540454783982949E-5</v>
      </c>
      <c r="P4398" s="16">
        <v>52507.66</v>
      </c>
      <c r="Q4398" s="16">
        <v>3689328</v>
      </c>
      <c r="R4398" s="16">
        <v>3741835.66</v>
      </c>
      <c r="S4398" s="16">
        <v>19192349.34</v>
      </c>
      <c r="T4398" s="15">
        <v>0.16315537962216664</v>
      </c>
    </row>
    <row r="4399" spans="1:20" hidden="1" outlineLevel="4" collapsed="1" x14ac:dyDescent="0.35">
      <c r="A4399" s="14" t="s">
        <v>3</v>
      </c>
      <c r="B4399" s="14" t="s">
        <v>3</v>
      </c>
      <c r="C4399" s="13" t="s">
        <v>3</v>
      </c>
      <c r="D4399" s="12" t="s">
        <v>3</v>
      </c>
      <c r="E4399" s="12" t="s">
        <v>3</v>
      </c>
      <c r="F4399" s="96"/>
      <c r="G4399" s="86"/>
      <c r="H4399" s="10">
        <v>0</v>
      </c>
      <c r="I4399" s="10">
        <v>5412</v>
      </c>
      <c r="J4399" s="10">
        <v>5412</v>
      </c>
      <c r="K4399" s="10">
        <v>0</v>
      </c>
      <c r="L4399" s="10">
        <v>0</v>
      </c>
      <c r="M4399" s="10">
        <v>0</v>
      </c>
      <c r="N4399" s="10">
        <v>5412</v>
      </c>
      <c r="O4399" s="9">
        <v>0</v>
      </c>
      <c r="P4399" s="10">
        <v>0</v>
      </c>
      <c r="Q4399" s="10">
        <v>0</v>
      </c>
      <c r="R4399" s="10">
        <v>0</v>
      </c>
      <c r="S4399" s="10">
        <v>5412</v>
      </c>
      <c r="T4399" s="9">
        <v>0</v>
      </c>
    </row>
    <row r="4400" spans="1:20" hidden="1" outlineLevel="4" collapsed="1" x14ac:dyDescent="0.35">
      <c r="A4400" s="14" t="s">
        <v>3</v>
      </c>
      <c r="B4400" s="14" t="s">
        <v>3</v>
      </c>
      <c r="C4400" s="13" t="s">
        <v>3</v>
      </c>
      <c r="D4400" s="12" t="s">
        <v>3</v>
      </c>
      <c r="E4400" s="12" t="s">
        <v>3</v>
      </c>
      <c r="F4400" s="96"/>
      <c r="G4400" s="86"/>
      <c r="H4400" s="10">
        <v>0</v>
      </c>
      <c r="I4400" s="10">
        <v>80000</v>
      </c>
      <c r="J4400" s="10">
        <v>80000</v>
      </c>
      <c r="K4400" s="10">
        <v>0</v>
      </c>
      <c r="L4400" s="10">
        <v>0</v>
      </c>
      <c r="M4400" s="10">
        <v>0</v>
      </c>
      <c r="N4400" s="10">
        <v>80000</v>
      </c>
      <c r="O4400" s="9">
        <v>0</v>
      </c>
      <c r="P4400" s="10">
        <v>0</v>
      </c>
      <c r="Q4400" s="10">
        <v>0</v>
      </c>
      <c r="R4400" s="10">
        <v>0</v>
      </c>
      <c r="S4400" s="10">
        <v>80000</v>
      </c>
      <c r="T4400" s="9">
        <v>0</v>
      </c>
    </row>
    <row r="4401" spans="1:20" hidden="1" outlineLevel="4" collapsed="1" x14ac:dyDescent="0.35">
      <c r="A4401" s="14" t="s">
        <v>3</v>
      </c>
      <c r="B4401" s="14" t="s">
        <v>3</v>
      </c>
      <c r="C4401" s="13" t="s">
        <v>3</v>
      </c>
      <c r="D4401" s="12" t="s">
        <v>3</v>
      </c>
      <c r="E4401" s="12" t="s">
        <v>3</v>
      </c>
      <c r="F4401" s="96"/>
      <c r="G4401" s="86"/>
      <c r="H4401" s="10">
        <v>0</v>
      </c>
      <c r="I4401" s="10">
        <v>558070</v>
      </c>
      <c r="J4401" s="10">
        <v>558070</v>
      </c>
      <c r="K4401" s="10">
        <v>0</v>
      </c>
      <c r="L4401" s="10">
        <v>0</v>
      </c>
      <c r="M4401" s="10">
        <v>0</v>
      </c>
      <c r="N4401" s="10">
        <v>558070</v>
      </c>
      <c r="O4401" s="9">
        <v>0</v>
      </c>
      <c r="P4401" s="10">
        <v>0</v>
      </c>
      <c r="Q4401" s="10">
        <v>555000</v>
      </c>
      <c r="R4401" s="10">
        <v>555000</v>
      </c>
      <c r="S4401" s="10">
        <v>3070</v>
      </c>
      <c r="T4401" s="9">
        <v>0.99449889798770763</v>
      </c>
    </row>
    <row r="4402" spans="1:20" hidden="1" outlineLevel="4" collapsed="1" x14ac:dyDescent="0.35">
      <c r="A4402" s="14" t="s">
        <v>3</v>
      </c>
      <c r="B4402" s="14" t="s">
        <v>3</v>
      </c>
      <c r="C4402" s="13" t="s">
        <v>3</v>
      </c>
      <c r="D4402" s="12" t="s">
        <v>3</v>
      </c>
      <c r="E4402" s="12" t="s">
        <v>3</v>
      </c>
      <c r="F4402" s="96"/>
      <c r="G4402" s="86"/>
      <c r="H4402" s="10">
        <v>0</v>
      </c>
      <c r="I4402" s="10">
        <v>266189</v>
      </c>
      <c r="J4402" s="10">
        <v>266189</v>
      </c>
      <c r="K4402" s="10">
        <v>0</v>
      </c>
      <c r="L4402" s="10">
        <v>0</v>
      </c>
      <c r="M4402" s="10">
        <v>0</v>
      </c>
      <c r="N4402" s="10">
        <v>266189</v>
      </c>
      <c r="O4402" s="9">
        <v>0</v>
      </c>
      <c r="P4402" s="10">
        <v>0</v>
      </c>
      <c r="Q4402" s="10">
        <v>0</v>
      </c>
      <c r="R4402" s="10">
        <v>0</v>
      </c>
      <c r="S4402" s="10">
        <v>266189</v>
      </c>
      <c r="T4402" s="9">
        <v>0</v>
      </c>
    </row>
    <row r="4403" spans="1:20" hidden="1" outlineLevel="4" collapsed="1" x14ac:dyDescent="0.35">
      <c r="A4403" s="14" t="s">
        <v>3</v>
      </c>
      <c r="B4403" s="14" t="s">
        <v>3</v>
      </c>
      <c r="C4403" s="13" t="s">
        <v>3</v>
      </c>
      <c r="D4403" s="12" t="s">
        <v>3</v>
      </c>
      <c r="E4403" s="12" t="s">
        <v>3</v>
      </c>
      <c r="F4403" s="96"/>
      <c r="G4403" s="86"/>
      <c r="H4403" s="10">
        <v>465993</v>
      </c>
      <c r="I4403" s="10">
        <v>0</v>
      </c>
      <c r="J4403" s="10">
        <v>465993</v>
      </c>
      <c r="K4403" s="10">
        <v>0</v>
      </c>
      <c r="L4403" s="10">
        <v>0</v>
      </c>
      <c r="M4403" s="10">
        <v>0</v>
      </c>
      <c r="N4403" s="10">
        <v>465993</v>
      </c>
      <c r="O4403" s="9">
        <v>0</v>
      </c>
      <c r="P4403" s="10">
        <v>0</v>
      </c>
      <c r="Q4403" s="10">
        <v>0</v>
      </c>
      <c r="R4403" s="10">
        <v>0</v>
      </c>
      <c r="S4403" s="10">
        <v>465993</v>
      </c>
      <c r="T4403" s="9">
        <v>0</v>
      </c>
    </row>
    <row r="4404" spans="1:20" hidden="1" outlineLevel="4" collapsed="1" x14ac:dyDescent="0.35">
      <c r="A4404" s="14" t="s">
        <v>3</v>
      </c>
      <c r="B4404" s="14" t="s">
        <v>3</v>
      </c>
      <c r="C4404" s="13" t="s">
        <v>3</v>
      </c>
      <c r="D4404" s="12" t="s">
        <v>3</v>
      </c>
      <c r="E4404" s="12" t="s">
        <v>3</v>
      </c>
      <c r="F4404" s="96"/>
      <c r="G4404" s="86"/>
      <c r="H4404" s="10">
        <v>0</v>
      </c>
      <c r="I4404" s="11">
        <v>-4812</v>
      </c>
      <c r="J4404" s="11">
        <v>-4812</v>
      </c>
      <c r="K4404" s="10">
        <v>0</v>
      </c>
      <c r="L4404" s="10">
        <v>0</v>
      </c>
      <c r="M4404" s="10">
        <v>0</v>
      </c>
      <c r="N4404" s="11">
        <v>-4812</v>
      </c>
      <c r="O4404" s="9">
        <v>0</v>
      </c>
      <c r="P4404" s="10">
        <v>0</v>
      </c>
      <c r="Q4404" s="10">
        <v>0</v>
      </c>
      <c r="R4404" s="10">
        <v>0</v>
      </c>
      <c r="S4404" s="11">
        <v>-4812</v>
      </c>
      <c r="T4404" s="9">
        <v>0</v>
      </c>
    </row>
    <row r="4405" spans="1:20" hidden="1" outlineLevel="4" collapsed="1" x14ac:dyDescent="0.35">
      <c r="A4405" s="14" t="s">
        <v>3</v>
      </c>
      <c r="B4405" s="14" t="s">
        <v>3</v>
      </c>
      <c r="C4405" s="13" t="s">
        <v>3</v>
      </c>
      <c r="D4405" s="12" t="s">
        <v>3</v>
      </c>
      <c r="E4405" s="12" t="s">
        <v>3</v>
      </c>
      <c r="F4405" s="96"/>
      <c r="G4405" s="86"/>
      <c r="H4405" s="10">
        <v>17024</v>
      </c>
      <c r="I4405" s="10">
        <v>17068</v>
      </c>
      <c r="J4405" s="10">
        <v>34092</v>
      </c>
      <c r="K4405" s="10">
        <v>0</v>
      </c>
      <c r="L4405" s="10">
        <v>0</v>
      </c>
      <c r="M4405" s="10">
        <v>0</v>
      </c>
      <c r="N4405" s="10">
        <v>34092</v>
      </c>
      <c r="O4405" s="9">
        <v>0</v>
      </c>
      <c r="P4405" s="10">
        <v>0</v>
      </c>
      <c r="Q4405" s="10">
        <v>0</v>
      </c>
      <c r="R4405" s="10">
        <v>0</v>
      </c>
      <c r="S4405" s="10">
        <v>34092</v>
      </c>
      <c r="T4405" s="9">
        <v>0</v>
      </c>
    </row>
    <row r="4406" spans="1:20" hidden="1" outlineLevel="4" collapsed="1" x14ac:dyDescent="0.35">
      <c r="A4406" s="14" t="s">
        <v>3</v>
      </c>
      <c r="B4406" s="14" t="s">
        <v>3</v>
      </c>
      <c r="C4406" s="13" t="s">
        <v>3</v>
      </c>
      <c r="D4406" s="12" t="s">
        <v>3</v>
      </c>
      <c r="E4406" s="12" t="s">
        <v>3</v>
      </c>
      <c r="F4406" s="96"/>
      <c r="G4406" s="86"/>
      <c r="H4406" s="10">
        <v>0</v>
      </c>
      <c r="I4406" s="10">
        <v>19756</v>
      </c>
      <c r="J4406" s="10">
        <v>19756</v>
      </c>
      <c r="K4406" s="10">
        <v>0</v>
      </c>
      <c r="L4406" s="10">
        <v>0</v>
      </c>
      <c r="M4406" s="10">
        <v>0</v>
      </c>
      <c r="N4406" s="10">
        <v>19756</v>
      </c>
      <c r="O4406" s="9">
        <v>0</v>
      </c>
      <c r="P4406" s="10">
        <v>0</v>
      </c>
      <c r="Q4406" s="10">
        <v>0</v>
      </c>
      <c r="R4406" s="10">
        <v>0</v>
      </c>
      <c r="S4406" s="10">
        <v>19756</v>
      </c>
      <c r="T4406" s="9">
        <v>0</v>
      </c>
    </row>
    <row r="4407" spans="1:20" hidden="1" outlineLevel="4" collapsed="1" x14ac:dyDescent="0.35">
      <c r="A4407" s="14" t="s">
        <v>3</v>
      </c>
      <c r="B4407" s="14" t="s">
        <v>3</v>
      </c>
      <c r="C4407" s="13" t="s">
        <v>3</v>
      </c>
      <c r="D4407" s="12" t="s">
        <v>3</v>
      </c>
      <c r="E4407" s="12" t="s">
        <v>3</v>
      </c>
      <c r="F4407" s="96"/>
      <c r="G4407" s="86"/>
      <c r="H4407" s="10">
        <v>0</v>
      </c>
      <c r="I4407" s="10">
        <v>18176</v>
      </c>
      <c r="J4407" s="10">
        <v>18176</v>
      </c>
      <c r="K4407" s="10">
        <v>0</v>
      </c>
      <c r="L4407" s="10">
        <v>0</v>
      </c>
      <c r="M4407" s="10">
        <v>0</v>
      </c>
      <c r="N4407" s="10">
        <v>18176</v>
      </c>
      <c r="O4407" s="9">
        <v>0</v>
      </c>
      <c r="P4407" s="10">
        <v>0</v>
      </c>
      <c r="Q4407" s="10">
        <v>0</v>
      </c>
      <c r="R4407" s="10">
        <v>0</v>
      </c>
      <c r="S4407" s="10">
        <v>18176</v>
      </c>
      <c r="T4407" s="9">
        <v>0</v>
      </c>
    </row>
    <row r="4408" spans="1:20" hidden="1" outlineLevel="4" collapsed="1" x14ac:dyDescent="0.35">
      <c r="A4408" s="14" t="s">
        <v>3</v>
      </c>
      <c r="B4408" s="14" t="s">
        <v>3</v>
      </c>
      <c r="C4408" s="13" t="s">
        <v>3</v>
      </c>
      <c r="D4408" s="12" t="s">
        <v>3</v>
      </c>
      <c r="E4408" s="12" t="s">
        <v>3</v>
      </c>
      <c r="F4408" s="96"/>
      <c r="G4408" s="86"/>
      <c r="H4408" s="10">
        <v>700</v>
      </c>
      <c r="I4408" s="10">
        <v>0</v>
      </c>
      <c r="J4408" s="10">
        <v>700</v>
      </c>
      <c r="K4408" s="10">
        <v>0</v>
      </c>
      <c r="L4408" s="10">
        <v>0</v>
      </c>
      <c r="M4408" s="10">
        <v>0</v>
      </c>
      <c r="N4408" s="10">
        <v>700</v>
      </c>
      <c r="O4408" s="9">
        <v>0</v>
      </c>
      <c r="P4408" s="10">
        <v>0</v>
      </c>
      <c r="Q4408" s="10">
        <v>0</v>
      </c>
      <c r="R4408" s="10">
        <v>0</v>
      </c>
      <c r="S4408" s="10">
        <v>700</v>
      </c>
      <c r="T4408" s="9">
        <v>0</v>
      </c>
    </row>
    <row r="4409" spans="1:20" hidden="1" outlineLevel="4" collapsed="1" x14ac:dyDescent="0.35">
      <c r="A4409" s="14" t="s">
        <v>3</v>
      </c>
      <c r="B4409" s="14" t="s">
        <v>3</v>
      </c>
      <c r="C4409" s="13" t="s">
        <v>3</v>
      </c>
      <c r="D4409" s="12" t="s">
        <v>3</v>
      </c>
      <c r="E4409" s="12" t="s">
        <v>3</v>
      </c>
      <c r="F4409" s="96"/>
      <c r="G4409" s="86"/>
      <c r="H4409" s="10">
        <v>65000</v>
      </c>
      <c r="I4409" s="10">
        <v>1434136</v>
      </c>
      <c r="J4409" s="10">
        <v>1499136</v>
      </c>
      <c r="K4409" s="10">
        <v>0</v>
      </c>
      <c r="L4409" s="10">
        <v>0</v>
      </c>
      <c r="M4409" s="10">
        <v>0</v>
      </c>
      <c r="N4409" s="10">
        <v>1499136</v>
      </c>
      <c r="O4409" s="9">
        <v>0</v>
      </c>
      <c r="P4409" s="10">
        <v>0</v>
      </c>
      <c r="Q4409" s="10">
        <v>500000</v>
      </c>
      <c r="R4409" s="10">
        <v>500000</v>
      </c>
      <c r="S4409" s="10">
        <v>999136</v>
      </c>
      <c r="T4409" s="9">
        <v>0.33352544398907102</v>
      </c>
    </row>
    <row r="4410" spans="1:20" hidden="1" outlineLevel="4" collapsed="1" x14ac:dyDescent="0.35">
      <c r="A4410" s="14" t="s">
        <v>3</v>
      </c>
      <c r="B4410" s="14" t="s">
        <v>3</v>
      </c>
      <c r="C4410" s="13" t="s">
        <v>3</v>
      </c>
      <c r="D4410" s="12" t="s">
        <v>3</v>
      </c>
      <c r="E4410" s="12" t="s">
        <v>3</v>
      </c>
      <c r="F4410" s="96"/>
      <c r="G4410" s="86"/>
      <c r="H4410" s="10">
        <v>127510</v>
      </c>
      <c r="I4410" s="10">
        <v>0</v>
      </c>
      <c r="J4410" s="10">
        <v>127510</v>
      </c>
      <c r="K4410" s="10">
        <v>0</v>
      </c>
      <c r="L4410" s="10">
        <v>0</v>
      </c>
      <c r="M4410" s="10">
        <v>0</v>
      </c>
      <c r="N4410" s="10">
        <v>127510</v>
      </c>
      <c r="O4410" s="9">
        <v>0</v>
      </c>
      <c r="P4410" s="10">
        <v>0</v>
      </c>
      <c r="Q4410" s="10">
        <v>0</v>
      </c>
      <c r="R4410" s="10">
        <v>0</v>
      </c>
      <c r="S4410" s="10">
        <v>127510</v>
      </c>
      <c r="T4410" s="9">
        <v>0</v>
      </c>
    </row>
    <row r="4411" spans="1:20" hidden="1" outlineLevel="4" collapsed="1" x14ac:dyDescent="0.35">
      <c r="A4411" s="14" t="s">
        <v>3</v>
      </c>
      <c r="B4411" s="14" t="s">
        <v>3</v>
      </c>
      <c r="C4411" s="13" t="s">
        <v>3</v>
      </c>
      <c r="D4411" s="12" t="s">
        <v>3</v>
      </c>
      <c r="E4411" s="12" t="s">
        <v>3</v>
      </c>
      <c r="F4411" s="96"/>
      <c r="G4411" s="86"/>
      <c r="H4411" s="10">
        <v>10982</v>
      </c>
      <c r="I4411" s="10">
        <v>76000</v>
      </c>
      <c r="J4411" s="10">
        <v>86982</v>
      </c>
      <c r="K4411" s="10">
        <v>0</v>
      </c>
      <c r="L4411" s="10">
        <v>0</v>
      </c>
      <c r="M4411" s="10">
        <v>0</v>
      </c>
      <c r="N4411" s="10">
        <v>86982</v>
      </c>
      <c r="O4411" s="9">
        <v>0</v>
      </c>
      <c r="P4411" s="10">
        <v>0</v>
      </c>
      <c r="Q4411" s="10">
        <v>0</v>
      </c>
      <c r="R4411" s="10">
        <v>0</v>
      </c>
      <c r="S4411" s="10">
        <v>86982</v>
      </c>
      <c r="T4411" s="9">
        <v>0</v>
      </c>
    </row>
    <row r="4412" spans="1:20" hidden="1" outlineLevel="4" collapsed="1" x14ac:dyDescent="0.35">
      <c r="A4412" s="14" t="s">
        <v>3</v>
      </c>
      <c r="B4412" s="14" t="s">
        <v>3</v>
      </c>
      <c r="C4412" s="13" t="s">
        <v>3</v>
      </c>
      <c r="D4412" s="12" t="s">
        <v>3</v>
      </c>
      <c r="E4412" s="12" t="s">
        <v>3</v>
      </c>
      <c r="F4412" s="96"/>
      <c r="G4412" s="86"/>
      <c r="H4412" s="10">
        <v>13022</v>
      </c>
      <c r="I4412" s="10">
        <v>18000</v>
      </c>
      <c r="J4412" s="10">
        <v>31022</v>
      </c>
      <c r="K4412" s="10">
        <v>0</v>
      </c>
      <c r="L4412" s="10">
        <v>0</v>
      </c>
      <c r="M4412" s="10">
        <v>0</v>
      </c>
      <c r="N4412" s="10">
        <v>31022</v>
      </c>
      <c r="O4412" s="9">
        <v>0</v>
      </c>
      <c r="P4412" s="10">
        <v>0</v>
      </c>
      <c r="Q4412" s="10">
        <v>0</v>
      </c>
      <c r="R4412" s="10">
        <v>0</v>
      </c>
      <c r="S4412" s="10">
        <v>31022</v>
      </c>
      <c r="T4412" s="9">
        <v>0</v>
      </c>
    </row>
    <row r="4413" spans="1:20" hidden="1" outlineLevel="4" collapsed="1" x14ac:dyDescent="0.35">
      <c r="A4413" s="14" t="s">
        <v>3</v>
      </c>
      <c r="B4413" s="14" t="s">
        <v>3</v>
      </c>
      <c r="C4413" s="13" t="s">
        <v>3</v>
      </c>
      <c r="D4413" s="12" t="s">
        <v>3</v>
      </c>
      <c r="E4413" s="12" t="s">
        <v>3</v>
      </c>
      <c r="F4413" s="96"/>
      <c r="G4413" s="86"/>
      <c r="H4413" s="10">
        <v>0</v>
      </c>
      <c r="I4413" s="10">
        <v>33450</v>
      </c>
      <c r="J4413" s="10">
        <v>33450</v>
      </c>
      <c r="K4413" s="10">
        <v>0</v>
      </c>
      <c r="L4413" s="10">
        <v>0</v>
      </c>
      <c r="M4413" s="10">
        <v>0</v>
      </c>
      <c r="N4413" s="10">
        <v>33450</v>
      </c>
      <c r="O4413" s="9">
        <v>0</v>
      </c>
      <c r="P4413" s="10">
        <v>0</v>
      </c>
      <c r="Q4413" s="10">
        <v>0</v>
      </c>
      <c r="R4413" s="10">
        <v>0</v>
      </c>
      <c r="S4413" s="10">
        <v>33450</v>
      </c>
      <c r="T4413" s="9">
        <v>0</v>
      </c>
    </row>
    <row r="4414" spans="1:20" hidden="1" outlineLevel="4" collapsed="1" x14ac:dyDescent="0.35">
      <c r="A4414" s="14" t="s">
        <v>3</v>
      </c>
      <c r="B4414" s="14" t="s">
        <v>3</v>
      </c>
      <c r="C4414" s="13" t="s">
        <v>3</v>
      </c>
      <c r="D4414" s="12" t="s">
        <v>3</v>
      </c>
      <c r="E4414" s="12" t="s">
        <v>3</v>
      </c>
      <c r="F4414" s="96"/>
      <c r="G4414" s="86"/>
      <c r="H4414" s="10">
        <v>13769</v>
      </c>
      <c r="I4414" s="10">
        <v>30597</v>
      </c>
      <c r="J4414" s="10">
        <v>44366</v>
      </c>
      <c r="K4414" s="10">
        <v>0</v>
      </c>
      <c r="L4414" s="10">
        <v>0</v>
      </c>
      <c r="M4414" s="10">
        <v>0</v>
      </c>
      <c r="N4414" s="10">
        <v>44366</v>
      </c>
      <c r="O4414" s="9">
        <v>0</v>
      </c>
      <c r="P4414" s="10">
        <v>3992.79</v>
      </c>
      <c r="Q4414" s="10">
        <v>0</v>
      </c>
      <c r="R4414" s="10">
        <v>3992.79</v>
      </c>
      <c r="S4414" s="10">
        <v>40373.21</v>
      </c>
      <c r="T4414" s="9">
        <v>8.9996619032592526E-2</v>
      </c>
    </row>
    <row r="4415" spans="1:20" hidden="1" outlineLevel="4" collapsed="1" x14ac:dyDescent="0.35">
      <c r="A4415" s="14" t="s">
        <v>3</v>
      </c>
      <c r="B4415" s="14" t="s">
        <v>3</v>
      </c>
      <c r="C4415" s="13" t="s">
        <v>3</v>
      </c>
      <c r="D4415" s="12" t="s">
        <v>3</v>
      </c>
      <c r="E4415" s="12" t="s">
        <v>3</v>
      </c>
      <c r="F4415" s="96"/>
      <c r="G4415" s="86"/>
      <c r="H4415" s="10">
        <v>1814</v>
      </c>
      <c r="I4415" s="10">
        <v>1759</v>
      </c>
      <c r="J4415" s="10">
        <v>3573</v>
      </c>
      <c r="K4415" s="10">
        <v>0</v>
      </c>
      <c r="L4415" s="10">
        <v>0</v>
      </c>
      <c r="M4415" s="10">
        <v>0</v>
      </c>
      <c r="N4415" s="10">
        <v>3573</v>
      </c>
      <c r="O4415" s="9">
        <v>0</v>
      </c>
      <c r="P4415" s="10">
        <v>0</v>
      </c>
      <c r="Q4415" s="10">
        <v>0</v>
      </c>
      <c r="R4415" s="10">
        <v>0</v>
      </c>
      <c r="S4415" s="10">
        <v>3573</v>
      </c>
      <c r="T4415" s="9">
        <v>0</v>
      </c>
    </row>
    <row r="4416" spans="1:20" hidden="1" outlineLevel="4" collapsed="1" x14ac:dyDescent="0.35">
      <c r="A4416" s="14" t="s">
        <v>3</v>
      </c>
      <c r="B4416" s="14" t="s">
        <v>3</v>
      </c>
      <c r="C4416" s="13" t="s">
        <v>3</v>
      </c>
      <c r="D4416" s="12" t="s">
        <v>3</v>
      </c>
      <c r="E4416" s="12" t="s">
        <v>3</v>
      </c>
      <c r="F4416" s="96"/>
      <c r="G4416" s="86"/>
      <c r="H4416" s="10">
        <v>0</v>
      </c>
      <c r="I4416" s="10">
        <v>35000</v>
      </c>
      <c r="J4416" s="10">
        <v>35000</v>
      </c>
      <c r="K4416" s="10">
        <v>0</v>
      </c>
      <c r="L4416" s="10">
        <v>0</v>
      </c>
      <c r="M4416" s="10">
        <v>0</v>
      </c>
      <c r="N4416" s="10">
        <v>35000</v>
      </c>
      <c r="O4416" s="9">
        <v>0</v>
      </c>
      <c r="P4416" s="10">
        <v>0</v>
      </c>
      <c r="Q4416" s="10">
        <v>0</v>
      </c>
      <c r="R4416" s="10">
        <v>0</v>
      </c>
      <c r="S4416" s="10">
        <v>35000</v>
      </c>
      <c r="T4416" s="9">
        <v>0</v>
      </c>
    </row>
    <row r="4417" spans="1:20" hidden="1" outlineLevel="4" collapsed="1" x14ac:dyDescent="0.35">
      <c r="A4417" s="14" t="s">
        <v>3</v>
      </c>
      <c r="B4417" s="14" t="s">
        <v>3</v>
      </c>
      <c r="C4417" s="13" t="s">
        <v>3</v>
      </c>
      <c r="D4417" s="12" t="s">
        <v>3</v>
      </c>
      <c r="E4417" s="12" t="s">
        <v>3</v>
      </c>
      <c r="F4417" s="96"/>
      <c r="G4417" s="86"/>
      <c r="H4417" s="10">
        <v>0</v>
      </c>
      <c r="I4417" s="10">
        <v>5497</v>
      </c>
      <c r="J4417" s="10">
        <v>5497</v>
      </c>
      <c r="K4417" s="10">
        <v>0</v>
      </c>
      <c r="L4417" s="10">
        <v>0</v>
      </c>
      <c r="M4417" s="10">
        <v>0</v>
      </c>
      <c r="N4417" s="10">
        <v>5497</v>
      </c>
      <c r="O4417" s="9">
        <v>0</v>
      </c>
      <c r="P4417" s="10">
        <v>0</v>
      </c>
      <c r="Q4417" s="10">
        <v>0</v>
      </c>
      <c r="R4417" s="10">
        <v>0</v>
      </c>
      <c r="S4417" s="10">
        <v>5497</v>
      </c>
      <c r="T4417" s="9">
        <v>0</v>
      </c>
    </row>
    <row r="4418" spans="1:20" hidden="1" outlineLevel="4" collapsed="1" x14ac:dyDescent="0.35">
      <c r="A4418" s="14" t="s">
        <v>3</v>
      </c>
      <c r="B4418" s="14" t="s">
        <v>3</v>
      </c>
      <c r="C4418" s="13" t="s">
        <v>3</v>
      </c>
      <c r="D4418" s="12" t="s">
        <v>3</v>
      </c>
      <c r="E4418" s="12" t="s">
        <v>3</v>
      </c>
      <c r="F4418" s="96"/>
      <c r="G4418" s="86"/>
      <c r="H4418" s="10">
        <v>0</v>
      </c>
      <c r="I4418" s="10">
        <v>7317</v>
      </c>
      <c r="J4418" s="10">
        <v>7317</v>
      </c>
      <c r="K4418" s="10">
        <v>0</v>
      </c>
      <c r="L4418" s="10">
        <v>0</v>
      </c>
      <c r="M4418" s="10">
        <v>0</v>
      </c>
      <c r="N4418" s="10">
        <v>7317</v>
      </c>
      <c r="O4418" s="9">
        <v>0</v>
      </c>
      <c r="P4418" s="10">
        <v>0</v>
      </c>
      <c r="Q4418" s="10">
        <v>0</v>
      </c>
      <c r="R4418" s="10">
        <v>0</v>
      </c>
      <c r="S4418" s="10">
        <v>7317</v>
      </c>
      <c r="T4418" s="9">
        <v>0</v>
      </c>
    </row>
    <row r="4419" spans="1:20" hidden="1" outlineLevel="4" collapsed="1" x14ac:dyDescent="0.35">
      <c r="A4419" s="14" t="s">
        <v>3</v>
      </c>
      <c r="B4419" s="14" t="s">
        <v>3</v>
      </c>
      <c r="C4419" s="13" t="s">
        <v>3</v>
      </c>
      <c r="D4419" s="12" t="s">
        <v>3</v>
      </c>
      <c r="E4419" s="12" t="s">
        <v>3</v>
      </c>
      <c r="F4419" s="96"/>
      <c r="G4419" s="86"/>
      <c r="H4419" s="10">
        <v>1060</v>
      </c>
      <c r="I4419" s="10">
        <v>0</v>
      </c>
      <c r="J4419" s="10">
        <v>1060</v>
      </c>
      <c r="K4419" s="10">
        <v>0</v>
      </c>
      <c r="L4419" s="10">
        <v>0</v>
      </c>
      <c r="M4419" s="10">
        <v>0</v>
      </c>
      <c r="N4419" s="10">
        <v>1060</v>
      </c>
      <c r="O4419" s="9">
        <v>0</v>
      </c>
      <c r="P4419" s="10">
        <v>0</v>
      </c>
      <c r="Q4419" s="10">
        <v>0</v>
      </c>
      <c r="R4419" s="10">
        <v>0</v>
      </c>
      <c r="S4419" s="10">
        <v>1060</v>
      </c>
      <c r="T4419" s="9">
        <v>0</v>
      </c>
    </row>
    <row r="4420" spans="1:20" hidden="1" outlineLevel="4" collapsed="1" x14ac:dyDescent="0.35">
      <c r="A4420" s="14" t="s">
        <v>3</v>
      </c>
      <c r="B4420" s="14" t="s">
        <v>3</v>
      </c>
      <c r="C4420" s="13" t="s">
        <v>3</v>
      </c>
      <c r="D4420" s="12" t="s">
        <v>3</v>
      </c>
      <c r="E4420" s="12" t="s">
        <v>3</v>
      </c>
      <c r="F4420" s="96"/>
      <c r="G4420" s="86"/>
      <c r="H4420" s="10">
        <v>700</v>
      </c>
      <c r="I4420" s="10">
        <v>0</v>
      </c>
      <c r="J4420" s="10">
        <v>700</v>
      </c>
      <c r="K4420" s="10">
        <v>0</v>
      </c>
      <c r="L4420" s="10">
        <v>0</v>
      </c>
      <c r="M4420" s="10">
        <v>0</v>
      </c>
      <c r="N4420" s="10">
        <v>700</v>
      </c>
      <c r="O4420" s="9">
        <v>0</v>
      </c>
      <c r="P4420" s="10">
        <v>0</v>
      </c>
      <c r="Q4420" s="10">
        <v>0</v>
      </c>
      <c r="R4420" s="10">
        <v>0</v>
      </c>
      <c r="S4420" s="10">
        <v>700</v>
      </c>
      <c r="T4420" s="9">
        <v>0</v>
      </c>
    </row>
    <row r="4421" spans="1:20" hidden="1" outlineLevel="4" collapsed="1" x14ac:dyDescent="0.35">
      <c r="A4421" s="14" t="s">
        <v>3</v>
      </c>
      <c r="B4421" s="14" t="s">
        <v>3</v>
      </c>
      <c r="C4421" s="13" t="s">
        <v>3</v>
      </c>
      <c r="D4421" s="12" t="s">
        <v>3</v>
      </c>
      <c r="E4421" s="12" t="s">
        <v>3</v>
      </c>
      <c r="F4421" s="96"/>
      <c r="G4421" s="86"/>
      <c r="H4421" s="10">
        <v>70375</v>
      </c>
      <c r="I4421" s="10">
        <v>209157</v>
      </c>
      <c r="J4421" s="10">
        <v>279532</v>
      </c>
      <c r="K4421" s="10">
        <v>1500</v>
      </c>
      <c r="L4421" s="10">
        <v>0</v>
      </c>
      <c r="M4421" s="10">
        <v>1500</v>
      </c>
      <c r="N4421" s="10">
        <v>278032</v>
      </c>
      <c r="O4421" s="9">
        <v>5.3661119299400423E-3</v>
      </c>
      <c r="P4421" s="10">
        <v>1500</v>
      </c>
      <c r="Q4421" s="10">
        <v>0</v>
      </c>
      <c r="R4421" s="10">
        <v>1500</v>
      </c>
      <c r="S4421" s="10">
        <v>278032</v>
      </c>
      <c r="T4421" s="9">
        <v>5.3661119299400423E-3</v>
      </c>
    </row>
    <row r="4422" spans="1:20" hidden="1" outlineLevel="4" collapsed="1" x14ac:dyDescent="0.35">
      <c r="A4422" s="14" t="s">
        <v>3</v>
      </c>
      <c r="B4422" s="14" t="s">
        <v>3</v>
      </c>
      <c r="C4422" s="13" t="s">
        <v>3</v>
      </c>
      <c r="D4422" s="12" t="s">
        <v>3</v>
      </c>
      <c r="E4422" s="12" t="s">
        <v>3</v>
      </c>
      <c r="F4422" s="96"/>
      <c r="G4422" s="86"/>
      <c r="H4422" s="10">
        <v>5927</v>
      </c>
      <c r="I4422" s="10">
        <v>420105</v>
      </c>
      <c r="J4422" s="10">
        <v>426032</v>
      </c>
      <c r="K4422" s="10">
        <v>0</v>
      </c>
      <c r="L4422" s="10">
        <v>0</v>
      </c>
      <c r="M4422" s="10">
        <v>0</v>
      </c>
      <c r="N4422" s="10">
        <v>426032</v>
      </c>
      <c r="O4422" s="9">
        <v>0</v>
      </c>
      <c r="P4422" s="10">
        <v>0</v>
      </c>
      <c r="Q4422" s="10">
        <v>0</v>
      </c>
      <c r="R4422" s="10">
        <v>0</v>
      </c>
      <c r="S4422" s="10">
        <v>426032</v>
      </c>
      <c r="T4422" s="9">
        <v>0</v>
      </c>
    </row>
    <row r="4423" spans="1:20" hidden="1" outlineLevel="4" collapsed="1" x14ac:dyDescent="0.35">
      <c r="A4423" s="14" t="s">
        <v>3</v>
      </c>
      <c r="B4423" s="14" t="s">
        <v>3</v>
      </c>
      <c r="C4423" s="13" t="s">
        <v>3</v>
      </c>
      <c r="D4423" s="12" t="s">
        <v>3</v>
      </c>
      <c r="E4423" s="12" t="s">
        <v>3</v>
      </c>
      <c r="F4423" s="96"/>
      <c r="G4423" s="86"/>
      <c r="H4423" s="10">
        <v>0</v>
      </c>
      <c r="I4423" s="10">
        <v>4454</v>
      </c>
      <c r="J4423" s="10">
        <v>4454</v>
      </c>
      <c r="K4423" s="10">
        <v>0</v>
      </c>
      <c r="L4423" s="10">
        <v>0</v>
      </c>
      <c r="M4423" s="10">
        <v>0</v>
      </c>
      <c r="N4423" s="10">
        <v>4454</v>
      </c>
      <c r="O4423" s="9">
        <v>0</v>
      </c>
      <c r="P4423" s="10">
        <v>0</v>
      </c>
      <c r="Q4423" s="10">
        <v>0</v>
      </c>
      <c r="R4423" s="10">
        <v>0</v>
      </c>
      <c r="S4423" s="10">
        <v>4454</v>
      </c>
      <c r="T4423" s="9">
        <v>0</v>
      </c>
    </row>
    <row r="4424" spans="1:20" hidden="1" outlineLevel="4" collapsed="1" x14ac:dyDescent="0.35">
      <c r="A4424" s="14" t="s">
        <v>3</v>
      </c>
      <c r="B4424" s="14" t="s">
        <v>3</v>
      </c>
      <c r="C4424" s="13" t="s">
        <v>3</v>
      </c>
      <c r="D4424" s="12" t="s">
        <v>3</v>
      </c>
      <c r="E4424" s="12" t="s">
        <v>3</v>
      </c>
      <c r="F4424" s="96"/>
      <c r="G4424" s="86"/>
      <c r="H4424" s="10">
        <v>0</v>
      </c>
      <c r="I4424" s="10">
        <v>4215</v>
      </c>
      <c r="J4424" s="10">
        <v>4215</v>
      </c>
      <c r="K4424" s="10">
        <v>0</v>
      </c>
      <c r="L4424" s="10">
        <v>0</v>
      </c>
      <c r="M4424" s="10">
        <v>0</v>
      </c>
      <c r="N4424" s="10">
        <v>4215</v>
      </c>
      <c r="O4424" s="9">
        <v>0</v>
      </c>
      <c r="P4424" s="10">
        <v>0</v>
      </c>
      <c r="Q4424" s="10">
        <v>0</v>
      </c>
      <c r="R4424" s="10">
        <v>0</v>
      </c>
      <c r="S4424" s="10">
        <v>4215</v>
      </c>
      <c r="T4424" s="9">
        <v>0</v>
      </c>
    </row>
    <row r="4425" spans="1:20" hidden="1" outlineLevel="4" collapsed="1" x14ac:dyDescent="0.35">
      <c r="A4425" s="14" t="s">
        <v>3</v>
      </c>
      <c r="B4425" s="14" t="s">
        <v>3</v>
      </c>
      <c r="C4425" s="13" t="s">
        <v>3</v>
      </c>
      <c r="D4425" s="12" t="s">
        <v>3</v>
      </c>
      <c r="E4425" s="12" t="s">
        <v>3</v>
      </c>
      <c r="F4425" s="96"/>
      <c r="G4425" s="86"/>
      <c r="H4425" s="10">
        <v>0</v>
      </c>
      <c r="I4425" s="11">
        <v>-12841</v>
      </c>
      <c r="J4425" s="11">
        <v>-12841</v>
      </c>
      <c r="K4425" s="10">
        <v>0</v>
      </c>
      <c r="L4425" s="10">
        <v>0</v>
      </c>
      <c r="M4425" s="10">
        <v>0</v>
      </c>
      <c r="N4425" s="11">
        <v>-12841</v>
      </c>
      <c r="O4425" s="9">
        <v>0</v>
      </c>
      <c r="P4425" s="10">
        <v>0</v>
      </c>
      <c r="Q4425" s="10">
        <v>0</v>
      </c>
      <c r="R4425" s="10">
        <v>0</v>
      </c>
      <c r="S4425" s="11">
        <v>-12841</v>
      </c>
      <c r="T4425" s="9">
        <v>0</v>
      </c>
    </row>
    <row r="4426" spans="1:20" hidden="1" outlineLevel="4" collapsed="1" x14ac:dyDescent="0.35">
      <c r="A4426" s="14" t="s">
        <v>3</v>
      </c>
      <c r="B4426" s="14" t="s">
        <v>3</v>
      </c>
      <c r="C4426" s="13" t="s">
        <v>3</v>
      </c>
      <c r="D4426" s="12" t="s">
        <v>3</v>
      </c>
      <c r="E4426" s="12" t="s">
        <v>3</v>
      </c>
      <c r="F4426" s="96"/>
      <c r="G4426" s="86"/>
      <c r="H4426" s="10">
        <v>0</v>
      </c>
      <c r="I4426" s="10">
        <v>4270</v>
      </c>
      <c r="J4426" s="10">
        <v>4270</v>
      </c>
      <c r="K4426" s="10">
        <v>0</v>
      </c>
      <c r="L4426" s="10">
        <v>0</v>
      </c>
      <c r="M4426" s="10">
        <v>0</v>
      </c>
      <c r="N4426" s="10">
        <v>4270</v>
      </c>
      <c r="O4426" s="9">
        <v>0</v>
      </c>
      <c r="P4426" s="10">
        <v>0</v>
      </c>
      <c r="Q4426" s="10">
        <v>0</v>
      </c>
      <c r="R4426" s="10">
        <v>0</v>
      </c>
      <c r="S4426" s="10">
        <v>4270</v>
      </c>
      <c r="T4426" s="9">
        <v>0</v>
      </c>
    </row>
    <row r="4427" spans="1:20" hidden="1" outlineLevel="4" collapsed="1" x14ac:dyDescent="0.35">
      <c r="A4427" s="14" t="s">
        <v>3</v>
      </c>
      <c r="B4427" s="14" t="s">
        <v>3</v>
      </c>
      <c r="C4427" s="13" t="s">
        <v>3</v>
      </c>
      <c r="D4427" s="12" t="s">
        <v>3</v>
      </c>
      <c r="E4427" s="12" t="s">
        <v>3</v>
      </c>
      <c r="F4427" s="96"/>
      <c r="G4427" s="86"/>
      <c r="H4427" s="10">
        <v>750</v>
      </c>
      <c r="I4427" s="10">
        <v>3634</v>
      </c>
      <c r="J4427" s="10">
        <v>4384</v>
      </c>
      <c r="K4427" s="10">
        <v>0</v>
      </c>
      <c r="L4427" s="10">
        <v>0</v>
      </c>
      <c r="M4427" s="10">
        <v>0</v>
      </c>
      <c r="N4427" s="10">
        <v>4384</v>
      </c>
      <c r="O4427" s="9">
        <v>0</v>
      </c>
      <c r="P4427" s="10">
        <v>0</v>
      </c>
      <c r="Q4427" s="10">
        <v>0</v>
      </c>
      <c r="R4427" s="10">
        <v>0</v>
      </c>
      <c r="S4427" s="10">
        <v>4384</v>
      </c>
      <c r="T4427" s="9">
        <v>0</v>
      </c>
    </row>
    <row r="4428" spans="1:20" hidden="1" outlineLevel="4" collapsed="1" x14ac:dyDescent="0.35">
      <c r="A4428" s="14" t="s">
        <v>3</v>
      </c>
      <c r="B4428" s="14" t="s">
        <v>3</v>
      </c>
      <c r="C4428" s="13" t="s">
        <v>3</v>
      </c>
      <c r="D4428" s="12" t="s">
        <v>3</v>
      </c>
      <c r="E4428" s="12" t="s">
        <v>3</v>
      </c>
      <c r="F4428" s="96"/>
      <c r="G4428" s="86"/>
      <c r="H4428" s="10">
        <v>0</v>
      </c>
      <c r="I4428" s="10">
        <v>3173</v>
      </c>
      <c r="J4428" s="10">
        <v>3173</v>
      </c>
      <c r="K4428" s="10">
        <v>0</v>
      </c>
      <c r="L4428" s="10">
        <v>0</v>
      </c>
      <c r="M4428" s="10">
        <v>0</v>
      </c>
      <c r="N4428" s="10">
        <v>3173</v>
      </c>
      <c r="O4428" s="9">
        <v>0</v>
      </c>
      <c r="P4428" s="10">
        <v>0</v>
      </c>
      <c r="Q4428" s="10">
        <v>0</v>
      </c>
      <c r="R4428" s="10">
        <v>0</v>
      </c>
      <c r="S4428" s="10">
        <v>3173</v>
      </c>
      <c r="T4428" s="9">
        <v>0</v>
      </c>
    </row>
    <row r="4429" spans="1:20" hidden="1" outlineLevel="4" collapsed="1" x14ac:dyDescent="0.35">
      <c r="A4429" s="14" t="s">
        <v>3</v>
      </c>
      <c r="B4429" s="14" t="s">
        <v>3</v>
      </c>
      <c r="C4429" s="13" t="s">
        <v>3</v>
      </c>
      <c r="D4429" s="12" t="s">
        <v>3</v>
      </c>
      <c r="E4429" s="12" t="s">
        <v>3</v>
      </c>
      <c r="F4429" s="96"/>
      <c r="G4429" s="86"/>
      <c r="H4429" s="10">
        <v>0</v>
      </c>
      <c r="I4429" s="10">
        <v>11402</v>
      </c>
      <c r="J4429" s="10">
        <v>11402</v>
      </c>
      <c r="K4429" s="10">
        <v>0</v>
      </c>
      <c r="L4429" s="10">
        <v>0</v>
      </c>
      <c r="M4429" s="10">
        <v>0</v>
      </c>
      <c r="N4429" s="10">
        <v>11402</v>
      </c>
      <c r="O4429" s="9">
        <v>0</v>
      </c>
      <c r="P4429" s="10">
        <v>0</v>
      </c>
      <c r="Q4429" s="10">
        <v>0</v>
      </c>
      <c r="R4429" s="10">
        <v>0</v>
      </c>
      <c r="S4429" s="10">
        <v>11402</v>
      </c>
      <c r="T4429" s="9">
        <v>0</v>
      </c>
    </row>
    <row r="4430" spans="1:20" hidden="1" outlineLevel="4" collapsed="1" x14ac:dyDescent="0.35">
      <c r="A4430" s="14" t="s">
        <v>3</v>
      </c>
      <c r="B4430" s="14" t="s">
        <v>3</v>
      </c>
      <c r="C4430" s="13" t="s">
        <v>3</v>
      </c>
      <c r="D4430" s="12" t="s">
        <v>3</v>
      </c>
      <c r="E4430" s="12" t="s">
        <v>3</v>
      </c>
      <c r="F4430" s="96"/>
      <c r="G4430" s="86"/>
      <c r="H4430" s="10">
        <v>9275</v>
      </c>
      <c r="I4430" s="10">
        <v>11075</v>
      </c>
      <c r="J4430" s="10">
        <v>20350</v>
      </c>
      <c r="K4430" s="10">
        <v>0</v>
      </c>
      <c r="L4430" s="10">
        <v>0</v>
      </c>
      <c r="M4430" s="10">
        <v>0</v>
      </c>
      <c r="N4430" s="10">
        <v>20350</v>
      </c>
      <c r="O4430" s="9">
        <v>0</v>
      </c>
      <c r="P4430" s="10">
        <v>0</v>
      </c>
      <c r="Q4430" s="10">
        <v>0</v>
      </c>
      <c r="R4430" s="10">
        <v>0</v>
      </c>
      <c r="S4430" s="10">
        <v>20350</v>
      </c>
      <c r="T4430" s="9">
        <v>0</v>
      </c>
    </row>
    <row r="4431" spans="1:20" hidden="1" outlineLevel="4" collapsed="1" x14ac:dyDescent="0.35">
      <c r="A4431" s="14" t="s">
        <v>3</v>
      </c>
      <c r="B4431" s="14" t="s">
        <v>3</v>
      </c>
      <c r="C4431" s="13" t="s">
        <v>3</v>
      </c>
      <c r="D4431" s="12" t="s">
        <v>3</v>
      </c>
      <c r="E4431" s="12" t="s">
        <v>3</v>
      </c>
      <c r="F4431" s="96"/>
      <c r="G4431" s="86"/>
      <c r="H4431" s="10">
        <v>0</v>
      </c>
      <c r="I4431" s="10">
        <v>5139</v>
      </c>
      <c r="J4431" s="10">
        <v>5139</v>
      </c>
      <c r="K4431" s="10">
        <v>0</v>
      </c>
      <c r="L4431" s="10">
        <v>0</v>
      </c>
      <c r="M4431" s="10">
        <v>0</v>
      </c>
      <c r="N4431" s="10">
        <v>5139</v>
      </c>
      <c r="O4431" s="9">
        <v>0</v>
      </c>
      <c r="P4431" s="10">
        <v>0</v>
      </c>
      <c r="Q4431" s="10">
        <v>0</v>
      </c>
      <c r="R4431" s="10">
        <v>0</v>
      </c>
      <c r="S4431" s="10">
        <v>5139</v>
      </c>
      <c r="T4431" s="9">
        <v>0</v>
      </c>
    </row>
    <row r="4432" spans="1:20" hidden="1" outlineLevel="4" collapsed="1" x14ac:dyDescent="0.35">
      <c r="A4432" s="14" t="s">
        <v>3</v>
      </c>
      <c r="B4432" s="14" t="s">
        <v>3</v>
      </c>
      <c r="C4432" s="13" t="s">
        <v>3</v>
      </c>
      <c r="D4432" s="12" t="s">
        <v>3</v>
      </c>
      <c r="E4432" s="12" t="s">
        <v>3</v>
      </c>
      <c r="F4432" s="96"/>
      <c r="G4432" s="86"/>
      <c r="H4432" s="10">
        <v>0</v>
      </c>
      <c r="I4432" s="10">
        <v>3638</v>
      </c>
      <c r="J4432" s="10">
        <v>3638</v>
      </c>
      <c r="K4432" s="10">
        <v>0</v>
      </c>
      <c r="L4432" s="10">
        <v>0</v>
      </c>
      <c r="M4432" s="10">
        <v>0</v>
      </c>
      <c r="N4432" s="10">
        <v>3638</v>
      </c>
      <c r="O4432" s="9">
        <v>0</v>
      </c>
      <c r="P4432" s="10">
        <v>0</v>
      </c>
      <c r="Q4432" s="10">
        <v>0</v>
      </c>
      <c r="R4432" s="10">
        <v>0</v>
      </c>
      <c r="S4432" s="10">
        <v>3638</v>
      </c>
      <c r="T4432" s="9">
        <v>0</v>
      </c>
    </row>
    <row r="4433" spans="1:20" hidden="1" outlineLevel="4" collapsed="1" x14ac:dyDescent="0.35">
      <c r="A4433" s="14" t="s">
        <v>3</v>
      </c>
      <c r="B4433" s="14" t="s">
        <v>3</v>
      </c>
      <c r="C4433" s="13" t="s">
        <v>3</v>
      </c>
      <c r="D4433" s="12" t="s">
        <v>3</v>
      </c>
      <c r="E4433" s="12" t="s">
        <v>3</v>
      </c>
      <c r="F4433" s="96"/>
      <c r="G4433" s="86"/>
      <c r="H4433" s="10">
        <v>23496</v>
      </c>
      <c r="I4433" s="10">
        <v>194175</v>
      </c>
      <c r="J4433" s="10">
        <v>217671</v>
      </c>
      <c r="K4433" s="10">
        <v>0</v>
      </c>
      <c r="L4433" s="10">
        <v>0</v>
      </c>
      <c r="M4433" s="10">
        <v>0</v>
      </c>
      <c r="N4433" s="10">
        <v>217671</v>
      </c>
      <c r="O4433" s="9">
        <v>0</v>
      </c>
      <c r="P4433" s="10">
        <v>47014.87</v>
      </c>
      <c r="Q4433" s="10">
        <v>150000</v>
      </c>
      <c r="R4433" s="10">
        <v>197014.87</v>
      </c>
      <c r="S4433" s="10">
        <v>20656.13</v>
      </c>
      <c r="T4433" s="9">
        <v>0.90510389532827062</v>
      </c>
    </row>
    <row r="4434" spans="1:20" hidden="1" outlineLevel="4" collapsed="1" x14ac:dyDescent="0.35">
      <c r="A4434" s="14" t="s">
        <v>3</v>
      </c>
      <c r="B4434" s="14" t="s">
        <v>3</v>
      </c>
      <c r="C4434" s="13" t="s">
        <v>3</v>
      </c>
      <c r="D4434" s="12" t="s">
        <v>3</v>
      </c>
      <c r="E4434" s="12" t="s">
        <v>3</v>
      </c>
      <c r="F4434" s="96"/>
      <c r="G4434" s="86"/>
      <c r="H4434" s="10">
        <v>0</v>
      </c>
      <c r="I4434" s="10">
        <v>157000</v>
      </c>
      <c r="J4434" s="10">
        <v>157000</v>
      </c>
      <c r="K4434" s="10">
        <v>0</v>
      </c>
      <c r="L4434" s="10">
        <v>0</v>
      </c>
      <c r="M4434" s="10">
        <v>0</v>
      </c>
      <c r="N4434" s="10">
        <v>157000</v>
      </c>
      <c r="O4434" s="9">
        <v>0</v>
      </c>
      <c r="P4434" s="10">
        <v>0</v>
      </c>
      <c r="Q4434" s="10">
        <v>162345</v>
      </c>
      <c r="R4434" s="10">
        <v>162345</v>
      </c>
      <c r="S4434" s="11">
        <v>-5345</v>
      </c>
      <c r="T4434" s="9">
        <v>1.0340445859872611</v>
      </c>
    </row>
    <row r="4435" spans="1:20" hidden="1" outlineLevel="4" collapsed="1" x14ac:dyDescent="0.35">
      <c r="A4435" s="14" t="s">
        <v>3</v>
      </c>
      <c r="B4435" s="14" t="s">
        <v>3</v>
      </c>
      <c r="C4435" s="13" t="s">
        <v>3</v>
      </c>
      <c r="D4435" s="12" t="s">
        <v>3</v>
      </c>
      <c r="E4435" s="12" t="s">
        <v>3</v>
      </c>
      <c r="F4435" s="96"/>
      <c r="G4435" s="86"/>
      <c r="H4435" s="10">
        <v>0</v>
      </c>
      <c r="I4435" s="10">
        <v>2102</v>
      </c>
      <c r="J4435" s="10">
        <v>2102</v>
      </c>
      <c r="K4435" s="10">
        <v>0</v>
      </c>
      <c r="L4435" s="10">
        <v>0</v>
      </c>
      <c r="M4435" s="10">
        <v>0</v>
      </c>
      <c r="N4435" s="10">
        <v>2102</v>
      </c>
      <c r="O4435" s="9">
        <v>0</v>
      </c>
      <c r="P4435" s="10">
        <v>0</v>
      </c>
      <c r="Q4435" s="10">
        <v>0</v>
      </c>
      <c r="R4435" s="10">
        <v>0</v>
      </c>
      <c r="S4435" s="10">
        <v>2102</v>
      </c>
      <c r="T4435" s="9">
        <v>0</v>
      </c>
    </row>
    <row r="4436" spans="1:20" hidden="1" outlineLevel="4" collapsed="1" x14ac:dyDescent="0.35">
      <c r="A4436" s="14" t="s">
        <v>3</v>
      </c>
      <c r="B4436" s="14" t="s">
        <v>3</v>
      </c>
      <c r="C4436" s="13" t="s">
        <v>3</v>
      </c>
      <c r="D4436" s="12" t="s">
        <v>3</v>
      </c>
      <c r="E4436" s="12" t="s">
        <v>3</v>
      </c>
      <c r="F4436" s="96"/>
      <c r="G4436" s="86"/>
      <c r="H4436" s="10">
        <v>0</v>
      </c>
      <c r="I4436" s="10">
        <v>20000</v>
      </c>
      <c r="J4436" s="10">
        <v>20000</v>
      </c>
      <c r="K4436" s="10">
        <v>0</v>
      </c>
      <c r="L4436" s="10">
        <v>0</v>
      </c>
      <c r="M4436" s="10">
        <v>0</v>
      </c>
      <c r="N4436" s="10">
        <v>20000</v>
      </c>
      <c r="O4436" s="9">
        <v>0</v>
      </c>
      <c r="P4436" s="10">
        <v>0</v>
      </c>
      <c r="Q4436" s="10">
        <v>0</v>
      </c>
      <c r="R4436" s="10">
        <v>0</v>
      </c>
      <c r="S4436" s="10">
        <v>20000</v>
      </c>
      <c r="T4436" s="9">
        <v>0</v>
      </c>
    </row>
    <row r="4437" spans="1:20" hidden="1" outlineLevel="4" collapsed="1" x14ac:dyDescent="0.35">
      <c r="A4437" s="14" t="s">
        <v>3</v>
      </c>
      <c r="B4437" s="14" t="s">
        <v>3</v>
      </c>
      <c r="C4437" s="13" t="s">
        <v>3</v>
      </c>
      <c r="D4437" s="12" t="s">
        <v>3</v>
      </c>
      <c r="E4437" s="12" t="s">
        <v>3</v>
      </c>
      <c r="F4437" s="96"/>
      <c r="G4437" s="86"/>
      <c r="H4437" s="10">
        <v>20910</v>
      </c>
      <c r="I4437" s="11">
        <v>-4864</v>
      </c>
      <c r="J4437" s="10">
        <v>16046</v>
      </c>
      <c r="K4437" s="10">
        <v>0</v>
      </c>
      <c r="L4437" s="10">
        <v>0</v>
      </c>
      <c r="M4437" s="10">
        <v>0</v>
      </c>
      <c r="N4437" s="10">
        <v>16046</v>
      </c>
      <c r="O4437" s="9">
        <v>0</v>
      </c>
      <c r="P4437" s="10">
        <v>0</v>
      </c>
      <c r="Q4437" s="10">
        <v>0</v>
      </c>
      <c r="R4437" s="10">
        <v>0</v>
      </c>
      <c r="S4437" s="10">
        <v>16046</v>
      </c>
      <c r="T4437" s="9">
        <v>0</v>
      </c>
    </row>
    <row r="4438" spans="1:20" hidden="1" outlineLevel="4" collapsed="1" x14ac:dyDescent="0.35">
      <c r="A4438" s="14" t="s">
        <v>3</v>
      </c>
      <c r="B4438" s="14" t="s">
        <v>3</v>
      </c>
      <c r="C4438" s="13" t="s">
        <v>3</v>
      </c>
      <c r="D4438" s="12" t="s">
        <v>3</v>
      </c>
      <c r="E4438" s="12" t="s">
        <v>3</v>
      </c>
      <c r="F4438" s="96"/>
      <c r="G4438" s="86"/>
      <c r="H4438" s="10">
        <v>0</v>
      </c>
      <c r="I4438" s="10">
        <v>5055</v>
      </c>
      <c r="J4438" s="10">
        <v>5055</v>
      </c>
      <c r="K4438" s="10">
        <v>0</v>
      </c>
      <c r="L4438" s="10">
        <v>0</v>
      </c>
      <c r="M4438" s="10">
        <v>0</v>
      </c>
      <c r="N4438" s="10">
        <v>5055</v>
      </c>
      <c r="O4438" s="9">
        <v>0</v>
      </c>
      <c r="P4438" s="10">
        <v>0</v>
      </c>
      <c r="Q4438" s="10">
        <v>0</v>
      </c>
      <c r="R4438" s="10">
        <v>0</v>
      </c>
      <c r="S4438" s="10">
        <v>5055</v>
      </c>
      <c r="T4438" s="9">
        <v>0</v>
      </c>
    </row>
    <row r="4439" spans="1:20" hidden="1" outlineLevel="4" collapsed="1" x14ac:dyDescent="0.35">
      <c r="A4439" s="14" t="s">
        <v>3</v>
      </c>
      <c r="B4439" s="14" t="s">
        <v>3</v>
      </c>
      <c r="C4439" s="13" t="s">
        <v>3</v>
      </c>
      <c r="D4439" s="12" t="s">
        <v>3</v>
      </c>
      <c r="E4439" s="12" t="s">
        <v>3</v>
      </c>
      <c r="F4439" s="96"/>
      <c r="G4439" s="86"/>
      <c r="H4439" s="10">
        <v>0</v>
      </c>
      <c r="I4439" s="10">
        <v>18000</v>
      </c>
      <c r="J4439" s="10">
        <v>18000</v>
      </c>
      <c r="K4439" s="10">
        <v>0</v>
      </c>
      <c r="L4439" s="10">
        <v>0</v>
      </c>
      <c r="M4439" s="10">
        <v>0</v>
      </c>
      <c r="N4439" s="10">
        <v>18000</v>
      </c>
      <c r="O4439" s="9">
        <v>0</v>
      </c>
      <c r="P4439" s="10">
        <v>0</v>
      </c>
      <c r="Q4439" s="10">
        <v>0</v>
      </c>
      <c r="R4439" s="10">
        <v>0</v>
      </c>
      <c r="S4439" s="10">
        <v>18000</v>
      </c>
      <c r="T4439" s="9">
        <v>0</v>
      </c>
    </row>
    <row r="4440" spans="1:20" hidden="1" outlineLevel="4" collapsed="1" x14ac:dyDescent="0.35">
      <c r="A4440" s="14" t="s">
        <v>3</v>
      </c>
      <c r="B4440" s="14" t="s">
        <v>3</v>
      </c>
      <c r="C4440" s="13" t="s">
        <v>3</v>
      </c>
      <c r="D4440" s="12" t="s">
        <v>3</v>
      </c>
      <c r="E4440" s="12" t="s">
        <v>3</v>
      </c>
      <c r="F4440" s="96"/>
      <c r="G4440" s="86"/>
      <c r="H4440" s="10">
        <v>12805</v>
      </c>
      <c r="I4440" s="10">
        <v>15000</v>
      </c>
      <c r="J4440" s="10">
        <v>27805</v>
      </c>
      <c r="K4440" s="10">
        <v>0</v>
      </c>
      <c r="L4440" s="10">
        <v>0</v>
      </c>
      <c r="M4440" s="10">
        <v>0</v>
      </c>
      <c r="N4440" s="10">
        <v>27805</v>
      </c>
      <c r="O4440" s="9">
        <v>0</v>
      </c>
      <c r="P4440" s="10">
        <v>0</v>
      </c>
      <c r="Q4440" s="10">
        <v>0</v>
      </c>
      <c r="R4440" s="10">
        <v>0</v>
      </c>
      <c r="S4440" s="10">
        <v>27805</v>
      </c>
      <c r="T4440" s="9">
        <v>0</v>
      </c>
    </row>
    <row r="4441" spans="1:20" hidden="1" outlineLevel="4" collapsed="1" x14ac:dyDescent="0.35">
      <c r="A4441" s="14" t="s">
        <v>3</v>
      </c>
      <c r="B4441" s="14" t="s">
        <v>3</v>
      </c>
      <c r="C4441" s="13" t="s">
        <v>3</v>
      </c>
      <c r="D4441" s="12" t="s">
        <v>3</v>
      </c>
      <c r="E4441" s="12" t="s">
        <v>3</v>
      </c>
      <c r="F4441" s="96"/>
      <c r="G4441" s="86"/>
      <c r="H4441" s="10">
        <v>0</v>
      </c>
      <c r="I4441" s="10">
        <v>65286</v>
      </c>
      <c r="J4441" s="10">
        <v>65286</v>
      </c>
      <c r="K4441" s="10">
        <v>0</v>
      </c>
      <c r="L4441" s="10">
        <v>0</v>
      </c>
      <c r="M4441" s="10">
        <v>0</v>
      </c>
      <c r="N4441" s="10">
        <v>65286</v>
      </c>
      <c r="O4441" s="9">
        <v>0</v>
      </c>
      <c r="P4441" s="10">
        <v>0</v>
      </c>
      <c r="Q4441" s="10">
        <v>0</v>
      </c>
      <c r="R4441" s="10">
        <v>0</v>
      </c>
      <c r="S4441" s="10">
        <v>65286</v>
      </c>
      <c r="T4441" s="9">
        <v>0</v>
      </c>
    </row>
    <row r="4442" spans="1:20" hidden="1" outlineLevel="4" collapsed="1" x14ac:dyDescent="0.35">
      <c r="A4442" s="14" t="s">
        <v>3</v>
      </c>
      <c r="B4442" s="14" t="s">
        <v>3</v>
      </c>
      <c r="C4442" s="13" t="s">
        <v>3</v>
      </c>
      <c r="D4442" s="12" t="s">
        <v>3</v>
      </c>
      <c r="E4442" s="12" t="s">
        <v>3</v>
      </c>
      <c r="F4442" s="96"/>
      <c r="G4442" s="86"/>
      <c r="H4442" s="10">
        <v>150000</v>
      </c>
      <c r="I4442" s="10">
        <v>0</v>
      </c>
      <c r="J4442" s="10">
        <v>150000</v>
      </c>
      <c r="K4442" s="10">
        <v>0</v>
      </c>
      <c r="L4442" s="10">
        <v>0</v>
      </c>
      <c r="M4442" s="10">
        <v>0</v>
      </c>
      <c r="N4442" s="10">
        <v>150000</v>
      </c>
      <c r="O4442" s="9">
        <v>0</v>
      </c>
      <c r="P4442" s="10">
        <v>0</v>
      </c>
      <c r="Q4442" s="10">
        <v>0</v>
      </c>
      <c r="R4442" s="10">
        <v>0</v>
      </c>
      <c r="S4442" s="10">
        <v>150000</v>
      </c>
      <c r="T4442" s="9">
        <v>0</v>
      </c>
    </row>
    <row r="4443" spans="1:20" hidden="1" outlineLevel="4" collapsed="1" x14ac:dyDescent="0.35">
      <c r="A4443" s="14" t="s">
        <v>3</v>
      </c>
      <c r="B4443" s="14" t="s">
        <v>3</v>
      </c>
      <c r="C4443" s="13" t="s">
        <v>3</v>
      </c>
      <c r="D4443" s="12" t="s">
        <v>3</v>
      </c>
      <c r="E4443" s="12" t="s">
        <v>3</v>
      </c>
      <c r="F4443" s="96"/>
      <c r="G4443" s="86"/>
      <c r="H4443" s="10">
        <v>0</v>
      </c>
      <c r="I4443" s="10">
        <v>32314</v>
      </c>
      <c r="J4443" s="10">
        <v>32314</v>
      </c>
      <c r="K4443" s="10">
        <v>0</v>
      </c>
      <c r="L4443" s="10">
        <v>0</v>
      </c>
      <c r="M4443" s="10">
        <v>0</v>
      </c>
      <c r="N4443" s="10">
        <v>32314</v>
      </c>
      <c r="O4443" s="9">
        <v>0</v>
      </c>
      <c r="P4443" s="10">
        <v>0</v>
      </c>
      <c r="Q4443" s="10">
        <v>0</v>
      </c>
      <c r="R4443" s="10">
        <v>0</v>
      </c>
      <c r="S4443" s="10">
        <v>32314</v>
      </c>
      <c r="T4443" s="9">
        <v>0</v>
      </c>
    </row>
    <row r="4444" spans="1:20" hidden="1" outlineLevel="4" collapsed="1" x14ac:dyDescent="0.35">
      <c r="A4444" s="14" t="s">
        <v>3</v>
      </c>
      <c r="B4444" s="14" t="s">
        <v>3</v>
      </c>
      <c r="C4444" s="13" t="s">
        <v>3</v>
      </c>
      <c r="D4444" s="12" t="s">
        <v>3</v>
      </c>
      <c r="E4444" s="12" t="s">
        <v>3</v>
      </c>
      <c r="F4444" s="96"/>
      <c r="G4444" s="86"/>
      <c r="H4444" s="10">
        <v>32561</v>
      </c>
      <c r="I4444" s="10">
        <v>0</v>
      </c>
      <c r="J4444" s="10">
        <v>32561</v>
      </c>
      <c r="K4444" s="10">
        <v>0</v>
      </c>
      <c r="L4444" s="10">
        <v>0</v>
      </c>
      <c r="M4444" s="10">
        <v>0</v>
      </c>
      <c r="N4444" s="10">
        <v>32561</v>
      </c>
      <c r="O4444" s="9">
        <v>0</v>
      </c>
      <c r="P4444" s="10">
        <v>0</v>
      </c>
      <c r="Q4444" s="10">
        <v>0</v>
      </c>
      <c r="R4444" s="10">
        <v>0</v>
      </c>
      <c r="S4444" s="10">
        <v>32561</v>
      </c>
      <c r="T4444" s="9">
        <v>0</v>
      </c>
    </row>
    <row r="4445" spans="1:20" hidden="1" outlineLevel="4" collapsed="1" x14ac:dyDescent="0.35">
      <c r="A4445" s="14" t="s">
        <v>3</v>
      </c>
      <c r="B4445" s="14" t="s">
        <v>3</v>
      </c>
      <c r="C4445" s="13" t="s">
        <v>3</v>
      </c>
      <c r="D4445" s="12" t="s">
        <v>3</v>
      </c>
      <c r="E4445" s="12" t="s">
        <v>3</v>
      </c>
      <c r="F4445" s="96"/>
      <c r="G4445" s="86"/>
      <c r="H4445" s="10">
        <v>101031</v>
      </c>
      <c r="I4445" s="10">
        <v>0</v>
      </c>
      <c r="J4445" s="10">
        <v>101031</v>
      </c>
      <c r="K4445" s="10">
        <v>0</v>
      </c>
      <c r="L4445" s="10">
        <v>0</v>
      </c>
      <c r="M4445" s="10">
        <v>0</v>
      </c>
      <c r="N4445" s="10">
        <v>101031</v>
      </c>
      <c r="O4445" s="9">
        <v>0</v>
      </c>
      <c r="P4445" s="10">
        <v>0</v>
      </c>
      <c r="Q4445" s="10">
        <v>0</v>
      </c>
      <c r="R4445" s="10">
        <v>0</v>
      </c>
      <c r="S4445" s="10">
        <v>101031</v>
      </c>
      <c r="T4445" s="9">
        <v>0</v>
      </c>
    </row>
    <row r="4446" spans="1:20" hidden="1" outlineLevel="4" collapsed="1" x14ac:dyDescent="0.35">
      <c r="A4446" s="14" t="s">
        <v>3</v>
      </c>
      <c r="B4446" s="14" t="s">
        <v>3</v>
      </c>
      <c r="C4446" s="13" t="s">
        <v>3</v>
      </c>
      <c r="D4446" s="12" t="s">
        <v>3</v>
      </c>
      <c r="E4446" s="12" t="s">
        <v>3</v>
      </c>
      <c r="F4446" s="96"/>
      <c r="G4446" s="86"/>
      <c r="H4446" s="10">
        <v>0</v>
      </c>
      <c r="I4446" s="10">
        <v>0</v>
      </c>
      <c r="J4446" s="10">
        <v>0</v>
      </c>
      <c r="K4446" s="10">
        <v>0</v>
      </c>
      <c r="L4446" s="10">
        <v>0</v>
      </c>
      <c r="M4446" s="10">
        <v>0</v>
      </c>
      <c r="N4446" s="10">
        <v>0</v>
      </c>
      <c r="O4446" s="9">
        <v>0</v>
      </c>
      <c r="P4446" s="10">
        <v>0</v>
      </c>
      <c r="Q4446" s="11">
        <v>-42205</v>
      </c>
      <c r="R4446" s="11">
        <v>-42205</v>
      </c>
      <c r="S4446" s="10">
        <v>42205</v>
      </c>
      <c r="T4446" s="24">
        <v>-1</v>
      </c>
    </row>
    <row r="4447" spans="1:20" hidden="1" outlineLevel="4" collapsed="1" x14ac:dyDescent="0.35">
      <c r="A4447" s="14" t="s">
        <v>3</v>
      </c>
      <c r="B4447" s="14" t="s">
        <v>3</v>
      </c>
      <c r="C4447" s="13" t="s">
        <v>3</v>
      </c>
      <c r="D4447" s="12" t="s">
        <v>3</v>
      </c>
      <c r="E4447" s="12" t="s">
        <v>3</v>
      </c>
      <c r="F4447" s="96"/>
      <c r="G4447" s="86"/>
      <c r="H4447" s="10">
        <v>0</v>
      </c>
      <c r="I4447" s="10">
        <v>6780</v>
      </c>
      <c r="J4447" s="10">
        <v>6780</v>
      </c>
      <c r="K4447" s="10">
        <v>0</v>
      </c>
      <c r="L4447" s="10">
        <v>0</v>
      </c>
      <c r="M4447" s="10">
        <v>0</v>
      </c>
      <c r="N4447" s="10">
        <v>6780</v>
      </c>
      <c r="O4447" s="9">
        <v>0</v>
      </c>
      <c r="P4447" s="10">
        <v>0</v>
      </c>
      <c r="Q4447" s="10">
        <v>0</v>
      </c>
      <c r="R4447" s="10">
        <v>0</v>
      </c>
      <c r="S4447" s="10">
        <v>6780</v>
      </c>
      <c r="T4447" s="9">
        <v>0</v>
      </c>
    </row>
    <row r="4448" spans="1:20" hidden="1" outlineLevel="4" collapsed="1" x14ac:dyDescent="0.35">
      <c r="A4448" s="14" t="s">
        <v>3</v>
      </c>
      <c r="B4448" s="14" t="s">
        <v>3</v>
      </c>
      <c r="C4448" s="13" t="s">
        <v>3</v>
      </c>
      <c r="D4448" s="12" t="s">
        <v>3</v>
      </c>
      <c r="E4448" s="12" t="s">
        <v>3</v>
      </c>
      <c r="F4448" s="96"/>
      <c r="G4448" s="86"/>
      <c r="H4448" s="10">
        <v>0</v>
      </c>
      <c r="I4448" s="10">
        <v>11196</v>
      </c>
      <c r="J4448" s="10">
        <v>11196</v>
      </c>
      <c r="K4448" s="10">
        <v>0</v>
      </c>
      <c r="L4448" s="10">
        <v>0</v>
      </c>
      <c r="M4448" s="10">
        <v>0</v>
      </c>
      <c r="N4448" s="10">
        <v>11196</v>
      </c>
      <c r="O4448" s="9">
        <v>0</v>
      </c>
      <c r="P4448" s="10">
        <v>0</v>
      </c>
      <c r="Q4448" s="10">
        <v>0</v>
      </c>
      <c r="R4448" s="10">
        <v>0</v>
      </c>
      <c r="S4448" s="10">
        <v>11196</v>
      </c>
      <c r="T4448" s="9">
        <v>0</v>
      </c>
    </row>
    <row r="4449" spans="1:20" hidden="1" outlineLevel="4" collapsed="1" x14ac:dyDescent="0.35">
      <c r="A4449" s="14" t="s">
        <v>3</v>
      </c>
      <c r="B4449" s="14" t="s">
        <v>3</v>
      </c>
      <c r="C4449" s="13" t="s">
        <v>3</v>
      </c>
      <c r="D4449" s="12" t="s">
        <v>3</v>
      </c>
      <c r="E4449" s="12" t="s">
        <v>3</v>
      </c>
      <c r="F4449" s="96"/>
      <c r="G4449" s="86"/>
      <c r="H4449" s="10">
        <v>0</v>
      </c>
      <c r="I4449" s="10">
        <v>0</v>
      </c>
      <c r="J4449" s="10">
        <v>0</v>
      </c>
      <c r="K4449" s="10">
        <v>0</v>
      </c>
      <c r="L4449" s="10">
        <v>0</v>
      </c>
      <c r="M4449" s="10">
        <v>0</v>
      </c>
      <c r="N4449" s="10">
        <v>0</v>
      </c>
      <c r="O4449" s="9">
        <v>0</v>
      </c>
      <c r="P4449" s="10">
        <v>0</v>
      </c>
      <c r="Q4449" s="11">
        <v>-7095</v>
      </c>
      <c r="R4449" s="11">
        <v>-7095</v>
      </c>
      <c r="S4449" s="10">
        <v>7095</v>
      </c>
      <c r="T4449" s="24">
        <v>-1</v>
      </c>
    </row>
    <row r="4450" spans="1:20" hidden="1" outlineLevel="4" collapsed="1" x14ac:dyDescent="0.35">
      <c r="A4450" s="14" t="s">
        <v>3</v>
      </c>
      <c r="B4450" s="14" t="s">
        <v>3</v>
      </c>
      <c r="C4450" s="13" t="s">
        <v>3</v>
      </c>
      <c r="D4450" s="12" t="s">
        <v>3</v>
      </c>
      <c r="E4450" s="12" t="s">
        <v>3</v>
      </c>
      <c r="F4450" s="96"/>
      <c r="G4450" s="86"/>
      <c r="H4450" s="11">
        <v>-111197</v>
      </c>
      <c r="I4450" s="10">
        <v>5394</v>
      </c>
      <c r="J4450" s="11">
        <v>-105803</v>
      </c>
      <c r="K4450" s="10">
        <v>0</v>
      </c>
      <c r="L4450" s="10">
        <v>0</v>
      </c>
      <c r="M4450" s="10">
        <v>0</v>
      </c>
      <c r="N4450" s="11">
        <v>-105803</v>
      </c>
      <c r="O4450" s="9">
        <v>0</v>
      </c>
      <c r="P4450" s="10">
        <v>0</v>
      </c>
      <c r="Q4450" s="10">
        <v>0</v>
      </c>
      <c r="R4450" s="10">
        <v>0</v>
      </c>
      <c r="S4450" s="11">
        <v>-105803</v>
      </c>
      <c r="T4450" s="9">
        <v>0</v>
      </c>
    </row>
    <row r="4451" spans="1:20" hidden="1" outlineLevel="4" collapsed="1" x14ac:dyDescent="0.35">
      <c r="A4451" s="14" t="s">
        <v>3</v>
      </c>
      <c r="B4451" s="14" t="s">
        <v>3</v>
      </c>
      <c r="C4451" s="13" t="s">
        <v>3</v>
      </c>
      <c r="D4451" s="12" t="s">
        <v>3</v>
      </c>
      <c r="E4451" s="12" t="s">
        <v>3</v>
      </c>
      <c r="F4451" s="96"/>
      <c r="G4451" s="86"/>
      <c r="H4451" s="10">
        <v>0</v>
      </c>
      <c r="I4451" s="10">
        <v>0</v>
      </c>
      <c r="J4451" s="10">
        <v>0</v>
      </c>
      <c r="K4451" s="10">
        <v>0</v>
      </c>
      <c r="L4451" s="10">
        <v>0</v>
      </c>
      <c r="M4451" s="10">
        <v>0</v>
      </c>
      <c r="N4451" s="10">
        <v>0</v>
      </c>
      <c r="O4451" s="9">
        <v>0</v>
      </c>
      <c r="P4451" s="10">
        <v>0</v>
      </c>
      <c r="Q4451" s="10">
        <v>21200</v>
      </c>
      <c r="R4451" s="10">
        <v>21200</v>
      </c>
      <c r="S4451" s="11">
        <v>-21200</v>
      </c>
      <c r="T4451" s="24">
        <v>-1</v>
      </c>
    </row>
    <row r="4452" spans="1:20" hidden="1" outlineLevel="4" collapsed="1" x14ac:dyDescent="0.35">
      <c r="A4452" s="14" t="s">
        <v>3</v>
      </c>
      <c r="B4452" s="14" t="s">
        <v>3</v>
      </c>
      <c r="C4452" s="13" t="s">
        <v>3</v>
      </c>
      <c r="D4452" s="12" t="s">
        <v>3</v>
      </c>
      <c r="E4452" s="12" t="s">
        <v>3</v>
      </c>
      <c r="F4452" s="96"/>
      <c r="G4452" s="86"/>
      <c r="H4452" s="10">
        <v>0</v>
      </c>
      <c r="I4452" s="10">
        <v>0</v>
      </c>
      <c r="J4452" s="10">
        <v>0</v>
      </c>
      <c r="K4452" s="10">
        <v>0</v>
      </c>
      <c r="L4452" s="10">
        <v>0</v>
      </c>
      <c r="M4452" s="10">
        <v>0</v>
      </c>
      <c r="N4452" s="10">
        <v>0</v>
      </c>
      <c r="O4452" s="9">
        <v>0</v>
      </c>
      <c r="P4452" s="10">
        <v>0</v>
      </c>
      <c r="Q4452" s="10">
        <v>31850</v>
      </c>
      <c r="R4452" s="10">
        <v>31850</v>
      </c>
      <c r="S4452" s="11">
        <v>-31850</v>
      </c>
      <c r="T4452" s="24">
        <v>-1</v>
      </c>
    </row>
    <row r="4453" spans="1:20" hidden="1" outlineLevel="4" collapsed="1" x14ac:dyDescent="0.35">
      <c r="A4453" s="14" t="s">
        <v>3</v>
      </c>
      <c r="B4453" s="14" t="s">
        <v>3</v>
      </c>
      <c r="C4453" s="13" t="s">
        <v>3</v>
      </c>
      <c r="D4453" s="12" t="s">
        <v>3</v>
      </c>
      <c r="E4453" s="12" t="s">
        <v>3</v>
      </c>
      <c r="F4453" s="96"/>
      <c r="G4453" s="86"/>
      <c r="H4453" s="10">
        <v>365</v>
      </c>
      <c r="I4453" s="10">
        <v>0</v>
      </c>
      <c r="J4453" s="10">
        <v>365</v>
      </c>
      <c r="K4453" s="10">
        <v>0</v>
      </c>
      <c r="L4453" s="10">
        <v>0</v>
      </c>
      <c r="M4453" s="10">
        <v>0</v>
      </c>
      <c r="N4453" s="10">
        <v>365</v>
      </c>
      <c r="O4453" s="9">
        <v>0</v>
      </c>
      <c r="P4453" s="10">
        <v>0</v>
      </c>
      <c r="Q4453" s="10">
        <v>0</v>
      </c>
      <c r="R4453" s="10">
        <v>0</v>
      </c>
      <c r="S4453" s="10">
        <v>365</v>
      </c>
      <c r="T4453" s="9">
        <v>0</v>
      </c>
    </row>
    <row r="4454" spans="1:20" hidden="1" outlineLevel="4" collapsed="1" x14ac:dyDescent="0.35">
      <c r="A4454" s="14" t="s">
        <v>3</v>
      </c>
      <c r="B4454" s="14" t="s">
        <v>3</v>
      </c>
      <c r="C4454" s="13" t="s">
        <v>3</v>
      </c>
      <c r="D4454" s="12" t="s">
        <v>3</v>
      </c>
      <c r="E4454" s="12" t="s">
        <v>3</v>
      </c>
      <c r="F4454" s="96"/>
      <c r="G4454" s="86"/>
      <c r="H4454" s="10">
        <v>0</v>
      </c>
      <c r="I4454" s="10">
        <v>118508</v>
      </c>
      <c r="J4454" s="10">
        <v>118508</v>
      </c>
      <c r="K4454" s="10">
        <v>0</v>
      </c>
      <c r="L4454" s="10">
        <v>0</v>
      </c>
      <c r="M4454" s="10">
        <v>0</v>
      </c>
      <c r="N4454" s="10">
        <v>118508</v>
      </c>
      <c r="O4454" s="9">
        <v>0</v>
      </c>
      <c r="P4454" s="10">
        <v>0</v>
      </c>
      <c r="Q4454" s="10">
        <v>118508</v>
      </c>
      <c r="R4454" s="10">
        <v>118508</v>
      </c>
      <c r="S4454" s="10">
        <v>0</v>
      </c>
      <c r="T4454" s="9">
        <v>1</v>
      </c>
    </row>
    <row r="4455" spans="1:20" hidden="1" outlineLevel="4" collapsed="1" x14ac:dyDescent="0.35">
      <c r="A4455" s="14" t="s">
        <v>3</v>
      </c>
      <c r="B4455" s="14" t="s">
        <v>3</v>
      </c>
      <c r="C4455" s="13" t="s">
        <v>3</v>
      </c>
      <c r="D4455" s="12" t="s">
        <v>3</v>
      </c>
      <c r="E4455" s="12" t="s">
        <v>3</v>
      </c>
      <c r="F4455" s="96"/>
      <c r="G4455" s="86"/>
      <c r="H4455" s="10">
        <v>790</v>
      </c>
      <c r="I4455" s="10">
        <v>19663</v>
      </c>
      <c r="J4455" s="10">
        <v>20453</v>
      </c>
      <c r="K4455" s="10">
        <v>0</v>
      </c>
      <c r="L4455" s="10">
        <v>0</v>
      </c>
      <c r="M4455" s="10">
        <v>0</v>
      </c>
      <c r="N4455" s="10">
        <v>20453</v>
      </c>
      <c r="O4455" s="9">
        <v>0</v>
      </c>
      <c r="P4455" s="10">
        <v>0</v>
      </c>
      <c r="Q4455" s="10">
        <v>0</v>
      </c>
      <c r="R4455" s="10">
        <v>0</v>
      </c>
      <c r="S4455" s="10">
        <v>20453</v>
      </c>
      <c r="T4455" s="9">
        <v>0</v>
      </c>
    </row>
    <row r="4456" spans="1:20" hidden="1" outlineLevel="4" collapsed="1" x14ac:dyDescent="0.35">
      <c r="A4456" s="14" t="s">
        <v>3</v>
      </c>
      <c r="B4456" s="14" t="s">
        <v>3</v>
      </c>
      <c r="C4456" s="13" t="s">
        <v>3</v>
      </c>
      <c r="D4456" s="12" t="s">
        <v>3</v>
      </c>
      <c r="E4456" s="12" t="s">
        <v>3</v>
      </c>
      <c r="F4456" s="96"/>
      <c r="G4456" s="86"/>
      <c r="H4456" s="10">
        <v>37141</v>
      </c>
      <c r="I4456" s="10">
        <v>0</v>
      </c>
      <c r="J4456" s="10">
        <v>37141</v>
      </c>
      <c r="K4456" s="10">
        <v>0</v>
      </c>
      <c r="L4456" s="10">
        <v>0</v>
      </c>
      <c r="M4456" s="10">
        <v>0</v>
      </c>
      <c r="N4456" s="10">
        <v>37141</v>
      </c>
      <c r="O4456" s="9">
        <v>0</v>
      </c>
      <c r="P4456" s="10">
        <v>0</v>
      </c>
      <c r="Q4456" s="10">
        <v>0</v>
      </c>
      <c r="R4456" s="10">
        <v>0</v>
      </c>
      <c r="S4456" s="10">
        <v>37141</v>
      </c>
      <c r="T4456" s="9">
        <v>0</v>
      </c>
    </row>
    <row r="4457" spans="1:20" hidden="1" outlineLevel="4" collapsed="1" x14ac:dyDescent="0.35">
      <c r="A4457" s="14" t="s">
        <v>3</v>
      </c>
      <c r="B4457" s="14" t="s">
        <v>3</v>
      </c>
      <c r="C4457" s="13" t="s">
        <v>3</v>
      </c>
      <c r="D4457" s="12" t="s">
        <v>3</v>
      </c>
      <c r="E4457" s="12" t="s">
        <v>3</v>
      </c>
      <c r="F4457" s="96"/>
      <c r="G4457" s="86"/>
      <c r="H4457" s="10">
        <v>6000</v>
      </c>
      <c r="I4457" s="10">
        <v>1000</v>
      </c>
      <c r="J4457" s="10">
        <v>7000</v>
      </c>
      <c r="K4457" s="10">
        <v>0</v>
      </c>
      <c r="L4457" s="10">
        <v>0</v>
      </c>
      <c r="M4457" s="10">
        <v>0</v>
      </c>
      <c r="N4457" s="10">
        <v>7000</v>
      </c>
      <c r="O4457" s="9">
        <v>0</v>
      </c>
      <c r="P4457" s="10">
        <v>0</v>
      </c>
      <c r="Q4457" s="10">
        <v>0</v>
      </c>
      <c r="R4457" s="10">
        <v>0</v>
      </c>
      <c r="S4457" s="10">
        <v>7000</v>
      </c>
      <c r="T4457" s="9">
        <v>0</v>
      </c>
    </row>
    <row r="4458" spans="1:20" hidden="1" outlineLevel="4" collapsed="1" x14ac:dyDescent="0.35">
      <c r="A4458" s="14" t="s">
        <v>3</v>
      </c>
      <c r="B4458" s="14" t="s">
        <v>3</v>
      </c>
      <c r="C4458" s="13" t="s">
        <v>3</v>
      </c>
      <c r="D4458" s="12" t="s">
        <v>3</v>
      </c>
      <c r="E4458" s="12" t="s">
        <v>3</v>
      </c>
      <c r="F4458" s="96"/>
      <c r="G4458" s="86"/>
      <c r="H4458" s="10">
        <v>0</v>
      </c>
      <c r="I4458" s="10">
        <v>507</v>
      </c>
      <c r="J4458" s="10">
        <v>507</v>
      </c>
      <c r="K4458" s="10">
        <v>0</v>
      </c>
      <c r="L4458" s="10">
        <v>0</v>
      </c>
      <c r="M4458" s="10">
        <v>0</v>
      </c>
      <c r="N4458" s="10">
        <v>507</v>
      </c>
      <c r="O4458" s="9">
        <v>0</v>
      </c>
      <c r="P4458" s="10">
        <v>0</v>
      </c>
      <c r="Q4458" s="10">
        <v>0</v>
      </c>
      <c r="R4458" s="10">
        <v>0</v>
      </c>
      <c r="S4458" s="10">
        <v>507</v>
      </c>
      <c r="T4458" s="9">
        <v>0</v>
      </c>
    </row>
    <row r="4459" spans="1:20" hidden="1" outlineLevel="4" collapsed="1" x14ac:dyDescent="0.35">
      <c r="A4459" s="14" t="s">
        <v>3</v>
      </c>
      <c r="B4459" s="14" t="s">
        <v>3</v>
      </c>
      <c r="C4459" s="13" t="s">
        <v>3</v>
      </c>
      <c r="D4459" s="12" t="s">
        <v>3</v>
      </c>
      <c r="E4459" s="12" t="s">
        <v>3</v>
      </c>
      <c r="F4459" s="96"/>
      <c r="G4459" s="86"/>
      <c r="H4459" s="10">
        <v>8247</v>
      </c>
      <c r="I4459" s="10">
        <v>0</v>
      </c>
      <c r="J4459" s="10">
        <v>8247</v>
      </c>
      <c r="K4459" s="10">
        <v>0</v>
      </c>
      <c r="L4459" s="10">
        <v>0</v>
      </c>
      <c r="M4459" s="10">
        <v>0</v>
      </c>
      <c r="N4459" s="10">
        <v>8247</v>
      </c>
      <c r="O4459" s="9">
        <v>0</v>
      </c>
      <c r="P4459" s="10">
        <v>0</v>
      </c>
      <c r="Q4459" s="10">
        <v>0</v>
      </c>
      <c r="R4459" s="10">
        <v>0</v>
      </c>
      <c r="S4459" s="10">
        <v>8247</v>
      </c>
      <c r="T4459" s="9">
        <v>0</v>
      </c>
    </row>
    <row r="4460" spans="1:20" hidden="1" outlineLevel="4" collapsed="1" x14ac:dyDescent="0.35">
      <c r="A4460" s="14" t="s">
        <v>3</v>
      </c>
      <c r="B4460" s="14" t="s">
        <v>3</v>
      </c>
      <c r="C4460" s="13" t="s">
        <v>3</v>
      </c>
      <c r="D4460" s="12" t="s">
        <v>3</v>
      </c>
      <c r="E4460" s="12" t="s">
        <v>3</v>
      </c>
      <c r="F4460" s="96"/>
      <c r="G4460" s="86"/>
      <c r="H4460" s="10">
        <v>5706</v>
      </c>
      <c r="I4460" s="10">
        <v>0</v>
      </c>
      <c r="J4460" s="10">
        <v>5706</v>
      </c>
      <c r="K4460" s="10">
        <v>0</v>
      </c>
      <c r="L4460" s="10">
        <v>0</v>
      </c>
      <c r="M4460" s="10">
        <v>0</v>
      </c>
      <c r="N4460" s="10">
        <v>5706</v>
      </c>
      <c r="O4460" s="9">
        <v>0</v>
      </c>
      <c r="P4460" s="10">
        <v>0</v>
      </c>
      <c r="Q4460" s="10">
        <v>0</v>
      </c>
      <c r="R4460" s="10">
        <v>0</v>
      </c>
      <c r="S4460" s="10">
        <v>5706</v>
      </c>
      <c r="T4460" s="9">
        <v>0</v>
      </c>
    </row>
    <row r="4461" spans="1:20" hidden="1" outlineLevel="4" collapsed="1" x14ac:dyDescent="0.35">
      <c r="A4461" s="14" t="s">
        <v>3</v>
      </c>
      <c r="B4461" s="14" t="s">
        <v>3</v>
      </c>
      <c r="C4461" s="13" t="s">
        <v>3</v>
      </c>
      <c r="D4461" s="12" t="s">
        <v>3</v>
      </c>
      <c r="E4461" s="12" t="s">
        <v>3</v>
      </c>
      <c r="F4461" s="96"/>
      <c r="G4461" s="86"/>
      <c r="H4461" s="10">
        <v>15711</v>
      </c>
      <c r="I4461" s="10">
        <v>18000</v>
      </c>
      <c r="J4461" s="10">
        <v>33711</v>
      </c>
      <c r="K4461" s="10">
        <v>0</v>
      </c>
      <c r="L4461" s="10">
        <v>0</v>
      </c>
      <c r="M4461" s="10">
        <v>0</v>
      </c>
      <c r="N4461" s="10">
        <v>33711</v>
      </c>
      <c r="O4461" s="9">
        <v>0</v>
      </c>
      <c r="P4461" s="10">
        <v>0</v>
      </c>
      <c r="Q4461" s="10">
        <v>0</v>
      </c>
      <c r="R4461" s="10">
        <v>0</v>
      </c>
      <c r="S4461" s="10">
        <v>33711</v>
      </c>
      <c r="T4461" s="9">
        <v>0</v>
      </c>
    </row>
    <row r="4462" spans="1:20" hidden="1" outlineLevel="4" collapsed="1" x14ac:dyDescent="0.35">
      <c r="A4462" s="14" t="s">
        <v>3</v>
      </c>
      <c r="B4462" s="14" t="s">
        <v>3</v>
      </c>
      <c r="C4462" s="13" t="s">
        <v>3</v>
      </c>
      <c r="D4462" s="12" t="s">
        <v>3</v>
      </c>
      <c r="E4462" s="12" t="s">
        <v>3</v>
      </c>
      <c r="F4462" s="96"/>
      <c r="G4462" s="86"/>
      <c r="H4462" s="10">
        <v>38367</v>
      </c>
      <c r="I4462" s="11">
        <v>-38367</v>
      </c>
      <c r="J4462" s="10">
        <v>0</v>
      </c>
      <c r="K4462" s="10">
        <v>0</v>
      </c>
      <c r="L4462" s="10">
        <v>0</v>
      </c>
      <c r="M4462" s="10">
        <v>0</v>
      </c>
      <c r="N4462" s="10">
        <v>0</v>
      </c>
      <c r="O4462" s="9">
        <v>0</v>
      </c>
      <c r="P4462" s="10">
        <v>0</v>
      </c>
      <c r="Q4462" s="10">
        <v>32337</v>
      </c>
      <c r="R4462" s="10">
        <v>32337</v>
      </c>
      <c r="S4462" s="11">
        <v>-32337</v>
      </c>
      <c r="T4462" s="24">
        <v>-1</v>
      </c>
    </row>
    <row r="4463" spans="1:20" hidden="1" outlineLevel="4" collapsed="1" x14ac:dyDescent="0.35">
      <c r="A4463" s="14" t="s">
        <v>3</v>
      </c>
      <c r="B4463" s="14" t="s">
        <v>3</v>
      </c>
      <c r="C4463" s="13" t="s">
        <v>3</v>
      </c>
      <c r="D4463" s="12" t="s">
        <v>3</v>
      </c>
      <c r="E4463" s="12" t="s">
        <v>3</v>
      </c>
      <c r="F4463" s="96"/>
      <c r="G4463" s="86"/>
      <c r="H4463" s="10">
        <v>1496</v>
      </c>
      <c r="I4463" s="10">
        <v>0</v>
      </c>
      <c r="J4463" s="10">
        <v>1496</v>
      </c>
      <c r="K4463" s="10">
        <v>0</v>
      </c>
      <c r="L4463" s="10">
        <v>0</v>
      </c>
      <c r="M4463" s="10">
        <v>0</v>
      </c>
      <c r="N4463" s="10">
        <v>1496</v>
      </c>
      <c r="O4463" s="9">
        <v>0</v>
      </c>
      <c r="P4463" s="10">
        <v>0</v>
      </c>
      <c r="Q4463" s="10">
        <v>0</v>
      </c>
      <c r="R4463" s="10">
        <v>0</v>
      </c>
      <c r="S4463" s="10">
        <v>1496</v>
      </c>
      <c r="T4463" s="9">
        <v>0</v>
      </c>
    </row>
    <row r="4464" spans="1:20" hidden="1" outlineLevel="4" collapsed="1" x14ac:dyDescent="0.35">
      <c r="A4464" s="14" t="s">
        <v>3</v>
      </c>
      <c r="B4464" s="14" t="s">
        <v>3</v>
      </c>
      <c r="C4464" s="13" t="s">
        <v>3</v>
      </c>
      <c r="D4464" s="12" t="s">
        <v>3</v>
      </c>
      <c r="E4464" s="12" t="s">
        <v>3</v>
      </c>
      <c r="F4464" s="96"/>
      <c r="G4464" s="86"/>
      <c r="H4464" s="10">
        <v>2147</v>
      </c>
      <c r="I4464" s="10">
        <v>1539959</v>
      </c>
      <c r="J4464" s="10">
        <v>1542106</v>
      </c>
      <c r="K4464" s="10">
        <v>0</v>
      </c>
      <c r="L4464" s="10">
        <v>0</v>
      </c>
      <c r="M4464" s="10">
        <v>0</v>
      </c>
      <c r="N4464" s="10">
        <v>1542106</v>
      </c>
      <c r="O4464" s="9">
        <v>0</v>
      </c>
      <c r="P4464" s="10">
        <v>0</v>
      </c>
      <c r="Q4464" s="10">
        <v>0</v>
      </c>
      <c r="R4464" s="10">
        <v>0</v>
      </c>
      <c r="S4464" s="10">
        <v>1542106</v>
      </c>
      <c r="T4464" s="9">
        <v>0</v>
      </c>
    </row>
    <row r="4465" spans="1:20" hidden="1" outlineLevel="4" collapsed="1" x14ac:dyDescent="0.35">
      <c r="A4465" s="14" t="s">
        <v>3</v>
      </c>
      <c r="B4465" s="14" t="s">
        <v>3</v>
      </c>
      <c r="C4465" s="13" t="s">
        <v>3</v>
      </c>
      <c r="D4465" s="12" t="s">
        <v>3</v>
      </c>
      <c r="E4465" s="12" t="s">
        <v>3</v>
      </c>
      <c r="F4465" s="96"/>
      <c r="G4465" s="86"/>
      <c r="H4465" s="10">
        <v>0</v>
      </c>
      <c r="I4465" s="11">
        <v>-19315</v>
      </c>
      <c r="J4465" s="11">
        <v>-19315</v>
      </c>
      <c r="K4465" s="10">
        <v>0</v>
      </c>
      <c r="L4465" s="10">
        <v>0</v>
      </c>
      <c r="M4465" s="10">
        <v>0</v>
      </c>
      <c r="N4465" s="11">
        <v>-19315</v>
      </c>
      <c r="O4465" s="9">
        <v>0</v>
      </c>
      <c r="P4465" s="10">
        <v>0</v>
      </c>
      <c r="Q4465" s="10">
        <v>0</v>
      </c>
      <c r="R4465" s="10">
        <v>0</v>
      </c>
      <c r="S4465" s="11">
        <v>-19315</v>
      </c>
      <c r="T4465" s="9">
        <v>0</v>
      </c>
    </row>
    <row r="4466" spans="1:20" hidden="1" outlineLevel="4" collapsed="1" x14ac:dyDescent="0.35">
      <c r="A4466" s="14" t="s">
        <v>3</v>
      </c>
      <c r="B4466" s="14" t="s">
        <v>3</v>
      </c>
      <c r="C4466" s="13" t="s">
        <v>3</v>
      </c>
      <c r="D4466" s="12" t="s">
        <v>3</v>
      </c>
      <c r="E4466" s="12" t="s">
        <v>3</v>
      </c>
      <c r="F4466" s="96"/>
      <c r="G4466" s="86"/>
      <c r="H4466" s="10">
        <v>375000</v>
      </c>
      <c r="I4466" s="10">
        <v>30367</v>
      </c>
      <c r="J4466" s="10">
        <v>405367</v>
      </c>
      <c r="K4466" s="10">
        <v>0</v>
      </c>
      <c r="L4466" s="10">
        <v>0</v>
      </c>
      <c r="M4466" s="10">
        <v>0</v>
      </c>
      <c r="N4466" s="10">
        <v>405367</v>
      </c>
      <c r="O4466" s="9">
        <v>0</v>
      </c>
      <c r="P4466" s="10">
        <v>0</v>
      </c>
      <c r="Q4466" s="10">
        <v>0</v>
      </c>
      <c r="R4466" s="10">
        <v>0</v>
      </c>
      <c r="S4466" s="10">
        <v>405367</v>
      </c>
      <c r="T4466" s="9">
        <v>0</v>
      </c>
    </row>
    <row r="4467" spans="1:20" hidden="1" outlineLevel="4" collapsed="1" x14ac:dyDescent="0.35">
      <c r="A4467" s="14" t="s">
        <v>3</v>
      </c>
      <c r="B4467" s="14" t="s">
        <v>3</v>
      </c>
      <c r="C4467" s="13" t="s">
        <v>3</v>
      </c>
      <c r="D4467" s="12" t="s">
        <v>3</v>
      </c>
      <c r="E4467" s="12" t="s">
        <v>3</v>
      </c>
      <c r="F4467" s="96"/>
      <c r="G4467" s="86"/>
      <c r="H4467" s="10">
        <v>0</v>
      </c>
      <c r="I4467" s="10">
        <v>750000</v>
      </c>
      <c r="J4467" s="10">
        <v>750000</v>
      </c>
      <c r="K4467" s="10">
        <v>0</v>
      </c>
      <c r="L4467" s="10">
        <v>0</v>
      </c>
      <c r="M4467" s="10">
        <v>0</v>
      </c>
      <c r="N4467" s="10">
        <v>750000</v>
      </c>
      <c r="O4467" s="9">
        <v>0</v>
      </c>
      <c r="P4467" s="10">
        <v>0</v>
      </c>
      <c r="Q4467" s="10">
        <v>0</v>
      </c>
      <c r="R4467" s="10">
        <v>0</v>
      </c>
      <c r="S4467" s="10">
        <v>750000</v>
      </c>
      <c r="T4467" s="9">
        <v>0</v>
      </c>
    </row>
    <row r="4468" spans="1:20" hidden="1" outlineLevel="4" collapsed="1" x14ac:dyDescent="0.35">
      <c r="A4468" s="14" t="s">
        <v>3</v>
      </c>
      <c r="B4468" s="14" t="s">
        <v>3</v>
      </c>
      <c r="C4468" s="13" t="s">
        <v>3</v>
      </c>
      <c r="D4468" s="12" t="s">
        <v>3</v>
      </c>
      <c r="E4468" s="12" t="s">
        <v>3</v>
      </c>
      <c r="F4468" s="96"/>
      <c r="G4468" s="86"/>
      <c r="H4468" s="10">
        <v>1000</v>
      </c>
      <c r="I4468" s="10">
        <v>0</v>
      </c>
      <c r="J4468" s="10">
        <v>1000</v>
      </c>
      <c r="K4468" s="10">
        <v>0</v>
      </c>
      <c r="L4468" s="10">
        <v>0</v>
      </c>
      <c r="M4468" s="10">
        <v>0</v>
      </c>
      <c r="N4468" s="10">
        <v>1000</v>
      </c>
      <c r="O4468" s="9">
        <v>0</v>
      </c>
      <c r="P4468" s="10">
        <v>0</v>
      </c>
      <c r="Q4468" s="10">
        <v>0</v>
      </c>
      <c r="R4468" s="10">
        <v>0</v>
      </c>
      <c r="S4468" s="10">
        <v>1000</v>
      </c>
      <c r="T4468" s="9">
        <v>0</v>
      </c>
    </row>
    <row r="4469" spans="1:20" hidden="1" outlineLevel="4" collapsed="1" x14ac:dyDescent="0.35">
      <c r="A4469" s="14" t="s">
        <v>3</v>
      </c>
      <c r="B4469" s="14" t="s">
        <v>3</v>
      </c>
      <c r="C4469" s="13" t="s">
        <v>3</v>
      </c>
      <c r="D4469" s="12" t="s">
        <v>3</v>
      </c>
      <c r="E4469" s="12" t="s">
        <v>3</v>
      </c>
      <c r="F4469" s="96"/>
      <c r="G4469" s="86"/>
      <c r="H4469" s="10">
        <v>1052000</v>
      </c>
      <c r="I4469" s="10">
        <v>0</v>
      </c>
      <c r="J4469" s="10">
        <v>1052000</v>
      </c>
      <c r="K4469" s="10">
        <v>0</v>
      </c>
      <c r="L4469" s="10">
        <v>0</v>
      </c>
      <c r="M4469" s="10">
        <v>0</v>
      </c>
      <c r="N4469" s="10">
        <v>1052000</v>
      </c>
      <c r="O4469" s="9">
        <v>0</v>
      </c>
      <c r="P4469" s="10">
        <v>0</v>
      </c>
      <c r="Q4469" s="10">
        <v>0</v>
      </c>
      <c r="R4469" s="10">
        <v>0</v>
      </c>
      <c r="S4469" s="10">
        <v>1052000</v>
      </c>
      <c r="T4469" s="9">
        <v>0</v>
      </c>
    </row>
    <row r="4470" spans="1:20" hidden="1" outlineLevel="4" collapsed="1" x14ac:dyDescent="0.35">
      <c r="A4470" s="14" t="s">
        <v>3</v>
      </c>
      <c r="B4470" s="14" t="s">
        <v>3</v>
      </c>
      <c r="C4470" s="13" t="s">
        <v>3</v>
      </c>
      <c r="D4470" s="12" t="s">
        <v>3</v>
      </c>
      <c r="E4470" s="12" t="s">
        <v>3</v>
      </c>
      <c r="F4470" s="96"/>
      <c r="G4470" s="86"/>
      <c r="H4470" s="10">
        <v>136404</v>
      </c>
      <c r="I4470" s="10">
        <v>393980</v>
      </c>
      <c r="J4470" s="10">
        <v>530384</v>
      </c>
      <c r="K4470" s="10">
        <v>0</v>
      </c>
      <c r="L4470" s="10">
        <v>0</v>
      </c>
      <c r="M4470" s="10">
        <v>0</v>
      </c>
      <c r="N4470" s="10">
        <v>530384</v>
      </c>
      <c r="O4470" s="9">
        <v>0</v>
      </c>
      <c r="P4470" s="10">
        <v>0</v>
      </c>
      <c r="Q4470" s="10">
        <v>0</v>
      </c>
      <c r="R4470" s="10">
        <v>0</v>
      </c>
      <c r="S4470" s="10">
        <v>530384</v>
      </c>
      <c r="T4470" s="9">
        <v>0</v>
      </c>
    </row>
    <row r="4471" spans="1:20" hidden="1" outlineLevel="4" collapsed="1" x14ac:dyDescent="0.35">
      <c r="A4471" s="14" t="s">
        <v>3</v>
      </c>
      <c r="B4471" s="14" t="s">
        <v>3</v>
      </c>
      <c r="C4471" s="13" t="s">
        <v>3</v>
      </c>
      <c r="D4471" s="12" t="s">
        <v>3</v>
      </c>
      <c r="E4471" s="12" t="s">
        <v>3</v>
      </c>
      <c r="F4471" s="96"/>
      <c r="G4471" s="86"/>
      <c r="H4471" s="10">
        <v>1296485</v>
      </c>
      <c r="I4471" s="10">
        <v>3746104</v>
      </c>
      <c r="J4471" s="10">
        <v>5042589</v>
      </c>
      <c r="K4471" s="10">
        <v>0</v>
      </c>
      <c r="L4471" s="10">
        <v>0</v>
      </c>
      <c r="M4471" s="10">
        <v>0</v>
      </c>
      <c r="N4471" s="10">
        <v>5042589</v>
      </c>
      <c r="O4471" s="9">
        <v>0</v>
      </c>
      <c r="P4471" s="10">
        <v>0</v>
      </c>
      <c r="Q4471" s="10">
        <v>1292589</v>
      </c>
      <c r="R4471" s="10">
        <v>1292589</v>
      </c>
      <c r="S4471" s="10">
        <v>3750000</v>
      </c>
      <c r="T4471" s="9">
        <v>0.25633439489119575</v>
      </c>
    </row>
    <row r="4472" spans="1:20" hidden="1" outlineLevel="4" collapsed="1" x14ac:dyDescent="0.35">
      <c r="A4472" s="14" t="s">
        <v>3</v>
      </c>
      <c r="B4472" s="14" t="s">
        <v>3</v>
      </c>
      <c r="C4472" s="13" t="s">
        <v>3</v>
      </c>
      <c r="D4472" s="12" t="s">
        <v>3</v>
      </c>
      <c r="E4472" s="12" t="s">
        <v>3</v>
      </c>
      <c r="F4472" s="96"/>
      <c r="G4472" s="86"/>
      <c r="H4472" s="10">
        <v>63000</v>
      </c>
      <c r="I4472" s="10">
        <v>0</v>
      </c>
      <c r="J4472" s="10">
        <v>63000</v>
      </c>
      <c r="K4472" s="10">
        <v>0</v>
      </c>
      <c r="L4472" s="10">
        <v>0</v>
      </c>
      <c r="M4472" s="10">
        <v>0</v>
      </c>
      <c r="N4472" s="10">
        <v>63000</v>
      </c>
      <c r="O4472" s="9">
        <v>0</v>
      </c>
      <c r="P4472" s="10">
        <v>0</v>
      </c>
      <c r="Q4472" s="10">
        <v>0</v>
      </c>
      <c r="R4472" s="10">
        <v>0</v>
      </c>
      <c r="S4472" s="10">
        <v>63000</v>
      </c>
      <c r="T4472" s="9">
        <v>0</v>
      </c>
    </row>
    <row r="4473" spans="1:20" hidden="1" outlineLevel="4" collapsed="1" x14ac:dyDescent="0.35">
      <c r="A4473" s="14" t="s">
        <v>3</v>
      </c>
      <c r="B4473" s="14" t="s">
        <v>3</v>
      </c>
      <c r="C4473" s="13" t="s">
        <v>3</v>
      </c>
      <c r="D4473" s="12" t="s">
        <v>3</v>
      </c>
      <c r="E4473" s="12" t="s">
        <v>3</v>
      </c>
      <c r="F4473" s="96"/>
      <c r="G4473" s="86"/>
      <c r="H4473" s="10">
        <v>0</v>
      </c>
      <c r="I4473" s="10">
        <v>6234</v>
      </c>
      <c r="J4473" s="10">
        <v>6234</v>
      </c>
      <c r="K4473" s="10">
        <v>0</v>
      </c>
      <c r="L4473" s="10">
        <v>0</v>
      </c>
      <c r="M4473" s="10">
        <v>0</v>
      </c>
      <c r="N4473" s="10">
        <v>6234</v>
      </c>
      <c r="O4473" s="9">
        <v>0</v>
      </c>
      <c r="P4473" s="10">
        <v>0</v>
      </c>
      <c r="Q4473" s="10">
        <v>0</v>
      </c>
      <c r="R4473" s="10">
        <v>0</v>
      </c>
      <c r="S4473" s="10">
        <v>6234</v>
      </c>
      <c r="T4473" s="9">
        <v>0</v>
      </c>
    </row>
    <row r="4474" spans="1:20" hidden="1" outlineLevel="4" collapsed="1" x14ac:dyDescent="0.35">
      <c r="A4474" s="14" t="s">
        <v>3</v>
      </c>
      <c r="B4474" s="14" t="s">
        <v>3</v>
      </c>
      <c r="C4474" s="13" t="s">
        <v>3</v>
      </c>
      <c r="D4474" s="12" t="s">
        <v>3</v>
      </c>
      <c r="E4474" s="12" t="s">
        <v>3</v>
      </c>
      <c r="F4474" s="96"/>
      <c r="G4474" s="86"/>
      <c r="H4474" s="10">
        <v>417372</v>
      </c>
      <c r="I4474" s="10">
        <v>0</v>
      </c>
      <c r="J4474" s="10">
        <v>417372</v>
      </c>
      <c r="K4474" s="10">
        <v>0</v>
      </c>
      <c r="L4474" s="10">
        <v>0</v>
      </c>
      <c r="M4474" s="10">
        <v>0</v>
      </c>
      <c r="N4474" s="10">
        <v>417372</v>
      </c>
      <c r="O4474" s="9">
        <v>0</v>
      </c>
      <c r="P4474" s="10">
        <v>0</v>
      </c>
      <c r="Q4474" s="10">
        <v>0</v>
      </c>
      <c r="R4474" s="10">
        <v>0</v>
      </c>
      <c r="S4474" s="10">
        <v>417372</v>
      </c>
      <c r="T4474" s="9">
        <v>0</v>
      </c>
    </row>
    <row r="4475" spans="1:20" hidden="1" outlineLevel="4" collapsed="1" x14ac:dyDescent="0.35">
      <c r="A4475" s="14" t="s">
        <v>3</v>
      </c>
      <c r="B4475" s="14" t="s">
        <v>3</v>
      </c>
      <c r="C4475" s="13" t="s">
        <v>3</v>
      </c>
      <c r="D4475" s="12" t="s">
        <v>3</v>
      </c>
      <c r="E4475" s="12" t="s">
        <v>3</v>
      </c>
      <c r="F4475" s="96" t="s">
        <v>291</v>
      </c>
      <c r="G4475" s="86"/>
      <c r="H4475" s="10">
        <v>0</v>
      </c>
      <c r="I4475" s="10">
        <v>2153</v>
      </c>
      <c r="J4475" s="10">
        <v>2153</v>
      </c>
      <c r="K4475" s="10">
        <v>0</v>
      </c>
      <c r="L4475" s="10">
        <v>0</v>
      </c>
      <c r="M4475" s="10">
        <v>0</v>
      </c>
      <c r="N4475" s="10">
        <v>2153</v>
      </c>
      <c r="O4475" s="9">
        <v>0</v>
      </c>
      <c r="P4475" s="10">
        <v>0</v>
      </c>
      <c r="Q4475" s="10">
        <v>0</v>
      </c>
      <c r="R4475" s="10">
        <v>0</v>
      </c>
      <c r="S4475" s="10">
        <v>2153</v>
      </c>
      <c r="T4475" s="9">
        <v>0</v>
      </c>
    </row>
    <row r="4476" spans="1:20" hidden="1" outlineLevel="4" collapsed="1" x14ac:dyDescent="0.35">
      <c r="A4476" s="14" t="s">
        <v>3</v>
      </c>
      <c r="B4476" s="14" t="s">
        <v>3</v>
      </c>
      <c r="C4476" s="13" t="s">
        <v>3</v>
      </c>
      <c r="D4476" s="12" t="s">
        <v>3</v>
      </c>
      <c r="E4476" s="12" t="s">
        <v>3</v>
      </c>
      <c r="F4476" s="96" t="s">
        <v>290</v>
      </c>
      <c r="G4476" s="86"/>
      <c r="H4476" s="10">
        <v>1103</v>
      </c>
      <c r="I4476" s="10">
        <v>0</v>
      </c>
      <c r="J4476" s="10">
        <v>1103</v>
      </c>
      <c r="K4476" s="10">
        <v>0</v>
      </c>
      <c r="L4476" s="10">
        <v>0</v>
      </c>
      <c r="M4476" s="10">
        <v>0</v>
      </c>
      <c r="N4476" s="10">
        <v>1103</v>
      </c>
      <c r="O4476" s="9">
        <v>0</v>
      </c>
      <c r="P4476" s="10">
        <v>0</v>
      </c>
      <c r="Q4476" s="10">
        <v>0</v>
      </c>
      <c r="R4476" s="10">
        <v>0</v>
      </c>
      <c r="S4476" s="10">
        <v>1103</v>
      </c>
      <c r="T4476" s="9">
        <v>0</v>
      </c>
    </row>
    <row r="4477" spans="1:20" hidden="1" outlineLevel="4" collapsed="1" x14ac:dyDescent="0.35">
      <c r="A4477" s="14" t="s">
        <v>3</v>
      </c>
      <c r="B4477" s="14" t="s">
        <v>3</v>
      </c>
      <c r="C4477" s="13" t="s">
        <v>3</v>
      </c>
      <c r="D4477" s="12" t="s">
        <v>3</v>
      </c>
      <c r="E4477" s="12" t="s">
        <v>3</v>
      </c>
      <c r="F4477" s="96" t="s">
        <v>289</v>
      </c>
      <c r="G4477" s="86"/>
      <c r="H4477" s="10">
        <v>35000</v>
      </c>
      <c r="I4477" s="10">
        <v>0</v>
      </c>
      <c r="J4477" s="10">
        <v>35000</v>
      </c>
      <c r="K4477" s="10">
        <v>0</v>
      </c>
      <c r="L4477" s="10">
        <v>0</v>
      </c>
      <c r="M4477" s="10">
        <v>0</v>
      </c>
      <c r="N4477" s="10">
        <v>35000</v>
      </c>
      <c r="O4477" s="9">
        <v>0</v>
      </c>
      <c r="P4477" s="10">
        <v>0</v>
      </c>
      <c r="Q4477" s="10">
        <v>0</v>
      </c>
      <c r="R4477" s="10">
        <v>0</v>
      </c>
      <c r="S4477" s="10">
        <v>35000</v>
      </c>
      <c r="T4477" s="9">
        <v>0</v>
      </c>
    </row>
    <row r="4478" spans="1:20" hidden="1" outlineLevel="4" collapsed="1" x14ac:dyDescent="0.35">
      <c r="A4478" s="14" t="s">
        <v>3</v>
      </c>
      <c r="B4478" s="14" t="s">
        <v>3</v>
      </c>
      <c r="C4478" s="13" t="s">
        <v>3</v>
      </c>
      <c r="D4478" s="12" t="s">
        <v>3</v>
      </c>
      <c r="E4478" s="12" t="s">
        <v>3</v>
      </c>
      <c r="F4478" s="96" t="s">
        <v>288</v>
      </c>
      <c r="G4478" s="86"/>
      <c r="H4478" s="10">
        <v>35000</v>
      </c>
      <c r="I4478" s="11">
        <v>-35000</v>
      </c>
      <c r="J4478" s="10">
        <v>0</v>
      </c>
      <c r="K4478" s="10">
        <v>0</v>
      </c>
      <c r="L4478" s="10">
        <v>0</v>
      </c>
      <c r="M4478" s="10">
        <v>0</v>
      </c>
      <c r="N4478" s="10">
        <v>0</v>
      </c>
      <c r="O4478" s="9">
        <v>0</v>
      </c>
      <c r="P4478" s="10">
        <v>0</v>
      </c>
      <c r="Q4478" s="10">
        <v>0</v>
      </c>
      <c r="R4478" s="10">
        <v>0</v>
      </c>
      <c r="S4478" s="10">
        <v>0</v>
      </c>
      <c r="T4478" s="9">
        <v>0</v>
      </c>
    </row>
    <row r="4479" spans="1:20" hidden="1" outlineLevel="4" collapsed="1" x14ac:dyDescent="0.35">
      <c r="A4479" s="14" t="s">
        <v>3</v>
      </c>
      <c r="B4479" s="14" t="s">
        <v>3</v>
      </c>
      <c r="C4479" s="13" t="s">
        <v>3</v>
      </c>
      <c r="D4479" s="12" t="s">
        <v>3</v>
      </c>
      <c r="E4479" s="12" t="s">
        <v>3</v>
      </c>
      <c r="F4479" s="96" t="s">
        <v>288</v>
      </c>
      <c r="G4479" s="86"/>
      <c r="H4479" s="10">
        <v>0</v>
      </c>
      <c r="I4479" s="10">
        <v>5620</v>
      </c>
      <c r="J4479" s="10">
        <v>5620</v>
      </c>
      <c r="K4479" s="10">
        <v>0</v>
      </c>
      <c r="L4479" s="10">
        <v>0</v>
      </c>
      <c r="M4479" s="10">
        <v>0</v>
      </c>
      <c r="N4479" s="10">
        <v>5620</v>
      </c>
      <c r="O4479" s="9">
        <v>0</v>
      </c>
      <c r="P4479" s="10">
        <v>0</v>
      </c>
      <c r="Q4479" s="10">
        <v>0</v>
      </c>
      <c r="R4479" s="10">
        <v>0</v>
      </c>
      <c r="S4479" s="10">
        <v>5620</v>
      </c>
      <c r="T4479" s="9">
        <v>0</v>
      </c>
    </row>
    <row r="4480" spans="1:20" hidden="1" outlineLevel="4" collapsed="1" x14ac:dyDescent="0.35">
      <c r="A4480" s="14" t="s">
        <v>3</v>
      </c>
      <c r="B4480" s="14" t="s">
        <v>3</v>
      </c>
      <c r="C4480" s="13" t="s">
        <v>3</v>
      </c>
      <c r="D4480" s="12" t="s">
        <v>3</v>
      </c>
      <c r="E4480" s="12" t="s">
        <v>3</v>
      </c>
      <c r="F4480" s="96" t="s">
        <v>287</v>
      </c>
      <c r="G4480" s="86"/>
      <c r="H4480" s="10">
        <v>0</v>
      </c>
      <c r="I4480" s="10">
        <v>34695</v>
      </c>
      <c r="J4480" s="10">
        <v>34695</v>
      </c>
      <c r="K4480" s="10">
        <v>0</v>
      </c>
      <c r="L4480" s="10">
        <v>0</v>
      </c>
      <c r="M4480" s="10">
        <v>0</v>
      </c>
      <c r="N4480" s="10">
        <v>34695</v>
      </c>
      <c r="O4480" s="9">
        <v>0</v>
      </c>
      <c r="P4480" s="10">
        <v>0</v>
      </c>
      <c r="Q4480" s="10">
        <v>0</v>
      </c>
      <c r="R4480" s="10">
        <v>0</v>
      </c>
      <c r="S4480" s="10">
        <v>34695</v>
      </c>
      <c r="T4480" s="9">
        <v>0</v>
      </c>
    </row>
    <row r="4481" spans="1:20" hidden="1" outlineLevel="4" collapsed="1" x14ac:dyDescent="0.35">
      <c r="A4481" s="14" t="s">
        <v>3</v>
      </c>
      <c r="B4481" s="14" t="s">
        <v>3</v>
      </c>
      <c r="C4481" s="13" t="s">
        <v>3</v>
      </c>
      <c r="D4481" s="12" t="s">
        <v>3</v>
      </c>
      <c r="E4481" s="12" t="s">
        <v>3</v>
      </c>
      <c r="F4481" s="96" t="s">
        <v>286</v>
      </c>
      <c r="G4481" s="86"/>
      <c r="H4481" s="10">
        <v>0</v>
      </c>
      <c r="I4481" s="10">
        <v>575677</v>
      </c>
      <c r="J4481" s="10">
        <v>575677</v>
      </c>
      <c r="K4481" s="10">
        <v>0</v>
      </c>
      <c r="L4481" s="10">
        <v>0</v>
      </c>
      <c r="M4481" s="10">
        <v>0</v>
      </c>
      <c r="N4481" s="10">
        <v>575677</v>
      </c>
      <c r="O4481" s="9">
        <v>0</v>
      </c>
      <c r="P4481" s="10">
        <v>0</v>
      </c>
      <c r="Q4481" s="10">
        <v>0</v>
      </c>
      <c r="R4481" s="10">
        <v>0</v>
      </c>
      <c r="S4481" s="10">
        <v>575677</v>
      </c>
      <c r="T4481" s="9">
        <v>0</v>
      </c>
    </row>
    <row r="4482" spans="1:20" hidden="1" outlineLevel="4" collapsed="1" x14ac:dyDescent="0.35">
      <c r="A4482" s="14" t="s">
        <v>3</v>
      </c>
      <c r="B4482" s="14" t="s">
        <v>3</v>
      </c>
      <c r="C4482" s="13" t="s">
        <v>3</v>
      </c>
      <c r="D4482" s="12" t="s">
        <v>3</v>
      </c>
      <c r="E4482" s="12" t="s">
        <v>3</v>
      </c>
      <c r="F4482" s="96" t="s">
        <v>285</v>
      </c>
      <c r="G4482" s="86"/>
      <c r="H4482" s="10">
        <v>0</v>
      </c>
      <c r="I4482" s="10">
        <v>218516</v>
      </c>
      <c r="J4482" s="10">
        <v>218516</v>
      </c>
      <c r="K4482" s="10">
        <v>0</v>
      </c>
      <c r="L4482" s="10">
        <v>0</v>
      </c>
      <c r="M4482" s="10">
        <v>0</v>
      </c>
      <c r="N4482" s="10">
        <v>218516</v>
      </c>
      <c r="O4482" s="9">
        <v>0</v>
      </c>
      <c r="P4482" s="10">
        <v>0</v>
      </c>
      <c r="Q4482" s="10">
        <v>0</v>
      </c>
      <c r="R4482" s="10">
        <v>0</v>
      </c>
      <c r="S4482" s="10">
        <v>218516</v>
      </c>
      <c r="T4482" s="9">
        <v>0</v>
      </c>
    </row>
    <row r="4483" spans="1:20" hidden="1" outlineLevel="4" collapsed="1" x14ac:dyDescent="0.35">
      <c r="A4483" s="14" t="s">
        <v>3</v>
      </c>
      <c r="B4483" s="14" t="s">
        <v>3</v>
      </c>
      <c r="C4483" s="13" t="s">
        <v>3</v>
      </c>
      <c r="D4483" s="12" t="s">
        <v>3</v>
      </c>
      <c r="E4483" s="12" t="s">
        <v>3</v>
      </c>
      <c r="F4483" s="96" t="s">
        <v>98</v>
      </c>
      <c r="G4483" s="86"/>
      <c r="H4483" s="10">
        <v>25000</v>
      </c>
      <c r="I4483" s="10">
        <v>270088</v>
      </c>
      <c r="J4483" s="10">
        <v>295088</v>
      </c>
      <c r="K4483" s="10">
        <v>0</v>
      </c>
      <c r="L4483" s="10">
        <v>0</v>
      </c>
      <c r="M4483" s="10">
        <v>0</v>
      </c>
      <c r="N4483" s="10">
        <v>295088</v>
      </c>
      <c r="O4483" s="9">
        <v>0</v>
      </c>
      <c r="P4483" s="10">
        <v>0</v>
      </c>
      <c r="Q4483" s="10">
        <v>0</v>
      </c>
      <c r="R4483" s="10">
        <v>0</v>
      </c>
      <c r="S4483" s="10">
        <v>295088</v>
      </c>
      <c r="T4483" s="9">
        <v>0</v>
      </c>
    </row>
    <row r="4484" spans="1:20" hidden="1" outlineLevel="4" collapsed="1" x14ac:dyDescent="0.35">
      <c r="A4484" s="14" t="s">
        <v>3</v>
      </c>
      <c r="B4484" s="14" t="s">
        <v>3</v>
      </c>
      <c r="C4484" s="13" t="s">
        <v>3</v>
      </c>
      <c r="D4484" s="12" t="s">
        <v>3</v>
      </c>
      <c r="E4484" s="12" t="s">
        <v>3</v>
      </c>
      <c r="F4484" s="96" t="s">
        <v>189</v>
      </c>
      <c r="G4484" s="86"/>
      <c r="H4484" s="10">
        <v>40812</v>
      </c>
      <c r="I4484" s="11">
        <v>-40000</v>
      </c>
      <c r="J4484" s="10">
        <v>812</v>
      </c>
      <c r="K4484" s="10">
        <v>0</v>
      </c>
      <c r="L4484" s="10">
        <v>0</v>
      </c>
      <c r="M4484" s="10">
        <v>0</v>
      </c>
      <c r="N4484" s="10">
        <v>812</v>
      </c>
      <c r="O4484" s="9">
        <v>0</v>
      </c>
      <c r="P4484" s="10">
        <v>0</v>
      </c>
      <c r="Q4484" s="10">
        <v>0</v>
      </c>
      <c r="R4484" s="10">
        <v>0</v>
      </c>
      <c r="S4484" s="10">
        <v>812</v>
      </c>
      <c r="T4484" s="9">
        <v>0</v>
      </c>
    </row>
    <row r="4485" spans="1:20" hidden="1" outlineLevel="4" collapsed="1" x14ac:dyDescent="0.35">
      <c r="A4485" s="14" t="s">
        <v>3</v>
      </c>
      <c r="B4485" s="14" t="s">
        <v>3</v>
      </c>
      <c r="C4485" s="13" t="s">
        <v>3</v>
      </c>
      <c r="D4485" s="12" t="s">
        <v>3</v>
      </c>
      <c r="E4485" s="12" t="s">
        <v>3</v>
      </c>
      <c r="F4485" s="96" t="s">
        <v>284</v>
      </c>
      <c r="G4485" s="86"/>
      <c r="H4485" s="10">
        <v>25000</v>
      </c>
      <c r="I4485" s="10">
        <v>0</v>
      </c>
      <c r="J4485" s="10">
        <v>25000</v>
      </c>
      <c r="K4485" s="10">
        <v>0</v>
      </c>
      <c r="L4485" s="10">
        <v>0</v>
      </c>
      <c r="M4485" s="10">
        <v>0</v>
      </c>
      <c r="N4485" s="10">
        <v>25000</v>
      </c>
      <c r="O4485" s="9">
        <v>0</v>
      </c>
      <c r="P4485" s="10">
        <v>0</v>
      </c>
      <c r="Q4485" s="10">
        <v>0</v>
      </c>
      <c r="R4485" s="10">
        <v>0</v>
      </c>
      <c r="S4485" s="10">
        <v>25000</v>
      </c>
      <c r="T4485" s="9">
        <v>0</v>
      </c>
    </row>
    <row r="4486" spans="1:20" hidden="1" outlineLevel="4" collapsed="1" x14ac:dyDescent="0.35">
      <c r="A4486" s="14" t="s">
        <v>3</v>
      </c>
      <c r="B4486" s="14" t="s">
        <v>3</v>
      </c>
      <c r="C4486" s="13" t="s">
        <v>3</v>
      </c>
      <c r="D4486" s="12" t="s">
        <v>3</v>
      </c>
      <c r="E4486" s="12" t="s">
        <v>3</v>
      </c>
      <c r="F4486" s="96" t="s">
        <v>203</v>
      </c>
      <c r="G4486" s="86"/>
      <c r="H4486" s="10">
        <v>0</v>
      </c>
      <c r="I4486" s="10">
        <v>490000</v>
      </c>
      <c r="J4486" s="10">
        <v>490000</v>
      </c>
      <c r="K4486" s="10">
        <v>0</v>
      </c>
      <c r="L4486" s="10">
        <v>0</v>
      </c>
      <c r="M4486" s="10">
        <v>0</v>
      </c>
      <c r="N4486" s="10">
        <v>490000</v>
      </c>
      <c r="O4486" s="9">
        <v>0</v>
      </c>
      <c r="P4486" s="10">
        <v>0</v>
      </c>
      <c r="Q4486" s="10">
        <v>0</v>
      </c>
      <c r="R4486" s="10">
        <v>0</v>
      </c>
      <c r="S4486" s="10">
        <v>490000</v>
      </c>
      <c r="T4486" s="9">
        <v>0</v>
      </c>
    </row>
    <row r="4487" spans="1:20" hidden="1" outlineLevel="4" collapsed="1" x14ac:dyDescent="0.35">
      <c r="A4487" s="14" t="s">
        <v>3</v>
      </c>
      <c r="B4487" s="14" t="s">
        <v>3</v>
      </c>
      <c r="C4487" s="13" t="s">
        <v>3</v>
      </c>
      <c r="D4487" s="12" t="s">
        <v>3</v>
      </c>
      <c r="E4487" s="12" t="s">
        <v>3</v>
      </c>
      <c r="F4487" s="96" t="s">
        <v>203</v>
      </c>
      <c r="G4487" s="86"/>
      <c r="H4487" s="10">
        <v>0</v>
      </c>
      <c r="I4487" s="10">
        <v>4352</v>
      </c>
      <c r="J4487" s="10">
        <v>4352</v>
      </c>
      <c r="K4487" s="10">
        <v>0</v>
      </c>
      <c r="L4487" s="10">
        <v>0</v>
      </c>
      <c r="M4487" s="10">
        <v>0</v>
      </c>
      <c r="N4487" s="10">
        <v>4352</v>
      </c>
      <c r="O4487" s="9">
        <v>0</v>
      </c>
      <c r="P4487" s="10">
        <v>0</v>
      </c>
      <c r="Q4487" s="10">
        <v>0</v>
      </c>
      <c r="R4487" s="10">
        <v>0</v>
      </c>
      <c r="S4487" s="10">
        <v>4352</v>
      </c>
      <c r="T4487" s="9">
        <v>0</v>
      </c>
    </row>
    <row r="4488" spans="1:20" hidden="1" outlineLevel="4" collapsed="1" x14ac:dyDescent="0.35">
      <c r="A4488" s="14" t="s">
        <v>3</v>
      </c>
      <c r="B4488" s="14" t="s">
        <v>3</v>
      </c>
      <c r="C4488" s="13" t="s">
        <v>3</v>
      </c>
      <c r="D4488" s="12" t="s">
        <v>3</v>
      </c>
      <c r="E4488" s="12" t="s">
        <v>3</v>
      </c>
      <c r="F4488" s="96" t="s">
        <v>203</v>
      </c>
      <c r="G4488" s="86"/>
      <c r="H4488" s="10">
        <v>0</v>
      </c>
      <c r="I4488" s="10">
        <v>9199</v>
      </c>
      <c r="J4488" s="10">
        <v>9199</v>
      </c>
      <c r="K4488" s="10">
        <v>0</v>
      </c>
      <c r="L4488" s="10">
        <v>0</v>
      </c>
      <c r="M4488" s="10">
        <v>0</v>
      </c>
      <c r="N4488" s="10">
        <v>9199</v>
      </c>
      <c r="O4488" s="9">
        <v>0</v>
      </c>
      <c r="P4488" s="10">
        <v>0</v>
      </c>
      <c r="Q4488" s="10">
        <v>0</v>
      </c>
      <c r="R4488" s="10">
        <v>0</v>
      </c>
      <c r="S4488" s="10">
        <v>9199</v>
      </c>
      <c r="T4488" s="9">
        <v>0</v>
      </c>
    </row>
    <row r="4489" spans="1:20" hidden="1" outlineLevel="4" collapsed="1" x14ac:dyDescent="0.35">
      <c r="A4489" s="14" t="s">
        <v>3</v>
      </c>
      <c r="B4489" s="14" t="s">
        <v>3</v>
      </c>
      <c r="C4489" s="13" t="s">
        <v>3</v>
      </c>
      <c r="D4489" s="12" t="s">
        <v>3</v>
      </c>
      <c r="E4489" s="12" t="s">
        <v>3</v>
      </c>
      <c r="F4489" s="96" t="s">
        <v>203</v>
      </c>
      <c r="G4489" s="86"/>
      <c r="H4489" s="10">
        <v>0</v>
      </c>
      <c r="I4489" s="10">
        <v>7627</v>
      </c>
      <c r="J4489" s="10">
        <v>7627</v>
      </c>
      <c r="K4489" s="10">
        <v>0</v>
      </c>
      <c r="L4489" s="10">
        <v>0</v>
      </c>
      <c r="M4489" s="10">
        <v>0</v>
      </c>
      <c r="N4489" s="10">
        <v>7627</v>
      </c>
      <c r="O4489" s="9">
        <v>0</v>
      </c>
      <c r="P4489" s="10">
        <v>0</v>
      </c>
      <c r="Q4489" s="10">
        <v>0</v>
      </c>
      <c r="R4489" s="10">
        <v>0</v>
      </c>
      <c r="S4489" s="10">
        <v>7627</v>
      </c>
      <c r="T4489" s="9">
        <v>0</v>
      </c>
    </row>
    <row r="4490" spans="1:20" hidden="1" outlineLevel="4" collapsed="1" x14ac:dyDescent="0.35">
      <c r="A4490" s="14" t="s">
        <v>3</v>
      </c>
      <c r="B4490" s="14" t="s">
        <v>3</v>
      </c>
      <c r="C4490" s="13" t="s">
        <v>3</v>
      </c>
      <c r="D4490" s="12" t="s">
        <v>3</v>
      </c>
      <c r="E4490" s="12" t="s">
        <v>3</v>
      </c>
      <c r="F4490" s="96" t="s">
        <v>203</v>
      </c>
      <c r="G4490" s="86"/>
      <c r="H4490" s="10">
        <v>0</v>
      </c>
      <c r="I4490" s="10">
        <v>8562</v>
      </c>
      <c r="J4490" s="10">
        <v>8562</v>
      </c>
      <c r="K4490" s="10">
        <v>0</v>
      </c>
      <c r="L4490" s="10">
        <v>0</v>
      </c>
      <c r="M4490" s="10">
        <v>0</v>
      </c>
      <c r="N4490" s="10">
        <v>8562</v>
      </c>
      <c r="O4490" s="9">
        <v>0</v>
      </c>
      <c r="P4490" s="10">
        <v>0</v>
      </c>
      <c r="Q4490" s="10">
        <v>0</v>
      </c>
      <c r="R4490" s="10">
        <v>0</v>
      </c>
      <c r="S4490" s="10">
        <v>8562</v>
      </c>
      <c r="T4490" s="9">
        <v>0</v>
      </c>
    </row>
    <row r="4491" spans="1:20" hidden="1" outlineLevel="4" collapsed="1" x14ac:dyDescent="0.35">
      <c r="A4491" s="14" t="s">
        <v>3</v>
      </c>
      <c r="B4491" s="14" t="s">
        <v>3</v>
      </c>
      <c r="C4491" s="13" t="s">
        <v>3</v>
      </c>
      <c r="D4491" s="12" t="s">
        <v>3</v>
      </c>
      <c r="E4491" s="12" t="s">
        <v>3</v>
      </c>
      <c r="F4491" s="96" t="s">
        <v>203</v>
      </c>
      <c r="G4491" s="86"/>
      <c r="H4491" s="10">
        <v>0</v>
      </c>
      <c r="I4491" s="10">
        <v>13000</v>
      </c>
      <c r="J4491" s="10">
        <v>13000</v>
      </c>
      <c r="K4491" s="10">
        <v>0</v>
      </c>
      <c r="L4491" s="10">
        <v>0</v>
      </c>
      <c r="M4491" s="10">
        <v>0</v>
      </c>
      <c r="N4491" s="10">
        <v>13000</v>
      </c>
      <c r="O4491" s="9">
        <v>0</v>
      </c>
      <c r="P4491" s="10">
        <v>0</v>
      </c>
      <c r="Q4491" s="10">
        <v>0</v>
      </c>
      <c r="R4491" s="10">
        <v>0</v>
      </c>
      <c r="S4491" s="10">
        <v>13000</v>
      </c>
      <c r="T4491" s="9">
        <v>0</v>
      </c>
    </row>
    <row r="4492" spans="1:20" hidden="1" outlineLevel="4" collapsed="1" x14ac:dyDescent="0.35">
      <c r="A4492" s="14" t="s">
        <v>3</v>
      </c>
      <c r="B4492" s="14" t="s">
        <v>3</v>
      </c>
      <c r="C4492" s="13" t="s">
        <v>3</v>
      </c>
      <c r="D4492" s="12" t="s">
        <v>3</v>
      </c>
      <c r="E4492" s="12" t="s">
        <v>3</v>
      </c>
      <c r="F4492" s="96" t="s">
        <v>203</v>
      </c>
      <c r="G4492" s="86"/>
      <c r="H4492" s="10">
        <v>0</v>
      </c>
      <c r="I4492" s="10">
        <v>31875</v>
      </c>
      <c r="J4492" s="10">
        <v>31875</v>
      </c>
      <c r="K4492" s="10">
        <v>0</v>
      </c>
      <c r="L4492" s="10">
        <v>0</v>
      </c>
      <c r="M4492" s="10">
        <v>0</v>
      </c>
      <c r="N4492" s="10">
        <v>31875</v>
      </c>
      <c r="O4492" s="9">
        <v>0</v>
      </c>
      <c r="P4492" s="10">
        <v>0</v>
      </c>
      <c r="Q4492" s="10">
        <v>0</v>
      </c>
      <c r="R4492" s="10">
        <v>0</v>
      </c>
      <c r="S4492" s="10">
        <v>31875</v>
      </c>
      <c r="T4492" s="9">
        <v>0</v>
      </c>
    </row>
    <row r="4493" spans="1:20" hidden="1" outlineLevel="4" collapsed="1" x14ac:dyDescent="0.35">
      <c r="A4493" s="14" t="s">
        <v>3</v>
      </c>
      <c r="B4493" s="14" t="s">
        <v>3</v>
      </c>
      <c r="C4493" s="13" t="s">
        <v>3</v>
      </c>
      <c r="D4493" s="12" t="s">
        <v>3</v>
      </c>
      <c r="E4493" s="12" t="s">
        <v>3</v>
      </c>
      <c r="F4493" s="96" t="s">
        <v>203</v>
      </c>
      <c r="G4493" s="86"/>
      <c r="H4493" s="10">
        <v>0</v>
      </c>
      <c r="I4493" s="10">
        <v>2000</v>
      </c>
      <c r="J4493" s="10">
        <v>2000</v>
      </c>
      <c r="K4493" s="10">
        <v>0</v>
      </c>
      <c r="L4493" s="10">
        <v>0</v>
      </c>
      <c r="M4493" s="10">
        <v>0</v>
      </c>
      <c r="N4493" s="10">
        <v>2000</v>
      </c>
      <c r="O4493" s="9">
        <v>0</v>
      </c>
      <c r="P4493" s="10">
        <v>0</v>
      </c>
      <c r="Q4493" s="10">
        <v>0</v>
      </c>
      <c r="R4493" s="10">
        <v>0</v>
      </c>
      <c r="S4493" s="10">
        <v>2000</v>
      </c>
      <c r="T4493" s="9">
        <v>0</v>
      </c>
    </row>
    <row r="4494" spans="1:20" hidden="1" outlineLevel="4" collapsed="1" x14ac:dyDescent="0.35">
      <c r="A4494" s="14" t="s">
        <v>3</v>
      </c>
      <c r="B4494" s="14" t="s">
        <v>3</v>
      </c>
      <c r="C4494" s="13" t="s">
        <v>3</v>
      </c>
      <c r="D4494" s="12" t="s">
        <v>3</v>
      </c>
      <c r="E4494" s="12" t="s">
        <v>3</v>
      </c>
      <c r="F4494" s="96" t="s">
        <v>203</v>
      </c>
      <c r="G4494" s="86"/>
      <c r="H4494" s="10">
        <v>0</v>
      </c>
      <c r="I4494" s="10">
        <v>78757</v>
      </c>
      <c r="J4494" s="10">
        <v>78757</v>
      </c>
      <c r="K4494" s="10">
        <v>0</v>
      </c>
      <c r="L4494" s="10">
        <v>0</v>
      </c>
      <c r="M4494" s="10">
        <v>0</v>
      </c>
      <c r="N4494" s="10">
        <v>78757</v>
      </c>
      <c r="O4494" s="9">
        <v>0</v>
      </c>
      <c r="P4494" s="10">
        <v>0</v>
      </c>
      <c r="Q4494" s="10">
        <v>0</v>
      </c>
      <c r="R4494" s="10">
        <v>0</v>
      </c>
      <c r="S4494" s="10">
        <v>78757</v>
      </c>
      <c r="T4494" s="9">
        <v>0</v>
      </c>
    </row>
    <row r="4495" spans="1:20" hidden="1" outlineLevel="4" collapsed="1" x14ac:dyDescent="0.35">
      <c r="A4495" s="14" t="s">
        <v>3</v>
      </c>
      <c r="B4495" s="14" t="s">
        <v>3</v>
      </c>
      <c r="C4495" s="13" t="s">
        <v>3</v>
      </c>
      <c r="D4495" s="12" t="s">
        <v>3</v>
      </c>
      <c r="E4495" s="12" t="s">
        <v>3</v>
      </c>
      <c r="F4495" s="96" t="s">
        <v>203</v>
      </c>
      <c r="G4495" s="86"/>
      <c r="H4495" s="10">
        <v>0</v>
      </c>
      <c r="I4495" s="10">
        <v>356491</v>
      </c>
      <c r="J4495" s="10">
        <v>356491</v>
      </c>
      <c r="K4495" s="10">
        <v>0</v>
      </c>
      <c r="L4495" s="10">
        <v>0</v>
      </c>
      <c r="M4495" s="10">
        <v>0</v>
      </c>
      <c r="N4495" s="10">
        <v>356491</v>
      </c>
      <c r="O4495" s="9">
        <v>0</v>
      </c>
      <c r="P4495" s="10">
        <v>0</v>
      </c>
      <c r="Q4495" s="10">
        <v>0</v>
      </c>
      <c r="R4495" s="10">
        <v>0</v>
      </c>
      <c r="S4495" s="10">
        <v>356491</v>
      </c>
      <c r="T4495" s="9">
        <v>0</v>
      </c>
    </row>
    <row r="4496" spans="1:20" hidden="1" outlineLevel="4" collapsed="1" x14ac:dyDescent="0.35">
      <c r="A4496" s="14" t="s">
        <v>3</v>
      </c>
      <c r="B4496" s="14" t="s">
        <v>3</v>
      </c>
      <c r="C4496" s="13" t="s">
        <v>3</v>
      </c>
      <c r="D4496" s="12" t="s">
        <v>3</v>
      </c>
      <c r="E4496" s="12" t="s">
        <v>3</v>
      </c>
      <c r="F4496" s="96" t="s">
        <v>203</v>
      </c>
      <c r="G4496" s="86"/>
      <c r="H4496" s="10">
        <v>0</v>
      </c>
      <c r="I4496" s="10">
        <v>173604</v>
      </c>
      <c r="J4496" s="10">
        <v>173604</v>
      </c>
      <c r="K4496" s="10">
        <v>0</v>
      </c>
      <c r="L4496" s="10">
        <v>0</v>
      </c>
      <c r="M4496" s="10">
        <v>0</v>
      </c>
      <c r="N4496" s="10">
        <v>173604</v>
      </c>
      <c r="O4496" s="9">
        <v>0</v>
      </c>
      <c r="P4496" s="10">
        <v>0</v>
      </c>
      <c r="Q4496" s="10">
        <v>0</v>
      </c>
      <c r="R4496" s="10">
        <v>0</v>
      </c>
      <c r="S4496" s="10">
        <v>173604</v>
      </c>
      <c r="T4496" s="9">
        <v>0</v>
      </c>
    </row>
    <row r="4497" spans="1:20" hidden="1" outlineLevel="4" collapsed="1" x14ac:dyDescent="0.35">
      <c r="A4497" s="14" t="s">
        <v>3</v>
      </c>
      <c r="B4497" s="14" t="s">
        <v>3</v>
      </c>
      <c r="C4497" s="13" t="s">
        <v>3</v>
      </c>
      <c r="D4497" s="12" t="s">
        <v>3</v>
      </c>
      <c r="E4497" s="12" t="s">
        <v>3</v>
      </c>
      <c r="F4497" s="96" t="s">
        <v>203</v>
      </c>
      <c r="G4497" s="86"/>
      <c r="H4497" s="10">
        <v>0</v>
      </c>
      <c r="I4497" s="10">
        <v>520659</v>
      </c>
      <c r="J4497" s="10">
        <v>520659</v>
      </c>
      <c r="K4497" s="10">
        <v>0</v>
      </c>
      <c r="L4497" s="10">
        <v>0</v>
      </c>
      <c r="M4497" s="10">
        <v>0</v>
      </c>
      <c r="N4497" s="10">
        <v>520659</v>
      </c>
      <c r="O4497" s="9">
        <v>0</v>
      </c>
      <c r="P4497" s="10">
        <v>0</v>
      </c>
      <c r="Q4497" s="10">
        <v>0</v>
      </c>
      <c r="R4497" s="10">
        <v>0</v>
      </c>
      <c r="S4497" s="10">
        <v>520659</v>
      </c>
      <c r="T4497" s="9">
        <v>0</v>
      </c>
    </row>
    <row r="4498" spans="1:20" hidden="1" outlineLevel="4" collapsed="1" x14ac:dyDescent="0.35">
      <c r="A4498" s="14" t="s">
        <v>3</v>
      </c>
      <c r="B4498" s="14" t="s">
        <v>3</v>
      </c>
      <c r="C4498" s="13" t="s">
        <v>3</v>
      </c>
      <c r="D4498" s="12" t="s">
        <v>3</v>
      </c>
      <c r="E4498" s="12" t="s">
        <v>3</v>
      </c>
      <c r="F4498" s="96" t="s">
        <v>203</v>
      </c>
      <c r="G4498" s="86"/>
      <c r="H4498" s="10">
        <v>0</v>
      </c>
      <c r="I4498" s="10">
        <v>133565</v>
      </c>
      <c r="J4498" s="10">
        <v>133565</v>
      </c>
      <c r="K4498" s="10">
        <v>0</v>
      </c>
      <c r="L4498" s="10">
        <v>0</v>
      </c>
      <c r="M4498" s="10">
        <v>0</v>
      </c>
      <c r="N4498" s="10">
        <v>133565</v>
      </c>
      <c r="O4498" s="9">
        <v>0</v>
      </c>
      <c r="P4498" s="10">
        <v>0</v>
      </c>
      <c r="Q4498" s="10">
        <v>0</v>
      </c>
      <c r="R4498" s="10">
        <v>0</v>
      </c>
      <c r="S4498" s="10">
        <v>133565</v>
      </c>
      <c r="T4498" s="9">
        <v>0</v>
      </c>
    </row>
    <row r="4499" spans="1:20" hidden="1" outlineLevel="4" collapsed="1" x14ac:dyDescent="0.35">
      <c r="A4499" s="14" t="s">
        <v>3</v>
      </c>
      <c r="B4499" s="14" t="s">
        <v>3</v>
      </c>
      <c r="C4499" s="13" t="s">
        <v>3</v>
      </c>
      <c r="D4499" s="12" t="s">
        <v>3</v>
      </c>
      <c r="E4499" s="12" t="s">
        <v>3</v>
      </c>
      <c r="F4499" s="96" t="s">
        <v>203</v>
      </c>
      <c r="G4499" s="86"/>
      <c r="H4499" s="10">
        <v>0</v>
      </c>
      <c r="I4499" s="10">
        <v>64198</v>
      </c>
      <c r="J4499" s="10">
        <v>64198</v>
      </c>
      <c r="K4499" s="10">
        <v>0</v>
      </c>
      <c r="L4499" s="10">
        <v>0</v>
      </c>
      <c r="M4499" s="10">
        <v>0</v>
      </c>
      <c r="N4499" s="10">
        <v>64198</v>
      </c>
      <c r="O4499" s="9">
        <v>0</v>
      </c>
      <c r="P4499" s="10">
        <v>0</v>
      </c>
      <c r="Q4499" s="10">
        <v>0</v>
      </c>
      <c r="R4499" s="10">
        <v>0</v>
      </c>
      <c r="S4499" s="10">
        <v>64198</v>
      </c>
      <c r="T4499" s="9">
        <v>0</v>
      </c>
    </row>
    <row r="4500" spans="1:20" hidden="1" outlineLevel="4" collapsed="1" x14ac:dyDescent="0.35">
      <c r="A4500" s="14" t="s">
        <v>3</v>
      </c>
      <c r="B4500" s="14" t="s">
        <v>3</v>
      </c>
      <c r="C4500" s="13" t="s">
        <v>3</v>
      </c>
      <c r="D4500" s="12" t="s">
        <v>3</v>
      </c>
      <c r="E4500" s="12" t="s">
        <v>3</v>
      </c>
      <c r="F4500" s="96" t="s">
        <v>203</v>
      </c>
      <c r="G4500" s="86"/>
      <c r="H4500" s="10">
        <v>0</v>
      </c>
      <c r="I4500" s="10">
        <v>100000</v>
      </c>
      <c r="J4500" s="10">
        <v>100000</v>
      </c>
      <c r="K4500" s="10">
        <v>0</v>
      </c>
      <c r="L4500" s="10">
        <v>0</v>
      </c>
      <c r="M4500" s="10">
        <v>0</v>
      </c>
      <c r="N4500" s="10">
        <v>100000</v>
      </c>
      <c r="O4500" s="9">
        <v>0</v>
      </c>
      <c r="P4500" s="10">
        <v>0</v>
      </c>
      <c r="Q4500" s="10">
        <v>0</v>
      </c>
      <c r="R4500" s="10">
        <v>0</v>
      </c>
      <c r="S4500" s="10">
        <v>100000</v>
      </c>
      <c r="T4500" s="9">
        <v>0</v>
      </c>
    </row>
    <row r="4501" spans="1:20" hidden="1" outlineLevel="4" collapsed="1" x14ac:dyDescent="0.35">
      <c r="A4501" s="14" t="s">
        <v>3</v>
      </c>
      <c r="B4501" s="14" t="s">
        <v>3</v>
      </c>
      <c r="C4501" s="13" t="s">
        <v>3</v>
      </c>
      <c r="D4501" s="12" t="s">
        <v>3</v>
      </c>
      <c r="E4501" s="12" t="s">
        <v>3</v>
      </c>
      <c r="F4501" s="96" t="s">
        <v>203</v>
      </c>
      <c r="G4501" s="86"/>
      <c r="H4501" s="10">
        <v>0</v>
      </c>
      <c r="I4501" s="10">
        <v>39265</v>
      </c>
      <c r="J4501" s="10">
        <v>39265</v>
      </c>
      <c r="K4501" s="10">
        <v>0</v>
      </c>
      <c r="L4501" s="10">
        <v>0</v>
      </c>
      <c r="M4501" s="10">
        <v>0</v>
      </c>
      <c r="N4501" s="10">
        <v>39265</v>
      </c>
      <c r="O4501" s="9">
        <v>0</v>
      </c>
      <c r="P4501" s="10">
        <v>0</v>
      </c>
      <c r="Q4501" s="10">
        <v>0</v>
      </c>
      <c r="R4501" s="10">
        <v>0</v>
      </c>
      <c r="S4501" s="10">
        <v>39265</v>
      </c>
      <c r="T4501" s="9">
        <v>0</v>
      </c>
    </row>
    <row r="4502" spans="1:20" hidden="1" outlineLevel="4" collapsed="1" x14ac:dyDescent="0.35">
      <c r="A4502" s="14" t="s">
        <v>3</v>
      </c>
      <c r="B4502" s="14" t="s">
        <v>3</v>
      </c>
      <c r="C4502" s="13" t="s">
        <v>3</v>
      </c>
      <c r="D4502" s="12" t="s">
        <v>3</v>
      </c>
      <c r="E4502" s="12" t="s">
        <v>3</v>
      </c>
      <c r="F4502" s="96" t="s">
        <v>203</v>
      </c>
      <c r="G4502" s="86"/>
      <c r="H4502" s="10">
        <v>0</v>
      </c>
      <c r="I4502" s="10">
        <v>113918</v>
      </c>
      <c r="J4502" s="10">
        <v>113918</v>
      </c>
      <c r="K4502" s="10">
        <v>0</v>
      </c>
      <c r="L4502" s="10">
        <v>0</v>
      </c>
      <c r="M4502" s="10">
        <v>0</v>
      </c>
      <c r="N4502" s="10">
        <v>113918</v>
      </c>
      <c r="O4502" s="9">
        <v>0</v>
      </c>
      <c r="P4502" s="10">
        <v>0</v>
      </c>
      <c r="Q4502" s="10">
        <v>0</v>
      </c>
      <c r="R4502" s="10">
        <v>0</v>
      </c>
      <c r="S4502" s="10">
        <v>113918</v>
      </c>
      <c r="T4502" s="9">
        <v>0</v>
      </c>
    </row>
    <row r="4503" spans="1:20" hidden="1" outlineLevel="4" collapsed="1" x14ac:dyDescent="0.35">
      <c r="A4503" s="14" t="s">
        <v>3</v>
      </c>
      <c r="B4503" s="14" t="s">
        <v>3</v>
      </c>
      <c r="C4503" s="13" t="s">
        <v>3</v>
      </c>
      <c r="D4503" s="12" t="s">
        <v>3</v>
      </c>
      <c r="E4503" s="12" t="s">
        <v>3</v>
      </c>
      <c r="F4503" s="96" t="s">
        <v>203</v>
      </c>
      <c r="G4503" s="86"/>
      <c r="H4503" s="10">
        <v>0</v>
      </c>
      <c r="I4503" s="10">
        <v>893</v>
      </c>
      <c r="J4503" s="10">
        <v>893</v>
      </c>
      <c r="K4503" s="10">
        <v>0</v>
      </c>
      <c r="L4503" s="10">
        <v>0</v>
      </c>
      <c r="M4503" s="10">
        <v>0</v>
      </c>
      <c r="N4503" s="10">
        <v>893</v>
      </c>
      <c r="O4503" s="9">
        <v>0</v>
      </c>
      <c r="P4503" s="10">
        <v>0</v>
      </c>
      <c r="Q4503" s="10">
        <v>0</v>
      </c>
      <c r="R4503" s="10">
        <v>0</v>
      </c>
      <c r="S4503" s="10">
        <v>893</v>
      </c>
      <c r="T4503" s="9">
        <v>0</v>
      </c>
    </row>
    <row r="4504" spans="1:20" hidden="1" outlineLevel="4" collapsed="1" x14ac:dyDescent="0.35">
      <c r="A4504" s="14" t="s">
        <v>3</v>
      </c>
      <c r="B4504" s="14" t="s">
        <v>3</v>
      </c>
      <c r="C4504" s="13" t="s">
        <v>3</v>
      </c>
      <c r="D4504" s="12" t="s">
        <v>3</v>
      </c>
      <c r="E4504" s="12" t="s">
        <v>3</v>
      </c>
      <c r="F4504" s="96" t="s">
        <v>203</v>
      </c>
      <c r="G4504" s="86"/>
      <c r="H4504" s="10">
        <v>0</v>
      </c>
      <c r="I4504" s="10">
        <v>2516</v>
      </c>
      <c r="J4504" s="10">
        <v>2516</v>
      </c>
      <c r="K4504" s="10">
        <v>0</v>
      </c>
      <c r="L4504" s="10">
        <v>0</v>
      </c>
      <c r="M4504" s="10">
        <v>0</v>
      </c>
      <c r="N4504" s="10">
        <v>2516</v>
      </c>
      <c r="O4504" s="9">
        <v>0</v>
      </c>
      <c r="P4504" s="10">
        <v>0</v>
      </c>
      <c r="Q4504" s="10">
        <v>0</v>
      </c>
      <c r="R4504" s="10">
        <v>0</v>
      </c>
      <c r="S4504" s="10">
        <v>2516</v>
      </c>
      <c r="T4504" s="9">
        <v>0</v>
      </c>
    </row>
    <row r="4505" spans="1:20" hidden="1" outlineLevel="4" collapsed="1" x14ac:dyDescent="0.35">
      <c r="A4505" s="14" t="s">
        <v>3</v>
      </c>
      <c r="B4505" s="14" t="s">
        <v>3</v>
      </c>
      <c r="C4505" s="13" t="s">
        <v>3</v>
      </c>
      <c r="D4505" s="12" t="s">
        <v>3</v>
      </c>
      <c r="E4505" s="12" t="s">
        <v>3</v>
      </c>
      <c r="F4505" s="96" t="s">
        <v>203</v>
      </c>
      <c r="G4505" s="86"/>
      <c r="H4505" s="10">
        <v>0</v>
      </c>
      <c r="I4505" s="10">
        <v>28567</v>
      </c>
      <c r="J4505" s="10">
        <v>28567</v>
      </c>
      <c r="K4505" s="10">
        <v>0</v>
      </c>
      <c r="L4505" s="10">
        <v>0</v>
      </c>
      <c r="M4505" s="10">
        <v>0</v>
      </c>
      <c r="N4505" s="10">
        <v>28567</v>
      </c>
      <c r="O4505" s="9">
        <v>0</v>
      </c>
      <c r="P4505" s="10">
        <v>0</v>
      </c>
      <c r="Q4505" s="10">
        <v>0</v>
      </c>
      <c r="R4505" s="10">
        <v>0</v>
      </c>
      <c r="S4505" s="10">
        <v>28567</v>
      </c>
      <c r="T4505" s="9">
        <v>0</v>
      </c>
    </row>
    <row r="4506" spans="1:20" hidden="1" outlineLevel="4" collapsed="1" x14ac:dyDescent="0.35">
      <c r="A4506" s="14" t="s">
        <v>3</v>
      </c>
      <c r="B4506" s="14" t="s">
        <v>3</v>
      </c>
      <c r="C4506" s="13" t="s">
        <v>3</v>
      </c>
      <c r="D4506" s="12" t="s">
        <v>3</v>
      </c>
      <c r="E4506" s="12" t="s">
        <v>3</v>
      </c>
      <c r="F4506" s="96" t="s">
        <v>283</v>
      </c>
      <c r="G4506" s="86"/>
      <c r="H4506" s="10">
        <v>0</v>
      </c>
      <c r="I4506" s="10">
        <v>7882</v>
      </c>
      <c r="J4506" s="10">
        <v>7882</v>
      </c>
      <c r="K4506" s="10">
        <v>0</v>
      </c>
      <c r="L4506" s="10">
        <v>0</v>
      </c>
      <c r="M4506" s="10">
        <v>0</v>
      </c>
      <c r="N4506" s="10">
        <v>7882</v>
      </c>
      <c r="O4506" s="9">
        <v>0</v>
      </c>
      <c r="P4506" s="10">
        <v>0</v>
      </c>
      <c r="Q4506" s="10">
        <v>0</v>
      </c>
      <c r="R4506" s="10">
        <v>0</v>
      </c>
      <c r="S4506" s="10">
        <v>7882</v>
      </c>
      <c r="T4506" s="9">
        <v>0</v>
      </c>
    </row>
    <row r="4507" spans="1:20" hidden="1" outlineLevel="4" collapsed="1" x14ac:dyDescent="0.35">
      <c r="A4507" s="14" t="s">
        <v>3</v>
      </c>
      <c r="B4507" s="14" t="s">
        <v>3</v>
      </c>
      <c r="C4507" s="13" t="s">
        <v>3</v>
      </c>
      <c r="D4507" s="12" t="s">
        <v>3</v>
      </c>
      <c r="E4507" s="12" t="s">
        <v>3</v>
      </c>
      <c r="F4507" s="96" t="s">
        <v>282</v>
      </c>
      <c r="G4507" s="86"/>
      <c r="H4507" s="10">
        <v>0</v>
      </c>
      <c r="I4507" s="10">
        <v>85982</v>
      </c>
      <c r="J4507" s="10">
        <v>85982</v>
      </c>
      <c r="K4507" s="10">
        <v>0</v>
      </c>
      <c r="L4507" s="10">
        <v>0</v>
      </c>
      <c r="M4507" s="10">
        <v>0</v>
      </c>
      <c r="N4507" s="10">
        <v>85982</v>
      </c>
      <c r="O4507" s="9">
        <v>0</v>
      </c>
      <c r="P4507" s="10">
        <v>0</v>
      </c>
      <c r="Q4507" s="10">
        <v>0</v>
      </c>
      <c r="R4507" s="10">
        <v>0</v>
      </c>
      <c r="S4507" s="10">
        <v>85982</v>
      </c>
      <c r="T4507" s="9">
        <v>0</v>
      </c>
    </row>
    <row r="4508" spans="1:20" hidden="1" outlineLevel="4" collapsed="1" x14ac:dyDescent="0.35">
      <c r="A4508" s="14" t="s">
        <v>3</v>
      </c>
      <c r="B4508" s="14" t="s">
        <v>3</v>
      </c>
      <c r="C4508" s="13" t="s">
        <v>3</v>
      </c>
      <c r="D4508" s="12" t="s">
        <v>3</v>
      </c>
      <c r="E4508" s="12" t="s">
        <v>3</v>
      </c>
      <c r="F4508" s="96" t="s">
        <v>282</v>
      </c>
      <c r="G4508" s="86"/>
      <c r="H4508" s="10">
        <v>0</v>
      </c>
      <c r="I4508" s="10">
        <v>9500</v>
      </c>
      <c r="J4508" s="10">
        <v>9500</v>
      </c>
      <c r="K4508" s="10">
        <v>0</v>
      </c>
      <c r="L4508" s="10">
        <v>0</v>
      </c>
      <c r="M4508" s="10">
        <v>0</v>
      </c>
      <c r="N4508" s="10">
        <v>9500</v>
      </c>
      <c r="O4508" s="9">
        <v>0</v>
      </c>
      <c r="P4508" s="10">
        <v>0</v>
      </c>
      <c r="Q4508" s="10">
        <v>0</v>
      </c>
      <c r="R4508" s="10">
        <v>0</v>
      </c>
      <c r="S4508" s="10">
        <v>9500</v>
      </c>
      <c r="T4508" s="9">
        <v>0</v>
      </c>
    </row>
    <row r="4509" spans="1:20" hidden="1" outlineLevel="4" collapsed="1" x14ac:dyDescent="0.35">
      <c r="A4509" s="14" t="s">
        <v>3</v>
      </c>
      <c r="B4509" s="14" t="s">
        <v>3</v>
      </c>
      <c r="C4509" s="13" t="s">
        <v>3</v>
      </c>
      <c r="D4509" s="12" t="s">
        <v>3</v>
      </c>
      <c r="E4509" s="12" t="s">
        <v>3</v>
      </c>
      <c r="F4509" s="96" t="s">
        <v>282</v>
      </c>
      <c r="G4509" s="86"/>
      <c r="H4509" s="10">
        <v>0</v>
      </c>
      <c r="I4509" s="10">
        <v>167885</v>
      </c>
      <c r="J4509" s="10">
        <v>167885</v>
      </c>
      <c r="K4509" s="10">
        <v>0</v>
      </c>
      <c r="L4509" s="10">
        <v>0</v>
      </c>
      <c r="M4509" s="10">
        <v>0</v>
      </c>
      <c r="N4509" s="10">
        <v>167885</v>
      </c>
      <c r="O4509" s="9">
        <v>0</v>
      </c>
      <c r="P4509" s="10">
        <v>0</v>
      </c>
      <c r="Q4509" s="10">
        <v>0</v>
      </c>
      <c r="R4509" s="10">
        <v>0</v>
      </c>
      <c r="S4509" s="10">
        <v>167885</v>
      </c>
      <c r="T4509" s="9">
        <v>0</v>
      </c>
    </row>
    <row r="4510" spans="1:20" hidden="1" outlineLevel="4" collapsed="1" x14ac:dyDescent="0.35">
      <c r="A4510" s="14" t="s">
        <v>3</v>
      </c>
      <c r="B4510" s="14" t="s">
        <v>3</v>
      </c>
      <c r="C4510" s="13" t="s">
        <v>3</v>
      </c>
      <c r="D4510" s="12" t="s">
        <v>3</v>
      </c>
      <c r="E4510" s="12" t="s">
        <v>3</v>
      </c>
      <c r="F4510" s="96" t="s">
        <v>282</v>
      </c>
      <c r="G4510" s="86"/>
      <c r="H4510" s="10">
        <v>0</v>
      </c>
      <c r="I4510" s="10">
        <v>0</v>
      </c>
      <c r="J4510" s="10">
        <v>0</v>
      </c>
      <c r="K4510" s="10">
        <v>0</v>
      </c>
      <c r="L4510" s="10">
        <v>0</v>
      </c>
      <c r="M4510" s="10">
        <v>0</v>
      </c>
      <c r="N4510" s="10">
        <v>0</v>
      </c>
      <c r="O4510" s="9">
        <v>0</v>
      </c>
      <c r="P4510" s="10">
        <v>0</v>
      </c>
      <c r="Q4510" s="10">
        <v>500000</v>
      </c>
      <c r="R4510" s="10">
        <v>500000</v>
      </c>
      <c r="S4510" s="11">
        <v>-500000</v>
      </c>
      <c r="T4510" s="24">
        <v>-1</v>
      </c>
    </row>
    <row r="4511" spans="1:20" hidden="1" outlineLevel="4" collapsed="1" x14ac:dyDescent="0.35">
      <c r="A4511" s="14" t="s">
        <v>3</v>
      </c>
      <c r="B4511" s="14" t="s">
        <v>3</v>
      </c>
      <c r="C4511" s="13" t="s">
        <v>3</v>
      </c>
      <c r="D4511" s="12" t="s">
        <v>3</v>
      </c>
      <c r="E4511" s="12" t="s">
        <v>3</v>
      </c>
      <c r="F4511" s="96" t="s">
        <v>282</v>
      </c>
      <c r="G4511" s="86"/>
      <c r="H4511" s="10">
        <v>0</v>
      </c>
      <c r="I4511" s="10">
        <v>4500</v>
      </c>
      <c r="J4511" s="10">
        <v>4500</v>
      </c>
      <c r="K4511" s="10">
        <v>0</v>
      </c>
      <c r="L4511" s="10">
        <v>0</v>
      </c>
      <c r="M4511" s="10">
        <v>0</v>
      </c>
      <c r="N4511" s="10">
        <v>4500</v>
      </c>
      <c r="O4511" s="9">
        <v>0</v>
      </c>
      <c r="P4511" s="10">
        <v>0</v>
      </c>
      <c r="Q4511" s="10">
        <v>0</v>
      </c>
      <c r="R4511" s="10">
        <v>0</v>
      </c>
      <c r="S4511" s="10">
        <v>4500</v>
      </c>
      <c r="T4511" s="9">
        <v>0</v>
      </c>
    </row>
    <row r="4512" spans="1:20" hidden="1" outlineLevel="4" collapsed="1" x14ac:dyDescent="0.35">
      <c r="A4512" s="14" t="s">
        <v>3</v>
      </c>
      <c r="B4512" s="14" t="s">
        <v>3</v>
      </c>
      <c r="C4512" s="13" t="s">
        <v>3</v>
      </c>
      <c r="D4512" s="12" t="s">
        <v>3</v>
      </c>
      <c r="E4512" s="12" t="s">
        <v>3</v>
      </c>
      <c r="F4512" s="96" t="s">
        <v>282</v>
      </c>
      <c r="G4512" s="86"/>
      <c r="H4512" s="10">
        <v>0</v>
      </c>
      <c r="I4512" s="10">
        <v>20000</v>
      </c>
      <c r="J4512" s="10">
        <v>20000</v>
      </c>
      <c r="K4512" s="10">
        <v>0</v>
      </c>
      <c r="L4512" s="10">
        <v>0</v>
      </c>
      <c r="M4512" s="10">
        <v>0</v>
      </c>
      <c r="N4512" s="10">
        <v>20000</v>
      </c>
      <c r="O4512" s="9">
        <v>0</v>
      </c>
      <c r="P4512" s="10">
        <v>0</v>
      </c>
      <c r="Q4512" s="10">
        <v>0</v>
      </c>
      <c r="R4512" s="10">
        <v>0</v>
      </c>
      <c r="S4512" s="10">
        <v>20000</v>
      </c>
      <c r="T4512" s="9">
        <v>0</v>
      </c>
    </row>
    <row r="4513" spans="1:20" hidden="1" outlineLevel="4" collapsed="1" x14ac:dyDescent="0.35">
      <c r="A4513" s="14" t="s">
        <v>3</v>
      </c>
      <c r="B4513" s="14" t="s">
        <v>3</v>
      </c>
      <c r="C4513" s="13" t="s">
        <v>3</v>
      </c>
      <c r="D4513" s="12" t="s">
        <v>3</v>
      </c>
      <c r="E4513" s="12" t="s">
        <v>3</v>
      </c>
      <c r="F4513" s="96" t="s">
        <v>282</v>
      </c>
      <c r="G4513" s="86"/>
      <c r="H4513" s="10">
        <v>0</v>
      </c>
      <c r="I4513" s="10">
        <v>1250</v>
      </c>
      <c r="J4513" s="10">
        <v>1250</v>
      </c>
      <c r="K4513" s="10">
        <v>0</v>
      </c>
      <c r="L4513" s="10">
        <v>0</v>
      </c>
      <c r="M4513" s="10">
        <v>0</v>
      </c>
      <c r="N4513" s="10">
        <v>1250</v>
      </c>
      <c r="O4513" s="9">
        <v>0</v>
      </c>
      <c r="P4513" s="10">
        <v>0</v>
      </c>
      <c r="Q4513" s="10">
        <v>0</v>
      </c>
      <c r="R4513" s="10">
        <v>0</v>
      </c>
      <c r="S4513" s="10">
        <v>1250</v>
      </c>
      <c r="T4513" s="9">
        <v>0</v>
      </c>
    </row>
    <row r="4514" spans="1:20" hidden="1" outlineLevel="4" collapsed="1" x14ac:dyDescent="0.35">
      <c r="A4514" s="14" t="s">
        <v>3</v>
      </c>
      <c r="B4514" s="14" t="s">
        <v>3</v>
      </c>
      <c r="C4514" s="13" t="s">
        <v>3</v>
      </c>
      <c r="D4514" s="12" t="s">
        <v>3</v>
      </c>
      <c r="E4514" s="12" t="s">
        <v>3</v>
      </c>
      <c r="F4514" s="96" t="s">
        <v>282</v>
      </c>
      <c r="G4514" s="86"/>
      <c r="H4514" s="10">
        <v>0</v>
      </c>
      <c r="I4514" s="10">
        <v>44418</v>
      </c>
      <c r="J4514" s="10">
        <v>44418</v>
      </c>
      <c r="K4514" s="10">
        <v>0</v>
      </c>
      <c r="L4514" s="10">
        <v>0</v>
      </c>
      <c r="M4514" s="10">
        <v>0</v>
      </c>
      <c r="N4514" s="10">
        <v>44418</v>
      </c>
      <c r="O4514" s="9">
        <v>0</v>
      </c>
      <c r="P4514" s="10">
        <v>0</v>
      </c>
      <c r="Q4514" s="10">
        <v>0</v>
      </c>
      <c r="R4514" s="10">
        <v>0</v>
      </c>
      <c r="S4514" s="10">
        <v>44418</v>
      </c>
      <c r="T4514" s="9">
        <v>0</v>
      </c>
    </row>
    <row r="4515" spans="1:20" hidden="1" outlineLevel="4" collapsed="1" x14ac:dyDescent="0.35">
      <c r="A4515" s="14" t="s">
        <v>3</v>
      </c>
      <c r="B4515" s="14" t="s">
        <v>3</v>
      </c>
      <c r="C4515" s="13" t="s">
        <v>3</v>
      </c>
      <c r="D4515" s="12" t="s">
        <v>3</v>
      </c>
      <c r="E4515" s="12" t="s">
        <v>3</v>
      </c>
      <c r="F4515" s="96" t="s">
        <v>282</v>
      </c>
      <c r="G4515" s="86"/>
      <c r="H4515" s="10">
        <v>0</v>
      </c>
      <c r="I4515" s="10">
        <v>54612</v>
      </c>
      <c r="J4515" s="10">
        <v>54612</v>
      </c>
      <c r="K4515" s="10">
        <v>0</v>
      </c>
      <c r="L4515" s="10">
        <v>0</v>
      </c>
      <c r="M4515" s="10">
        <v>0</v>
      </c>
      <c r="N4515" s="10">
        <v>54612</v>
      </c>
      <c r="O4515" s="9">
        <v>0</v>
      </c>
      <c r="P4515" s="10">
        <v>0</v>
      </c>
      <c r="Q4515" s="10">
        <v>0</v>
      </c>
      <c r="R4515" s="10">
        <v>0</v>
      </c>
      <c r="S4515" s="10">
        <v>54612</v>
      </c>
      <c r="T4515" s="9">
        <v>0</v>
      </c>
    </row>
    <row r="4516" spans="1:20" hidden="1" outlineLevel="4" collapsed="1" x14ac:dyDescent="0.35">
      <c r="A4516" s="14" t="s">
        <v>3</v>
      </c>
      <c r="B4516" s="14" t="s">
        <v>3</v>
      </c>
      <c r="C4516" s="13" t="s">
        <v>3</v>
      </c>
      <c r="D4516" s="12" t="s">
        <v>3</v>
      </c>
      <c r="E4516" s="12" t="s">
        <v>3</v>
      </c>
      <c r="F4516" s="96" t="s">
        <v>282</v>
      </c>
      <c r="G4516" s="86"/>
      <c r="H4516" s="10">
        <v>0</v>
      </c>
      <c r="I4516" s="10">
        <v>48000</v>
      </c>
      <c r="J4516" s="10">
        <v>48000</v>
      </c>
      <c r="K4516" s="10">
        <v>0</v>
      </c>
      <c r="L4516" s="10">
        <v>0</v>
      </c>
      <c r="M4516" s="10">
        <v>0</v>
      </c>
      <c r="N4516" s="10">
        <v>48000</v>
      </c>
      <c r="O4516" s="9">
        <v>0</v>
      </c>
      <c r="P4516" s="10">
        <v>0</v>
      </c>
      <c r="Q4516" s="10">
        <v>0</v>
      </c>
      <c r="R4516" s="10">
        <v>0</v>
      </c>
      <c r="S4516" s="10">
        <v>48000</v>
      </c>
      <c r="T4516" s="9">
        <v>0</v>
      </c>
    </row>
    <row r="4517" spans="1:20" hidden="1" outlineLevel="4" collapsed="1" x14ac:dyDescent="0.35">
      <c r="A4517" s="14" t="s">
        <v>3</v>
      </c>
      <c r="B4517" s="14" t="s">
        <v>3</v>
      </c>
      <c r="C4517" s="13" t="s">
        <v>3</v>
      </c>
      <c r="D4517" s="12" t="s">
        <v>3</v>
      </c>
      <c r="E4517" s="12" t="s">
        <v>3</v>
      </c>
      <c r="F4517" s="96" t="s">
        <v>282</v>
      </c>
      <c r="G4517" s="86"/>
      <c r="H4517" s="10">
        <v>0</v>
      </c>
      <c r="I4517" s="10">
        <v>70000</v>
      </c>
      <c r="J4517" s="10">
        <v>70000</v>
      </c>
      <c r="K4517" s="10">
        <v>0</v>
      </c>
      <c r="L4517" s="10">
        <v>0</v>
      </c>
      <c r="M4517" s="10">
        <v>0</v>
      </c>
      <c r="N4517" s="10">
        <v>70000</v>
      </c>
      <c r="O4517" s="9">
        <v>0</v>
      </c>
      <c r="P4517" s="10">
        <v>0</v>
      </c>
      <c r="Q4517" s="10">
        <v>0</v>
      </c>
      <c r="R4517" s="10">
        <v>0</v>
      </c>
      <c r="S4517" s="10">
        <v>70000</v>
      </c>
      <c r="T4517" s="9">
        <v>0</v>
      </c>
    </row>
    <row r="4518" spans="1:20" hidden="1" outlineLevel="4" collapsed="1" x14ac:dyDescent="0.35">
      <c r="A4518" s="14" t="s">
        <v>3</v>
      </c>
      <c r="B4518" s="14" t="s">
        <v>3</v>
      </c>
      <c r="C4518" s="13" t="s">
        <v>3</v>
      </c>
      <c r="D4518" s="12" t="s">
        <v>3</v>
      </c>
      <c r="E4518" s="12" t="s">
        <v>3</v>
      </c>
      <c r="F4518" s="96" t="s">
        <v>282</v>
      </c>
      <c r="G4518" s="86"/>
      <c r="H4518" s="10">
        <v>0</v>
      </c>
      <c r="I4518" s="10">
        <v>8084</v>
      </c>
      <c r="J4518" s="10">
        <v>8084</v>
      </c>
      <c r="K4518" s="10">
        <v>0</v>
      </c>
      <c r="L4518" s="10">
        <v>0</v>
      </c>
      <c r="M4518" s="10">
        <v>0</v>
      </c>
      <c r="N4518" s="10">
        <v>8084</v>
      </c>
      <c r="O4518" s="9">
        <v>0</v>
      </c>
      <c r="P4518" s="10">
        <v>0</v>
      </c>
      <c r="Q4518" s="10">
        <v>0</v>
      </c>
      <c r="R4518" s="10">
        <v>0</v>
      </c>
      <c r="S4518" s="10">
        <v>8084</v>
      </c>
      <c r="T4518" s="9">
        <v>0</v>
      </c>
    </row>
    <row r="4519" spans="1:20" hidden="1" outlineLevel="4" collapsed="1" x14ac:dyDescent="0.35">
      <c r="A4519" s="14" t="s">
        <v>3</v>
      </c>
      <c r="B4519" s="14" t="s">
        <v>3</v>
      </c>
      <c r="C4519" s="13" t="s">
        <v>3</v>
      </c>
      <c r="D4519" s="12" t="s">
        <v>3</v>
      </c>
      <c r="E4519" s="12" t="s">
        <v>3</v>
      </c>
      <c r="F4519" s="96" t="s">
        <v>282</v>
      </c>
      <c r="G4519" s="86"/>
      <c r="H4519" s="10">
        <v>0</v>
      </c>
      <c r="I4519" s="10">
        <v>42205</v>
      </c>
      <c r="J4519" s="10">
        <v>42205</v>
      </c>
      <c r="K4519" s="10">
        <v>0</v>
      </c>
      <c r="L4519" s="10">
        <v>0</v>
      </c>
      <c r="M4519" s="10">
        <v>0</v>
      </c>
      <c r="N4519" s="10">
        <v>42205</v>
      </c>
      <c r="O4519" s="9">
        <v>0</v>
      </c>
      <c r="P4519" s="10">
        <v>0</v>
      </c>
      <c r="Q4519" s="10">
        <v>42205</v>
      </c>
      <c r="R4519" s="10">
        <v>42205</v>
      </c>
      <c r="S4519" s="10">
        <v>0</v>
      </c>
      <c r="T4519" s="9">
        <v>1</v>
      </c>
    </row>
    <row r="4520" spans="1:20" hidden="1" outlineLevel="4" collapsed="1" x14ac:dyDescent="0.35">
      <c r="A4520" s="14" t="s">
        <v>3</v>
      </c>
      <c r="B4520" s="14" t="s">
        <v>3</v>
      </c>
      <c r="C4520" s="13" t="s">
        <v>3</v>
      </c>
      <c r="D4520" s="12" t="s">
        <v>3</v>
      </c>
      <c r="E4520" s="12" t="s">
        <v>3</v>
      </c>
      <c r="F4520" s="96" t="s">
        <v>282</v>
      </c>
      <c r="G4520" s="86"/>
      <c r="H4520" s="10">
        <v>0</v>
      </c>
      <c r="I4520" s="10">
        <v>15600</v>
      </c>
      <c r="J4520" s="10">
        <v>15600</v>
      </c>
      <c r="K4520" s="10">
        <v>0</v>
      </c>
      <c r="L4520" s="10">
        <v>0</v>
      </c>
      <c r="M4520" s="10">
        <v>0</v>
      </c>
      <c r="N4520" s="10">
        <v>15600</v>
      </c>
      <c r="O4520" s="9">
        <v>0</v>
      </c>
      <c r="P4520" s="10">
        <v>0</v>
      </c>
      <c r="Q4520" s="10">
        <v>0</v>
      </c>
      <c r="R4520" s="10">
        <v>0</v>
      </c>
      <c r="S4520" s="10">
        <v>15600</v>
      </c>
      <c r="T4520" s="9">
        <v>0</v>
      </c>
    </row>
    <row r="4521" spans="1:20" hidden="1" outlineLevel="4" collapsed="1" x14ac:dyDescent="0.35">
      <c r="A4521" s="14" t="s">
        <v>3</v>
      </c>
      <c r="B4521" s="14" t="s">
        <v>3</v>
      </c>
      <c r="C4521" s="13" t="s">
        <v>3</v>
      </c>
      <c r="D4521" s="12" t="s">
        <v>3</v>
      </c>
      <c r="E4521" s="12" t="s">
        <v>3</v>
      </c>
      <c r="F4521" s="96" t="s">
        <v>282</v>
      </c>
      <c r="G4521" s="86"/>
      <c r="H4521" s="10">
        <v>0</v>
      </c>
      <c r="I4521" s="10">
        <v>5000</v>
      </c>
      <c r="J4521" s="10">
        <v>5000</v>
      </c>
      <c r="K4521" s="10">
        <v>0</v>
      </c>
      <c r="L4521" s="10">
        <v>0</v>
      </c>
      <c r="M4521" s="10">
        <v>0</v>
      </c>
      <c r="N4521" s="10">
        <v>5000</v>
      </c>
      <c r="O4521" s="9">
        <v>0</v>
      </c>
      <c r="P4521" s="10">
        <v>0</v>
      </c>
      <c r="Q4521" s="10">
        <v>0</v>
      </c>
      <c r="R4521" s="10">
        <v>0</v>
      </c>
      <c r="S4521" s="10">
        <v>5000</v>
      </c>
      <c r="T4521" s="9">
        <v>0</v>
      </c>
    </row>
    <row r="4522" spans="1:20" hidden="1" outlineLevel="4" collapsed="1" x14ac:dyDescent="0.35">
      <c r="A4522" s="14" t="s">
        <v>3</v>
      </c>
      <c r="B4522" s="14" t="s">
        <v>3</v>
      </c>
      <c r="C4522" s="13" t="s">
        <v>3</v>
      </c>
      <c r="D4522" s="12" t="s">
        <v>3</v>
      </c>
      <c r="E4522" s="12" t="s">
        <v>3</v>
      </c>
      <c r="F4522" s="96" t="s">
        <v>282</v>
      </c>
      <c r="G4522" s="86"/>
      <c r="H4522" s="10">
        <v>0</v>
      </c>
      <c r="I4522" s="10">
        <v>25000</v>
      </c>
      <c r="J4522" s="10">
        <v>25000</v>
      </c>
      <c r="K4522" s="10">
        <v>0</v>
      </c>
      <c r="L4522" s="10">
        <v>0</v>
      </c>
      <c r="M4522" s="10">
        <v>0</v>
      </c>
      <c r="N4522" s="10">
        <v>25000</v>
      </c>
      <c r="O4522" s="9">
        <v>0</v>
      </c>
      <c r="P4522" s="10">
        <v>0</v>
      </c>
      <c r="Q4522" s="10">
        <v>0</v>
      </c>
      <c r="R4522" s="10">
        <v>0</v>
      </c>
      <c r="S4522" s="10">
        <v>25000</v>
      </c>
      <c r="T4522" s="9">
        <v>0</v>
      </c>
    </row>
    <row r="4523" spans="1:20" hidden="1" outlineLevel="4" collapsed="1" x14ac:dyDescent="0.35">
      <c r="A4523" s="14" t="s">
        <v>3</v>
      </c>
      <c r="B4523" s="14" t="s">
        <v>3</v>
      </c>
      <c r="C4523" s="13" t="s">
        <v>3</v>
      </c>
      <c r="D4523" s="12" t="s">
        <v>3</v>
      </c>
      <c r="E4523" s="12" t="s">
        <v>3</v>
      </c>
      <c r="F4523" s="96" t="s">
        <v>282</v>
      </c>
      <c r="G4523" s="86"/>
      <c r="H4523" s="10">
        <v>0</v>
      </c>
      <c r="I4523" s="10">
        <v>7095</v>
      </c>
      <c r="J4523" s="10">
        <v>7095</v>
      </c>
      <c r="K4523" s="10">
        <v>0</v>
      </c>
      <c r="L4523" s="10">
        <v>0</v>
      </c>
      <c r="M4523" s="10">
        <v>0</v>
      </c>
      <c r="N4523" s="10">
        <v>7095</v>
      </c>
      <c r="O4523" s="9">
        <v>0</v>
      </c>
      <c r="P4523" s="10">
        <v>0</v>
      </c>
      <c r="Q4523" s="10">
        <v>7095</v>
      </c>
      <c r="R4523" s="10">
        <v>7095</v>
      </c>
      <c r="S4523" s="10">
        <v>0</v>
      </c>
      <c r="T4523" s="9">
        <v>1</v>
      </c>
    </row>
    <row r="4524" spans="1:20" hidden="1" outlineLevel="4" collapsed="1" x14ac:dyDescent="0.35">
      <c r="A4524" s="14" t="s">
        <v>3</v>
      </c>
      <c r="B4524" s="14" t="s">
        <v>3</v>
      </c>
      <c r="C4524" s="13" t="s">
        <v>3</v>
      </c>
      <c r="D4524" s="12" t="s">
        <v>3</v>
      </c>
      <c r="E4524" s="12" t="s">
        <v>3</v>
      </c>
      <c r="F4524" s="96" t="s">
        <v>282</v>
      </c>
      <c r="G4524" s="86"/>
      <c r="H4524" s="10">
        <v>0</v>
      </c>
      <c r="I4524" s="10">
        <v>36907</v>
      </c>
      <c r="J4524" s="10">
        <v>36907</v>
      </c>
      <c r="K4524" s="10">
        <v>0</v>
      </c>
      <c r="L4524" s="10">
        <v>0</v>
      </c>
      <c r="M4524" s="10">
        <v>0</v>
      </c>
      <c r="N4524" s="10">
        <v>36907</v>
      </c>
      <c r="O4524" s="9">
        <v>0</v>
      </c>
      <c r="P4524" s="10">
        <v>0</v>
      </c>
      <c r="Q4524" s="10">
        <v>16437</v>
      </c>
      <c r="R4524" s="10">
        <v>16437</v>
      </c>
      <c r="S4524" s="10">
        <v>20470</v>
      </c>
      <c r="T4524" s="9">
        <v>0.44536266832850135</v>
      </c>
    </row>
    <row r="4525" spans="1:20" hidden="1" outlineLevel="4" collapsed="1" x14ac:dyDescent="0.35">
      <c r="A4525" s="14" t="s">
        <v>3</v>
      </c>
      <c r="B4525" s="14" t="s">
        <v>3</v>
      </c>
      <c r="C4525" s="13" t="s">
        <v>3</v>
      </c>
      <c r="D4525" s="12" t="s">
        <v>3</v>
      </c>
      <c r="E4525" s="12" t="s">
        <v>3</v>
      </c>
      <c r="F4525" s="96" t="s">
        <v>282</v>
      </c>
      <c r="G4525" s="86"/>
      <c r="H4525" s="10">
        <v>0</v>
      </c>
      <c r="I4525" s="10">
        <v>25144</v>
      </c>
      <c r="J4525" s="10">
        <v>25144</v>
      </c>
      <c r="K4525" s="10">
        <v>0</v>
      </c>
      <c r="L4525" s="10">
        <v>0</v>
      </c>
      <c r="M4525" s="10">
        <v>0</v>
      </c>
      <c r="N4525" s="10">
        <v>25144</v>
      </c>
      <c r="O4525" s="9">
        <v>0</v>
      </c>
      <c r="P4525" s="10">
        <v>0</v>
      </c>
      <c r="Q4525" s="10">
        <v>0</v>
      </c>
      <c r="R4525" s="10">
        <v>0</v>
      </c>
      <c r="S4525" s="10">
        <v>25144</v>
      </c>
      <c r="T4525" s="9">
        <v>0</v>
      </c>
    </row>
    <row r="4526" spans="1:20" hidden="1" outlineLevel="4" collapsed="1" x14ac:dyDescent="0.35">
      <c r="A4526" s="14" t="s">
        <v>3</v>
      </c>
      <c r="B4526" s="14" t="s">
        <v>3</v>
      </c>
      <c r="C4526" s="13" t="s">
        <v>3</v>
      </c>
      <c r="D4526" s="12" t="s">
        <v>3</v>
      </c>
      <c r="E4526" s="12" t="s">
        <v>3</v>
      </c>
      <c r="F4526" s="96" t="s">
        <v>282</v>
      </c>
      <c r="G4526" s="86"/>
      <c r="H4526" s="10">
        <v>0</v>
      </c>
      <c r="I4526" s="10">
        <v>3900</v>
      </c>
      <c r="J4526" s="10">
        <v>3900</v>
      </c>
      <c r="K4526" s="10">
        <v>0</v>
      </c>
      <c r="L4526" s="10">
        <v>0</v>
      </c>
      <c r="M4526" s="10">
        <v>0</v>
      </c>
      <c r="N4526" s="10">
        <v>3900</v>
      </c>
      <c r="O4526" s="9">
        <v>0</v>
      </c>
      <c r="P4526" s="10">
        <v>0</v>
      </c>
      <c r="Q4526" s="10">
        <v>0</v>
      </c>
      <c r="R4526" s="10">
        <v>0</v>
      </c>
      <c r="S4526" s="10">
        <v>3900</v>
      </c>
      <c r="T4526" s="9">
        <v>0</v>
      </c>
    </row>
    <row r="4527" spans="1:20" hidden="1" outlineLevel="4" collapsed="1" x14ac:dyDescent="0.35">
      <c r="A4527" s="14" t="s">
        <v>3</v>
      </c>
      <c r="B4527" s="14" t="s">
        <v>3</v>
      </c>
      <c r="C4527" s="13" t="s">
        <v>3</v>
      </c>
      <c r="D4527" s="12" t="s">
        <v>3</v>
      </c>
      <c r="E4527" s="12" t="s">
        <v>3</v>
      </c>
      <c r="F4527" s="96" t="s">
        <v>282</v>
      </c>
      <c r="G4527" s="86"/>
      <c r="H4527" s="10">
        <v>0</v>
      </c>
      <c r="I4527" s="10">
        <v>17000</v>
      </c>
      <c r="J4527" s="10">
        <v>17000</v>
      </c>
      <c r="K4527" s="10">
        <v>0</v>
      </c>
      <c r="L4527" s="10">
        <v>0</v>
      </c>
      <c r="M4527" s="10">
        <v>0</v>
      </c>
      <c r="N4527" s="10">
        <v>17000</v>
      </c>
      <c r="O4527" s="9">
        <v>0</v>
      </c>
      <c r="P4527" s="10">
        <v>0</v>
      </c>
      <c r="Q4527" s="10">
        <v>0</v>
      </c>
      <c r="R4527" s="10">
        <v>0</v>
      </c>
      <c r="S4527" s="10">
        <v>17000</v>
      </c>
      <c r="T4527" s="9">
        <v>0</v>
      </c>
    </row>
    <row r="4528" spans="1:20" hidden="1" outlineLevel="4" collapsed="1" x14ac:dyDescent="0.35">
      <c r="A4528" s="14" t="s">
        <v>3</v>
      </c>
      <c r="B4528" s="14" t="s">
        <v>3</v>
      </c>
      <c r="C4528" s="13" t="s">
        <v>3</v>
      </c>
      <c r="D4528" s="12" t="s">
        <v>3</v>
      </c>
      <c r="E4528" s="12" t="s">
        <v>3</v>
      </c>
      <c r="F4528" s="96" t="s">
        <v>282</v>
      </c>
      <c r="G4528" s="86"/>
      <c r="H4528" s="10">
        <v>0</v>
      </c>
      <c r="I4528" s="10">
        <v>10312</v>
      </c>
      <c r="J4528" s="10">
        <v>10312</v>
      </c>
      <c r="K4528" s="10">
        <v>0</v>
      </c>
      <c r="L4528" s="10">
        <v>0</v>
      </c>
      <c r="M4528" s="10">
        <v>0</v>
      </c>
      <c r="N4528" s="10">
        <v>10312</v>
      </c>
      <c r="O4528" s="9">
        <v>0</v>
      </c>
      <c r="P4528" s="10">
        <v>0</v>
      </c>
      <c r="Q4528" s="10">
        <v>0</v>
      </c>
      <c r="R4528" s="10">
        <v>0</v>
      </c>
      <c r="S4528" s="10">
        <v>10312</v>
      </c>
      <c r="T4528" s="9">
        <v>0</v>
      </c>
    </row>
    <row r="4529" spans="1:20" hidden="1" outlineLevel="4" collapsed="1" x14ac:dyDescent="0.35">
      <c r="A4529" s="14" t="s">
        <v>3</v>
      </c>
      <c r="B4529" s="14" t="s">
        <v>3</v>
      </c>
      <c r="C4529" s="13" t="s">
        <v>3</v>
      </c>
      <c r="D4529" s="12" t="s">
        <v>3</v>
      </c>
      <c r="E4529" s="12" t="s">
        <v>3</v>
      </c>
      <c r="F4529" s="96" t="s">
        <v>282</v>
      </c>
      <c r="G4529" s="86"/>
      <c r="H4529" s="10">
        <v>0</v>
      </c>
      <c r="I4529" s="10">
        <v>19315</v>
      </c>
      <c r="J4529" s="10">
        <v>19315</v>
      </c>
      <c r="K4529" s="10">
        <v>0</v>
      </c>
      <c r="L4529" s="10">
        <v>0</v>
      </c>
      <c r="M4529" s="10">
        <v>0</v>
      </c>
      <c r="N4529" s="10">
        <v>19315</v>
      </c>
      <c r="O4529" s="9">
        <v>0</v>
      </c>
      <c r="P4529" s="10">
        <v>0</v>
      </c>
      <c r="Q4529" s="10">
        <v>0</v>
      </c>
      <c r="R4529" s="10">
        <v>0</v>
      </c>
      <c r="S4529" s="10">
        <v>19315</v>
      </c>
      <c r="T4529" s="9">
        <v>0</v>
      </c>
    </row>
    <row r="4530" spans="1:20" hidden="1" outlineLevel="4" collapsed="1" x14ac:dyDescent="0.35">
      <c r="A4530" s="14" t="s">
        <v>3</v>
      </c>
      <c r="B4530" s="14" t="s">
        <v>3</v>
      </c>
      <c r="C4530" s="13" t="s">
        <v>3</v>
      </c>
      <c r="D4530" s="12" t="s">
        <v>3</v>
      </c>
      <c r="E4530" s="12" t="s">
        <v>3</v>
      </c>
      <c r="F4530" s="96" t="s">
        <v>179</v>
      </c>
      <c r="G4530" s="86"/>
      <c r="H4530" s="10">
        <v>0</v>
      </c>
      <c r="I4530" s="10">
        <v>33000</v>
      </c>
      <c r="J4530" s="10">
        <v>33000</v>
      </c>
      <c r="K4530" s="10">
        <v>0</v>
      </c>
      <c r="L4530" s="10">
        <v>0</v>
      </c>
      <c r="M4530" s="10">
        <v>0</v>
      </c>
      <c r="N4530" s="10">
        <v>33000</v>
      </c>
      <c r="O4530" s="9">
        <v>0</v>
      </c>
      <c r="P4530" s="10">
        <v>0</v>
      </c>
      <c r="Q4530" s="10">
        <v>0</v>
      </c>
      <c r="R4530" s="10">
        <v>0</v>
      </c>
      <c r="S4530" s="10">
        <v>33000</v>
      </c>
      <c r="T4530" s="9">
        <v>0</v>
      </c>
    </row>
    <row r="4531" spans="1:20" hidden="1" outlineLevel="4" collapsed="1" x14ac:dyDescent="0.35">
      <c r="A4531" s="14" t="s">
        <v>3</v>
      </c>
      <c r="B4531" s="14" t="s">
        <v>3</v>
      </c>
      <c r="C4531" s="13" t="s">
        <v>3</v>
      </c>
      <c r="D4531" s="12" t="s">
        <v>3</v>
      </c>
      <c r="E4531" s="12" t="s">
        <v>3</v>
      </c>
      <c r="F4531" s="96" t="s">
        <v>179</v>
      </c>
      <c r="G4531" s="86"/>
      <c r="H4531" s="10">
        <v>0</v>
      </c>
      <c r="I4531" s="10">
        <v>24500</v>
      </c>
      <c r="J4531" s="10">
        <v>24500</v>
      </c>
      <c r="K4531" s="10">
        <v>0</v>
      </c>
      <c r="L4531" s="10">
        <v>0</v>
      </c>
      <c r="M4531" s="10">
        <v>0</v>
      </c>
      <c r="N4531" s="10">
        <v>24500</v>
      </c>
      <c r="O4531" s="9">
        <v>0</v>
      </c>
      <c r="P4531" s="10">
        <v>0</v>
      </c>
      <c r="Q4531" s="10">
        <v>0</v>
      </c>
      <c r="R4531" s="10">
        <v>0</v>
      </c>
      <c r="S4531" s="10">
        <v>24500</v>
      </c>
      <c r="T4531" s="9">
        <v>0</v>
      </c>
    </row>
    <row r="4532" spans="1:20" hidden="1" outlineLevel="4" collapsed="1" x14ac:dyDescent="0.35">
      <c r="A4532" s="14" t="s">
        <v>3</v>
      </c>
      <c r="B4532" s="14" t="s">
        <v>3</v>
      </c>
      <c r="C4532" s="13" t="s">
        <v>3</v>
      </c>
      <c r="D4532" s="12" t="s">
        <v>3</v>
      </c>
      <c r="E4532" s="12" t="s">
        <v>3</v>
      </c>
      <c r="F4532" s="96" t="s">
        <v>114</v>
      </c>
      <c r="G4532" s="86"/>
      <c r="H4532" s="10">
        <v>0</v>
      </c>
      <c r="I4532" s="10">
        <v>1</v>
      </c>
      <c r="J4532" s="10">
        <v>1</v>
      </c>
      <c r="K4532" s="10">
        <v>0</v>
      </c>
      <c r="L4532" s="10">
        <v>0</v>
      </c>
      <c r="M4532" s="10">
        <v>0</v>
      </c>
      <c r="N4532" s="10">
        <v>1</v>
      </c>
      <c r="O4532" s="9">
        <v>0</v>
      </c>
      <c r="P4532" s="10">
        <v>0</v>
      </c>
      <c r="Q4532" s="10">
        <v>0</v>
      </c>
      <c r="R4532" s="10">
        <v>0</v>
      </c>
      <c r="S4532" s="10">
        <v>1</v>
      </c>
      <c r="T4532" s="9">
        <v>0</v>
      </c>
    </row>
    <row r="4533" spans="1:20" hidden="1" outlineLevel="4" collapsed="1" x14ac:dyDescent="0.35">
      <c r="A4533" s="14" t="s">
        <v>3</v>
      </c>
      <c r="B4533" s="14" t="s">
        <v>3</v>
      </c>
      <c r="C4533" s="13" t="s">
        <v>3</v>
      </c>
      <c r="D4533" s="12" t="s">
        <v>3</v>
      </c>
      <c r="E4533" s="12" t="s">
        <v>3</v>
      </c>
      <c r="F4533" s="96" t="s">
        <v>114</v>
      </c>
      <c r="G4533" s="86"/>
      <c r="H4533" s="10">
        <v>0</v>
      </c>
      <c r="I4533" s="10">
        <v>537</v>
      </c>
      <c r="J4533" s="10">
        <v>537</v>
      </c>
      <c r="K4533" s="10">
        <v>0</v>
      </c>
      <c r="L4533" s="10">
        <v>0</v>
      </c>
      <c r="M4533" s="10">
        <v>0</v>
      </c>
      <c r="N4533" s="10">
        <v>537</v>
      </c>
      <c r="O4533" s="9">
        <v>0</v>
      </c>
      <c r="P4533" s="10">
        <v>0</v>
      </c>
      <c r="Q4533" s="10">
        <v>0</v>
      </c>
      <c r="R4533" s="10">
        <v>0</v>
      </c>
      <c r="S4533" s="10">
        <v>537</v>
      </c>
      <c r="T4533" s="9">
        <v>0</v>
      </c>
    </row>
    <row r="4534" spans="1:20" hidden="1" outlineLevel="4" collapsed="1" x14ac:dyDescent="0.35">
      <c r="A4534" s="14" t="s">
        <v>3</v>
      </c>
      <c r="B4534" s="14" t="s">
        <v>3</v>
      </c>
      <c r="C4534" s="13" t="s">
        <v>3</v>
      </c>
      <c r="D4534" s="12" t="s">
        <v>3</v>
      </c>
      <c r="E4534" s="12" t="s">
        <v>3</v>
      </c>
      <c r="F4534" s="96" t="s">
        <v>114</v>
      </c>
      <c r="G4534" s="86"/>
      <c r="H4534" s="10">
        <v>0</v>
      </c>
      <c r="I4534" s="10">
        <v>6400</v>
      </c>
      <c r="J4534" s="10">
        <v>6400</v>
      </c>
      <c r="K4534" s="10">
        <v>0</v>
      </c>
      <c r="L4534" s="10">
        <v>0</v>
      </c>
      <c r="M4534" s="10">
        <v>0</v>
      </c>
      <c r="N4534" s="10">
        <v>6400</v>
      </c>
      <c r="O4534" s="9">
        <v>0</v>
      </c>
      <c r="P4534" s="10">
        <v>0</v>
      </c>
      <c r="Q4534" s="10">
        <v>0</v>
      </c>
      <c r="R4534" s="10">
        <v>0</v>
      </c>
      <c r="S4534" s="10">
        <v>6400</v>
      </c>
      <c r="T4534" s="9">
        <v>0</v>
      </c>
    </row>
    <row r="4535" spans="1:20" hidden="1" outlineLevel="4" collapsed="1" x14ac:dyDescent="0.35">
      <c r="A4535" s="14" t="s">
        <v>3</v>
      </c>
      <c r="B4535" s="14" t="s">
        <v>3</v>
      </c>
      <c r="C4535" s="13" t="s">
        <v>3</v>
      </c>
      <c r="D4535" s="12" t="s">
        <v>3</v>
      </c>
      <c r="E4535" s="12" t="s">
        <v>3</v>
      </c>
      <c r="F4535" s="96" t="s">
        <v>114</v>
      </c>
      <c r="G4535" s="86"/>
      <c r="H4535" s="10">
        <v>0</v>
      </c>
      <c r="I4535" s="10">
        <v>9843</v>
      </c>
      <c r="J4535" s="10">
        <v>9843</v>
      </c>
      <c r="K4535" s="10">
        <v>0</v>
      </c>
      <c r="L4535" s="10">
        <v>0</v>
      </c>
      <c r="M4535" s="10">
        <v>0</v>
      </c>
      <c r="N4535" s="10">
        <v>9843</v>
      </c>
      <c r="O4535" s="9">
        <v>0</v>
      </c>
      <c r="P4535" s="10">
        <v>0</v>
      </c>
      <c r="Q4535" s="10">
        <v>0</v>
      </c>
      <c r="R4535" s="10">
        <v>0</v>
      </c>
      <c r="S4535" s="10">
        <v>9843</v>
      </c>
      <c r="T4535" s="9">
        <v>0</v>
      </c>
    </row>
    <row r="4536" spans="1:20" hidden="1" outlineLevel="4" collapsed="1" x14ac:dyDescent="0.35">
      <c r="A4536" s="14" t="s">
        <v>3</v>
      </c>
      <c r="B4536" s="14" t="s">
        <v>3</v>
      </c>
      <c r="C4536" s="13" t="s">
        <v>3</v>
      </c>
      <c r="D4536" s="12" t="s">
        <v>3</v>
      </c>
      <c r="E4536" s="12" t="s">
        <v>3</v>
      </c>
      <c r="F4536" s="96" t="s">
        <v>114</v>
      </c>
      <c r="G4536" s="86"/>
      <c r="H4536" s="10">
        <v>0</v>
      </c>
      <c r="I4536" s="10">
        <v>78713</v>
      </c>
      <c r="J4536" s="10">
        <v>78713</v>
      </c>
      <c r="K4536" s="10">
        <v>0</v>
      </c>
      <c r="L4536" s="10">
        <v>0</v>
      </c>
      <c r="M4536" s="10">
        <v>0</v>
      </c>
      <c r="N4536" s="10">
        <v>78713</v>
      </c>
      <c r="O4536" s="9">
        <v>0</v>
      </c>
      <c r="P4536" s="10">
        <v>0</v>
      </c>
      <c r="Q4536" s="10">
        <v>22000</v>
      </c>
      <c r="R4536" s="10">
        <v>22000</v>
      </c>
      <c r="S4536" s="10">
        <v>56713</v>
      </c>
      <c r="T4536" s="9">
        <v>0.27949639830777634</v>
      </c>
    </row>
    <row r="4537" spans="1:20" hidden="1" outlineLevel="4" collapsed="1" x14ac:dyDescent="0.35">
      <c r="A4537" s="14" t="s">
        <v>3</v>
      </c>
      <c r="B4537" s="14" t="s">
        <v>3</v>
      </c>
      <c r="C4537" s="13" t="s">
        <v>3</v>
      </c>
      <c r="D4537" s="12" t="s">
        <v>3</v>
      </c>
      <c r="E4537" s="12" t="s">
        <v>3</v>
      </c>
      <c r="F4537" s="96" t="s">
        <v>202</v>
      </c>
      <c r="G4537" s="86"/>
      <c r="H4537" s="10">
        <v>0</v>
      </c>
      <c r="I4537" s="10">
        <v>20000</v>
      </c>
      <c r="J4537" s="10">
        <v>20000</v>
      </c>
      <c r="K4537" s="10">
        <v>0</v>
      </c>
      <c r="L4537" s="10">
        <v>0</v>
      </c>
      <c r="M4537" s="10">
        <v>0</v>
      </c>
      <c r="N4537" s="10">
        <v>20000</v>
      </c>
      <c r="O4537" s="9">
        <v>0</v>
      </c>
      <c r="P4537" s="10">
        <v>0</v>
      </c>
      <c r="Q4537" s="10">
        <v>0</v>
      </c>
      <c r="R4537" s="10">
        <v>0</v>
      </c>
      <c r="S4537" s="10">
        <v>20000</v>
      </c>
      <c r="T4537" s="9">
        <v>0</v>
      </c>
    </row>
    <row r="4538" spans="1:20" hidden="1" outlineLevel="4" collapsed="1" x14ac:dyDescent="0.35">
      <c r="A4538" s="14" t="s">
        <v>3</v>
      </c>
      <c r="B4538" s="14" t="s">
        <v>3</v>
      </c>
      <c r="C4538" s="13" t="s">
        <v>3</v>
      </c>
      <c r="D4538" s="12" t="s">
        <v>3</v>
      </c>
      <c r="E4538" s="12" t="s">
        <v>3</v>
      </c>
      <c r="F4538" s="96" t="s">
        <v>202</v>
      </c>
      <c r="G4538" s="86"/>
      <c r="H4538" s="10">
        <v>0</v>
      </c>
      <c r="I4538" s="10">
        <v>50628</v>
      </c>
      <c r="J4538" s="10">
        <v>50628</v>
      </c>
      <c r="K4538" s="10">
        <v>0</v>
      </c>
      <c r="L4538" s="10">
        <v>0</v>
      </c>
      <c r="M4538" s="10">
        <v>0</v>
      </c>
      <c r="N4538" s="10">
        <v>50628</v>
      </c>
      <c r="O4538" s="9">
        <v>0</v>
      </c>
      <c r="P4538" s="10">
        <v>0</v>
      </c>
      <c r="Q4538" s="10">
        <v>0</v>
      </c>
      <c r="R4538" s="10">
        <v>0</v>
      </c>
      <c r="S4538" s="10">
        <v>50628</v>
      </c>
      <c r="T4538" s="9">
        <v>0</v>
      </c>
    </row>
    <row r="4539" spans="1:20" hidden="1" outlineLevel="4" collapsed="1" x14ac:dyDescent="0.35">
      <c r="A4539" s="14" t="s">
        <v>3</v>
      </c>
      <c r="B4539" s="14" t="s">
        <v>3</v>
      </c>
      <c r="C4539" s="13" t="s">
        <v>3</v>
      </c>
      <c r="D4539" s="12" t="s">
        <v>3</v>
      </c>
      <c r="E4539" s="12" t="s">
        <v>3</v>
      </c>
      <c r="F4539" s="96" t="s">
        <v>236</v>
      </c>
      <c r="G4539" s="86"/>
      <c r="H4539" s="10">
        <v>0</v>
      </c>
      <c r="I4539" s="10">
        <v>110000</v>
      </c>
      <c r="J4539" s="10">
        <v>110000</v>
      </c>
      <c r="K4539" s="10">
        <v>0</v>
      </c>
      <c r="L4539" s="10">
        <v>0</v>
      </c>
      <c r="M4539" s="10">
        <v>0</v>
      </c>
      <c r="N4539" s="10">
        <v>110000</v>
      </c>
      <c r="O4539" s="9">
        <v>0</v>
      </c>
      <c r="P4539" s="10">
        <v>0</v>
      </c>
      <c r="Q4539" s="10">
        <v>0</v>
      </c>
      <c r="R4539" s="10">
        <v>0</v>
      </c>
      <c r="S4539" s="10">
        <v>110000</v>
      </c>
      <c r="T4539" s="9">
        <v>0</v>
      </c>
    </row>
    <row r="4540" spans="1:20" hidden="1" outlineLevel="4" collapsed="1" x14ac:dyDescent="0.35">
      <c r="A4540" s="14" t="s">
        <v>3</v>
      </c>
      <c r="B4540" s="14" t="s">
        <v>3</v>
      </c>
      <c r="C4540" s="13" t="s">
        <v>3</v>
      </c>
      <c r="D4540" s="12" t="s">
        <v>3</v>
      </c>
      <c r="E4540" s="12" t="s">
        <v>3</v>
      </c>
      <c r="F4540" s="96" t="s">
        <v>281</v>
      </c>
      <c r="G4540" s="86"/>
      <c r="H4540" s="10">
        <v>0</v>
      </c>
      <c r="I4540" s="10">
        <v>24444</v>
      </c>
      <c r="J4540" s="10">
        <v>24444</v>
      </c>
      <c r="K4540" s="10">
        <v>0</v>
      </c>
      <c r="L4540" s="10">
        <v>0</v>
      </c>
      <c r="M4540" s="10">
        <v>0</v>
      </c>
      <c r="N4540" s="10">
        <v>24444</v>
      </c>
      <c r="O4540" s="9">
        <v>0</v>
      </c>
      <c r="P4540" s="10">
        <v>0</v>
      </c>
      <c r="Q4540" s="10">
        <v>0</v>
      </c>
      <c r="R4540" s="10">
        <v>0</v>
      </c>
      <c r="S4540" s="10">
        <v>24444</v>
      </c>
      <c r="T4540" s="9">
        <v>0</v>
      </c>
    </row>
    <row r="4541" spans="1:20" hidden="1" outlineLevel="4" collapsed="1" x14ac:dyDescent="0.35">
      <c r="A4541" s="14" t="s">
        <v>3</v>
      </c>
      <c r="B4541" s="14" t="s">
        <v>3</v>
      </c>
      <c r="C4541" s="13" t="s">
        <v>3</v>
      </c>
      <c r="D4541" s="12" t="s">
        <v>3</v>
      </c>
      <c r="E4541" s="12" t="s">
        <v>3</v>
      </c>
      <c r="F4541" s="96" t="s">
        <v>149</v>
      </c>
      <c r="G4541" s="86"/>
      <c r="H4541" s="10">
        <v>0</v>
      </c>
      <c r="I4541" s="11">
        <v>-3840</v>
      </c>
      <c r="J4541" s="11">
        <v>-3840</v>
      </c>
      <c r="K4541" s="10">
        <v>0</v>
      </c>
      <c r="L4541" s="10">
        <v>0</v>
      </c>
      <c r="M4541" s="10">
        <v>0</v>
      </c>
      <c r="N4541" s="11">
        <v>-3840</v>
      </c>
      <c r="O4541" s="9">
        <v>0</v>
      </c>
      <c r="P4541" s="10">
        <v>0</v>
      </c>
      <c r="Q4541" s="10">
        <v>0</v>
      </c>
      <c r="R4541" s="10">
        <v>0</v>
      </c>
      <c r="S4541" s="11">
        <v>-3840</v>
      </c>
      <c r="T4541" s="9">
        <v>0</v>
      </c>
    </row>
    <row r="4542" spans="1:20" hidden="1" outlineLevel="4" collapsed="1" x14ac:dyDescent="0.35">
      <c r="A4542" s="14" t="s">
        <v>3</v>
      </c>
      <c r="B4542" s="14" t="s">
        <v>3</v>
      </c>
      <c r="C4542" s="13" t="s">
        <v>3</v>
      </c>
      <c r="D4542" s="12" t="s">
        <v>3</v>
      </c>
      <c r="E4542" s="12" t="s">
        <v>3</v>
      </c>
      <c r="F4542" s="96" t="s">
        <v>109</v>
      </c>
      <c r="G4542" s="86"/>
      <c r="H4542" s="10">
        <v>0</v>
      </c>
      <c r="I4542" s="10">
        <v>7918</v>
      </c>
      <c r="J4542" s="10">
        <v>7918</v>
      </c>
      <c r="K4542" s="10">
        <v>0</v>
      </c>
      <c r="L4542" s="10">
        <v>0</v>
      </c>
      <c r="M4542" s="10">
        <v>0</v>
      </c>
      <c r="N4542" s="10">
        <v>7918</v>
      </c>
      <c r="O4542" s="9">
        <v>0</v>
      </c>
      <c r="P4542" s="10">
        <v>0</v>
      </c>
      <c r="Q4542" s="10">
        <v>0</v>
      </c>
      <c r="R4542" s="10">
        <v>0</v>
      </c>
      <c r="S4542" s="10">
        <v>7918</v>
      </c>
      <c r="T4542" s="9">
        <v>0</v>
      </c>
    </row>
    <row r="4543" spans="1:20" hidden="1" outlineLevel="4" collapsed="1" x14ac:dyDescent="0.35">
      <c r="A4543" s="14" t="s">
        <v>3</v>
      </c>
      <c r="B4543" s="14" t="s">
        <v>3</v>
      </c>
      <c r="C4543" s="13" t="s">
        <v>3</v>
      </c>
      <c r="D4543" s="12" t="s">
        <v>3</v>
      </c>
      <c r="E4543" s="12" t="s">
        <v>3</v>
      </c>
      <c r="F4543" s="96" t="s">
        <v>280</v>
      </c>
      <c r="G4543" s="86"/>
      <c r="H4543" s="10">
        <v>0</v>
      </c>
      <c r="I4543" s="10">
        <v>8256</v>
      </c>
      <c r="J4543" s="10">
        <v>8256</v>
      </c>
      <c r="K4543" s="10">
        <v>0</v>
      </c>
      <c r="L4543" s="10">
        <v>0</v>
      </c>
      <c r="M4543" s="10">
        <v>0</v>
      </c>
      <c r="N4543" s="10">
        <v>8256</v>
      </c>
      <c r="O4543" s="9">
        <v>0</v>
      </c>
      <c r="P4543" s="10">
        <v>0</v>
      </c>
      <c r="Q4543" s="10">
        <v>0</v>
      </c>
      <c r="R4543" s="10">
        <v>0</v>
      </c>
      <c r="S4543" s="10">
        <v>8256</v>
      </c>
      <c r="T4543" s="9">
        <v>0</v>
      </c>
    </row>
    <row r="4544" spans="1:20" hidden="1" outlineLevel="4" collapsed="1" x14ac:dyDescent="0.35">
      <c r="A4544" s="14" t="s">
        <v>3</v>
      </c>
      <c r="B4544" s="14" t="s">
        <v>3</v>
      </c>
      <c r="C4544" s="13" t="s">
        <v>3</v>
      </c>
      <c r="D4544" s="12" t="s">
        <v>3</v>
      </c>
      <c r="E4544" s="12" t="s">
        <v>3</v>
      </c>
      <c r="F4544" s="96" t="s">
        <v>280</v>
      </c>
      <c r="G4544" s="86"/>
      <c r="H4544" s="10">
        <v>0</v>
      </c>
      <c r="I4544" s="10">
        <v>40566</v>
      </c>
      <c r="J4544" s="10">
        <v>40566</v>
      </c>
      <c r="K4544" s="10">
        <v>0</v>
      </c>
      <c r="L4544" s="10">
        <v>0</v>
      </c>
      <c r="M4544" s="10">
        <v>0</v>
      </c>
      <c r="N4544" s="10">
        <v>40566</v>
      </c>
      <c r="O4544" s="9">
        <v>0</v>
      </c>
      <c r="P4544" s="10">
        <v>0</v>
      </c>
      <c r="Q4544" s="10">
        <v>0</v>
      </c>
      <c r="R4544" s="10">
        <v>0</v>
      </c>
      <c r="S4544" s="10">
        <v>40566</v>
      </c>
      <c r="T4544" s="9">
        <v>0</v>
      </c>
    </row>
    <row r="4545" spans="1:20" hidden="1" outlineLevel="4" collapsed="1" x14ac:dyDescent="0.35">
      <c r="A4545" s="14" t="s">
        <v>3</v>
      </c>
      <c r="B4545" s="14" t="s">
        <v>3</v>
      </c>
      <c r="C4545" s="13" t="s">
        <v>3</v>
      </c>
      <c r="D4545" s="12" t="s">
        <v>3</v>
      </c>
      <c r="E4545" s="12" t="s">
        <v>3</v>
      </c>
      <c r="F4545" s="96" t="s">
        <v>280</v>
      </c>
      <c r="G4545" s="86"/>
      <c r="H4545" s="10">
        <v>0</v>
      </c>
      <c r="I4545" s="10">
        <v>7732</v>
      </c>
      <c r="J4545" s="10">
        <v>7732</v>
      </c>
      <c r="K4545" s="10">
        <v>0</v>
      </c>
      <c r="L4545" s="10">
        <v>0</v>
      </c>
      <c r="M4545" s="10">
        <v>0</v>
      </c>
      <c r="N4545" s="10">
        <v>7732</v>
      </c>
      <c r="O4545" s="9">
        <v>0</v>
      </c>
      <c r="P4545" s="10">
        <v>0</v>
      </c>
      <c r="Q4545" s="10">
        <v>0</v>
      </c>
      <c r="R4545" s="10">
        <v>0</v>
      </c>
      <c r="S4545" s="10">
        <v>7732</v>
      </c>
      <c r="T4545" s="9">
        <v>0</v>
      </c>
    </row>
    <row r="4546" spans="1:20" hidden="1" outlineLevel="4" collapsed="1" x14ac:dyDescent="0.35">
      <c r="A4546" s="14" t="s">
        <v>3</v>
      </c>
      <c r="B4546" s="14" t="s">
        <v>3</v>
      </c>
      <c r="C4546" s="13" t="s">
        <v>3</v>
      </c>
      <c r="D4546" s="12" t="s">
        <v>3</v>
      </c>
      <c r="E4546" s="12" t="s">
        <v>3</v>
      </c>
      <c r="F4546" s="96" t="s">
        <v>280</v>
      </c>
      <c r="G4546" s="86"/>
      <c r="H4546" s="10">
        <v>0</v>
      </c>
      <c r="I4546" s="10">
        <v>906</v>
      </c>
      <c r="J4546" s="10">
        <v>906</v>
      </c>
      <c r="K4546" s="10">
        <v>0</v>
      </c>
      <c r="L4546" s="10">
        <v>0</v>
      </c>
      <c r="M4546" s="10">
        <v>0</v>
      </c>
      <c r="N4546" s="10">
        <v>906</v>
      </c>
      <c r="O4546" s="9">
        <v>0</v>
      </c>
      <c r="P4546" s="10">
        <v>0</v>
      </c>
      <c r="Q4546" s="10">
        <v>0</v>
      </c>
      <c r="R4546" s="10">
        <v>0</v>
      </c>
      <c r="S4546" s="10">
        <v>906</v>
      </c>
      <c r="T4546" s="9">
        <v>0</v>
      </c>
    </row>
    <row r="4547" spans="1:20" hidden="1" outlineLevel="4" collapsed="1" x14ac:dyDescent="0.35">
      <c r="A4547" s="14" t="s">
        <v>3</v>
      </c>
      <c r="B4547" s="14" t="s">
        <v>3</v>
      </c>
      <c r="C4547" s="13" t="s">
        <v>3</v>
      </c>
      <c r="D4547" s="12" t="s">
        <v>3</v>
      </c>
      <c r="E4547" s="12" t="s">
        <v>3</v>
      </c>
      <c r="F4547" s="96" t="s">
        <v>280</v>
      </c>
      <c r="G4547" s="86"/>
      <c r="H4547" s="10">
        <v>0</v>
      </c>
      <c r="I4547" s="10">
        <v>18970</v>
      </c>
      <c r="J4547" s="10">
        <v>18970</v>
      </c>
      <c r="K4547" s="10">
        <v>0</v>
      </c>
      <c r="L4547" s="10">
        <v>0</v>
      </c>
      <c r="M4547" s="10">
        <v>0</v>
      </c>
      <c r="N4547" s="10">
        <v>18970</v>
      </c>
      <c r="O4547" s="9">
        <v>0</v>
      </c>
      <c r="P4547" s="10">
        <v>0</v>
      </c>
      <c r="Q4547" s="10">
        <v>0</v>
      </c>
      <c r="R4547" s="10">
        <v>0</v>
      </c>
      <c r="S4547" s="10">
        <v>18970</v>
      </c>
      <c r="T4547" s="9">
        <v>0</v>
      </c>
    </row>
    <row r="4548" spans="1:20" hidden="1" outlineLevel="4" collapsed="1" x14ac:dyDescent="0.35">
      <c r="A4548" s="14" t="s">
        <v>3</v>
      </c>
      <c r="B4548" s="14" t="s">
        <v>3</v>
      </c>
      <c r="C4548" s="13" t="s">
        <v>3</v>
      </c>
      <c r="D4548" s="12" t="s">
        <v>3</v>
      </c>
      <c r="E4548" s="12" t="s">
        <v>3</v>
      </c>
      <c r="F4548" s="96" t="s">
        <v>280</v>
      </c>
      <c r="G4548" s="86"/>
      <c r="H4548" s="10">
        <v>0</v>
      </c>
      <c r="I4548" s="10">
        <v>20000</v>
      </c>
      <c r="J4548" s="10">
        <v>20000</v>
      </c>
      <c r="K4548" s="10">
        <v>0</v>
      </c>
      <c r="L4548" s="10">
        <v>0</v>
      </c>
      <c r="M4548" s="10">
        <v>0</v>
      </c>
      <c r="N4548" s="10">
        <v>20000</v>
      </c>
      <c r="O4548" s="9">
        <v>0</v>
      </c>
      <c r="P4548" s="10">
        <v>0</v>
      </c>
      <c r="Q4548" s="10">
        <v>0</v>
      </c>
      <c r="R4548" s="10">
        <v>0</v>
      </c>
      <c r="S4548" s="10">
        <v>20000</v>
      </c>
      <c r="T4548" s="9">
        <v>0</v>
      </c>
    </row>
    <row r="4549" spans="1:20" hidden="1" outlineLevel="4" collapsed="1" x14ac:dyDescent="0.35">
      <c r="A4549" s="14" t="s">
        <v>3</v>
      </c>
      <c r="B4549" s="14" t="s">
        <v>3</v>
      </c>
      <c r="C4549" s="13" t="s">
        <v>3</v>
      </c>
      <c r="D4549" s="12" t="s">
        <v>3</v>
      </c>
      <c r="E4549" s="12" t="s">
        <v>3</v>
      </c>
      <c r="F4549" s="96" t="s">
        <v>280</v>
      </c>
      <c r="G4549" s="86"/>
      <c r="H4549" s="10">
        <v>0</v>
      </c>
      <c r="I4549" s="10">
        <v>10000</v>
      </c>
      <c r="J4549" s="10">
        <v>10000</v>
      </c>
      <c r="K4549" s="10">
        <v>0</v>
      </c>
      <c r="L4549" s="10">
        <v>0</v>
      </c>
      <c r="M4549" s="10">
        <v>0</v>
      </c>
      <c r="N4549" s="10">
        <v>10000</v>
      </c>
      <c r="O4549" s="9">
        <v>0</v>
      </c>
      <c r="P4549" s="10">
        <v>0</v>
      </c>
      <c r="Q4549" s="10">
        <v>0</v>
      </c>
      <c r="R4549" s="10">
        <v>0</v>
      </c>
      <c r="S4549" s="10">
        <v>10000</v>
      </c>
      <c r="T4549" s="9">
        <v>0</v>
      </c>
    </row>
    <row r="4550" spans="1:20" hidden="1" outlineLevel="4" collapsed="1" x14ac:dyDescent="0.35">
      <c r="A4550" s="14" t="s">
        <v>3</v>
      </c>
      <c r="B4550" s="14" t="s">
        <v>3</v>
      </c>
      <c r="C4550" s="13" t="s">
        <v>3</v>
      </c>
      <c r="D4550" s="12" t="s">
        <v>3</v>
      </c>
      <c r="E4550" s="12" t="s">
        <v>3</v>
      </c>
      <c r="F4550" s="96" t="s">
        <v>280</v>
      </c>
      <c r="G4550" s="86"/>
      <c r="H4550" s="10">
        <v>0</v>
      </c>
      <c r="I4550" s="10">
        <v>321175</v>
      </c>
      <c r="J4550" s="10">
        <v>321175</v>
      </c>
      <c r="K4550" s="10">
        <v>0</v>
      </c>
      <c r="L4550" s="10">
        <v>0</v>
      </c>
      <c r="M4550" s="10">
        <v>0</v>
      </c>
      <c r="N4550" s="10">
        <v>321175</v>
      </c>
      <c r="O4550" s="9">
        <v>0</v>
      </c>
      <c r="P4550" s="10">
        <v>0</v>
      </c>
      <c r="Q4550" s="10">
        <v>0</v>
      </c>
      <c r="R4550" s="10">
        <v>0</v>
      </c>
      <c r="S4550" s="10">
        <v>321175</v>
      </c>
      <c r="T4550" s="9">
        <v>0</v>
      </c>
    </row>
    <row r="4551" spans="1:20" hidden="1" outlineLevel="4" collapsed="1" x14ac:dyDescent="0.35">
      <c r="A4551" s="14" t="s">
        <v>3</v>
      </c>
      <c r="B4551" s="14" t="s">
        <v>3</v>
      </c>
      <c r="C4551" s="13" t="s">
        <v>3</v>
      </c>
      <c r="D4551" s="12" t="s">
        <v>3</v>
      </c>
      <c r="E4551" s="12" t="s">
        <v>3</v>
      </c>
      <c r="F4551" s="96" t="s">
        <v>280</v>
      </c>
      <c r="G4551" s="86"/>
      <c r="H4551" s="10">
        <v>0</v>
      </c>
      <c r="I4551" s="10">
        <v>50000</v>
      </c>
      <c r="J4551" s="10">
        <v>50000</v>
      </c>
      <c r="K4551" s="10">
        <v>0</v>
      </c>
      <c r="L4551" s="10">
        <v>0</v>
      </c>
      <c r="M4551" s="10">
        <v>0</v>
      </c>
      <c r="N4551" s="10">
        <v>50000</v>
      </c>
      <c r="O4551" s="9">
        <v>0</v>
      </c>
      <c r="P4551" s="10">
        <v>0</v>
      </c>
      <c r="Q4551" s="10">
        <v>0</v>
      </c>
      <c r="R4551" s="10">
        <v>0</v>
      </c>
      <c r="S4551" s="10">
        <v>50000</v>
      </c>
      <c r="T4551" s="9">
        <v>0</v>
      </c>
    </row>
    <row r="4552" spans="1:20" hidden="1" outlineLevel="4" collapsed="1" x14ac:dyDescent="0.35">
      <c r="A4552" s="14" t="s">
        <v>3</v>
      </c>
      <c r="B4552" s="14" t="s">
        <v>3</v>
      </c>
      <c r="C4552" s="13" t="s">
        <v>3</v>
      </c>
      <c r="D4552" s="12" t="s">
        <v>3</v>
      </c>
      <c r="E4552" s="12" t="s">
        <v>3</v>
      </c>
      <c r="F4552" s="96" t="s">
        <v>280</v>
      </c>
      <c r="G4552" s="86"/>
      <c r="H4552" s="10">
        <v>0</v>
      </c>
      <c r="I4552" s="10">
        <v>80000</v>
      </c>
      <c r="J4552" s="10">
        <v>80000</v>
      </c>
      <c r="K4552" s="10">
        <v>0</v>
      </c>
      <c r="L4552" s="10">
        <v>0</v>
      </c>
      <c r="M4552" s="10">
        <v>0</v>
      </c>
      <c r="N4552" s="10">
        <v>80000</v>
      </c>
      <c r="O4552" s="9">
        <v>0</v>
      </c>
      <c r="P4552" s="10">
        <v>0</v>
      </c>
      <c r="Q4552" s="10">
        <v>0</v>
      </c>
      <c r="R4552" s="10">
        <v>0</v>
      </c>
      <c r="S4552" s="10">
        <v>80000</v>
      </c>
      <c r="T4552" s="9">
        <v>0</v>
      </c>
    </row>
    <row r="4553" spans="1:20" hidden="1" outlineLevel="4" collapsed="1" x14ac:dyDescent="0.35">
      <c r="A4553" s="14" t="s">
        <v>3</v>
      </c>
      <c r="B4553" s="14" t="s">
        <v>3</v>
      </c>
      <c r="C4553" s="13" t="s">
        <v>3</v>
      </c>
      <c r="D4553" s="12" t="s">
        <v>3</v>
      </c>
      <c r="E4553" s="12" t="s">
        <v>3</v>
      </c>
      <c r="F4553" s="96" t="s">
        <v>280</v>
      </c>
      <c r="G4553" s="86"/>
      <c r="H4553" s="10">
        <v>0</v>
      </c>
      <c r="I4553" s="10">
        <v>48631</v>
      </c>
      <c r="J4553" s="10">
        <v>48631</v>
      </c>
      <c r="K4553" s="10">
        <v>0</v>
      </c>
      <c r="L4553" s="10">
        <v>0</v>
      </c>
      <c r="M4553" s="10">
        <v>0</v>
      </c>
      <c r="N4553" s="10">
        <v>48631</v>
      </c>
      <c r="O4553" s="9">
        <v>0</v>
      </c>
      <c r="P4553" s="10">
        <v>0</v>
      </c>
      <c r="Q4553" s="10">
        <v>48631</v>
      </c>
      <c r="R4553" s="10">
        <v>48631</v>
      </c>
      <c r="S4553" s="10">
        <v>0</v>
      </c>
      <c r="T4553" s="9">
        <v>1</v>
      </c>
    </row>
    <row r="4554" spans="1:20" hidden="1" outlineLevel="4" collapsed="1" x14ac:dyDescent="0.35">
      <c r="A4554" s="14" t="s">
        <v>3</v>
      </c>
      <c r="B4554" s="14" t="s">
        <v>3</v>
      </c>
      <c r="C4554" s="13" t="s">
        <v>3</v>
      </c>
      <c r="D4554" s="12" t="s">
        <v>3</v>
      </c>
      <c r="E4554" s="12" t="s">
        <v>3</v>
      </c>
      <c r="F4554" s="96" t="s">
        <v>280</v>
      </c>
      <c r="G4554" s="86"/>
      <c r="H4554" s="10">
        <v>0</v>
      </c>
      <c r="I4554" s="10">
        <v>21200</v>
      </c>
      <c r="J4554" s="10">
        <v>21200</v>
      </c>
      <c r="K4554" s="10">
        <v>0</v>
      </c>
      <c r="L4554" s="10">
        <v>0</v>
      </c>
      <c r="M4554" s="10">
        <v>0</v>
      </c>
      <c r="N4554" s="10">
        <v>21200</v>
      </c>
      <c r="O4554" s="9">
        <v>0</v>
      </c>
      <c r="P4554" s="10">
        <v>0</v>
      </c>
      <c r="Q4554" s="10">
        <v>0</v>
      </c>
      <c r="R4554" s="10">
        <v>0</v>
      </c>
      <c r="S4554" s="10">
        <v>21200</v>
      </c>
      <c r="T4554" s="9">
        <v>0</v>
      </c>
    </row>
    <row r="4555" spans="1:20" hidden="1" outlineLevel="4" collapsed="1" x14ac:dyDescent="0.35">
      <c r="A4555" s="14" t="s">
        <v>3</v>
      </c>
      <c r="B4555" s="14" t="s">
        <v>3</v>
      </c>
      <c r="C4555" s="13" t="s">
        <v>3</v>
      </c>
      <c r="D4555" s="12" t="s">
        <v>3</v>
      </c>
      <c r="E4555" s="12" t="s">
        <v>3</v>
      </c>
      <c r="F4555" s="96" t="s">
        <v>280</v>
      </c>
      <c r="G4555" s="86"/>
      <c r="H4555" s="10">
        <v>0</v>
      </c>
      <c r="I4555" s="10">
        <v>31850</v>
      </c>
      <c r="J4555" s="10">
        <v>31850</v>
      </c>
      <c r="K4555" s="10">
        <v>0</v>
      </c>
      <c r="L4555" s="10">
        <v>0</v>
      </c>
      <c r="M4555" s="10">
        <v>0</v>
      </c>
      <c r="N4555" s="10">
        <v>31850</v>
      </c>
      <c r="O4555" s="9">
        <v>0</v>
      </c>
      <c r="P4555" s="10">
        <v>0</v>
      </c>
      <c r="Q4555" s="10">
        <v>0</v>
      </c>
      <c r="R4555" s="10">
        <v>0</v>
      </c>
      <c r="S4555" s="10">
        <v>31850</v>
      </c>
      <c r="T4555" s="9">
        <v>0</v>
      </c>
    </row>
    <row r="4556" spans="1:20" hidden="1" outlineLevel="4" collapsed="1" x14ac:dyDescent="0.35">
      <c r="A4556" s="14" t="s">
        <v>3</v>
      </c>
      <c r="B4556" s="14" t="s">
        <v>3</v>
      </c>
      <c r="C4556" s="13" t="s">
        <v>3</v>
      </c>
      <c r="D4556" s="12" t="s">
        <v>3</v>
      </c>
      <c r="E4556" s="12" t="s">
        <v>3</v>
      </c>
      <c r="F4556" s="96" t="s">
        <v>280</v>
      </c>
      <c r="G4556" s="86"/>
      <c r="H4556" s="10">
        <v>0</v>
      </c>
      <c r="I4556" s="10">
        <v>6681</v>
      </c>
      <c r="J4556" s="10">
        <v>6681</v>
      </c>
      <c r="K4556" s="10">
        <v>0</v>
      </c>
      <c r="L4556" s="10">
        <v>0</v>
      </c>
      <c r="M4556" s="10">
        <v>0</v>
      </c>
      <c r="N4556" s="10">
        <v>6681</v>
      </c>
      <c r="O4556" s="9">
        <v>0</v>
      </c>
      <c r="P4556" s="10">
        <v>0</v>
      </c>
      <c r="Q4556" s="10">
        <v>6681</v>
      </c>
      <c r="R4556" s="10">
        <v>6681</v>
      </c>
      <c r="S4556" s="10">
        <v>0</v>
      </c>
      <c r="T4556" s="9">
        <v>1</v>
      </c>
    </row>
    <row r="4557" spans="1:20" hidden="1" outlineLevel="4" collapsed="1" x14ac:dyDescent="0.35">
      <c r="A4557" s="14" t="s">
        <v>3</v>
      </c>
      <c r="B4557" s="14" t="s">
        <v>3</v>
      </c>
      <c r="C4557" s="13" t="s">
        <v>3</v>
      </c>
      <c r="D4557" s="12" t="s">
        <v>3</v>
      </c>
      <c r="E4557" s="12" t="s">
        <v>3</v>
      </c>
      <c r="F4557" s="96" t="s">
        <v>280</v>
      </c>
      <c r="G4557" s="86"/>
      <c r="H4557" s="10">
        <v>0</v>
      </c>
      <c r="I4557" s="10">
        <v>31</v>
      </c>
      <c r="J4557" s="10">
        <v>31</v>
      </c>
      <c r="K4557" s="10">
        <v>0</v>
      </c>
      <c r="L4557" s="10">
        <v>0</v>
      </c>
      <c r="M4557" s="10">
        <v>0</v>
      </c>
      <c r="N4557" s="10">
        <v>31</v>
      </c>
      <c r="O4557" s="9">
        <v>0</v>
      </c>
      <c r="P4557" s="10">
        <v>0</v>
      </c>
      <c r="Q4557" s="10">
        <v>0</v>
      </c>
      <c r="R4557" s="10">
        <v>0</v>
      </c>
      <c r="S4557" s="10">
        <v>31</v>
      </c>
      <c r="T4557" s="9">
        <v>0</v>
      </c>
    </row>
    <row r="4558" spans="1:20" hidden="1" outlineLevel="4" collapsed="1" x14ac:dyDescent="0.35">
      <c r="A4558" s="14" t="s">
        <v>3</v>
      </c>
      <c r="B4558" s="14" t="s">
        <v>3</v>
      </c>
      <c r="C4558" s="13" t="s">
        <v>3</v>
      </c>
      <c r="D4558" s="12" t="s">
        <v>3</v>
      </c>
      <c r="E4558" s="12" t="s">
        <v>3</v>
      </c>
      <c r="F4558" s="96" t="s">
        <v>279</v>
      </c>
      <c r="G4558" s="86"/>
      <c r="H4558" s="10">
        <v>0</v>
      </c>
      <c r="I4558" s="10">
        <v>8760</v>
      </c>
      <c r="J4558" s="10">
        <v>8760</v>
      </c>
      <c r="K4558" s="10">
        <v>0</v>
      </c>
      <c r="L4558" s="10">
        <v>0</v>
      </c>
      <c r="M4558" s="10">
        <v>0</v>
      </c>
      <c r="N4558" s="10">
        <v>8760</v>
      </c>
      <c r="O4558" s="9">
        <v>0</v>
      </c>
      <c r="P4558" s="10">
        <v>0</v>
      </c>
      <c r="Q4558" s="10">
        <v>0</v>
      </c>
      <c r="R4558" s="10">
        <v>0</v>
      </c>
      <c r="S4558" s="10">
        <v>8760</v>
      </c>
      <c r="T4558" s="9">
        <v>0</v>
      </c>
    </row>
    <row r="4559" spans="1:20" hidden="1" outlineLevel="4" collapsed="1" x14ac:dyDescent="0.35">
      <c r="A4559" s="14" t="s">
        <v>3</v>
      </c>
      <c r="B4559" s="14" t="s">
        <v>3</v>
      </c>
      <c r="C4559" s="13" t="s">
        <v>3</v>
      </c>
      <c r="D4559" s="12" t="s">
        <v>3</v>
      </c>
      <c r="E4559" s="12" t="s">
        <v>3</v>
      </c>
      <c r="F4559" s="96" t="s">
        <v>65</v>
      </c>
      <c r="G4559" s="86"/>
      <c r="H4559" s="10">
        <v>0</v>
      </c>
      <c r="I4559" s="11">
        <v>-606</v>
      </c>
      <c r="J4559" s="11">
        <v>-606</v>
      </c>
      <c r="K4559" s="10">
        <v>0</v>
      </c>
      <c r="L4559" s="10">
        <v>0</v>
      </c>
      <c r="M4559" s="10">
        <v>0</v>
      </c>
      <c r="N4559" s="11">
        <v>-606</v>
      </c>
      <c r="O4559" s="9">
        <v>0</v>
      </c>
      <c r="P4559" s="10">
        <v>0</v>
      </c>
      <c r="Q4559" s="10">
        <v>0</v>
      </c>
      <c r="R4559" s="10">
        <v>0</v>
      </c>
      <c r="S4559" s="11">
        <v>-606</v>
      </c>
      <c r="T4559" s="9">
        <v>0</v>
      </c>
    </row>
    <row r="4560" spans="1:20" hidden="1" outlineLevel="4" collapsed="1" x14ac:dyDescent="0.35">
      <c r="A4560" s="14" t="s">
        <v>3</v>
      </c>
      <c r="B4560" s="14" t="s">
        <v>3</v>
      </c>
      <c r="C4560" s="13" t="s">
        <v>3</v>
      </c>
      <c r="D4560" s="12" t="s">
        <v>3</v>
      </c>
      <c r="E4560" s="12" t="s">
        <v>3</v>
      </c>
      <c r="F4560" s="96" t="s">
        <v>65</v>
      </c>
      <c r="G4560" s="86"/>
      <c r="H4560" s="10">
        <v>0</v>
      </c>
      <c r="I4560" s="10">
        <v>32388</v>
      </c>
      <c r="J4560" s="10">
        <v>32388</v>
      </c>
      <c r="K4560" s="10">
        <v>0</v>
      </c>
      <c r="L4560" s="10">
        <v>0</v>
      </c>
      <c r="M4560" s="10">
        <v>0</v>
      </c>
      <c r="N4560" s="10">
        <v>32388</v>
      </c>
      <c r="O4560" s="9">
        <v>0</v>
      </c>
      <c r="P4560" s="10">
        <v>0</v>
      </c>
      <c r="Q4560" s="10">
        <v>0</v>
      </c>
      <c r="R4560" s="10">
        <v>0</v>
      </c>
      <c r="S4560" s="10">
        <v>32388</v>
      </c>
      <c r="T4560" s="9">
        <v>0</v>
      </c>
    </row>
    <row r="4561" spans="1:20" hidden="1" outlineLevel="4" collapsed="1" x14ac:dyDescent="0.35">
      <c r="A4561" s="14" t="s">
        <v>3</v>
      </c>
      <c r="B4561" s="14" t="s">
        <v>3</v>
      </c>
      <c r="C4561" s="13" t="s">
        <v>3</v>
      </c>
      <c r="D4561" s="12" t="s">
        <v>3</v>
      </c>
      <c r="E4561" s="12" t="s">
        <v>3</v>
      </c>
      <c r="F4561" s="96" t="s">
        <v>55</v>
      </c>
      <c r="G4561" s="86"/>
      <c r="H4561" s="10">
        <v>0</v>
      </c>
      <c r="I4561" s="10">
        <v>14052</v>
      </c>
      <c r="J4561" s="10">
        <v>14052</v>
      </c>
      <c r="K4561" s="10">
        <v>0</v>
      </c>
      <c r="L4561" s="10">
        <v>0</v>
      </c>
      <c r="M4561" s="10">
        <v>0</v>
      </c>
      <c r="N4561" s="10">
        <v>14052</v>
      </c>
      <c r="O4561" s="9">
        <v>0</v>
      </c>
      <c r="P4561" s="10">
        <v>0</v>
      </c>
      <c r="Q4561" s="10">
        <v>0</v>
      </c>
      <c r="R4561" s="10">
        <v>0</v>
      </c>
      <c r="S4561" s="10">
        <v>14052</v>
      </c>
      <c r="T4561" s="9">
        <v>0</v>
      </c>
    </row>
    <row r="4562" spans="1:20" hidden="1" outlineLevel="4" collapsed="1" x14ac:dyDescent="0.35">
      <c r="A4562" s="14" t="s">
        <v>3</v>
      </c>
      <c r="B4562" s="14" t="s">
        <v>3</v>
      </c>
      <c r="C4562" s="13" t="s">
        <v>3</v>
      </c>
      <c r="D4562" s="12" t="s">
        <v>3</v>
      </c>
      <c r="E4562" s="12" t="s">
        <v>3</v>
      </c>
      <c r="F4562" s="96" t="s">
        <v>66</v>
      </c>
      <c r="G4562" s="86"/>
      <c r="H4562" s="10">
        <v>0</v>
      </c>
      <c r="I4562" s="10">
        <v>11198</v>
      </c>
      <c r="J4562" s="10">
        <v>11198</v>
      </c>
      <c r="K4562" s="10">
        <v>0</v>
      </c>
      <c r="L4562" s="10">
        <v>0</v>
      </c>
      <c r="M4562" s="10">
        <v>0</v>
      </c>
      <c r="N4562" s="10">
        <v>11198</v>
      </c>
      <c r="O4562" s="9">
        <v>0</v>
      </c>
      <c r="P4562" s="10">
        <v>0</v>
      </c>
      <c r="Q4562" s="10">
        <v>0</v>
      </c>
      <c r="R4562" s="10">
        <v>0</v>
      </c>
      <c r="S4562" s="10">
        <v>11198</v>
      </c>
      <c r="T4562" s="9">
        <v>0</v>
      </c>
    </row>
    <row r="4563" spans="1:20" hidden="1" outlineLevel="4" collapsed="1" x14ac:dyDescent="0.35">
      <c r="A4563" s="14" t="s">
        <v>3</v>
      </c>
      <c r="B4563" s="14" t="s">
        <v>3</v>
      </c>
      <c r="C4563" s="13" t="s">
        <v>3</v>
      </c>
      <c r="D4563" s="12" t="s">
        <v>3</v>
      </c>
      <c r="E4563" s="12" t="s">
        <v>3</v>
      </c>
      <c r="F4563" s="96" t="s">
        <v>81</v>
      </c>
      <c r="G4563" s="86"/>
      <c r="H4563" s="10">
        <v>29356</v>
      </c>
      <c r="I4563" s="10">
        <v>154663</v>
      </c>
      <c r="J4563" s="10">
        <v>184019</v>
      </c>
      <c r="K4563" s="10">
        <v>0</v>
      </c>
      <c r="L4563" s="10">
        <v>0</v>
      </c>
      <c r="M4563" s="10">
        <v>0</v>
      </c>
      <c r="N4563" s="10">
        <v>184019</v>
      </c>
      <c r="O4563" s="9">
        <v>0</v>
      </c>
      <c r="P4563" s="10">
        <v>0</v>
      </c>
      <c r="Q4563" s="10">
        <v>0</v>
      </c>
      <c r="R4563" s="10">
        <v>0</v>
      </c>
      <c r="S4563" s="10">
        <v>184019</v>
      </c>
      <c r="T4563" s="9">
        <v>0</v>
      </c>
    </row>
    <row r="4564" spans="1:20" hidden="1" outlineLevel="4" collapsed="1" x14ac:dyDescent="0.35">
      <c r="A4564" s="14" t="s">
        <v>3</v>
      </c>
      <c r="B4564" s="14" t="s">
        <v>3</v>
      </c>
      <c r="C4564" s="13" t="s">
        <v>3</v>
      </c>
      <c r="D4564" s="12" t="s">
        <v>3</v>
      </c>
      <c r="E4564" s="12" t="s">
        <v>3</v>
      </c>
      <c r="F4564" s="96" t="s">
        <v>56</v>
      </c>
      <c r="G4564" s="86"/>
      <c r="H4564" s="10">
        <v>0</v>
      </c>
      <c r="I4564" s="10">
        <v>381346</v>
      </c>
      <c r="J4564" s="10">
        <v>381346</v>
      </c>
      <c r="K4564" s="10">
        <v>0</v>
      </c>
      <c r="L4564" s="10">
        <v>0</v>
      </c>
      <c r="M4564" s="10">
        <v>0</v>
      </c>
      <c r="N4564" s="10">
        <v>381346</v>
      </c>
      <c r="O4564" s="9">
        <v>0</v>
      </c>
      <c r="P4564" s="10">
        <v>0</v>
      </c>
      <c r="Q4564" s="10">
        <v>0</v>
      </c>
      <c r="R4564" s="10">
        <v>0</v>
      </c>
      <c r="S4564" s="10">
        <v>381346</v>
      </c>
      <c r="T4564" s="9">
        <v>0</v>
      </c>
    </row>
    <row r="4565" spans="1:20" hidden="1" outlineLevel="4" collapsed="1" x14ac:dyDescent="0.35">
      <c r="A4565" s="14" t="s">
        <v>3</v>
      </c>
      <c r="B4565" s="14" t="s">
        <v>3</v>
      </c>
      <c r="C4565" s="13" t="s">
        <v>3</v>
      </c>
      <c r="D4565" s="12" t="s">
        <v>3</v>
      </c>
      <c r="E4565" s="12" t="s">
        <v>3</v>
      </c>
      <c r="F4565" s="96" t="s">
        <v>278</v>
      </c>
      <c r="G4565" s="86"/>
      <c r="H4565" s="10">
        <v>0</v>
      </c>
      <c r="I4565" s="10">
        <v>219</v>
      </c>
      <c r="J4565" s="10">
        <v>219</v>
      </c>
      <c r="K4565" s="10">
        <v>0</v>
      </c>
      <c r="L4565" s="10">
        <v>0</v>
      </c>
      <c r="M4565" s="10">
        <v>0</v>
      </c>
      <c r="N4565" s="10">
        <v>219</v>
      </c>
      <c r="O4565" s="9">
        <v>0</v>
      </c>
      <c r="P4565" s="10">
        <v>0</v>
      </c>
      <c r="Q4565" s="10">
        <v>0</v>
      </c>
      <c r="R4565" s="10">
        <v>0</v>
      </c>
      <c r="S4565" s="10">
        <v>219</v>
      </c>
      <c r="T4565" s="9">
        <v>0</v>
      </c>
    </row>
    <row r="4566" spans="1:20" hidden="1" outlineLevel="4" collapsed="1" x14ac:dyDescent="0.35">
      <c r="A4566" s="14" t="s">
        <v>3</v>
      </c>
      <c r="B4566" s="14" t="s">
        <v>3</v>
      </c>
      <c r="C4566" s="13" t="s">
        <v>3</v>
      </c>
      <c r="D4566" s="12" t="s">
        <v>3</v>
      </c>
      <c r="E4566" s="12" t="s">
        <v>3</v>
      </c>
      <c r="F4566" s="96" t="s">
        <v>67</v>
      </c>
      <c r="G4566" s="86"/>
      <c r="H4566" s="10">
        <v>0</v>
      </c>
      <c r="I4566" s="10">
        <v>87294</v>
      </c>
      <c r="J4566" s="10">
        <v>87294</v>
      </c>
      <c r="K4566" s="10">
        <v>0</v>
      </c>
      <c r="L4566" s="10">
        <v>0</v>
      </c>
      <c r="M4566" s="10">
        <v>0</v>
      </c>
      <c r="N4566" s="10">
        <v>87294</v>
      </c>
      <c r="O4566" s="9">
        <v>0</v>
      </c>
      <c r="P4566" s="10">
        <v>0</v>
      </c>
      <c r="Q4566" s="10">
        <v>0</v>
      </c>
      <c r="R4566" s="10">
        <v>0</v>
      </c>
      <c r="S4566" s="10">
        <v>87294</v>
      </c>
      <c r="T4566" s="9">
        <v>0</v>
      </c>
    </row>
    <row r="4567" spans="1:20" hidden="1" outlineLevel="4" collapsed="1" x14ac:dyDescent="0.35">
      <c r="A4567" s="14" t="s">
        <v>3</v>
      </c>
      <c r="B4567" s="14" t="s">
        <v>3</v>
      </c>
      <c r="C4567" s="13" t="s">
        <v>3</v>
      </c>
      <c r="D4567" s="12" t="s">
        <v>3</v>
      </c>
      <c r="E4567" s="12" t="s">
        <v>3</v>
      </c>
      <c r="F4567" s="96" t="s">
        <v>68</v>
      </c>
      <c r="G4567" s="86"/>
      <c r="H4567" s="10">
        <v>0</v>
      </c>
      <c r="I4567" s="10">
        <v>18886</v>
      </c>
      <c r="J4567" s="10">
        <v>18886</v>
      </c>
      <c r="K4567" s="10">
        <v>0</v>
      </c>
      <c r="L4567" s="10">
        <v>0</v>
      </c>
      <c r="M4567" s="10">
        <v>0</v>
      </c>
      <c r="N4567" s="10">
        <v>18886</v>
      </c>
      <c r="O4567" s="9">
        <v>0</v>
      </c>
      <c r="P4567" s="10">
        <v>0</v>
      </c>
      <c r="Q4567" s="10">
        <v>0</v>
      </c>
      <c r="R4567" s="10">
        <v>0</v>
      </c>
      <c r="S4567" s="10">
        <v>18886</v>
      </c>
      <c r="T4567" s="9">
        <v>0</v>
      </c>
    </row>
    <row r="4568" spans="1:20" hidden="1" outlineLevel="4" collapsed="1" x14ac:dyDescent="0.35">
      <c r="A4568" s="14" t="s">
        <v>3</v>
      </c>
      <c r="B4568" s="14" t="s">
        <v>3</v>
      </c>
      <c r="C4568" s="13" t="s">
        <v>3</v>
      </c>
      <c r="D4568" s="12" t="s">
        <v>3</v>
      </c>
      <c r="E4568" s="12" t="s">
        <v>3</v>
      </c>
      <c r="F4568" s="96" t="s">
        <v>43</v>
      </c>
      <c r="G4568" s="86"/>
      <c r="H4568" s="10">
        <v>0</v>
      </c>
      <c r="I4568" s="10">
        <v>173</v>
      </c>
      <c r="J4568" s="10">
        <v>173</v>
      </c>
      <c r="K4568" s="10">
        <v>0</v>
      </c>
      <c r="L4568" s="10">
        <v>0</v>
      </c>
      <c r="M4568" s="10">
        <v>0</v>
      </c>
      <c r="N4568" s="10">
        <v>173</v>
      </c>
      <c r="O4568" s="9">
        <v>0</v>
      </c>
      <c r="P4568" s="10">
        <v>0</v>
      </c>
      <c r="Q4568" s="10">
        <v>0</v>
      </c>
      <c r="R4568" s="10">
        <v>0</v>
      </c>
      <c r="S4568" s="10">
        <v>173</v>
      </c>
      <c r="T4568" s="9">
        <v>0</v>
      </c>
    </row>
    <row r="4569" spans="1:20" hidden="1" outlineLevel="4" collapsed="1" x14ac:dyDescent="0.35">
      <c r="A4569" s="14" t="s">
        <v>3</v>
      </c>
      <c r="B4569" s="14" t="s">
        <v>3</v>
      </c>
      <c r="C4569" s="13" t="s">
        <v>3</v>
      </c>
      <c r="D4569" s="12" t="s">
        <v>3</v>
      </c>
      <c r="E4569" s="12" t="s">
        <v>3</v>
      </c>
      <c r="F4569" s="96" t="s">
        <v>277</v>
      </c>
      <c r="G4569" s="86"/>
      <c r="H4569" s="10">
        <v>0</v>
      </c>
      <c r="I4569" s="11">
        <v>-694</v>
      </c>
      <c r="J4569" s="11">
        <v>-694</v>
      </c>
      <c r="K4569" s="10">
        <v>0</v>
      </c>
      <c r="L4569" s="10">
        <v>0</v>
      </c>
      <c r="M4569" s="10">
        <v>0</v>
      </c>
      <c r="N4569" s="11">
        <v>-694</v>
      </c>
      <c r="O4569" s="9">
        <v>0</v>
      </c>
      <c r="P4569" s="10">
        <v>0</v>
      </c>
      <c r="Q4569" s="10">
        <v>0</v>
      </c>
      <c r="R4569" s="10">
        <v>0</v>
      </c>
      <c r="S4569" s="11">
        <v>-694</v>
      </c>
      <c r="T4569" s="9">
        <v>0</v>
      </c>
    </row>
    <row r="4570" spans="1:20" hidden="1" outlineLevel="4" collapsed="1" x14ac:dyDescent="0.35">
      <c r="A4570" s="14" t="s">
        <v>3</v>
      </c>
      <c r="B4570" s="14" t="s">
        <v>3</v>
      </c>
      <c r="C4570" s="13" t="s">
        <v>3</v>
      </c>
      <c r="D4570" s="12" t="s">
        <v>3</v>
      </c>
      <c r="E4570" s="12" t="s">
        <v>3</v>
      </c>
      <c r="F4570" s="96" t="s">
        <v>201</v>
      </c>
      <c r="G4570" s="86"/>
      <c r="H4570" s="10">
        <v>0</v>
      </c>
      <c r="I4570" s="10">
        <v>8283</v>
      </c>
      <c r="J4570" s="10">
        <v>8283</v>
      </c>
      <c r="K4570" s="10">
        <v>0</v>
      </c>
      <c r="L4570" s="10">
        <v>0</v>
      </c>
      <c r="M4570" s="10">
        <v>0</v>
      </c>
      <c r="N4570" s="10">
        <v>8283</v>
      </c>
      <c r="O4570" s="9">
        <v>0</v>
      </c>
      <c r="P4570" s="10">
        <v>0</v>
      </c>
      <c r="Q4570" s="10">
        <v>0</v>
      </c>
      <c r="R4570" s="10">
        <v>0</v>
      </c>
      <c r="S4570" s="10">
        <v>8283</v>
      </c>
      <c r="T4570" s="9">
        <v>0</v>
      </c>
    </row>
    <row r="4571" spans="1:20" hidden="1" outlineLevel="4" collapsed="1" x14ac:dyDescent="0.35">
      <c r="A4571" s="14" t="s">
        <v>3</v>
      </c>
      <c r="B4571" s="14" t="s">
        <v>3</v>
      </c>
      <c r="C4571" s="13" t="s">
        <v>3</v>
      </c>
      <c r="D4571" s="12" t="s">
        <v>3</v>
      </c>
      <c r="E4571" s="12" t="s">
        <v>3</v>
      </c>
      <c r="F4571" s="96" t="s">
        <v>276</v>
      </c>
      <c r="G4571" s="86"/>
      <c r="H4571" s="10">
        <v>0</v>
      </c>
      <c r="I4571" s="11">
        <v>-1324</v>
      </c>
      <c r="J4571" s="11">
        <v>-1324</v>
      </c>
      <c r="K4571" s="10">
        <v>0</v>
      </c>
      <c r="L4571" s="10">
        <v>0</v>
      </c>
      <c r="M4571" s="10">
        <v>0</v>
      </c>
      <c r="N4571" s="11">
        <v>-1324</v>
      </c>
      <c r="O4571" s="9">
        <v>0</v>
      </c>
      <c r="P4571" s="10">
        <v>0</v>
      </c>
      <c r="Q4571" s="10">
        <v>0</v>
      </c>
      <c r="R4571" s="10">
        <v>0</v>
      </c>
      <c r="S4571" s="11">
        <v>-1324</v>
      </c>
      <c r="T4571" s="9">
        <v>0</v>
      </c>
    </row>
    <row r="4572" spans="1:20" hidden="1" outlineLevel="4" collapsed="1" x14ac:dyDescent="0.35">
      <c r="A4572" s="14" t="s">
        <v>3</v>
      </c>
      <c r="B4572" s="14" t="s">
        <v>3</v>
      </c>
      <c r="C4572" s="13" t="s">
        <v>3</v>
      </c>
      <c r="D4572" s="12" t="s">
        <v>3</v>
      </c>
      <c r="E4572" s="12" t="s">
        <v>3</v>
      </c>
      <c r="F4572" s="96" t="s">
        <v>69</v>
      </c>
      <c r="G4572" s="86"/>
      <c r="H4572" s="10">
        <v>0</v>
      </c>
      <c r="I4572" s="10">
        <v>4815</v>
      </c>
      <c r="J4572" s="10">
        <v>4815</v>
      </c>
      <c r="K4572" s="10">
        <v>0</v>
      </c>
      <c r="L4572" s="10">
        <v>0</v>
      </c>
      <c r="M4572" s="10">
        <v>0</v>
      </c>
      <c r="N4572" s="10">
        <v>4815</v>
      </c>
      <c r="O4572" s="9">
        <v>0</v>
      </c>
      <c r="P4572" s="10">
        <v>0</v>
      </c>
      <c r="Q4572" s="10">
        <v>0</v>
      </c>
      <c r="R4572" s="10">
        <v>0</v>
      </c>
      <c r="S4572" s="10">
        <v>4815</v>
      </c>
      <c r="T4572" s="9">
        <v>0</v>
      </c>
    </row>
    <row r="4573" spans="1:20" hidden="1" outlineLevel="4" collapsed="1" x14ac:dyDescent="0.35">
      <c r="A4573" s="14" t="s">
        <v>3</v>
      </c>
      <c r="B4573" s="14" t="s">
        <v>3</v>
      </c>
      <c r="C4573" s="13" t="s">
        <v>3</v>
      </c>
      <c r="D4573" s="12" t="s">
        <v>3</v>
      </c>
      <c r="E4573" s="12" t="s">
        <v>3</v>
      </c>
      <c r="F4573" s="96" t="s">
        <v>275</v>
      </c>
      <c r="G4573" s="86"/>
      <c r="H4573" s="10">
        <v>0</v>
      </c>
      <c r="I4573" s="10">
        <v>53</v>
      </c>
      <c r="J4573" s="10">
        <v>53</v>
      </c>
      <c r="K4573" s="10">
        <v>0</v>
      </c>
      <c r="L4573" s="10">
        <v>0</v>
      </c>
      <c r="M4573" s="10">
        <v>0</v>
      </c>
      <c r="N4573" s="10">
        <v>53</v>
      </c>
      <c r="O4573" s="9">
        <v>0</v>
      </c>
      <c r="P4573" s="10">
        <v>0</v>
      </c>
      <c r="Q4573" s="10">
        <v>0</v>
      </c>
      <c r="R4573" s="10">
        <v>0</v>
      </c>
      <c r="S4573" s="10">
        <v>53</v>
      </c>
      <c r="T4573" s="9">
        <v>0</v>
      </c>
    </row>
    <row r="4574" spans="1:20" hidden="1" outlineLevel="4" collapsed="1" x14ac:dyDescent="0.35">
      <c r="A4574" s="14" t="s">
        <v>3</v>
      </c>
      <c r="B4574" s="14" t="s">
        <v>3</v>
      </c>
      <c r="C4574" s="13" t="s">
        <v>3</v>
      </c>
      <c r="D4574" s="12" t="s">
        <v>3</v>
      </c>
      <c r="E4574" s="12" t="s">
        <v>3</v>
      </c>
      <c r="F4574" s="96" t="s">
        <v>44</v>
      </c>
      <c r="G4574" s="86"/>
      <c r="H4574" s="10">
        <v>0</v>
      </c>
      <c r="I4574" s="10">
        <v>3559</v>
      </c>
      <c r="J4574" s="10">
        <v>3559</v>
      </c>
      <c r="K4574" s="10">
        <v>0</v>
      </c>
      <c r="L4574" s="10">
        <v>0</v>
      </c>
      <c r="M4574" s="10">
        <v>0</v>
      </c>
      <c r="N4574" s="10">
        <v>3559</v>
      </c>
      <c r="O4574" s="9">
        <v>0</v>
      </c>
      <c r="P4574" s="10">
        <v>0</v>
      </c>
      <c r="Q4574" s="10">
        <v>0</v>
      </c>
      <c r="R4574" s="10">
        <v>0</v>
      </c>
      <c r="S4574" s="10">
        <v>3559</v>
      </c>
      <c r="T4574" s="9">
        <v>0</v>
      </c>
    </row>
    <row r="4575" spans="1:20" hidden="1" outlineLevel="4" collapsed="1" x14ac:dyDescent="0.35">
      <c r="A4575" s="14" t="s">
        <v>3</v>
      </c>
      <c r="B4575" s="14" t="s">
        <v>3</v>
      </c>
      <c r="C4575" s="13" t="s">
        <v>3</v>
      </c>
      <c r="D4575" s="12" t="s">
        <v>3</v>
      </c>
      <c r="E4575" s="12" t="s">
        <v>3</v>
      </c>
      <c r="F4575" s="96" t="s">
        <v>274</v>
      </c>
      <c r="G4575" s="86"/>
      <c r="H4575" s="10">
        <v>0</v>
      </c>
      <c r="I4575" s="11">
        <v>-27</v>
      </c>
      <c r="J4575" s="11">
        <v>-27</v>
      </c>
      <c r="K4575" s="10">
        <v>0</v>
      </c>
      <c r="L4575" s="10">
        <v>0</v>
      </c>
      <c r="M4575" s="10">
        <v>0</v>
      </c>
      <c r="N4575" s="11">
        <v>-27</v>
      </c>
      <c r="O4575" s="9">
        <v>0</v>
      </c>
      <c r="P4575" s="10">
        <v>0</v>
      </c>
      <c r="Q4575" s="10">
        <v>0</v>
      </c>
      <c r="R4575" s="10">
        <v>0</v>
      </c>
      <c r="S4575" s="11">
        <v>-27</v>
      </c>
      <c r="T4575" s="9">
        <v>0</v>
      </c>
    </row>
    <row r="4576" spans="1:20" hidden="1" outlineLevel="4" collapsed="1" x14ac:dyDescent="0.35">
      <c r="A4576" s="14" t="s">
        <v>3</v>
      </c>
      <c r="B4576" s="14" t="s">
        <v>3</v>
      </c>
      <c r="C4576" s="13" t="s">
        <v>3</v>
      </c>
      <c r="D4576" s="12" t="s">
        <v>3</v>
      </c>
      <c r="E4576" s="12" t="s">
        <v>3</v>
      </c>
      <c r="F4576" s="96" t="s">
        <v>57</v>
      </c>
      <c r="G4576" s="86"/>
      <c r="H4576" s="10">
        <v>10884</v>
      </c>
      <c r="I4576" s="10">
        <v>6729</v>
      </c>
      <c r="J4576" s="10">
        <v>17613</v>
      </c>
      <c r="K4576" s="10">
        <v>0</v>
      </c>
      <c r="L4576" s="10">
        <v>0</v>
      </c>
      <c r="M4576" s="10">
        <v>0</v>
      </c>
      <c r="N4576" s="10">
        <v>17613</v>
      </c>
      <c r="O4576" s="9">
        <v>0</v>
      </c>
      <c r="P4576" s="10">
        <v>0</v>
      </c>
      <c r="Q4576" s="10">
        <v>0</v>
      </c>
      <c r="R4576" s="10">
        <v>0</v>
      </c>
      <c r="S4576" s="10">
        <v>17613</v>
      </c>
      <c r="T4576" s="9">
        <v>0</v>
      </c>
    </row>
    <row r="4577" spans="1:20" hidden="1" outlineLevel="4" collapsed="1" x14ac:dyDescent="0.35">
      <c r="A4577" s="14" t="s">
        <v>3</v>
      </c>
      <c r="B4577" s="14" t="s">
        <v>3</v>
      </c>
      <c r="C4577" s="13" t="s">
        <v>3</v>
      </c>
      <c r="D4577" s="12" t="s">
        <v>3</v>
      </c>
      <c r="E4577" s="12" t="s">
        <v>3</v>
      </c>
      <c r="F4577" s="96" t="s">
        <v>273</v>
      </c>
      <c r="G4577" s="86"/>
      <c r="H4577" s="10">
        <v>0</v>
      </c>
      <c r="I4577" s="10">
        <v>65</v>
      </c>
      <c r="J4577" s="10">
        <v>65</v>
      </c>
      <c r="K4577" s="10">
        <v>0</v>
      </c>
      <c r="L4577" s="10">
        <v>0</v>
      </c>
      <c r="M4577" s="10">
        <v>0</v>
      </c>
      <c r="N4577" s="10">
        <v>65</v>
      </c>
      <c r="O4577" s="9">
        <v>0</v>
      </c>
      <c r="P4577" s="10">
        <v>0</v>
      </c>
      <c r="Q4577" s="10">
        <v>0</v>
      </c>
      <c r="R4577" s="10">
        <v>0</v>
      </c>
      <c r="S4577" s="10">
        <v>65</v>
      </c>
      <c r="T4577" s="9">
        <v>0</v>
      </c>
    </row>
    <row r="4578" spans="1:20" hidden="1" outlineLevel="4" collapsed="1" x14ac:dyDescent="0.35">
      <c r="A4578" s="14" t="s">
        <v>3</v>
      </c>
      <c r="B4578" s="14" t="s">
        <v>3</v>
      </c>
      <c r="C4578" s="13" t="s">
        <v>3</v>
      </c>
      <c r="D4578" s="12" t="s">
        <v>3</v>
      </c>
      <c r="E4578" s="12" t="s">
        <v>3</v>
      </c>
      <c r="F4578" s="96" t="s">
        <v>45</v>
      </c>
      <c r="G4578" s="86"/>
      <c r="H4578" s="10">
        <v>0</v>
      </c>
      <c r="I4578" s="10">
        <v>139</v>
      </c>
      <c r="J4578" s="10">
        <v>139</v>
      </c>
      <c r="K4578" s="10">
        <v>0</v>
      </c>
      <c r="L4578" s="10">
        <v>0</v>
      </c>
      <c r="M4578" s="10">
        <v>0</v>
      </c>
      <c r="N4578" s="10">
        <v>139</v>
      </c>
      <c r="O4578" s="9">
        <v>0</v>
      </c>
      <c r="P4578" s="10">
        <v>0</v>
      </c>
      <c r="Q4578" s="10">
        <v>0</v>
      </c>
      <c r="R4578" s="10">
        <v>0</v>
      </c>
      <c r="S4578" s="10">
        <v>139</v>
      </c>
      <c r="T4578" s="9">
        <v>0</v>
      </c>
    </row>
    <row r="4579" spans="1:20" hidden="1" outlineLevel="4" collapsed="1" x14ac:dyDescent="0.35">
      <c r="A4579" s="14" t="s">
        <v>3</v>
      </c>
      <c r="B4579" s="14" t="s">
        <v>3</v>
      </c>
      <c r="C4579" s="13" t="s">
        <v>3</v>
      </c>
      <c r="D4579" s="12" t="s">
        <v>3</v>
      </c>
      <c r="E4579" s="12" t="s">
        <v>3</v>
      </c>
      <c r="F4579" s="96" t="s">
        <v>46</v>
      </c>
      <c r="G4579" s="86"/>
      <c r="H4579" s="10">
        <v>0</v>
      </c>
      <c r="I4579" s="10">
        <v>457</v>
      </c>
      <c r="J4579" s="10">
        <v>457</v>
      </c>
      <c r="K4579" s="10">
        <v>0</v>
      </c>
      <c r="L4579" s="10">
        <v>0</v>
      </c>
      <c r="M4579" s="10">
        <v>0</v>
      </c>
      <c r="N4579" s="10">
        <v>457</v>
      </c>
      <c r="O4579" s="9">
        <v>0</v>
      </c>
      <c r="P4579" s="10">
        <v>0</v>
      </c>
      <c r="Q4579" s="10">
        <v>0</v>
      </c>
      <c r="R4579" s="10">
        <v>0</v>
      </c>
      <c r="S4579" s="10">
        <v>457</v>
      </c>
      <c r="T4579" s="9">
        <v>0</v>
      </c>
    </row>
    <row r="4580" spans="1:20" hidden="1" outlineLevel="4" collapsed="1" x14ac:dyDescent="0.35">
      <c r="A4580" s="14" t="s">
        <v>3</v>
      </c>
      <c r="B4580" s="14" t="s">
        <v>3</v>
      </c>
      <c r="C4580" s="13" t="s">
        <v>3</v>
      </c>
      <c r="D4580" s="12" t="s">
        <v>3</v>
      </c>
      <c r="E4580" s="12" t="s">
        <v>3</v>
      </c>
      <c r="F4580" s="96" t="s">
        <v>47</v>
      </c>
      <c r="G4580" s="86"/>
      <c r="H4580" s="10">
        <v>0</v>
      </c>
      <c r="I4580" s="10">
        <v>598</v>
      </c>
      <c r="J4580" s="10">
        <v>598</v>
      </c>
      <c r="K4580" s="10">
        <v>0</v>
      </c>
      <c r="L4580" s="10">
        <v>0</v>
      </c>
      <c r="M4580" s="10">
        <v>0</v>
      </c>
      <c r="N4580" s="10">
        <v>598</v>
      </c>
      <c r="O4580" s="9">
        <v>0</v>
      </c>
      <c r="P4580" s="10">
        <v>0</v>
      </c>
      <c r="Q4580" s="10">
        <v>0</v>
      </c>
      <c r="R4580" s="10">
        <v>0</v>
      </c>
      <c r="S4580" s="10">
        <v>598</v>
      </c>
      <c r="T4580" s="9">
        <v>0</v>
      </c>
    </row>
    <row r="4581" spans="1:20" hidden="1" outlineLevel="4" collapsed="1" x14ac:dyDescent="0.35">
      <c r="A4581" s="14" t="s">
        <v>3</v>
      </c>
      <c r="B4581" s="14" t="s">
        <v>3</v>
      </c>
      <c r="C4581" s="13" t="s">
        <v>3</v>
      </c>
      <c r="D4581" s="12" t="s">
        <v>3</v>
      </c>
      <c r="E4581" s="12" t="s">
        <v>3</v>
      </c>
      <c r="F4581" s="96" t="s">
        <v>48</v>
      </c>
      <c r="G4581" s="86"/>
      <c r="H4581" s="10">
        <v>0</v>
      </c>
      <c r="I4581" s="10">
        <v>316</v>
      </c>
      <c r="J4581" s="10">
        <v>316</v>
      </c>
      <c r="K4581" s="10">
        <v>0</v>
      </c>
      <c r="L4581" s="10">
        <v>0</v>
      </c>
      <c r="M4581" s="10">
        <v>0</v>
      </c>
      <c r="N4581" s="10">
        <v>316</v>
      </c>
      <c r="O4581" s="9">
        <v>0</v>
      </c>
      <c r="P4581" s="10">
        <v>0</v>
      </c>
      <c r="Q4581" s="10">
        <v>0</v>
      </c>
      <c r="R4581" s="10">
        <v>0</v>
      </c>
      <c r="S4581" s="10">
        <v>316</v>
      </c>
      <c r="T4581" s="9">
        <v>0</v>
      </c>
    </row>
    <row r="4582" spans="1:20" hidden="1" outlineLevel="4" collapsed="1" x14ac:dyDescent="0.35">
      <c r="A4582" s="14" t="s">
        <v>3</v>
      </c>
      <c r="B4582" s="14" t="s">
        <v>3</v>
      </c>
      <c r="C4582" s="13" t="s">
        <v>3</v>
      </c>
      <c r="D4582" s="12" t="s">
        <v>3</v>
      </c>
      <c r="E4582" s="12" t="s">
        <v>3</v>
      </c>
      <c r="F4582" s="96" t="s">
        <v>200</v>
      </c>
      <c r="G4582" s="86"/>
      <c r="H4582" s="10">
        <v>0</v>
      </c>
      <c r="I4582" s="10">
        <v>217</v>
      </c>
      <c r="J4582" s="10">
        <v>217</v>
      </c>
      <c r="K4582" s="10">
        <v>0</v>
      </c>
      <c r="L4582" s="10">
        <v>0</v>
      </c>
      <c r="M4582" s="10">
        <v>0</v>
      </c>
      <c r="N4582" s="10">
        <v>217</v>
      </c>
      <c r="O4582" s="9">
        <v>0</v>
      </c>
      <c r="P4582" s="10">
        <v>0</v>
      </c>
      <c r="Q4582" s="10">
        <v>0</v>
      </c>
      <c r="R4582" s="10">
        <v>0</v>
      </c>
      <c r="S4582" s="10">
        <v>217</v>
      </c>
      <c r="T4582" s="9">
        <v>0</v>
      </c>
    </row>
    <row r="4583" spans="1:20" hidden="1" outlineLevel="4" collapsed="1" x14ac:dyDescent="0.35">
      <c r="A4583" s="14" t="s">
        <v>3</v>
      </c>
      <c r="B4583" s="14" t="s">
        <v>3</v>
      </c>
      <c r="C4583" s="13" t="s">
        <v>3</v>
      </c>
      <c r="D4583" s="12" t="s">
        <v>3</v>
      </c>
      <c r="E4583" s="12" t="s">
        <v>3</v>
      </c>
      <c r="F4583" s="96" t="s">
        <v>49</v>
      </c>
      <c r="G4583" s="86"/>
      <c r="H4583" s="10">
        <v>0</v>
      </c>
      <c r="I4583" s="11">
        <v>-1133</v>
      </c>
      <c r="J4583" s="11">
        <v>-1133</v>
      </c>
      <c r="K4583" s="10">
        <v>0</v>
      </c>
      <c r="L4583" s="10">
        <v>0</v>
      </c>
      <c r="M4583" s="10">
        <v>0</v>
      </c>
      <c r="N4583" s="11">
        <v>-1133</v>
      </c>
      <c r="O4583" s="9">
        <v>0</v>
      </c>
      <c r="P4583" s="10">
        <v>0</v>
      </c>
      <c r="Q4583" s="10">
        <v>0</v>
      </c>
      <c r="R4583" s="10">
        <v>0</v>
      </c>
      <c r="S4583" s="11">
        <v>-1133</v>
      </c>
      <c r="T4583" s="9">
        <v>0</v>
      </c>
    </row>
    <row r="4584" spans="1:20" hidden="1" outlineLevel="4" collapsed="1" x14ac:dyDescent="0.35">
      <c r="A4584" s="14" t="s">
        <v>3</v>
      </c>
      <c r="B4584" s="14" t="s">
        <v>3</v>
      </c>
      <c r="C4584" s="13" t="s">
        <v>3</v>
      </c>
      <c r="D4584" s="12" t="s">
        <v>3</v>
      </c>
      <c r="E4584" s="12" t="s">
        <v>3</v>
      </c>
      <c r="F4584" s="96" t="s">
        <v>272</v>
      </c>
      <c r="G4584" s="86"/>
      <c r="H4584" s="10">
        <v>0</v>
      </c>
      <c r="I4584" s="10">
        <v>123</v>
      </c>
      <c r="J4584" s="10">
        <v>123</v>
      </c>
      <c r="K4584" s="10">
        <v>0</v>
      </c>
      <c r="L4584" s="10">
        <v>0</v>
      </c>
      <c r="M4584" s="10">
        <v>0</v>
      </c>
      <c r="N4584" s="10">
        <v>123</v>
      </c>
      <c r="O4584" s="9">
        <v>0</v>
      </c>
      <c r="P4584" s="10">
        <v>0</v>
      </c>
      <c r="Q4584" s="10">
        <v>0</v>
      </c>
      <c r="R4584" s="10">
        <v>0</v>
      </c>
      <c r="S4584" s="10">
        <v>123</v>
      </c>
      <c r="T4584" s="9">
        <v>0</v>
      </c>
    </row>
    <row r="4585" spans="1:20" hidden="1" outlineLevel="4" collapsed="1" x14ac:dyDescent="0.35">
      <c r="A4585" s="14" t="s">
        <v>3</v>
      </c>
      <c r="B4585" s="14" t="s">
        <v>3</v>
      </c>
      <c r="C4585" s="13" t="s">
        <v>3</v>
      </c>
      <c r="D4585" s="12" t="s">
        <v>3</v>
      </c>
      <c r="E4585" s="12" t="s">
        <v>3</v>
      </c>
      <c r="F4585" s="96" t="s">
        <v>50</v>
      </c>
      <c r="G4585" s="86"/>
      <c r="H4585" s="10">
        <v>0</v>
      </c>
      <c r="I4585" s="10">
        <v>6530</v>
      </c>
      <c r="J4585" s="10">
        <v>6530</v>
      </c>
      <c r="K4585" s="10">
        <v>0</v>
      </c>
      <c r="L4585" s="10">
        <v>0</v>
      </c>
      <c r="M4585" s="10">
        <v>0</v>
      </c>
      <c r="N4585" s="10">
        <v>6530</v>
      </c>
      <c r="O4585" s="9">
        <v>0</v>
      </c>
      <c r="P4585" s="10">
        <v>0</v>
      </c>
      <c r="Q4585" s="10">
        <v>0</v>
      </c>
      <c r="R4585" s="10">
        <v>0</v>
      </c>
      <c r="S4585" s="10">
        <v>6530</v>
      </c>
      <c r="T4585" s="9">
        <v>0</v>
      </c>
    </row>
    <row r="4586" spans="1:20" hidden="1" outlineLevel="4" collapsed="1" x14ac:dyDescent="0.35">
      <c r="A4586" s="14" t="s">
        <v>3</v>
      </c>
      <c r="B4586" s="14" t="s">
        <v>3</v>
      </c>
      <c r="C4586" s="13" t="s">
        <v>3</v>
      </c>
      <c r="D4586" s="12" t="s">
        <v>3</v>
      </c>
      <c r="E4586" s="12" t="s">
        <v>3</v>
      </c>
      <c r="F4586" s="96" t="s">
        <v>229</v>
      </c>
      <c r="G4586" s="86"/>
      <c r="H4586" s="10">
        <v>0</v>
      </c>
      <c r="I4586" s="10">
        <v>5386</v>
      </c>
      <c r="J4586" s="10">
        <v>5386</v>
      </c>
      <c r="K4586" s="10">
        <v>0</v>
      </c>
      <c r="L4586" s="10">
        <v>0</v>
      </c>
      <c r="M4586" s="10">
        <v>0</v>
      </c>
      <c r="N4586" s="10">
        <v>5386</v>
      </c>
      <c r="O4586" s="9">
        <v>0</v>
      </c>
      <c r="P4586" s="10">
        <v>0</v>
      </c>
      <c r="Q4586" s="10">
        <v>0</v>
      </c>
      <c r="R4586" s="10">
        <v>0</v>
      </c>
      <c r="S4586" s="10">
        <v>5386</v>
      </c>
      <c r="T4586" s="9">
        <v>0</v>
      </c>
    </row>
    <row r="4587" spans="1:20" hidden="1" outlineLevel="4" collapsed="1" x14ac:dyDescent="0.35">
      <c r="A4587" s="14" t="s">
        <v>3</v>
      </c>
      <c r="B4587" s="14" t="s">
        <v>3</v>
      </c>
      <c r="C4587" s="13" t="s">
        <v>3</v>
      </c>
      <c r="D4587" s="12" t="s">
        <v>3</v>
      </c>
      <c r="E4587" s="12" t="s">
        <v>3</v>
      </c>
      <c r="F4587" s="96" t="s">
        <v>59</v>
      </c>
      <c r="G4587" s="86"/>
      <c r="H4587" s="10">
        <v>0</v>
      </c>
      <c r="I4587" s="11">
        <v>-5497</v>
      </c>
      <c r="J4587" s="11">
        <v>-5497</v>
      </c>
      <c r="K4587" s="10">
        <v>0</v>
      </c>
      <c r="L4587" s="10">
        <v>0</v>
      </c>
      <c r="M4587" s="10">
        <v>0</v>
      </c>
      <c r="N4587" s="11">
        <v>-5497</v>
      </c>
      <c r="O4587" s="9">
        <v>0</v>
      </c>
      <c r="P4587" s="10">
        <v>0</v>
      </c>
      <c r="Q4587" s="10">
        <v>0</v>
      </c>
      <c r="R4587" s="10">
        <v>0</v>
      </c>
      <c r="S4587" s="11">
        <v>-5497</v>
      </c>
      <c r="T4587" s="9">
        <v>0</v>
      </c>
    </row>
    <row r="4588" spans="1:20" hidden="1" outlineLevel="4" collapsed="1" x14ac:dyDescent="0.35">
      <c r="A4588" s="14" t="s">
        <v>3</v>
      </c>
      <c r="B4588" s="14" t="s">
        <v>3</v>
      </c>
      <c r="C4588" s="13" t="s">
        <v>3</v>
      </c>
      <c r="D4588" s="12" t="s">
        <v>3</v>
      </c>
      <c r="E4588" s="12" t="s">
        <v>3</v>
      </c>
      <c r="F4588" s="96" t="s">
        <v>59</v>
      </c>
      <c r="G4588" s="86"/>
      <c r="H4588" s="10">
        <v>0</v>
      </c>
      <c r="I4588" s="11">
        <v>-7317</v>
      </c>
      <c r="J4588" s="11">
        <v>-7317</v>
      </c>
      <c r="K4588" s="10">
        <v>0</v>
      </c>
      <c r="L4588" s="10">
        <v>0</v>
      </c>
      <c r="M4588" s="10">
        <v>0</v>
      </c>
      <c r="N4588" s="11">
        <v>-7317</v>
      </c>
      <c r="O4588" s="9">
        <v>0</v>
      </c>
      <c r="P4588" s="10">
        <v>0</v>
      </c>
      <c r="Q4588" s="10">
        <v>0</v>
      </c>
      <c r="R4588" s="10">
        <v>0</v>
      </c>
      <c r="S4588" s="11">
        <v>-7317</v>
      </c>
      <c r="T4588" s="9">
        <v>0</v>
      </c>
    </row>
    <row r="4589" spans="1:20" hidden="1" outlineLevel="4" collapsed="1" x14ac:dyDescent="0.35">
      <c r="A4589" s="14" t="s">
        <v>3</v>
      </c>
      <c r="B4589" s="14" t="s">
        <v>3</v>
      </c>
      <c r="C4589" s="13" t="s">
        <v>3</v>
      </c>
      <c r="D4589" s="12" t="s">
        <v>3</v>
      </c>
      <c r="E4589" s="12" t="s">
        <v>3</v>
      </c>
      <c r="F4589" s="96" t="s">
        <v>59</v>
      </c>
      <c r="G4589" s="86"/>
      <c r="H4589" s="10">
        <v>167797</v>
      </c>
      <c r="I4589" s="11">
        <v>-166734</v>
      </c>
      <c r="J4589" s="10">
        <v>1063</v>
      </c>
      <c r="K4589" s="10">
        <v>0</v>
      </c>
      <c r="L4589" s="10">
        <v>0</v>
      </c>
      <c r="M4589" s="10">
        <v>0</v>
      </c>
      <c r="N4589" s="10">
        <v>1063</v>
      </c>
      <c r="O4589" s="9">
        <v>0</v>
      </c>
      <c r="P4589" s="10">
        <v>0</v>
      </c>
      <c r="Q4589" s="10">
        <v>0</v>
      </c>
      <c r="R4589" s="10">
        <v>0</v>
      </c>
      <c r="S4589" s="10">
        <v>1063</v>
      </c>
      <c r="T4589" s="9">
        <v>0</v>
      </c>
    </row>
    <row r="4590" spans="1:20" hidden="1" outlineLevel="4" collapsed="1" x14ac:dyDescent="0.35">
      <c r="A4590" s="14" t="s">
        <v>3</v>
      </c>
      <c r="B4590" s="14" t="s">
        <v>3</v>
      </c>
      <c r="C4590" s="13" t="s">
        <v>3</v>
      </c>
      <c r="D4590" s="12" t="s">
        <v>3</v>
      </c>
      <c r="E4590" s="12" t="s">
        <v>3</v>
      </c>
      <c r="F4590" s="96" t="s">
        <v>59</v>
      </c>
      <c r="G4590" s="86"/>
      <c r="H4590" s="10">
        <v>51217</v>
      </c>
      <c r="I4590" s="10">
        <v>127652</v>
      </c>
      <c r="J4590" s="10">
        <v>178869</v>
      </c>
      <c r="K4590" s="10">
        <v>0</v>
      </c>
      <c r="L4590" s="10">
        <v>0</v>
      </c>
      <c r="M4590" s="10">
        <v>0</v>
      </c>
      <c r="N4590" s="10">
        <v>178869</v>
      </c>
      <c r="O4590" s="9">
        <v>0</v>
      </c>
      <c r="P4590" s="10">
        <v>0</v>
      </c>
      <c r="Q4590" s="10">
        <v>0</v>
      </c>
      <c r="R4590" s="10">
        <v>0</v>
      </c>
      <c r="S4590" s="10">
        <v>178869</v>
      </c>
      <c r="T4590" s="9">
        <v>0</v>
      </c>
    </row>
    <row r="4591" spans="1:20" hidden="1" outlineLevel="4" collapsed="1" x14ac:dyDescent="0.35">
      <c r="A4591" s="14" t="s">
        <v>3</v>
      </c>
      <c r="B4591" s="14" t="s">
        <v>3</v>
      </c>
      <c r="C4591" s="13" t="s">
        <v>3</v>
      </c>
      <c r="D4591" s="12" t="s">
        <v>3</v>
      </c>
      <c r="E4591" s="12" t="s">
        <v>3</v>
      </c>
      <c r="F4591" s="96" t="s">
        <v>59</v>
      </c>
      <c r="G4591" s="86"/>
      <c r="H4591" s="10">
        <v>0</v>
      </c>
      <c r="I4591" s="11">
        <v>-4454</v>
      </c>
      <c r="J4591" s="11">
        <v>-4454</v>
      </c>
      <c r="K4591" s="10">
        <v>0</v>
      </c>
      <c r="L4591" s="10">
        <v>0</v>
      </c>
      <c r="M4591" s="10">
        <v>0</v>
      </c>
      <c r="N4591" s="11">
        <v>-4454</v>
      </c>
      <c r="O4591" s="9">
        <v>0</v>
      </c>
      <c r="P4591" s="10">
        <v>0</v>
      </c>
      <c r="Q4591" s="10">
        <v>0</v>
      </c>
      <c r="R4591" s="10">
        <v>0</v>
      </c>
      <c r="S4591" s="11">
        <v>-4454</v>
      </c>
      <c r="T4591" s="9">
        <v>0</v>
      </c>
    </row>
    <row r="4592" spans="1:20" hidden="1" outlineLevel="4" collapsed="1" x14ac:dyDescent="0.35">
      <c r="A4592" s="14" t="s">
        <v>3</v>
      </c>
      <c r="B4592" s="14" t="s">
        <v>3</v>
      </c>
      <c r="C4592" s="13" t="s">
        <v>3</v>
      </c>
      <c r="D4592" s="12" t="s">
        <v>3</v>
      </c>
      <c r="E4592" s="12" t="s">
        <v>3</v>
      </c>
      <c r="F4592" s="96" t="s">
        <v>59</v>
      </c>
      <c r="G4592" s="86"/>
      <c r="H4592" s="10">
        <v>0</v>
      </c>
      <c r="I4592" s="11">
        <v>-4215</v>
      </c>
      <c r="J4592" s="11">
        <v>-4215</v>
      </c>
      <c r="K4592" s="10">
        <v>0</v>
      </c>
      <c r="L4592" s="10">
        <v>0</v>
      </c>
      <c r="M4592" s="10">
        <v>0</v>
      </c>
      <c r="N4592" s="11">
        <v>-4215</v>
      </c>
      <c r="O4592" s="9">
        <v>0</v>
      </c>
      <c r="P4592" s="10">
        <v>0</v>
      </c>
      <c r="Q4592" s="10">
        <v>0</v>
      </c>
      <c r="R4592" s="10">
        <v>0</v>
      </c>
      <c r="S4592" s="11">
        <v>-4215</v>
      </c>
      <c r="T4592" s="9">
        <v>0</v>
      </c>
    </row>
    <row r="4593" spans="1:20" hidden="1" outlineLevel="4" collapsed="1" x14ac:dyDescent="0.35">
      <c r="A4593" s="14" t="s">
        <v>3</v>
      </c>
      <c r="B4593" s="14" t="s">
        <v>3</v>
      </c>
      <c r="C4593" s="13" t="s">
        <v>3</v>
      </c>
      <c r="D4593" s="12" t="s">
        <v>3</v>
      </c>
      <c r="E4593" s="12" t="s">
        <v>3</v>
      </c>
      <c r="F4593" s="96" t="s">
        <v>59</v>
      </c>
      <c r="G4593" s="86"/>
      <c r="H4593" s="10">
        <v>0</v>
      </c>
      <c r="I4593" s="11">
        <v>-4270</v>
      </c>
      <c r="J4593" s="11">
        <v>-4270</v>
      </c>
      <c r="K4593" s="10">
        <v>0</v>
      </c>
      <c r="L4593" s="10">
        <v>0</v>
      </c>
      <c r="M4593" s="10">
        <v>0</v>
      </c>
      <c r="N4593" s="11">
        <v>-4270</v>
      </c>
      <c r="O4593" s="9">
        <v>0</v>
      </c>
      <c r="P4593" s="10">
        <v>0</v>
      </c>
      <c r="Q4593" s="10">
        <v>0</v>
      </c>
      <c r="R4593" s="10">
        <v>0</v>
      </c>
      <c r="S4593" s="11">
        <v>-4270</v>
      </c>
      <c r="T4593" s="9">
        <v>0</v>
      </c>
    </row>
    <row r="4594" spans="1:20" hidden="1" outlineLevel="4" collapsed="1" x14ac:dyDescent="0.35">
      <c r="A4594" s="14" t="s">
        <v>3</v>
      </c>
      <c r="B4594" s="14" t="s">
        <v>3</v>
      </c>
      <c r="C4594" s="13" t="s">
        <v>3</v>
      </c>
      <c r="D4594" s="12" t="s">
        <v>3</v>
      </c>
      <c r="E4594" s="12" t="s">
        <v>3</v>
      </c>
      <c r="F4594" s="96" t="s">
        <v>59</v>
      </c>
      <c r="G4594" s="86"/>
      <c r="H4594" s="10">
        <v>0</v>
      </c>
      <c r="I4594" s="11">
        <v>-3634</v>
      </c>
      <c r="J4594" s="11">
        <v>-3634</v>
      </c>
      <c r="K4594" s="10">
        <v>0</v>
      </c>
      <c r="L4594" s="10">
        <v>0</v>
      </c>
      <c r="M4594" s="10">
        <v>0</v>
      </c>
      <c r="N4594" s="11">
        <v>-3634</v>
      </c>
      <c r="O4594" s="9">
        <v>0</v>
      </c>
      <c r="P4594" s="10">
        <v>0</v>
      </c>
      <c r="Q4594" s="10">
        <v>0</v>
      </c>
      <c r="R4594" s="10">
        <v>0</v>
      </c>
      <c r="S4594" s="11">
        <v>-3634</v>
      </c>
      <c r="T4594" s="9">
        <v>0</v>
      </c>
    </row>
    <row r="4595" spans="1:20" hidden="1" outlineLevel="4" collapsed="1" x14ac:dyDescent="0.35">
      <c r="A4595" s="14" t="s">
        <v>3</v>
      </c>
      <c r="B4595" s="14" t="s">
        <v>3</v>
      </c>
      <c r="C4595" s="13" t="s">
        <v>3</v>
      </c>
      <c r="D4595" s="12" t="s">
        <v>3</v>
      </c>
      <c r="E4595" s="12" t="s">
        <v>3</v>
      </c>
      <c r="F4595" s="96" t="s">
        <v>59</v>
      </c>
      <c r="G4595" s="86"/>
      <c r="H4595" s="10">
        <v>0</v>
      </c>
      <c r="I4595" s="11">
        <v>-3173</v>
      </c>
      <c r="J4595" s="11">
        <v>-3173</v>
      </c>
      <c r="K4595" s="10">
        <v>0</v>
      </c>
      <c r="L4595" s="10">
        <v>0</v>
      </c>
      <c r="M4595" s="10">
        <v>0</v>
      </c>
      <c r="N4595" s="11">
        <v>-3173</v>
      </c>
      <c r="O4595" s="9">
        <v>0</v>
      </c>
      <c r="P4595" s="10">
        <v>0</v>
      </c>
      <c r="Q4595" s="10">
        <v>0</v>
      </c>
      <c r="R4595" s="10">
        <v>0</v>
      </c>
      <c r="S4595" s="11">
        <v>-3173</v>
      </c>
      <c r="T4595" s="9">
        <v>0</v>
      </c>
    </row>
    <row r="4596" spans="1:20" hidden="1" outlineLevel="4" collapsed="1" x14ac:dyDescent="0.35">
      <c r="A4596" s="14" t="s">
        <v>3</v>
      </c>
      <c r="B4596" s="14" t="s">
        <v>3</v>
      </c>
      <c r="C4596" s="13" t="s">
        <v>3</v>
      </c>
      <c r="D4596" s="12" t="s">
        <v>3</v>
      </c>
      <c r="E4596" s="12" t="s">
        <v>3</v>
      </c>
      <c r="F4596" s="96" t="s">
        <v>59</v>
      </c>
      <c r="G4596" s="86"/>
      <c r="H4596" s="10">
        <v>0</v>
      </c>
      <c r="I4596" s="11">
        <v>-11402</v>
      </c>
      <c r="J4596" s="11">
        <v>-11402</v>
      </c>
      <c r="K4596" s="10">
        <v>0</v>
      </c>
      <c r="L4596" s="10">
        <v>0</v>
      </c>
      <c r="M4596" s="10">
        <v>0</v>
      </c>
      <c r="N4596" s="11">
        <v>-11402</v>
      </c>
      <c r="O4596" s="9">
        <v>0</v>
      </c>
      <c r="P4596" s="10">
        <v>0</v>
      </c>
      <c r="Q4596" s="10">
        <v>0</v>
      </c>
      <c r="R4596" s="10">
        <v>0</v>
      </c>
      <c r="S4596" s="11">
        <v>-11402</v>
      </c>
      <c r="T4596" s="9">
        <v>0</v>
      </c>
    </row>
    <row r="4597" spans="1:20" hidden="1" outlineLevel="4" collapsed="1" x14ac:dyDescent="0.35">
      <c r="A4597" s="14" t="s">
        <v>3</v>
      </c>
      <c r="B4597" s="14" t="s">
        <v>3</v>
      </c>
      <c r="C4597" s="13" t="s">
        <v>3</v>
      </c>
      <c r="D4597" s="12" t="s">
        <v>3</v>
      </c>
      <c r="E4597" s="12" t="s">
        <v>3</v>
      </c>
      <c r="F4597" s="96" t="s">
        <v>59</v>
      </c>
      <c r="G4597" s="86"/>
      <c r="H4597" s="10">
        <v>0</v>
      </c>
      <c r="I4597" s="11">
        <v>-3538</v>
      </c>
      <c r="J4597" s="11">
        <v>-3538</v>
      </c>
      <c r="K4597" s="10">
        <v>0</v>
      </c>
      <c r="L4597" s="10">
        <v>0</v>
      </c>
      <c r="M4597" s="10">
        <v>0</v>
      </c>
      <c r="N4597" s="11">
        <v>-3538</v>
      </c>
      <c r="O4597" s="9">
        <v>0</v>
      </c>
      <c r="P4597" s="10">
        <v>0</v>
      </c>
      <c r="Q4597" s="10">
        <v>0</v>
      </c>
      <c r="R4597" s="10">
        <v>0</v>
      </c>
      <c r="S4597" s="11">
        <v>-3538</v>
      </c>
      <c r="T4597" s="9">
        <v>0</v>
      </c>
    </row>
    <row r="4598" spans="1:20" hidden="1" outlineLevel="4" collapsed="1" x14ac:dyDescent="0.35">
      <c r="A4598" s="14" t="s">
        <v>3</v>
      </c>
      <c r="B4598" s="14" t="s">
        <v>3</v>
      </c>
      <c r="C4598" s="13" t="s">
        <v>3</v>
      </c>
      <c r="D4598" s="12" t="s">
        <v>3</v>
      </c>
      <c r="E4598" s="12" t="s">
        <v>3</v>
      </c>
      <c r="F4598" s="96" t="s">
        <v>59</v>
      </c>
      <c r="G4598" s="86"/>
      <c r="H4598" s="10">
        <v>0</v>
      </c>
      <c r="I4598" s="11">
        <v>-3638</v>
      </c>
      <c r="J4598" s="11">
        <v>-3638</v>
      </c>
      <c r="K4598" s="10">
        <v>0</v>
      </c>
      <c r="L4598" s="10">
        <v>0</v>
      </c>
      <c r="M4598" s="10">
        <v>0</v>
      </c>
      <c r="N4598" s="11">
        <v>-3638</v>
      </c>
      <c r="O4598" s="9">
        <v>0</v>
      </c>
      <c r="P4598" s="10">
        <v>0</v>
      </c>
      <c r="Q4598" s="10">
        <v>0</v>
      </c>
      <c r="R4598" s="10">
        <v>0</v>
      </c>
      <c r="S4598" s="11">
        <v>-3638</v>
      </c>
      <c r="T4598" s="9">
        <v>0</v>
      </c>
    </row>
    <row r="4599" spans="1:20" hidden="1" outlineLevel="4" collapsed="1" x14ac:dyDescent="0.35">
      <c r="A4599" s="14" t="s">
        <v>3</v>
      </c>
      <c r="B4599" s="14" t="s">
        <v>3</v>
      </c>
      <c r="C4599" s="13" t="s">
        <v>3</v>
      </c>
      <c r="D4599" s="12" t="s">
        <v>3</v>
      </c>
      <c r="E4599" s="12" t="s">
        <v>3</v>
      </c>
      <c r="F4599" s="96" t="s">
        <v>59</v>
      </c>
      <c r="G4599" s="86"/>
      <c r="H4599" s="10">
        <v>39963</v>
      </c>
      <c r="I4599" s="10">
        <v>43559</v>
      </c>
      <c r="J4599" s="10">
        <v>83522</v>
      </c>
      <c r="K4599" s="10">
        <v>0</v>
      </c>
      <c r="L4599" s="10">
        <v>0</v>
      </c>
      <c r="M4599" s="10">
        <v>0</v>
      </c>
      <c r="N4599" s="10">
        <v>83522</v>
      </c>
      <c r="O4599" s="9">
        <v>0</v>
      </c>
      <c r="P4599" s="10">
        <v>0</v>
      </c>
      <c r="Q4599" s="10">
        <v>50000</v>
      </c>
      <c r="R4599" s="10">
        <v>50000</v>
      </c>
      <c r="S4599" s="10">
        <v>33522</v>
      </c>
      <c r="T4599" s="9">
        <v>0.59864466847058262</v>
      </c>
    </row>
    <row r="4600" spans="1:20" hidden="1" outlineLevel="4" collapsed="1" x14ac:dyDescent="0.35">
      <c r="A4600" s="14" t="s">
        <v>3</v>
      </c>
      <c r="B4600" s="14" t="s">
        <v>3</v>
      </c>
      <c r="C4600" s="13" t="s">
        <v>3</v>
      </c>
      <c r="D4600" s="12" t="s">
        <v>3</v>
      </c>
      <c r="E4600" s="12" t="s">
        <v>3</v>
      </c>
      <c r="F4600" s="96" t="s">
        <v>72</v>
      </c>
      <c r="G4600" s="86"/>
      <c r="H4600" s="10">
        <v>1000</v>
      </c>
      <c r="I4600" s="10">
        <v>0</v>
      </c>
      <c r="J4600" s="10">
        <v>1000</v>
      </c>
      <c r="K4600" s="10">
        <v>0</v>
      </c>
      <c r="L4600" s="10">
        <v>0</v>
      </c>
      <c r="M4600" s="10">
        <v>0</v>
      </c>
      <c r="N4600" s="10">
        <v>1000</v>
      </c>
      <c r="O4600" s="9">
        <v>0</v>
      </c>
      <c r="P4600" s="10">
        <v>0</v>
      </c>
      <c r="Q4600" s="10">
        <v>0</v>
      </c>
      <c r="R4600" s="10">
        <v>0</v>
      </c>
      <c r="S4600" s="10">
        <v>1000</v>
      </c>
      <c r="T4600" s="9">
        <v>0</v>
      </c>
    </row>
    <row r="4601" spans="1:20" hidden="1" outlineLevel="4" collapsed="1" x14ac:dyDescent="0.35">
      <c r="A4601" s="14" t="s">
        <v>3</v>
      </c>
      <c r="B4601" s="14" t="s">
        <v>3</v>
      </c>
      <c r="C4601" s="13" t="s">
        <v>3</v>
      </c>
      <c r="D4601" s="12" t="s">
        <v>3</v>
      </c>
      <c r="E4601" s="12" t="s">
        <v>3</v>
      </c>
      <c r="F4601" s="96" t="s">
        <v>116</v>
      </c>
      <c r="G4601" s="86"/>
      <c r="H4601" s="10">
        <v>0</v>
      </c>
      <c r="I4601" s="10">
        <v>71137</v>
      </c>
      <c r="J4601" s="10">
        <v>71137</v>
      </c>
      <c r="K4601" s="10">
        <v>0</v>
      </c>
      <c r="L4601" s="10">
        <v>0</v>
      </c>
      <c r="M4601" s="10">
        <v>0</v>
      </c>
      <c r="N4601" s="10">
        <v>71137</v>
      </c>
      <c r="O4601" s="9">
        <v>0</v>
      </c>
      <c r="P4601" s="10">
        <v>0</v>
      </c>
      <c r="Q4601" s="10">
        <v>0</v>
      </c>
      <c r="R4601" s="10">
        <v>0</v>
      </c>
      <c r="S4601" s="10">
        <v>71137</v>
      </c>
      <c r="T4601" s="9">
        <v>0</v>
      </c>
    </row>
    <row r="4602" spans="1:20" hidden="1" outlineLevel="4" collapsed="1" x14ac:dyDescent="0.35">
      <c r="A4602" s="14" t="s">
        <v>3</v>
      </c>
      <c r="B4602" s="14" t="s">
        <v>3</v>
      </c>
      <c r="C4602" s="13" t="s">
        <v>3</v>
      </c>
      <c r="D4602" s="12" t="s">
        <v>3</v>
      </c>
      <c r="E4602" s="12" t="s">
        <v>3</v>
      </c>
      <c r="F4602" s="96" t="s">
        <v>117</v>
      </c>
      <c r="G4602" s="86"/>
      <c r="H4602" s="10">
        <v>0</v>
      </c>
      <c r="I4602" s="10">
        <v>3746</v>
      </c>
      <c r="J4602" s="10">
        <v>3746</v>
      </c>
      <c r="K4602" s="10">
        <v>0</v>
      </c>
      <c r="L4602" s="10">
        <v>0</v>
      </c>
      <c r="M4602" s="10">
        <v>0</v>
      </c>
      <c r="N4602" s="10">
        <v>3746</v>
      </c>
      <c r="O4602" s="9">
        <v>0</v>
      </c>
      <c r="P4602" s="10">
        <v>0</v>
      </c>
      <c r="Q4602" s="10">
        <v>0</v>
      </c>
      <c r="R4602" s="10">
        <v>0</v>
      </c>
      <c r="S4602" s="10">
        <v>3746</v>
      </c>
      <c r="T4602" s="9">
        <v>0</v>
      </c>
    </row>
    <row r="4603" spans="1:20" hidden="1" outlineLevel="4" collapsed="1" x14ac:dyDescent="0.35">
      <c r="A4603" s="14" t="s">
        <v>3</v>
      </c>
      <c r="B4603" s="14" t="s">
        <v>3</v>
      </c>
      <c r="C4603" s="13" t="s">
        <v>3</v>
      </c>
      <c r="D4603" s="12" t="s">
        <v>3</v>
      </c>
      <c r="E4603" s="12" t="s">
        <v>3</v>
      </c>
      <c r="F4603" s="96" t="s">
        <v>271</v>
      </c>
      <c r="G4603" s="86"/>
      <c r="H4603" s="10">
        <v>0</v>
      </c>
      <c r="I4603" s="10">
        <v>200</v>
      </c>
      <c r="J4603" s="10">
        <v>200</v>
      </c>
      <c r="K4603" s="10">
        <v>0</v>
      </c>
      <c r="L4603" s="10">
        <v>0</v>
      </c>
      <c r="M4603" s="10">
        <v>0</v>
      </c>
      <c r="N4603" s="10">
        <v>200</v>
      </c>
      <c r="O4603" s="9">
        <v>0</v>
      </c>
      <c r="P4603" s="10">
        <v>0</v>
      </c>
      <c r="Q4603" s="10">
        <v>0</v>
      </c>
      <c r="R4603" s="10">
        <v>0</v>
      </c>
      <c r="S4603" s="10">
        <v>200</v>
      </c>
      <c r="T4603" s="9">
        <v>0</v>
      </c>
    </row>
    <row r="4604" spans="1:20" hidden="1" outlineLevel="4" collapsed="1" x14ac:dyDescent="0.35">
      <c r="A4604" s="14" t="s">
        <v>3</v>
      </c>
      <c r="B4604" s="14" t="s">
        <v>3</v>
      </c>
      <c r="C4604" s="13" t="s">
        <v>3</v>
      </c>
      <c r="D4604" s="12" t="s">
        <v>3</v>
      </c>
      <c r="E4604" s="12" t="s">
        <v>3</v>
      </c>
      <c r="F4604" s="96" t="s">
        <v>270</v>
      </c>
      <c r="G4604" s="86"/>
      <c r="H4604" s="10">
        <v>0</v>
      </c>
      <c r="I4604" s="11">
        <v>-200</v>
      </c>
      <c r="J4604" s="11">
        <v>-200</v>
      </c>
      <c r="K4604" s="10">
        <v>0</v>
      </c>
      <c r="L4604" s="10">
        <v>0</v>
      </c>
      <c r="M4604" s="10">
        <v>0</v>
      </c>
      <c r="N4604" s="11">
        <v>-200</v>
      </c>
      <c r="O4604" s="9">
        <v>0</v>
      </c>
      <c r="P4604" s="10">
        <v>0</v>
      </c>
      <c r="Q4604" s="10">
        <v>0</v>
      </c>
      <c r="R4604" s="10">
        <v>0</v>
      </c>
      <c r="S4604" s="11">
        <v>-200</v>
      </c>
      <c r="T4604" s="9">
        <v>0</v>
      </c>
    </row>
    <row r="4605" spans="1:20" hidden="1" outlineLevel="4" collapsed="1" x14ac:dyDescent="0.35">
      <c r="A4605" s="14" t="s">
        <v>3</v>
      </c>
      <c r="B4605" s="14" t="s">
        <v>3</v>
      </c>
      <c r="C4605" s="13" t="s">
        <v>3</v>
      </c>
      <c r="D4605" s="12" t="s">
        <v>3</v>
      </c>
      <c r="E4605" s="12" t="s">
        <v>3</v>
      </c>
      <c r="F4605" s="96" t="s">
        <v>269</v>
      </c>
      <c r="G4605" s="86"/>
      <c r="H4605" s="10">
        <v>0</v>
      </c>
      <c r="I4605" s="10">
        <v>155</v>
      </c>
      <c r="J4605" s="10">
        <v>155</v>
      </c>
      <c r="K4605" s="10">
        <v>0</v>
      </c>
      <c r="L4605" s="10">
        <v>0</v>
      </c>
      <c r="M4605" s="10">
        <v>0</v>
      </c>
      <c r="N4605" s="10">
        <v>155</v>
      </c>
      <c r="O4605" s="9">
        <v>0</v>
      </c>
      <c r="P4605" s="10">
        <v>0</v>
      </c>
      <c r="Q4605" s="10">
        <v>0</v>
      </c>
      <c r="R4605" s="10">
        <v>0</v>
      </c>
      <c r="S4605" s="10">
        <v>155</v>
      </c>
      <c r="T4605" s="9">
        <v>0</v>
      </c>
    </row>
    <row r="4606" spans="1:20" hidden="1" outlineLevel="4" collapsed="1" x14ac:dyDescent="0.35">
      <c r="A4606" s="14" t="s">
        <v>3</v>
      </c>
      <c r="B4606" s="14" t="s">
        <v>3</v>
      </c>
      <c r="C4606" s="13" t="s">
        <v>3</v>
      </c>
      <c r="D4606" s="12" t="s">
        <v>3</v>
      </c>
      <c r="E4606" s="12" t="s">
        <v>3</v>
      </c>
      <c r="F4606" s="96" t="s">
        <v>268</v>
      </c>
      <c r="G4606" s="86"/>
      <c r="H4606" s="10">
        <v>0</v>
      </c>
      <c r="I4606" s="10">
        <v>1201</v>
      </c>
      <c r="J4606" s="10">
        <v>1201</v>
      </c>
      <c r="K4606" s="10">
        <v>0</v>
      </c>
      <c r="L4606" s="10">
        <v>0</v>
      </c>
      <c r="M4606" s="10">
        <v>0</v>
      </c>
      <c r="N4606" s="10">
        <v>1201</v>
      </c>
      <c r="O4606" s="9">
        <v>0</v>
      </c>
      <c r="P4606" s="10">
        <v>0</v>
      </c>
      <c r="Q4606" s="10">
        <v>0</v>
      </c>
      <c r="R4606" s="10">
        <v>0</v>
      </c>
      <c r="S4606" s="10">
        <v>1201</v>
      </c>
      <c r="T4606" s="9">
        <v>0</v>
      </c>
    </row>
    <row r="4607" spans="1:20" hidden="1" outlineLevel="4" collapsed="1" x14ac:dyDescent="0.35">
      <c r="A4607" s="14" t="s">
        <v>3</v>
      </c>
      <c r="B4607" s="14" t="s">
        <v>3</v>
      </c>
      <c r="C4607" s="13" t="s">
        <v>3</v>
      </c>
      <c r="D4607" s="12" t="s">
        <v>3</v>
      </c>
      <c r="E4607" s="12" t="s">
        <v>3</v>
      </c>
      <c r="F4607" s="96" t="s">
        <v>267</v>
      </c>
      <c r="G4607" s="86"/>
      <c r="H4607" s="10">
        <v>0</v>
      </c>
      <c r="I4607" s="11">
        <v>-24</v>
      </c>
      <c r="J4607" s="11">
        <v>-24</v>
      </c>
      <c r="K4607" s="10">
        <v>0</v>
      </c>
      <c r="L4607" s="10">
        <v>0</v>
      </c>
      <c r="M4607" s="10">
        <v>0</v>
      </c>
      <c r="N4607" s="11">
        <v>-24</v>
      </c>
      <c r="O4607" s="9">
        <v>0</v>
      </c>
      <c r="P4607" s="10">
        <v>0</v>
      </c>
      <c r="Q4607" s="10">
        <v>0</v>
      </c>
      <c r="R4607" s="10">
        <v>0</v>
      </c>
      <c r="S4607" s="11">
        <v>-24</v>
      </c>
      <c r="T4607" s="9">
        <v>0</v>
      </c>
    </row>
    <row r="4608" spans="1:20" hidden="1" outlineLevel="4" collapsed="1" x14ac:dyDescent="0.35">
      <c r="A4608" s="14" t="s">
        <v>3</v>
      </c>
      <c r="B4608" s="14" t="s">
        <v>3</v>
      </c>
      <c r="C4608" s="13" t="s">
        <v>3</v>
      </c>
      <c r="D4608" s="12" t="s">
        <v>3</v>
      </c>
      <c r="E4608" s="12" t="s">
        <v>3</v>
      </c>
      <c r="F4608" s="96" t="s">
        <v>266</v>
      </c>
      <c r="G4608" s="86"/>
      <c r="H4608" s="10">
        <v>0</v>
      </c>
      <c r="I4608" s="10">
        <v>382</v>
      </c>
      <c r="J4608" s="10">
        <v>382</v>
      </c>
      <c r="K4608" s="10">
        <v>0</v>
      </c>
      <c r="L4608" s="10">
        <v>0</v>
      </c>
      <c r="M4608" s="10">
        <v>0</v>
      </c>
      <c r="N4608" s="10">
        <v>382</v>
      </c>
      <c r="O4608" s="9">
        <v>0</v>
      </c>
      <c r="P4608" s="10">
        <v>0</v>
      </c>
      <c r="Q4608" s="10">
        <v>0</v>
      </c>
      <c r="R4608" s="10">
        <v>0</v>
      </c>
      <c r="S4608" s="10">
        <v>382</v>
      </c>
      <c r="T4608" s="9">
        <v>0</v>
      </c>
    </row>
    <row r="4609" spans="1:20" hidden="1" outlineLevel="4" collapsed="1" x14ac:dyDescent="0.35">
      <c r="A4609" s="14" t="s">
        <v>3</v>
      </c>
      <c r="B4609" s="14" t="s">
        <v>3</v>
      </c>
      <c r="C4609" s="13" t="s">
        <v>3</v>
      </c>
      <c r="D4609" s="12" t="s">
        <v>3</v>
      </c>
      <c r="E4609" s="12" t="s">
        <v>3</v>
      </c>
      <c r="F4609" s="96" t="s">
        <v>199</v>
      </c>
      <c r="G4609" s="86"/>
      <c r="H4609" s="10">
        <v>0</v>
      </c>
      <c r="I4609" s="11">
        <v>-47202</v>
      </c>
      <c r="J4609" s="11">
        <v>-47202</v>
      </c>
      <c r="K4609" s="10">
        <v>0</v>
      </c>
      <c r="L4609" s="10">
        <v>0</v>
      </c>
      <c r="M4609" s="10">
        <v>0</v>
      </c>
      <c r="N4609" s="11">
        <v>-47202</v>
      </c>
      <c r="O4609" s="9">
        <v>0</v>
      </c>
      <c r="P4609" s="10">
        <v>0</v>
      </c>
      <c r="Q4609" s="10">
        <v>0</v>
      </c>
      <c r="R4609" s="10">
        <v>0</v>
      </c>
      <c r="S4609" s="11">
        <v>-47202</v>
      </c>
      <c r="T4609" s="9">
        <v>0</v>
      </c>
    </row>
    <row r="4610" spans="1:20" hidden="1" outlineLevel="4" collapsed="1" x14ac:dyDescent="0.35">
      <c r="A4610" s="14" t="s">
        <v>3</v>
      </c>
      <c r="B4610" s="14" t="s">
        <v>3</v>
      </c>
      <c r="C4610" s="13" t="s">
        <v>3</v>
      </c>
      <c r="D4610" s="12" t="s">
        <v>3</v>
      </c>
      <c r="E4610" s="12" t="s">
        <v>3</v>
      </c>
      <c r="F4610" s="96" t="s">
        <v>199</v>
      </c>
      <c r="G4610" s="86"/>
      <c r="H4610" s="10">
        <v>0</v>
      </c>
      <c r="I4610" s="11">
        <v>-5759</v>
      </c>
      <c r="J4610" s="11">
        <v>-5759</v>
      </c>
      <c r="K4610" s="10">
        <v>0</v>
      </c>
      <c r="L4610" s="10">
        <v>0</v>
      </c>
      <c r="M4610" s="10">
        <v>0</v>
      </c>
      <c r="N4610" s="11">
        <v>-5759</v>
      </c>
      <c r="O4610" s="9">
        <v>0</v>
      </c>
      <c r="P4610" s="10">
        <v>0</v>
      </c>
      <c r="Q4610" s="10">
        <v>0</v>
      </c>
      <c r="R4610" s="10">
        <v>0</v>
      </c>
      <c r="S4610" s="11">
        <v>-5759</v>
      </c>
      <c r="T4610" s="9">
        <v>0</v>
      </c>
    </row>
    <row r="4611" spans="1:20" hidden="1" outlineLevel="4" collapsed="1" x14ac:dyDescent="0.35">
      <c r="A4611" s="14" t="s">
        <v>3</v>
      </c>
      <c r="B4611" s="14" t="s">
        <v>3</v>
      </c>
      <c r="C4611" s="13" t="s">
        <v>3</v>
      </c>
      <c r="D4611" s="12" t="s">
        <v>3</v>
      </c>
      <c r="E4611" s="12" t="s">
        <v>3</v>
      </c>
      <c r="F4611" s="96" t="s">
        <v>265</v>
      </c>
      <c r="G4611" s="86"/>
      <c r="H4611" s="10">
        <v>0</v>
      </c>
      <c r="I4611" s="10">
        <v>15200</v>
      </c>
      <c r="J4611" s="10">
        <v>15200</v>
      </c>
      <c r="K4611" s="10">
        <v>0</v>
      </c>
      <c r="L4611" s="10">
        <v>0</v>
      </c>
      <c r="M4611" s="10">
        <v>0</v>
      </c>
      <c r="N4611" s="10">
        <v>15200</v>
      </c>
      <c r="O4611" s="9">
        <v>0</v>
      </c>
      <c r="P4611" s="10">
        <v>0</v>
      </c>
      <c r="Q4611" s="10">
        <v>0</v>
      </c>
      <c r="R4611" s="10">
        <v>0</v>
      </c>
      <c r="S4611" s="10">
        <v>15200</v>
      </c>
      <c r="T4611" s="9">
        <v>0</v>
      </c>
    </row>
    <row r="4612" spans="1:20" hidden="1" outlineLevel="4" collapsed="1" x14ac:dyDescent="0.35">
      <c r="A4612" s="14" t="s">
        <v>3</v>
      </c>
      <c r="B4612" s="14" t="s">
        <v>3</v>
      </c>
      <c r="C4612" s="13" t="s">
        <v>3</v>
      </c>
      <c r="D4612" s="12" t="s">
        <v>3</v>
      </c>
      <c r="E4612" s="12" t="s">
        <v>3</v>
      </c>
      <c r="F4612" s="96" t="s">
        <v>264</v>
      </c>
      <c r="G4612" s="86"/>
      <c r="H4612" s="10">
        <v>0</v>
      </c>
      <c r="I4612" s="10">
        <v>5252</v>
      </c>
      <c r="J4612" s="10">
        <v>5252</v>
      </c>
      <c r="K4612" s="10">
        <v>0</v>
      </c>
      <c r="L4612" s="10">
        <v>0</v>
      </c>
      <c r="M4612" s="10">
        <v>0</v>
      </c>
      <c r="N4612" s="10">
        <v>5252</v>
      </c>
      <c r="O4612" s="9">
        <v>0</v>
      </c>
      <c r="P4612" s="10">
        <v>0</v>
      </c>
      <c r="Q4612" s="10">
        <v>0</v>
      </c>
      <c r="R4612" s="10">
        <v>0</v>
      </c>
      <c r="S4612" s="10">
        <v>5252</v>
      </c>
      <c r="T4612" s="9">
        <v>0</v>
      </c>
    </row>
    <row r="4613" spans="1:20" hidden="1" outlineLevel="4" collapsed="1" x14ac:dyDescent="0.35">
      <c r="A4613" s="14" t="s">
        <v>3</v>
      </c>
      <c r="B4613" s="14" t="s">
        <v>3</v>
      </c>
      <c r="C4613" s="13" t="s">
        <v>3</v>
      </c>
      <c r="D4613" s="12" t="s">
        <v>3</v>
      </c>
      <c r="E4613" s="12" t="s">
        <v>3</v>
      </c>
      <c r="F4613" s="96" t="s">
        <v>118</v>
      </c>
      <c r="G4613" s="86"/>
      <c r="H4613" s="10">
        <v>0</v>
      </c>
      <c r="I4613" s="10">
        <v>6591</v>
      </c>
      <c r="J4613" s="10">
        <v>6591</v>
      </c>
      <c r="K4613" s="10">
        <v>0</v>
      </c>
      <c r="L4613" s="10">
        <v>0</v>
      </c>
      <c r="M4613" s="10">
        <v>0</v>
      </c>
      <c r="N4613" s="10">
        <v>6591</v>
      </c>
      <c r="O4613" s="9">
        <v>0</v>
      </c>
      <c r="P4613" s="10">
        <v>0</v>
      </c>
      <c r="Q4613" s="10">
        <v>0</v>
      </c>
      <c r="R4613" s="10">
        <v>0</v>
      </c>
      <c r="S4613" s="10">
        <v>6591</v>
      </c>
      <c r="T4613" s="9">
        <v>0</v>
      </c>
    </row>
    <row r="4614" spans="1:20" hidden="1" outlineLevel="4" collapsed="1" x14ac:dyDescent="0.35">
      <c r="A4614" s="14" t="s">
        <v>3</v>
      </c>
      <c r="B4614" s="14" t="s">
        <v>3</v>
      </c>
      <c r="C4614" s="13" t="s">
        <v>3</v>
      </c>
      <c r="D4614" s="12" t="s">
        <v>3</v>
      </c>
      <c r="E4614" s="12" t="s">
        <v>3</v>
      </c>
      <c r="F4614" s="96" t="s">
        <v>263</v>
      </c>
      <c r="G4614" s="86"/>
      <c r="H4614" s="10">
        <v>0</v>
      </c>
      <c r="I4614" s="10">
        <v>37105</v>
      </c>
      <c r="J4614" s="10">
        <v>37105</v>
      </c>
      <c r="K4614" s="10">
        <v>0</v>
      </c>
      <c r="L4614" s="10">
        <v>0</v>
      </c>
      <c r="M4614" s="10">
        <v>0</v>
      </c>
      <c r="N4614" s="10">
        <v>37105</v>
      </c>
      <c r="O4614" s="9">
        <v>0</v>
      </c>
      <c r="P4614" s="10">
        <v>0</v>
      </c>
      <c r="Q4614" s="10">
        <v>0</v>
      </c>
      <c r="R4614" s="10">
        <v>0</v>
      </c>
      <c r="S4614" s="10">
        <v>37105</v>
      </c>
      <c r="T4614" s="9">
        <v>0</v>
      </c>
    </row>
    <row r="4615" spans="1:20" hidden="1" outlineLevel="4" collapsed="1" x14ac:dyDescent="0.35">
      <c r="A4615" s="14" t="s">
        <v>3</v>
      </c>
      <c r="B4615" s="14" t="s">
        <v>3</v>
      </c>
      <c r="C4615" s="13" t="s">
        <v>3</v>
      </c>
      <c r="D4615" s="12" t="s">
        <v>3</v>
      </c>
      <c r="E4615" s="12" t="s">
        <v>3</v>
      </c>
      <c r="F4615" s="96" t="s">
        <v>150</v>
      </c>
      <c r="G4615" s="86"/>
      <c r="H4615" s="10">
        <v>0</v>
      </c>
      <c r="I4615" s="10">
        <v>9898</v>
      </c>
      <c r="J4615" s="10">
        <v>9898</v>
      </c>
      <c r="K4615" s="10">
        <v>0</v>
      </c>
      <c r="L4615" s="10">
        <v>0</v>
      </c>
      <c r="M4615" s="10">
        <v>0</v>
      </c>
      <c r="N4615" s="10">
        <v>9898</v>
      </c>
      <c r="O4615" s="9">
        <v>0</v>
      </c>
      <c r="P4615" s="10">
        <v>0</v>
      </c>
      <c r="Q4615" s="10">
        <v>0</v>
      </c>
      <c r="R4615" s="10">
        <v>0</v>
      </c>
      <c r="S4615" s="10">
        <v>9898</v>
      </c>
      <c r="T4615" s="9">
        <v>0</v>
      </c>
    </row>
    <row r="4616" spans="1:20" hidden="1" outlineLevel="4" collapsed="1" x14ac:dyDescent="0.35">
      <c r="A4616" s="14" t="s">
        <v>3</v>
      </c>
      <c r="B4616" s="14" t="s">
        <v>3</v>
      </c>
      <c r="C4616" s="13" t="s">
        <v>3</v>
      </c>
      <c r="D4616" s="12" t="s">
        <v>3</v>
      </c>
      <c r="E4616" s="12" t="s">
        <v>3</v>
      </c>
      <c r="F4616" s="96" t="s">
        <v>119</v>
      </c>
      <c r="G4616" s="86"/>
      <c r="H4616" s="10">
        <v>0</v>
      </c>
      <c r="I4616" s="10">
        <v>9188</v>
      </c>
      <c r="J4616" s="10">
        <v>9188</v>
      </c>
      <c r="K4616" s="10">
        <v>0</v>
      </c>
      <c r="L4616" s="10">
        <v>0</v>
      </c>
      <c r="M4616" s="10">
        <v>0</v>
      </c>
      <c r="N4616" s="10">
        <v>9188</v>
      </c>
      <c r="O4616" s="9">
        <v>0</v>
      </c>
      <c r="P4616" s="10">
        <v>0</v>
      </c>
      <c r="Q4616" s="10">
        <v>0</v>
      </c>
      <c r="R4616" s="10">
        <v>0</v>
      </c>
      <c r="S4616" s="10">
        <v>9188</v>
      </c>
      <c r="T4616" s="9">
        <v>0</v>
      </c>
    </row>
    <row r="4617" spans="1:20" hidden="1" outlineLevel="4" collapsed="1" x14ac:dyDescent="0.35">
      <c r="A4617" s="14" t="s">
        <v>3</v>
      </c>
      <c r="B4617" s="14" t="s">
        <v>3</v>
      </c>
      <c r="C4617" s="13" t="s">
        <v>3</v>
      </c>
      <c r="D4617" s="12" t="s">
        <v>3</v>
      </c>
      <c r="E4617" s="12" t="s">
        <v>3</v>
      </c>
      <c r="F4617" s="96" t="s">
        <v>262</v>
      </c>
      <c r="G4617" s="86"/>
      <c r="H4617" s="10">
        <v>0</v>
      </c>
      <c r="I4617" s="10">
        <v>11453</v>
      </c>
      <c r="J4617" s="10">
        <v>11453</v>
      </c>
      <c r="K4617" s="10">
        <v>0</v>
      </c>
      <c r="L4617" s="10">
        <v>0</v>
      </c>
      <c r="M4617" s="10">
        <v>0</v>
      </c>
      <c r="N4617" s="10">
        <v>11453</v>
      </c>
      <c r="O4617" s="9">
        <v>0</v>
      </c>
      <c r="P4617" s="10">
        <v>0</v>
      </c>
      <c r="Q4617" s="10">
        <v>0</v>
      </c>
      <c r="R4617" s="10">
        <v>0</v>
      </c>
      <c r="S4617" s="10">
        <v>11453</v>
      </c>
      <c r="T4617" s="9">
        <v>0</v>
      </c>
    </row>
    <row r="4618" spans="1:20" hidden="1" outlineLevel="4" collapsed="1" x14ac:dyDescent="0.35">
      <c r="A4618" s="14" t="s">
        <v>3</v>
      </c>
      <c r="B4618" s="14" t="s">
        <v>3</v>
      </c>
      <c r="C4618" s="13" t="s">
        <v>3</v>
      </c>
      <c r="D4618" s="12" t="s">
        <v>3</v>
      </c>
      <c r="E4618" s="12" t="s">
        <v>3</v>
      </c>
      <c r="F4618" s="96" t="s">
        <v>120</v>
      </c>
      <c r="G4618" s="86"/>
      <c r="H4618" s="10">
        <v>0</v>
      </c>
      <c r="I4618" s="10">
        <v>1605</v>
      </c>
      <c r="J4618" s="10">
        <v>1605</v>
      </c>
      <c r="K4618" s="10">
        <v>0</v>
      </c>
      <c r="L4618" s="10">
        <v>0</v>
      </c>
      <c r="M4618" s="10">
        <v>0</v>
      </c>
      <c r="N4618" s="10">
        <v>1605</v>
      </c>
      <c r="O4618" s="9">
        <v>0</v>
      </c>
      <c r="P4618" s="10">
        <v>0</v>
      </c>
      <c r="Q4618" s="10">
        <v>0</v>
      </c>
      <c r="R4618" s="10">
        <v>0</v>
      </c>
      <c r="S4618" s="10">
        <v>1605</v>
      </c>
      <c r="T4618" s="9">
        <v>0</v>
      </c>
    </row>
    <row r="4619" spans="1:20" hidden="1" outlineLevel="4" collapsed="1" x14ac:dyDescent="0.35">
      <c r="A4619" s="14" t="s">
        <v>3</v>
      </c>
      <c r="B4619" s="14" t="s">
        <v>3</v>
      </c>
      <c r="C4619" s="13" t="s">
        <v>3</v>
      </c>
      <c r="D4619" s="12" t="s">
        <v>3</v>
      </c>
      <c r="E4619" s="12" t="s">
        <v>3</v>
      </c>
      <c r="F4619" s="96" t="s">
        <v>74</v>
      </c>
      <c r="G4619" s="86"/>
      <c r="H4619" s="10">
        <v>0</v>
      </c>
      <c r="I4619" s="10">
        <v>25162</v>
      </c>
      <c r="J4619" s="10">
        <v>25162</v>
      </c>
      <c r="K4619" s="10">
        <v>0</v>
      </c>
      <c r="L4619" s="10">
        <v>0</v>
      </c>
      <c r="M4619" s="10">
        <v>0</v>
      </c>
      <c r="N4619" s="10">
        <v>25162</v>
      </c>
      <c r="O4619" s="9">
        <v>0</v>
      </c>
      <c r="P4619" s="10">
        <v>0</v>
      </c>
      <c r="Q4619" s="10">
        <v>0</v>
      </c>
      <c r="R4619" s="10">
        <v>0</v>
      </c>
      <c r="S4619" s="10">
        <v>25162</v>
      </c>
      <c r="T4619" s="9">
        <v>0</v>
      </c>
    </row>
    <row r="4620" spans="1:20" hidden="1" outlineLevel="4" collapsed="1" x14ac:dyDescent="0.35">
      <c r="A4620" s="14" t="s">
        <v>3</v>
      </c>
      <c r="B4620" s="14" t="s">
        <v>3</v>
      </c>
      <c r="C4620" s="13" t="s">
        <v>3</v>
      </c>
      <c r="D4620" s="12" t="s">
        <v>3</v>
      </c>
      <c r="E4620" s="12" t="s">
        <v>3</v>
      </c>
      <c r="F4620" s="96" t="s">
        <v>261</v>
      </c>
      <c r="G4620" s="86"/>
      <c r="H4620" s="10">
        <v>0</v>
      </c>
      <c r="I4620" s="10">
        <v>15184</v>
      </c>
      <c r="J4620" s="10">
        <v>15184</v>
      </c>
      <c r="K4620" s="10">
        <v>0</v>
      </c>
      <c r="L4620" s="10">
        <v>0</v>
      </c>
      <c r="M4620" s="10">
        <v>0</v>
      </c>
      <c r="N4620" s="10">
        <v>15184</v>
      </c>
      <c r="O4620" s="9">
        <v>0</v>
      </c>
      <c r="P4620" s="10">
        <v>0</v>
      </c>
      <c r="Q4620" s="10">
        <v>0</v>
      </c>
      <c r="R4620" s="10">
        <v>0</v>
      </c>
      <c r="S4620" s="10">
        <v>15184</v>
      </c>
      <c r="T4620" s="9">
        <v>0</v>
      </c>
    </row>
    <row r="4621" spans="1:20" hidden="1" outlineLevel="4" collapsed="1" x14ac:dyDescent="0.35">
      <c r="A4621" s="14" t="s">
        <v>3</v>
      </c>
      <c r="B4621" s="14" t="s">
        <v>3</v>
      </c>
      <c r="C4621" s="13" t="s">
        <v>3</v>
      </c>
      <c r="D4621" s="12" t="s">
        <v>3</v>
      </c>
      <c r="E4621" s="12" t="s">
        <v>3</v>
      </c>
      <c r="F4621" s="96" t="s">
        <v>260</v>
      </c>
      <c r="G4621" s="86"/>
      <c r="H4621" s="10">
        <v>0</v>
      </c>
      <c r="I4621" s="10">
        <v>504</v>
      </c>
      <c r="J4621" s="10">
        <v>504</v>
      </c>
      <c r="K4621" s="10">
        <v>0</v>
      </c>
      <c r="L4621" s="10">
        <v>0</v>
      </c>
      <c r="M4621" s="10">
        <v>0</v>
      </c>
      <c r="N4621" s="10">
        <v>504</v>
      </c>
      <c r="O4621" s="9">
        <v>0</v>
      </c>
      <c r="P4621" s="10">
        <v>0</v>
      </c>
      <c r="Q4621" s="10">
        <v>0</v>
      </c>
      <c r="R4621" s="10">
        <v>0</v>
      </c>
      <c r="S4621" s="10">
        <v>504</v>
      </c>
      <c r="T4621" s="9">
        <v>0</v>
      </c>
    </row>
    <row r="4622" spans="1:20" hidden="1" outlineLevel="4" collapsed="1" x14ac:dyDescent="0.35">
      <c r="A4622" s="14" t="s">
        <v>3</v>
      </c>
      <c r="B4622" s="14" t="s">
        <v>3</v>
      </c>
      <c r="C4622" s="13" t="s">
        <v>3</v>
      </c>
      <c r="D4622" s="12" t="s">
        <v>3</v>
      </c>
      <c r="E4622" s="12" t="s">
        <v>3</v>
      </c>
      <c r="F4622" s="96" t="s">
        <v>110</v>
      </c>
      <c r="G4622" s="86"/>
      <c r="H4622" s="10">
        <v>0</v>
      </c>
      <c r="I4622" s="10">
        <v>28743</v>
      </c>
      <c r="J4622" s="10">
        <v>28743</v>
      </c>
      <c r="K4622" s="10">
        <v>0</v>
      </c>
      <c r="L4622" s="10">
        <v>0</v>
      </c>
      <c r="M4622" s="10">
        <v>0</v>
      </c>
      <c r="N4622" s="10">
        <v>28743</v>
      </c>
      <c r="O4622" s="9">
        <v>0</v>
      </c>
      <c r="P4622" s="10">
        <v>0</v>
      </c>
      <c r="Q4622" s="10">
        <v>0</v>
      </c>
      <c r="R4622" s="10">
        <v>0</v>
      </c>
      <c r="S4622" s="10">
        <v>28743</v>
      </c>
      <c r="T4622" s="9">
        <v>0</v>
      </c>
    </row>
    <row r="4623" spans="1:20" hidden="1" outlineLevel="4" collapsed="1" x14ac:dyDescent="0.35">
      <c r="A4623" s="14" t="s">
        <v>3</v>
      </c>
      <c r="B4623" s="14" t="s">
        <v>3</v>
      </c>
      <c r="C4623" s="13" t="s">
        <v>3</v>
      </c>
      <c r="D4623" s="12" t="s">
        <v>3</v>
      </c>
      <c r="E4623" s="12" t="s">
        <v>3</v>
      </c>
      <c r="F4623" s="96" t="s">
        <v>122</v>
      </c>
      <c r="G4623" s="86"/>
      <c r="H4623" s="10">
        <v>0</v>
      </c>
      <c r="I4623" s="11">
        <v>-765833</v>
      </c>
      <c r="J4623" s="11">
        <v>-765833</v>
      </c>
      <c r="K4623" s="10">
        <v>0</v>
      </c>
      <c r="L4623" s="10">
        <v>0</v>
      </c>
      <c r="M4623" s="10">
        <v>0</v>
      </c>
      <c r="N4623" s="11">
        <v>-765833</v>
      </c>
      <c r="O4623" s="9">
        <v>0</v>
      </c>
      <c r="P4623" s="10">
        <v>0</v>
      </c>
      <c r="Q4623" s="10">
        <v>0</v>
      </c>
      <c r="R4623" s="10">
        <v>0</v>
      </c>
      <c r="S4623" s="11">
        <v>-765833</v>
      </c>
      <c r="T4623" s="9">
        <v>0</v>
      </c>
    </row>
    <row r="4624" spans="1:20" hidden="1" outlineLevel="4" collapsed="1" x14ac:dyDescent="0.35">
      <c r="A4624" s="14" t="s">
        <v>3</v>
      </c>
      <c r="B4624" s="14" t="s">
        <v>3</v>
      </c>
      <c r="C4624" s="13" t="s">
        <v>3</v>
      </c>
      <c r="D4624" s="12" t="s">
        <v>3</v>
      </c>
      <c r="E4624" s="12" t="s">
        <v>3</v>
      </c>
      <c r="F4624" s="96" t="s">
        <v>122</v>
      </c>
      <c r="G4624" s="86"/>
      <c r="H4624" s="10">
        <v>0</v>
      </c>
      <c r="I4624" s="11">
        <v>-26298</v>
      </c>
      <c r="J4624" s="11">
        <v>-26298</v>
      </c>
      <c r="K4624" s="10">
        <v>0</v>
      </c>
      <c r="L4624" s="10">
        <v>0</v>
      </c>
      <c r="M4624" s="10">
        <v>0</v>
      </c>
      <c r="N4624" s="11">
        <v>-26298</v>
      </c>
      <c r="O4624" s="9">
        <v>0</v>
      </c>
      <c r="P4624" s="10">
        <v>0</v>
      </c>
      <c r="Q4624" s="10">
        <v>0</v>
      </c>
      <c r="R4624" s="10">
        <v>0</v>
      </c>
      <c r="S4624" s="11">
        <v>-26298</v>
      </c>
      <c r="T4624" s="9">
        <v>0</v>
      </c>
    </row>
    <row r="4625" spans="1:20" hidden="1" outlineLevel="4" collapsed="1" x14ac:dyDescent="0.35">
      <c r="A4625" s="14" t="s">
        <v>3</v>
      </c>
      <c r="B4625" s="14" t="s">
        <v>3</v>
      </c>
      <c r="C4625" s="13" t="s">
        <v>3</v>
      </c>
      <c r="D4625" s="12" t="s">
        <v>3</v>
      </c>
      <c r="E4625" s="12" t="s">
        <v>3</v>
      </c>
      <c r="F4625" s="96" t="s">
        <v>111</v>
      </c>
      <c r="G4625" s="86"/>
      <c r="H4625" s="10">
        <v>0</v>
      </c>
      <c r="I4625" s="10">
        <v>13304</v>
      </c>
      <c r="J4625" s="10">
        <v>13304</v>
      </c>
      <c r="K4625" s="10">
        <v>0</v>
      </c>
      <c r="L4625" s="10">
        <v>0</v>
      </c>
      <c r="M4625" s="10">
        <v>0</v>
      </c>
      <c r="N4625" s="10">
        <v>13304</v>
      </c>
      <c r="O4625" s="9">
        <v>0</v>
      </c>
      <c r="P4625" s="10">
        <v>0</v>
      </c>
      <c r="Q4625" s="10">
        <v>0</v>
      </c>
      <c r="R4625" s="10">
        <v>0</v>
      </c>
      <c r="S4625" s="10">
        <v>13304</v>
      </c>
      <c r="T4625" s="9">
        <v>0</v>
      </c>
    </row>
    <row r="4626" spans="1:20" hidden="1" outlineLevel="4" collapsed="1" x14ac:dyDescent="0.35">
      <c r="A4626" s="14" t="s">
        <v>3</v>
      </c>
      <c r="B4626" s="14" t="s">
        <v>3</v>
      </c>
      <c r="C4626" s="13" t="s">
        <v>3</v>
      </c>
      <c r="D4626" s="12" t="s">
        <v>3</v>
      </c>
      <c r="E4626" s="12" t="s">
        <v>3</v>
      </c>
      <c r="F4626" s="96" t="s">
        <v>75</v>
      </c>
      <c r="G4626" s="86"/>
      <c r="H4626" s="10">
        <v>0</v>
      </c>
      <c r="I4626" s="11">
        <v>-50127</v>
      </c>
      <c r="J4626" s="11">
        <v>-50127</v>
      </c>
      <c r="K4626" s="10">
        <v>0</v>
      </c>
      <c r="L4626" s="10">
        <v>0</v>
      </c>
      <c r="M4626" s="10">
        <v>0</v>
      </c>
      <c r="N4626" s="11">
        <v>-50127</v>
      </c>
      <c r="O4626" s="9">
        <v>0</v>
      </c>
      <c r="P4626" s="10">
        <v>0</v>
      </c>
      <c r="Q4626" s="10">
        <v>0</v>
      </c>
      <c r="R4626" s="10">
        <v>0</v>
      </c>
      <c r="S4626" s="11">
        <v>-50127</v>
      </c>
      <c r="T4626" s="9">
        <v>0</v>
      </c>
    </row>
    <row r="4627" spans="1:20" hidden="1" outlineLevel="4" collapsed="1" x14ac:dyDescent="0.35">
      <c r="A4627" s="14" t="s">
        <v>3</v>
      </c>
      <c r="B4627" s="14" t="s">
        <v>3</v>
      </c>
      <c r="C4627" s="13" t="s">
        <v>3</v>
      </c>
      <c r="D4627" s="12" t="s">
        <v>3</v>
      </c>
      <c r="E4627" s="12" t="s">
        <v>3</v>
      </c>
      <c r="F4627" s="96" t="s">
        <v>76</v>
      </c>
      <c r="G4627" s="86"/>
      <c r="H4627" s="10">
        <v>0</v>
      </c>
      <c r="I4627" s="10">
        <v>2848</v>
      </c>
      <c r="J4627" s="10">
        <v>2848</v>
      </c>
      <c r="K4627" s="10">
        <v>0</v>
      </c>
      <c r="L4627" s="10">
        <v>0</v>
      </c>
      <c r="M4627" s="10">
        <v>0</v>
      </c>
      <c r="N4627" s="10">
        <v>2848</v>
      </c>
      <c r="O4627" s="9">
        <v>0</v>
      </c>
      <c r="P4627" s="10">
        <v>0</v>
      </c>
      <c r="Q4627" s="10">
        <v>0</v>
      </c>
      <c r="R4627" s="10">
        <v>0</v>
      </c>
      <c r="S4627" s="10">
        <v>2848</v>
      </c>
      <c r="T4627" s="9">
        <v>0</v>
      </c>
    </row>
    <row r="4628" spans="1:20" hidden="1" outlineLevel="4" collapsed="1" x14ac:dyDescent="0.35">
      <c r="A4628" s="14" t="s">
        <v>3</v>
      </c>
      <c r="B4628" s="14" t="s">
        <v>3</v>
      </c>
      <c r="C4628" s="13" t="s">
        <v>3</v>
      </c>
      <c r="D4628" s="12" t="s">
        <v>3</v>
      </c>
      <c r="E4628" s="12" t="s">
        <v>3</v>
      </c>
      <c r="F4628" s="96" t="s">
        <v>123</v>
      </c>
      <c r="G4628" s="86"/>
      <c r="H4628" s="10">
        <v>0</v>
      </c>
      <c r="I4628" s="10">
        <v>6104</v>
      </c>
      <c r="J4628" s="10">
        <v>6104</v>
      </c>
      <c r="K4628" s="10">
        <v>0</v>
      </c>
      <c r="L4628" s="10">
        <v>0</v>
      </c>
      <c r="M4628" s="10">
        <v>0</v>
      </c>
      <c r="N4628" s="10">
        <v>6104</v>
      </c>
      <c r="O4628" s="9">
        <v>0</v>
      </c>
      <c r="P4628" s="10">
        <v>0</v>
      </c>
      <c r="Q4628" s="10">
        <v>0</v>
      </c>
      <c r="R4628" s="10">
        <v>0</v>
      </c>
      <c r="S4628" s="10">
        <v>6104</v>
      </c>
      <c r="T4628" s="9">
        <v>0</v>
      </c>
    </row>
    <row r="4629" spans="1:20" hidden="1" outlineLevel="4" collapsed="1" x14ac:dyDescent="0.35">
      <c r="A4629" s="14" t="s">
        <v>3</v>
      </c>
      <c r="B4629" s="14" t="s">
        <v>3</v>
      </c>
      <c r="C4629" s="13" t="s">
        <v>3</v>
      </c>
      <c r="D4629" s="12" t="s">
        <v>3</v>
      </c>
      <c r="E4629" s="12" t="s">
        <v>3</v>
      </c>
      <c r="F4629" s="96" t="s">
        <v>259</v>
      </c>
      <c r="G4629" s="86"/>
      <c r="H4629" s="10">
        <v>0</v>
      </c>
      <c r="I4629" s="11">
        <v>-68</v>
      </c>
      <c r="J4629" s="11">
        <v>-68</v>
      </c>
      <c r="K4629" s="10">
        <v>0</v>
      </c>
      <c r="L4629" s="10">
        <v>0</v>
      </c>
      <c r="M4629" s="10">
        <v>0</v>
      </c>
      <c r="N4629" s="11">
        <v>-68</v>
      </c>
      <c r="O4629" s="9">
        <v>0</v>
      </c>
      <c r="P4629" s="10">
        <v>0</v>
      </c>
      <c r="Q4629" s="10">
        <v>0</v>
      </c>
      <c r="R4629" s="10">
        <v>0</v>
      </c>
      <c r="S4629" s="11">
        <v>-68</v>
      </c>
      <c r="T4629" s="9">
        <v>0</v>
      </c>
    </row>
    <row r="4630" spans="1:20" hidden="1" outlineLevel="4" collapsed="1" x14ac:dyDescent="0.35">
      <c r="A4630" s="14" t="s">
        <v>3</v>
      </c>
      <c r="B4630" s="14" t="s">
        <v>3</v>
      </c>
      <c r="C4630" s="13" t="s">
        <v>3</v>
      </c>
      <c r="D4630" s="12" t="s">
        <v>3</v>
      </c>
      <c r="E4630" s="12" t="s">
        <v>3</v>
      </c>
      <c r="F4630" s="96" t="s">
        <v>88</v>
      </c>
      <c r="G4630" s="86"/>
      <c r="H4630" s="10">
        <v>6540</v>
      </c>
      <c r="I4630" s="10">
        <v>6638</v>
      </c>
      <c r="J4630" s="10">
        <v>13178</v>
      </c>
      <c r="K4630" s="10">
        <v>0</v>
      </c>
      <c r="L4630" s="10">
        <v>0</v>
      </c>
      <c r="M4630" s="10">
        <v>0</v>
      </c>
      <c r="N4630" s="10">
        <v>13178</v>
      </c>
      <c r="O4630" s="9">
        <v>0</v>
      </c>
      <c r="P4630" s="10">
        <v>0</v>
      </c>
      <c r="Q4630" s="10">
        <v>0</v>
      </c>
      <c r="R4630" s="10">
        <v>0</v>
      </c>
      <c r="S4630" s="10">
        <v>13178</v>
      </c>
      <c r="T4630" s="9">
        <v>0</v>
      </c>
    </row>
    <row r="4631" spans="1:20" hidden="1" outlineLevel="4" collapsed="1" x14ac:dyDescent="0.35">
      <c r="A4631" s="14" t="s">
        <v>3</v>
      </c>
      <c r="B4631" s="14" t="s">
        <v>3</v>
      </c>
      <c r="C4631" s="13" t="s">
        <v>3</v>
      </c>
      <c r="D4631" s="12" t="s">
        <v>3</v>
      </c>
      <c r="E4631" s="12" t="s">
        <v>3</v>
      </c>
      <c r="F4631" s="96" t="s">
        <v>51</v>
      </c>
      <c r="G4631" s="86"/>
      <c r="H4631" s="10">
        <v>0</v>
      </c>
      <c r="I4631" s="10">
        <v>6000</v>
      </c>
      <c r="J4631" s="10">
        <v>6000</v>
      </c>
      <c r="K4631" s="10">
        <v>0</v>
      </c>
      <c r="L4631" s="10">
        <v>0</v>
      </c>
      <c r="M4631" s="10">
        <v>0</v>
      </c>
      <c r="N4631" s="10">
        <v>6000</v>
      </c>
      <c r="O4631" s="9">
        <v>0</v>
      </c>
      <c r="P4631" s="10">
        <v>0</v>
      </c>
      <c r="Q4631" s="10">
        <v>0</v>
      </c>
      <c r="R4631" s="10">
        <v>0</v>
      </c>
      <c r="S4631" s="10">
        <v>6000</v>
      </c>
      <c r="T4631" s="9">
        <v>0</v>
      </c>
    </row>
    <row r="4632" spans="1:20" hidden="1" outlineLevel="4" collapsed="1" x14ac:dyDescent="0.35">
      <c r="A4632" s="14" t="s">
        <v>3</v>
      </c>
      <c r="B4632" s="14" t="s">
        <v>3</v>
      </c>
      <c r="C4632" s="13" t="s">
        <v>3</v>
      </c>
      <c r="D4632" s="12" t="s">
        <v>3</v>
      </c>
      <c r="E4632" s="12" t="s">
        <v>3</v>
      </c>
      <c r="F4632" s="96" t="s">
        <v>52</v>
      </c>
      <c r="G4632" s="86"/>
      <c r="H4632" s="10">
        <v>0</v>
      </c>
      <c r="I4632" s="11">
        <v>-181</v>
      </c>
      <c r="J4632" s="11">
        <v>-181</v>
      </c>
      <c r="K4632" s="10">
        <v>0</v>
      </c>
      <c r="L4632" s="10">
        <v>0</v>
      </c>
      <c r="M4632" s="10">
        <v>0</v>
      </c>
      <c r="N4632" s="11">
        <v>-181</v>
      </c>
      <c r="O4632" s="9">
        <v>0</v>
      </c>
      <c r="P4632" s="10">
        <v>0</v>
      </c>
      <c r="Q4632" s="10">
        <v>0</v>
      </c>
      <c r="R4632" s="10">
        <v>0</v>
      </c>
      <c r="S4632" s="11">
        <v>-181</v>
      </c>
      <c r="T4632" s="9">
        <v>0</v>
      </c>
    </row>
    <row r="4633" spans="1:20" hidden="1" outlineLevel="4" collapsed="1" x14ac:dyDescent="0.35">
      <c r="A4633" s="14" t="s">
        <v>3</v>
      </c>
      <c r="B4633" s="14" t="s">
        <v>3</v>
      </c>
      <c r="C4633" s="13" t="s">
        <v>3</v>
      </c>
      <c r="D4633" s="12" t="s">
        <v>3</v>
      </c>
      <c r="E4633" s="12" t="s">
        <v>3</v>
      </c>
      <c r="F4633" s="96" t="s">
        <v>258</v>
      </c>
      <c r="G4633" s="86"/>
      <c r="H4633" s="10">
        <v>0</v>
      </c>
      <c r="I4633" s="10">
        <v>8512</v>
      </c>
      <c r="J4633" s="10">
        <v>8512</v>
      </c>
      <c r="K4633" s="10">
        <v>0</v>
      </c>
      <c r="L4633" s="10">
        <v>0</v>
      </c>
      <c r="M4633" s="10">
        <v>0</v>
      </c>
      <c r="N4633" s="10">
        <v>8512</v>
      </c>
      <c r="O4633" s="9">
        <v>0</v>
      </c>
      <c r="P4633" s="10">
        <v>0</v>
      </c>
      <c r="Q4633" s="10">
        <v>0</v>
      </c>
      <c r="R4633" s="10">
        <v>0</v>
      </c>
      <c r="S4633" s="10">
        <v>8512</v>
      </c>
      <c r="T4633" s="9">
        <v>0</v>
      </c>
    </row>
    <row r="4634" spans="1:20" hidden="1" outlineLevel="4" collapsed="1" x14ac:dyDescent="0.35">
      <c r="A4634" s="14" t="s">
        <v>3</v>
      </c>
      <c r="B4634" s="14" t="s">
        <v>3</v>
      </c>
      <c r="C4634" s="13" t="s">
        <v>3</v>
      </c>
      <c r="D4634" s="12" t="s">
        <v>3</v>
      </c>
      <c r="E4634" s="12" t="s">
        <v>3</v>
      </c>
      <c r="F4634" s="96" t="s">
        <v>257</v>
      </c>
      <c r="G4634" s="86"/>
      <c r="H4634" s="10">
        <v>0</v>
      </c>
      <c r="I4634" s="10">
        <v>5032</v>
      </c>
      <c r="J4634" s="10">
        <v>5032</v>
      </c>
      <c r="K4634" s="10">
        <v>0</v>
      </c>
      <c r="L4634" s="10">
        <v>0</v>
      </c>
      <c r="M4634" s="10">
        <v>0</v>
      </c>
      <c r="N4634" s="10">
        <v>5032</v>
      </c>
      <c r="O4634" s="9">
        <v>0</v>
      </c>
      <c r="P4634" s="10">
        <v>0</v>
      </c>
      <c r="Q4634" s="10">
        <v>0</v>
      </c>
      <c r="R4634" s="10">
        <v>0</v>
      </c>
      <c r="S4634" s="10">
        <v>5032</v>
      </c>
      <c r="T4634" s="9">
        <v>0</v>
      </c>
    </row>
    <row r="4635" spans="1:20" hidden="1" outlineLevel="4" collapsed="1" x14ac:dyDescent="0.35">
      <c r="A4635" s="14" t="s">
        <v>3</v>
      </c>
      <c r="B4635" s="14" t="s">
        <v>3</v>
      </c>
      <c r="C4635" s="13" t="s">
        <v>3</v>
      </c>
      <c r="D4635" s="12" t="s">
        <v>3</v>
      </c>
      <c r="E4635" s="12" t="s">
        <v>3</v>
      </c>
      <c r="F4635" s="96" t="s">
        <v>256</v>
      </c>
      <c r="G4635" s="86"/>
      <c r="H4635" s="10">
        <v>0</v>
      </c>
      <c r="I4635" s="10">
        <v>4809</v>
      </c>
      <c r="J4635" s="10">
        <v>4809</v>
      </c>
      <c r="K4635" s="10">
        <v>0</v>
      </c>
      <c r="L4635" s="10">
        <v>0</v>
      </c>
      <c r="M4635" s="10">
        <v>0</v>
      </c>
      <c r="N4635" s="10">
        <v>4809</v>
      </c>
      <c r="O4635" s="9">
        <v>0</v>
      </c>
      <c r="P4635" s="10">
        <v>0</v>
      </c>
      <c r="Q4635" s="10">
        <v>0</v>
      </c>
      <c r="R4635" s="10">
        <v>0</v>
      </c>
      <c r="S4635" s="10">
        <v>4809</v>
      </c>
      <c r="T4635" s="9">
        <v>0</v>
      </c>
    </row>
    <row r="4636" spans="1:20" hidden="1" outlineLevel="4" collapsed="1" x14ac:dyDescent="0.35">
      <c r="A4636" s="14" t="s">
        <v>3</v>
      </c>
      <c r="B4636" s="14" t="s">
        <v>3</v>
      </c>
      <c r="C4636" s="13" t="s">
        <v>3</v>
      </c>
      <c r="D4636" s="12" t="s">
        <v>3</v>
      </c>
      <c r="E4636" s="12" t="s">
        <v>3</v>
      </c>
      <c r="F4636" s="96" t="s">
        <v>256</v>
      </c>
      <c r="G4636" s="86"/>
      <c r="H4636" s="10">
        <v>0</v>
      </c>
      <c r="I4636" s="10">
        <v>4809</v>
      </c>
      <c r="J4636" s="10">
        <v>4809</v>
      </c>
      <c r="K4636" s="10">
        <v>0</v>
      </c>
      <c r="L4636" s="10">
        <v>0</v>
      </c>
      <c r="M4636" s="10">
        <v>0</v>
      </c>
      <c r="N4636" s="10">
        <v>4809</v>
      </c>
      <c r="O4636" s="9">
        <v>0</v>
      </c>
      <c r="P4636" s="10">
        <v>0</v>
      </c>
      <c r="Q4636" s="10">
        <v>0</v>
      </c>
      <c r="R4636" s="10">
        <v>0</v>
      </c>
      <c r="S4636" s="10">
        <v>4809</v>
      </c>
      <c r="T4636" s="9">
        <v>0</v>
      </c>
    </row>
    <row r="4637" spans="1:20" hidden="1" outlineLevel="4" collapsed="1" x14ac:dyDescent="0.35">
      <c r="A4637" s="14" t="s">
        <v>3</v>
      </c>
      <c r="B4637" s="14" t="s">
        <v>3</v>
      </c>
      <c r="C4637" s="13" t="s">
        <v>3</v>
      </c>
      <c r="D4637" s="12" t="s">
        <v>3</v>
      </c>
      <c r="E4637" s="12" t="s">
        <v>3</v>
      </c>
      <c r="F4637" s="96" t="s">
        <v>256</v>
      </c>
      <c r="G4637" s="86"/>
      <c r="H4637" s="10">
        <v>0</v>
      </c>
      <c r="I4637" s="10">
        <v>475</v>
      </c>
      <c r="J4637" s="10">
        <v>475</v>
      </c>
      <c r="K4637" s="10">
        <v>0</v>
      </c>
      <c r="L4637" s="10">
        <v>0</v>
      </c>
      <c r="M4637" s="10">
        <v>0</v>
      </c>
      <c r="N4637" s="10">
        <v>475</v>
      </c>
      <c r="O4637" s="9">
        <v>0</v>
      </c>
      <c r="P4637" s="10">
        <v>0</v>
      </c>
      <c r="Q4637" s="10">
        <v>0</v>
      </c>
      <c r="R4637" s="10">
        <v>0</v>
      </c>
      <c r="S4637" s="10">
        <v>475</v>
      </c>
      <c r="T4637" s="9">
        <v>0</v>
      </c>
    </row>
    <row r="4638" spans="1:20" hidden="1" outlineLevel="4" collapsed="1" x14ac:dyDescent="0.35">
      <c r="A4638" s="14" t="s">
        <v>3</v>
      </c>
      <c r="B4638" s="14" t="s">
        <v>3</v>
      </c>
      <c r="C4638" s="13" t="s">
        <v>3</v>
      </c>
      <c r="D4638" s="12" t="s">
        <v>3</v>
      </c>
      <c r="E4638" s="12" t="s">
        <v>3</v>
      </c>
      <c r="F4638" s="96" t="s">
        <v>255</v>
      </c>
      <c r="G4638" s="86"/>
      <c r="H4638" s="10">
        <v>0</v>
      </c>
      <c r="I4638" s="10">
        <v>2177</v>
      </c>
      <c r="J4638" s="10">
        <v>2177</v>
      </c>
      <c r="K4638" s="10">
        <v>0</v>
      </c>
      <c r="L4638" s="10">
        <v>0</v>
      </c>
      <c r="M4638" s="10">
        <v>0</v>
      </c>
      <c r="N4638" s="10">
        <v>2177</v>
      </c>
      <c r="O4638" s="9">
        <v>0</v>
      </c>
      <c r="P4638" s="10">
        <v>0</v>
      </c>
      <c r="Q4638" s="10">
        <v>0</v>
      </c>
      <c r="R4638" s="10">
        <v>0</v>
      </c>
      <c r="S4638" s="10">
        <v>2177</v>
      </c>
      <c r="T4638" s="9">
        <v>0</v>
      </c>
    </row>
    <row r="4639" spans="1:20" hidden="1" outlineLevel="4" collapsed="1" x14ac:dyDescent="0.35">
      <c r="A4639" s="14" t="s">
        <v>3</v>
      </c>
      <c r="B4639" s="14" t="s">
        <v>3</v>
      </c>
      <c r="C4639" s="13" t="s">
        <v>3</v>
      </c>
      <c r="D4639" s="12" t="s">
        <v>3</v>
      </c>
      <c r="E4639" s="12" t="s">
        <v>3</v>
      </c>
      <c r="F4639" s="96" t="s">
        <v>102</v>
      </c>
      <c r="G4639" s="86"/>
      <c r="H4639" s="10">
        <v>0</v>
      </c>
      <c r="I4639" s="10">
        <v>500</v>
      </c>
      <c r="J4639" s="10">
        <v>500</v>
      </c>
      <c r="K4639" s="10">
        <v>0</v>
      </c>
      <c r="L4639" s="10">
        <v>0</v>
      </c>
      <c r="M4639" s="10">
        <v>0</v>
      </c>
      <c r="N4639" s="10">
        <v>500</v>
      </c>
      <c r="O4639" s="9">
        <v>0</v>
      </c>
      <c r="P4639" s="10">
        <v>0</v>
      </c>
      <c r="Q4639" s="10">
        <v>0</v>
      </c>
      <c r="R4639" s="10">
        <v>0</v>
      </c>
      <c r="S4639" s="10">
        <v>500</v>
      </c>
      <c r="T4639" s="9">
        <v>0</v>
      </c>
    </row>
    <row r="4640" spans="1:20" hidden="1" outlineLevel="4" collapsed="1" x14ac:dyDescent="0.35">
      <c r="A4640" s="14" t="s">
        <v>3</v>
      </c>
      <c r="B4640" s="14" t="s">
        <v>3</v>
      </c>
      <c r="C4640" s="13" t="s">
        <v>3</v>
      </c>
      <c r="D4640" s="12" t="s">
        <v>3</v>
      </c>
      <c r="E4640" s="12" t="s">
        <v>3</v>
      </c>
      <c r="F4640" s="96" t="s">
        <v>102</v>
      </c>
      <c r="G4640" s="86"/>
      <c r="H4640" s="10">
        <v>0</v>
      </c>
      <c r="I4640" s="10">
        <v>500</v>
      </c>
      <c r="J4640" s="10">
        <v>500</v>
      </c>
      <c r="K4640" s="10">
        <v>0</v>
      </c>
      <c r="L4640" s="10">
        <v>0</v>
      </c>
      <c r="M4640" s="10">
        <v>0</v>
      </c>
      <c r="N4640" s="10">
        <v>500</v>
      </c>
      <c r="O4640" s="9">
        <v>0</v>
      </c>
      <c r="P4640" s="10">
        <v>0</v>
      </c>
      <c r="Q4640" s="10">
        <v>0</v>
      </c>
      <c r="R4640" s="10">
        <v>0</v>
      </c>
      <c r="S4640" s="10">
        <v>500</v>
      </c>
      <c r="T4640" s="9">
        <v>0</v>
      </c>
    </row>
    <row r="4641" spans="1:20" hidden="1" outlineLevel="4" collapsed="1" x14ac:dyDescent="0.35">
      <c r="A4641" s="14" t="s">
        <v>3</v>
      </c>
      <c r="B4641" s="14" t="s">
        <v>3</v>
      </c>
      <c r="C4641" s="13" t="s">
        <v>3</v>
      </c>
      <c r="D4641" s="12" t="s">
        <v>3</v>
      </c>
      <c r="E4641" s="12" t="s">
        <v>3</v>
      </c>
      <c r="F4641" s="96" t="s">
        <v>254</v>
      </c>
      <c r="G4641" s="86"/>
      <c r="H4641" s="10">
        <v>0</v>
      </c>
      <c r="I4641" s="10">
        <v>14453</v>
      </c>
      <c r="J4641" s="10">
        <v>14453</v>
      </c>
      <c r="K4641" s="10">
        <v>0</v>
      </c>
      <c r="L4641" s="10">
        <v>0</v>
      </c>
      <c r="M4641" s="10">
        <v>0</v>
      </c>
      <c r="N4641" s="10">
        <v>14453</v>
      </c>
      <c r="O4641" s="9">
        <v>0</v>
      </c>
      <c r="P4641" s="10">
        <v>0</v>
      </c>
      <c r="Q4641" s="10">
        <v>0</v>
      </c>
      <c r="R4641" s="10">
        <v>0</v>
      </c>
      <c r="S4641" s="10">
        <v>14453</v>
      </c>
      <c r="T4641" s="9">
        <v>0</v>
      </c>
    </row>
    <row r="4642" spans="1:20" hidden="1" outlineLevel="4" collapsed="1" x14ac:dyDescent="0.35">
      <c r="A4642" s="14" t="s">
        <v>3</v>
      </c>
      <c r="B4642" s="14" t="s">
        <v>3</v>
      </c>
      <c r="C4642" s="13" t="s">
        <v>3</v>
      </c>
      <c r="D4642" s="12" t="s">
        <v>3</v>
      </c>
      <c r="E4642" s="12" t="s">
        <v>3</v>
      </c>
      <c r="F4642" s="96" t="s">
        <v>254</v>
      </c>
      <c r="G4642" s="86"/>
      <c r="H4642" s="10">
        <v>0</v>
      </c>
      <c r="I4642" s="10">
        <v>248719</v>
      </c>
      <c r="J4642" s="10">
        <v>248719</v>
      </c>
      <c r="K4642" s="10">
        <v>0</v>
      </c>
      <c r="L4642" s="10">
        <v>0</v>
      </c>
      <c r="M4642" s="10">
        <v>0</v>
      </c>
      <c r="N4642" s="10">
        <v>248719</v>
      </c>
      <c r="O4642" s="9">
        <v>0</v>
      </c>
      <c r="P4642" s="10">
        <v>0</v>
      </c>
      <c r="Q4642" s="10">
        <v>0</v>
      </c>
      <c r="R4642" s="10">
        <v>0</v>
      </c>
      <c r="S4642" s="10">
        <v>248719</v>
      </c>
      <c r="T4642" s="9">
        <v>0</v>
      </c>
    </row>
    <row r="4643" spans="1:20" hidden="1" outlineLevel="4" collapsed="1" x14ac:dyDescent="0.35">
      <c r="A4643" s="14" t="s">
        <v>3</v>
      </c>
      <c r="B4643" s="14" t="s">
        <v>3</v>
      </c>
      <c r="C4643" s="13" t="s">
        <v>3</v>
      </c>
      <c r="D4643" s="12" t="s">
        <v>3</v>
      </c>
      <c r="E4643" s="12" t="s">
        <v>3</v>
      </c>
      <c r="F4643" s="96" t="s">
        <v>253</v>
      </c>
      <c r="G4643" s="86"/>
      <c r="H4643" s="10">
        <v>0</v>
      </c>
      <c r="I4643" s="10">
        <v>3260</v>
      </c>
      <c r="J4643" s="10">
        <v>3260</v>
      </c>
      <c r="K4643" s="10">
        <v>0</v>
      </c>
      <c r="L4643" s="10">
        <v>0</v>
      </c>
      <c r="M4643" s="10">
        <v>0</v>
      </c>
      <c r="N4643" s="10">
        <v>3260</v>
      </c>
      <c r="O4643" s="9">
        <v>0</v>
      </c>
      <c r="P4643" s="10">
        <v>0</v>
      </c>
      <c r="Q4643" s="10">
        <v>0</v>
      </c>
      <c r="R4643" s="10">
        <v>0</v>
      </c>
      <c r="S4643" s="10">
        <v>3260</v>
      </c>
      <c r="T4643" s="9">
        <v>0</v>
      </c>
    </row>
    <row r="4644" spans="1:20" hidden="1" outlineLevel="4" collapsed="1" x14ac:dyDescent="0.35">
      <c r="A4644" s="14" t="s">
        <v>3</v>
      </c>
      <c r="B4644" s="14" t="s">
        <v>3</v>
      </c>
      <c r="C4644" s="13" t="s">
        <v>3</v>
      </c>
      <c r="D4644" s="12" t="s">
        <v>3</v>
      </c>
      <c r="E4644" s="12" t="s">
        <v>3</v>
      </c>
      <c r="F4644" s="96" t="s">
        <v>252</v>
      </c>
      <c r="G4644" s="86"/>
      <c r="H4644" s="10">
        <v>0</v>
      </c>
      <c r="I4644" s="10">
        <v>38785</v>
      </c>
      <c r="J4644" s="10">
        <v>38785</v>
      </c>
      <c r="K4644" s="10">
        <v>0</v>
      </c>
      <c r="L4644" s="10">
        <v>0</v>
      </c>
      <c r="M4644" s="10">
        <v>0</v>
      </c>
      <c r="N4644" s="10">
        <v>38785</v>
      </c>
      <c r="O4644" s="9">
        <v>0</v>
      </c>
      <c r="P4644" s="10">
        <v>0</v>
      </c>
      <c r="Q4644" s="10">
        <v>0</v>
      </c>
      <c r="R4644" s="10">
        <v>0</v>
      </c>
      <c r="S4644" s="10">
        <v>38785</v>
      </c>
      <c r="T4644" s="9">
        <v>0</v>
      </c>
    </row>
    <row r="4645" spans="1:20" hidden="1" outlineLevel="4" collapsed="1" x14ac:dyDescent="0.35">
      <c r="A4645" s="14" t="s">
        <v>3</v>
      </c>
      <c r="B4645" s="14" t="s">
        <v>3</v>
      </c>
      <c r="C4645" s="13" t="s">
        <v>3</v>
      </c>
      <c r="D4645" s="12" t="s">
        <v>3</v>
      </c>
      <c r="E4645" s="12" t="s">
        <v>3</v>
      </c>
      <c r="F4645" s="96" t="s">
        <v>251</v>
      </c>
      <c r="G4645" s="86"/>
      <c r="H4645" s="10">
        <v>0</v>
      </c>
      <c r="I4645" s="10">
        <v>17566</v>
      </c>
      <c r="J4645" s="10">
        <v>17566</v>
      </c>
      <c r="K4645" s="10">
        <v>0</v>
      </c>
      <c r="L4645" s="10">
        <v>0</v>
      </c>
      <c r="M4645" s="10">
        <v>0</v>
      </c>
      <c r="N4645" s="10">
        <v>17566</v>
      </c>
      <c r="O4645" s="9">
        <v>0</v>
      </c>
      <c r="P4645" s="10">
        <v>0</v>
      </c>
      <c r="Q4645" s="10">
        <v>0</v>
      </c>
      <c r="R4645" s="10">
        <v>0</v>
      </c>
      <c r="S4645" s="10">
        <v>17566</v>
      </c>
      <c r="T4645" s="9">
        <v>0</v>
      </c>
    </row>
    <row r="4646" spans="1:20" hidden="1" outlineLevel="4" collapsed="1" x14ac:dyDescent="0.35">
      <c r="A4646" s="14" t="s">
        <v>3</v>
      </c>
      <c r="B4646" s="14" t="s">
        <v>3</v>
      </c>
      <c r="C4646" s="13" t="s">
        <v>3</v>
      </c>
      <c r="D4646" s="12" t="s">
        <v>3</v>
      </c>
      <c r="E4646" s="12" t="s">
        <v>3</v>
      </c>
      <c r="F4646" s="96" t="s">
        <v>103</v>
      </c>
      <c r="G4646" s="86"/>
      <c r="H4646" s="10">
        <v>0</v>
      </c>
      <c r="I4646" s="10">
        <v>9565</v>
      </c>
      <c r="J4646" s="10">
        <v>9565</v>
      </c>
      <c r="K4646" s="10">
        <v>0</v>
      </c>
      <c r="L4646" s="10">
        <v>0</v>
      </c>
      <c r="M4646" s="10">
        <v>0</v>
      </c>
      <c r="N4646" s="10">
        <v>9565</v>
      </c>
      <c r="O4646" s="9">
        <v>0</v>
      </c>
      <c r="P4646" s="10">
        <v>0</v>
      </c>
      <c r="Q4646" s="10">
        <v>0</v>
      </c>
      <c r="R4646" s="10">
        <v>0</v>
      </c>
      <c r="S4646" s="10">
        <v>9565</v>
      </c>
      <c r="T4646" s="9">
        <v>0</v>
      </c>
    </row>
    <row r="4647" spans="1:20" hidden="1" outlineLevel="4" collapsed="1" x14ac:dyDescent="0.35">
      <c r="A4647" s="14" t="s">
        <v>3</v>
      </c>
      <c r="B4647" s="14" t="s">
        <v>3</v>
      </c>
      <c r="C4647" s="13" t="s">
        <v>3</v>
      </c>
      <c r="D4647" s="12" t="s">
        <v>3</v>
      </c>
      <c r="E4647" s="12" t="s">
        <v>3</v>
      </c>
      <c r="F4647" s="96" t="s">
        <v>103</v>
      </c>
      <c r="G4647" s="86"/>
      <c r="H4647" s="10">
        <v>0</v>
      </c>
      <c r="I4647" s="10">
        <v>306769</v>
      </c>
      <c r="J4647" s="10">
        <v>306769</v>
      </c>
      <c r="K4647" s="10">
        <v>0</v>
      </c>
      <c r="L4647" s="10">
        <v>0</v>
      </c>
      <c r="M4647" s="10">
        <v>0</v>
      </c>
      <c r="N4647" s="10">
        <v>306769</v>
      </c>
      <c r="O4647" s="9">
        <v>0</v>
      </c>
      <c r="P4647" s="10">
        <v>0</v>
      </c>
      <c r="Q4647" s="10">
        <v>0</v>
      </c>
      <c r="R4647" s="10">
        <v>0</v>
      </c>
      <c r="S4647" s="10">
        <v>306769</v>
      </c>
      <c r="T4647" s="9">
        <v>0</v>
      </c>
    </row>
    <row r="4648" spans="1:20" hidden="1" outlineLevel="4" collapsed="1" x14ac:dyDescent="0.35">
      <c r="A4648" s="14" t="s">
        <v>3</v>
      </c>
      <c r="B4648" s="14" t="s">
        <v>3</v>
      </c>
      <c r="C4648" s="13" t="s">
        <v>3</v>
      </c>
      <c r="D4648" s="12" t="s">
        <v>3</v>
      </c>
      <c r="E4648" s="12" t="s">
        <v>3</v>
      </c>
      <c r="F4648" s="96" t="s">
        <v>198</v>
      </c>
      <c r="G4648" s="86"/>
      <c r="H4648" s="10">
        <v>0</v>
      </c>
      <c r="I4648" s="10">
        <v>722340</v>
      </c>
      <c r="J4648" s="10">
        <v>722340</v>
      </c>
      <c r="K4648" s="10">
        <v>0</v>
      </c>
      <c r="L4648" s="10">
        <v>0</v>
      </c>
      <c r="M4648" s="10">
        <v>0</v>
      </c>
      <c r="N4648" s="10">
        <v>722340</v>
      </c>
      <c r="O4648" s="9">
        <v>0</v>
      </c>
      <c r="P4648" s="10">
        <v>0</v>
      </c>
      <c r="Q4648" s="10">
        <v>0</v>
      </c>
      <c r="R4648" s="10">
        <v>0</v>
      </c>
      <c r="S4648" s="10">
        <v>722340</v>
      </c>
      <c r="T4648" s="9">
        <v>0</v>
      </c>
    </row>
    <row r="4649" spans="1:20" hidden="1" outlineLevel="4" collapsed="1" x14ac:dyDescent="0.35">
      <c r="A4649" s="14" t="s">
        <v>3</v>
      </c>
      <c r="B4649" s="14" t="s">
        <v>3</v>
      </c>
      <c r="C4649" s="13" t="s">
        <v>3</v>
      </c>
      <c r="D4649" s="12" t="s">
        <v>3</v>
      </c>
      <c r="E4649" s="12" t="s">
        <v>3</v>
      </c>
      <c r="F4649" s="96" t="s">
        <v>197</v>
      </c>
      <c r="G4649" s="86"/>
      <c r="H4649" s="10">
        <v>0</v>
      </c>
      <c r="I4649" s="10">
        <v>34872</v>
      </c>
      <c r="J4649" s="10">
        <v>34872</v>
      </c>
      <c r="K4649" s="10">
        <v>0</v>
      </c>
      <c r="L4649" s="10">
        <v>0</v>
      </c>
      <c r="M4649" s="10">
        <v>0</v>
      </c>
      <c r="N4649" s="10">
        <v>34872</v>
      </c>
      <c r="O4649" s="9">
        <v>0</v>
      </c>
      <c r="P4649" s="10">
        <v>0</v>
      </c>
      <c r="Q4649" s="10">
        <v>0</v>
      </c>
      <c r="R4649" s="10">
        <v>0</v>
      </c>
      <c r="S4649" s="10">
        <v>34872</v>
      </c>
      <c r="T4649" s="9">
        <v>0</v>
      </c>
    </row>
    <row r="4650" spans="1:20" hidden="1" outlineLevel="4" collapsed="1" x14ac:dyDescent="0.35">
      <c r="A4650" s="14" t="s">
        <v>3</v>
      </c>
      <c r="B4650" s="14" t="s">
        <v>3</v>
      </c>
      <c r="C4650" s="13" t="s">
        <v>3</v>
      </c>
      <c r="D4650" s="12" t="s">
        <v>3</v>
      </c>
      <c r="E4650" s="12" t="s">
        <v>3</v>
      </c>
      <c r="F4650" s="96" t="s">
        <v>250</v>
      </c>
      <c r="G4650" s="86"/>
      <c r="H4650" s="10">
        <v>0</v>
      </c>
      <c r="I4650" s="10">
        <v>62962</v>
      </c>
      <c r="J4650" s="10">
        <v>62962</v>
      </c>
      <c r="K4650" s="10">
        <v>0</v>
      </c>
      <c r="L4650" s="10">
        <v>0</v>
      </c>
      <c r="M4650" s="10">
        <v>0</v>
      </c>
      <c r="N4650" s="10">
        <v>62962</v>
      </c>
      <c r="O4650" s="9">
        <v>0</v>
      </c>
      <c r="P4650" s="10">
        <v>0</v>
      </c>
      <c r="Q4650" s="10">
        <v>0</v>
      </c>
      <c r="R4650" s="10">
        <v>0</v>
      </c>
      <c r="S4650" s="10">
        <v>62962</v>
      </c>
      <c r="T4650" s="9">
        <v>0</v>
      </c>
    </row>
    <row r="4651" spans="1:20" hidden="1" outlineLevel="4" collapsed="1" x14ac:dyDescent="0.35">
      <c r="A4651" s="14" t="s">
        <v>3</v>
      </c>
      <c r="B4651" s="14" t="s">
        <v>3</v>
      </c>
      <c r="C4651" s="13" t="s">
        <v>3</v>
      </c>
      <c r="D4651" s="12" t="s">
        <v>3</v>
      </c>
      <c r="E4651" s="12" t="s">
        <v>3</v>
      </c>
      <c r="F4651" s="96" t="s">
        <v>249</v>
      </c>
      <c r="G4651" s="86"/>
      <c r="H4651" s="10">
        <v>0</v>
      </c>
      <c r="I4651" s="10">
        <v>19314</v>
      </c>
      <c r="J4651" s="10">
        <v>19314</v>
      </c>
      <c r="K4651" s="10">
        <v>0</v>
      </c>
      <c r="L4651" s="10">
        <v>0</v>
      </c>
      <c r="M4651" s="10">
        <v>0</v>
      </c>
      <c r="N4651" s="10">
        <v>19314</v>
      </c>
      <c r="O4651" s="9">
        <v>0</v>
      </c>
      <c r="P4651" s="10">
        <v>0</v>
      </c>
      <c r="Q4651" s="10">
        <v>0</v>
      </c>
      <c r="R4651" s="10">
        <v>0</v>
      </c>
      <c r="S4651" s="10">
        <v>19314</v>
      </c>
      <c r="T4651" s="9">
        <v>0</v>
      </c>
    </row>
    <row r="4652" spans="1:20" hidden="1" outlineLevel="4" collapsed="1" x14ac:dyDescent="0.35">
      <c r="A4652" s="14" t="s">
        <v>3</v>
      </c>
      <c r="B4652" s="14" t="s">
        <v>3</v>
      </c>
      <c r="C4652" s="13" t="s">
        <v>3</v>
      </c>
      <c r="D4652" s="12" t="s">
        <v>3</v>
      </c>
      <c r="E4652" s="12" t="s">
        <v>3</v>
      </c>
      <c r="F4652" s="96" t="s">
        <v>248</v>
      </c>
      <c r="G4652" s="86"/>
      <c r="H4652" s="10">
        <v>0</v>
      </c>
      <c r="I4652" s="10">
        <v>35322</v>
      </c>
      <c r="J4652" s="10">
        <v>35322</v>
      </c>
      <c r="K4652" s="10">
        <v>0</v>
      </c>
      <c r="L4652" s="10">
        <v>0</v>
      </c>
      <c r="M4652" s="10">
        <v>0</v>
      </c>
      <c r="N4652" s="10">
        <v>35322</v>
      </c>
      <c r="O4652" s="9">
        <v>0</v>
      </c>
      <c r="P4652" s="10">
        <v>0</v>
      </c>
      <c r="Q4652" s="10">
        <v>0</v>
      </c>
      <c r="R4652" s="10">
        <v>0</v>
      </c>
      <c r="S4652" s="10">
        <v>35322</v>
      </c>
      <c r="T4652" s="9">
        <v>0</v>
      </c>
    </row>
    <row r="4653" spans="1:20" hidden="1" outlineLevel="4" collapsed="1" x14ac:dyDescent="0.35">
      <c r="A4653" s="14" t="s">
        <v>3</v>
      </c>
      <c r="B4653" s="14" t="s">
        <v>3</v>
      </c>
      <c r="C4653" s="13" t="s">
        <v>3</v>
      </c>
      <c r="D4653" s="12" t="s">
        <v>3</v>
      </c>
      <c r="E4653" s="12" t="s">
        <v>3</v>
      </c>
      <c r="F4653" s="96" t="s">
        <v>247</v>
      </c>
      <c r="G4653" s="86"/>
      <c r="H4653" s="10">
        <v>0</v>
      </c>
      <c r="I4653" s="10">
        <v>269678</v>
      </c>
      <c r="J4653" s="10">
        <v>269678</v>
      </c>
      <c r="K4653" s="10">
        <v>0</v>
      </c>
      <c r="L4653" s="10">
        <v>0</v>
      </c>
      <c r="M4653" s="10">
        <v>0</v>
      </c>
      <c r="N4653" s="10">
        <v>269678</v>
      </c>
      <c r="O4653" s="9">
        <v>0</v>
      </c>
      <c r="P4653" s="10">
        <v>0</v>
      </c>
      <c r="Q4653" s="10">
        <v>181750</v>
      </c>
      <c r="R4653" s="10">
        <v>181750</v>
      </c>
      <c r="S4653" s="10">
        <v>87928</v>
      </c>
      <c r="T4653" s="9">
        <v>0.67395189818969292</v>
      </c>
    </row>
    <row r="4654" spans="1:20" hidden="1" outlineLevel="4" collapsed="1" x14ac:dyDescent="0.35">
      <c r="A4654" s="14" t="s">
        <v>3</v>
      </c>
      <c r="B4654" s="14" t="s">
        <v>3</v>
      </c>
      <c r="C4654" s="13" t="s">
        <v>3</v>
      </c>
      <c r="D4654" s="12" t="s">
        <v>3</v>
      </c>
      <c r="E4654" s="12" t="s">
        <v>3</v>
      </c>
      <c r="F4654" s="96" t="s">
        <v>246</v>
      </c>
      <c r="G4654" s="86"/>
      <c r="H4654" s="10">
        <v>0</v>
      </c>
      <c r="I4654" s="10">
        <v>30000</v>
      </c>
      <c r="J4654" s="10">
        <v>30000</v>
      </c>
      <c r="K4654" s="10">
        <v>0</v>
      </c>
      <c r="L4654" s="10">
        <v>0</v>
      </c>
      <c r="M4654" s="10">
        <v>0</v>
      </c>
      <c r="N4654" s="10">
        <v>30000</v>
      </c>
      <c r="O4654" s="9">
        <v>0</v>
      </c>
      <c r="P4654" s="10">
        <v>0</v>
      </c>
      <c r="Q4654" s="10">
        <v>0</v>
      </c>
      <c r="R4654" s="10">
        <v>0</v>
      </c>
      <c r="S4654" s="10">
        <v>30000</v>
      </c>
      <c r="T4654" s="9">
        <v>0</v>
      </c>
    </row>
    <row r="4655" spans="1:20" hidden="1" outlineLevel="4" collapsed="1" x14ac:dyDescent="0.35">
      <c r="A4655" s="14" t="s">
        <v>3</v>
      </c>
      <c r="B4655" s="14" t="s">
        <v>3</v>
      </c>
      <c r="C4655" s="13" t="s">
        <v>3</v>
      </c>
      <c r="D4655" s="12" t="s">
        <v>3</v>
      </c>
      <c r="E4655" s="12" t="s">
        <v>3</v>
      </c>
      <c r="F4655" s="96" t="s">
        <v>246</v>
      </c>
      <c r="G4655" s="86"/>
      <c r="H4655" s="10">
        <v>0</v>
      </c>
      <c r="I4655" s="10">
        <v>47500</v>
      </c>
      <c r="J4655" s="10">
        <v>47500</v>
      </c>
      <c r="K4655" s="10">
        <v>0</v>
      </c>
      <c r="L4655" s="10">
        <v>0</v>
      </c>
      <c r="M4655" s="10">
        <v>0</v>
      </c>
      <c r="N4655" s="10">
        <v>47500</v>
      </c>
      <c r="O4655" s="9">
        <v>0</v>
      </c>
      <c r="P4655" s="10">
        <v>0</v>
      </c>
      <c r="Q4655" s="10">
        <v>0</v>
      </c>
      <c r="R4655" s="10">
        <v>0</v>
      </c>
      <c r="S4655" s="10">
        <v>47500</v>
      </c>
      <c r="T4655" s="9">
        <v>0</v>
      </c>
    </row>
    <row r="4656" spans="1:20" hidden="1" outlineLevel="4" collapsed="1" x14ac:dyDescent="0.35">
      <c r="A4656" s="14" t="s">
        <v>3</v>
      </c>
      <c r="B4656" s="14" t="s">
        <v>3</v>
      </c>
      <c r="C4656" s="13" t="s">
        <v>3</v>
      </c>
      <c r="D4656" s="12" t="s">
        <v>3</v>
      </c>
      <c r="E4656" s="12" t="s">
        <v>3</v>
      </c>
      <c r="F4656" s="96" t="s">
        <v>104</v>
      </c>
      <c r="G4656" s="86"/>
      <c r="H4656" s="10">
        <v>0</v>
      </c>
      <c r="I4656" s="10">
        <v>677500</v>
      </c>
      <c r="J4656" s="10">
        <v>677500</v>
      </c>
      <c r="K4656" s="10">
        <v>0</v>
      </c>
      <c r="L4656" s="10">
        <v>0</v>
      </c>
      <c r="M4656" s="10">
        <v>0</v>
      </c>
      <c r="N4656" s="10">
        <v>677500</v>
      </c>
      <c r="O4656" s="9">
        <v>0</v>
      </c>
      <c r="P4656" s="10">
        <v>0</v>
      </c>
      <c r="Q4656" s="10">
        <v>0</v>
      </c>
      <c r="R4656" s="10">
        <v>0</v>
      </c>
      <c r="S4656" s="10">
        <v>677500</v>
      </c>
      <c r="T4656" s="9">
        <v>0</v>
      </c>
    </row>
    <row r="4657" spans="1:20" hidden="1" outlineLevel="2" collapsed="1" x14ac:dyDescent="0.35">
      <c r="A4657" s="14" t="s">
        <v>3</v>
      </c>
      <c r="B4657" s="14" t="s">
        <v>3</v>
      </c>
      <c r="C4657" s="13" t="s">
        <v>3</v>
      </c>
      <c r="D4657" s="94" t="s">
        <v>245</v>
      </c>
      <c r="E4657" s="86"/>
      <c r="F4657" s="86"/>
      <c r="G4657" s="86"/>
      <c r="H4657" s="16">
        <v>718270</v>
      </c>
      <c r="I4657" s="16">
        <v>80748</v>
      </c>
      <c r="J4657" s="16">
        <v>799018</v>
      </c>
      <c r="K4657" s="16">
        <v>69646.77</v>
      </c>
      <c r="L4657" s="16">
        <v>27499</v>
      </c>
      <c r="M4657" s="16">
        <v>97145.77</v>
      </c>
      <c r="N4657" s="16">
        <v>701872.23</v>
      </c>
      <c r="O4657" s="17">
        <v>0.12158145373445906</v>
      </c>
      <c r="P4657" s="16">
        <v>244595.943332</v>
      </c>
      <c r="Q4657" s="18">
        <v>-29015</v>
      </c>
      <c r="R4657" s="16">
        <v>215580.943332</v>
      </c>
      <c r="S4657" s="16">
        <v>555938.05666799995</v>
      </c>
      <c r="T4657" s="15">
        <v>0.30422336334350414</v>
      </c>
    </row>
    <row r="4658" spans="1:20" hidden="1" outlineLevel="3" collapsed="1" x14ac:dyDescent="0.35">
      <c r="A4658" s="14" t="s">
        <v>3</v>
      </c>
      <c r="B4658" s="14" t="s">
        <v>3</v>
      </c>
      <c r="C4658" s="13" t="s">
        <v>3</v>
      </c>
      <c r="D4658" s="12" t="s">
        <v>3</v>
      </c>
      <c r="E4658" s="96" t="s">
        <v>244</v>
      </c>
      <c r="F4658" s="86"/>
      <c r="G4658" s="86"/>
      <c r="H4658" s="16">
        <v>718270</v>
      </c>
      <c r="I4658" s="16">
        <v>80748</v>
      </c>
      <c r="J4658" s="16">
        <v>799018</v>
      </c>
      <c r="K4658" s="16">
        <v>69646.77</v>
      </c>
      <c r="L4658" s="16">
        <v>27499</v>
      </c>
      <c r="M4658" s="16">
        <v>97145.77</v>
      </c>
      <c r="N4658" s="16">
        <v>701872.23</v>
      </c>
      <c r="O4658" s="17">
        <v>0.12158145373445906</v>
      </c>
      <c r="P4658" s="16">
        <v>244595.943332</v>
      </c>
      <c r="Q4658" s="18">
        <v>-29015</v>
      </c>
      <c r="R4658" s="16">
        <v>215580.943332</v>
      </c>
      <c r="S4658" s="16">
        <v>555938.05666799995</v>
      </c>
      <c r="T4658" s="15">
        <v>0.30422336334350414</v>
      </c>
    </row>
    <row r="4659" spans="1:20" hidden="1" outlineLevel="4" collapsed="1" x14ac:dyDescent="0.35">
      <c r="A4659" s="14" t="s">
        <v>3</v>
      </c>
      <c r="B4659" s="14" t="s">
        <v>3</v>
      </c>
      <c r="C4659" s="13" t="s">
        <v>3</v>
      </c>
      <c r="D4659" s="12" t="s">
        <v>3</v>
      </c>
      <c r="E4659" s="12" t="s">
        <v>3</v>
      </c>
      <c r="F4659" s="96"/>
      <c r="G4659" s="86"/>
      <c r="H4659" s="10">
        <v>5900</v>
      </c>
      <c r="I4659" s="10">
        <v>0</v>
      </c>
      <c r="J4659" s="10">
        <v>5900</v>
      </c>
      <c r="K4659" s="10">
        <v>395</v>
      </c>
      <c r="L4659" s="10">
        <v>0</v>
      </c>
      <c r="M4659" s="10">
        <v>395</v>
      </c>
      <c r="N4659" s="10">
        <v>5505</v>
      </c>
      <c r="O4659" s="9">
        <v>6.6949152542372881E-2</v>
      </c>
      <c r="P4659" s="10">
        <v>4464.6666670000004</v>
      </c>
      <c r="Q4659" s="10">
        <v>0</v>
      </c>
      <c r="R4659" s="10">
        <v>4464.6666670000004</v>
      </c>
      <c r="S4659" s="10">
        <v>1435.333333</v>
      </c>
      <c r="T4659" s="9">
        <v>0.75672316389830507</v>
      </c>
    </row>
    <row r="4660" spans="1:20" hidden="1" outlineLevel="4" collapsed="1" x14ac:dyDescent="0.35">
      <c r="A4660" s="14" t="s">
        <v>3</v>
      </c>
      <c r="B4660" s="14" t="s">
        <v>3</v>
      </c>
      <c r="C4660" s="13" t="s">
        <v>3</v>
      </c>
      <c r="D4660" s="12" t="s">
        <v>3</v>
      </c>
      <c r="E4660" s="12" t="s">
        <v>3</v>
      </c>
      <c r="F4660" s="96"/>
      <c r="G4660" s="86"/>
      <c r="H4660" s="10">
        <v>0</v>
      </c>
      <c r="I4660" s="10">
        <v>0</v>
      </c>
      <c r="J4660" s="10">
        <v>0</v>
      </c>
      <c r="K4660" s="10">
        <v>375</v>
      </c>
      <c r="L4660" s="10">
        <v>0</v>
      </c>
      <c r="M4660" s="10">
        <v>375</v>
      </c>
      <c r="N4660" s="11">
        <v>-375</v>
      </c>
      <c r="O4660" s="24">
        <v>-1</v>
      </c>
      <c r="P4660" s="10">
        <v>391.66666600000002</v>
      </c>
      <c r="Q4660" s="10">
        <v>0</v>
      </c>
      <c r="R4660" s="10">
        <v>391.66666600000002</v>
      </c>
      <c r="S4660" s="11">
        <v>-391.66666600000002</v>
      </c>
      <c r="T4660" s="24">
        <v>-1</v>
      </c>
    </row>
    <row r="4661" spans="1:20" hidden="1" outlineLevel="4" collapsed="1" x14ac:dyDescent="0.35">
      <c r="A4661" s="14" t="s">
        <v>3</v>
      </c>
      <c r="B4661" s="14" t="s">
        <v>3</v>
      </c>
      <c r="C4661" s="13" t="s">
        <v>3</v>
      </c>
      <c r="D4661" s="12" t="s">
        <v>3</v>
      </c>
      <c r="E4661" s="12" t="s">
        <v>3</v>
      </c>
      <c r="F4661" s="96"/>
      <c r="G4661" s="86"/>
      <c r="H4661" s="10">
        <v>0</v>
      </c>
      <c r="I4661" s="10">
        <v>0</v>
      </c>
      <c r="J4661" s="10">
        <v>0</v>
      </c>
      <c r="K4661" s="10">
        <v>0</v>
      </c>
      <c r="L4661" s="10">
        <v>0</v>
      </c>
      <c r="M4661" s="10">
        <v>0</v>
      </c>
      <c r="N4661" s="10">
        <v>0</v>
      </c>
      <c r="O4661" s="9">
        <v>0</v>
      </c>
      <c r="P4661" s="10">
        <v>995.52</v>
      </c>
      <c r="Q4661" s="10">
        <v>0</v>
      </c>
      <c r="R4661" s="10">
        <v>995.52</v>
      </c>
      <c r="S4661" s="11">
        <v>-995.52</v>
      </c>
      <c r="T4661" s="24">
        <v>-1</v>
      </c>
    </row>
    <row r="4662" spans="1:20" hidden="1" outlineLevel="4" collapsed="1" x14ac:dyDescent="0.35">
      <c r="A4662" s="14" t="s">
        <v>3</v>
      </c>
      <c r="B4662" s="14" t="s">
        <v>3</v>
      </c>
      <c r="C4662" s="13" t="s">
        <v>3</v>
      </c>
      <c r="D4662" s="12" t="s">
        <v>3</v>
      </c>
      <c r="E4662" s="12" t="s">
        <v>3</v>
      </c>
      <c r="F4662" s="96"/>
      <c r="G4662" s="86"/>
      <c r="H4662" s="10">
        <v>0</v>
      </c>
      <c r="I4662" s="10">
        <v>0</v>
      </c>
      <c r="J4662" s="10">
        <v>0</v>
      </c>
      <c r="K4662" s="10">
        <v>159</v>
      </c>
      <c r="L4662" s="10">
        <v>0</v>
      </c>
      <c r="M4662" s="10">
        <v>159</v>
      </c>
      <c r="N4662" s="11">
        <v>-159</v>
      </c>
      <c r="O4662" s="24">
        <v>-1</v>
      </c>
      <c r="P4662" s="10">
        <v>159</v>
      </c>
      <c r="Q4662" s="10">
        <v>0</v>
      </c>
      <c r="R4662" s="10">
        <v>159</v>
      </c>
      <c r="S4662" s="11">
        <v>-159</v>
      </c>
      <c r="T4662" s="24">
        <v>-1</v>
      </c>
    </row>
    <row r="4663" spans="1:20" hidden="1" outlineLevel="4" collapsed="1" x14ac:dyDescent="0.35">
      <c r="A4663" s="14" t="s">
        <v>3</v>
      </c>
      <c r="B4663" s="14" t="s">
        <v>3</v>
      </c>
      <c r="C4663" s="13" t="s">
        <v>3</v>
      </c>
      <c r="D4663" s="12" t="s">
        <v>3</v>
      </c>
      <c r="E4663" s="12" t="s">
        <v>3</v>
      </c>
      <c r="F4663" s="96"/>
      <c r="G4663" s="86"/>
      <c r="H4663" s="10">
        <v>2500</v>
      </c>
      <c r="I4663" s="10">
        <v>0</v>
      </c>
      <c r="J4663" s="10">
        <v>2500</v>
      </c>
      <c r="K4663" s="10">
        <v>399</v>
      </c>
      <c r="L4663" s="10">
        <v>0</v>
      </c>
      <c r="M4663" s="10">
        <v>399</v>
      </c>
      <c r="N4663" s="10">
        <v>2101</v>
      </c>
      <c r="O4663" s="9">
        <v>0.15959999999999999</v>
      </c>
      <c r="P4663" s="10">
        <v>4647.3766660000001</v>
      </c>
      <c r="Q4663" s="10">
        <v>0</v>
      </c>
      <c r="R4663" s="10">
        <v>4647.3766660000001</v>
      </c>
      <c r="S4663" s="11">
        <v>-2147.3766660000001</v>
      </c>
      <c r="T4663" s="9">
        <v>1.8589506664</v>
      </c>
    </row>
    <row r="4664" spans="1:20" hidden="1" outlineLevel="4" collapsed="1" x14ac:dyDescent="0.35">
      <c r="A4664" s="14" t="s">
        <v>3</v>
      </c>
      <c r="B4664" s="14" t="s">
        <v>3</v>
      </c>
      <c r="C4664" s="13" t="s">
        <v>3</v>
      </c>
      <c r="D4664" s="12" t="s">
        <v>3</v>
      </c>
      <c r="E4664" s="12" t="s">
        <v>3</v>
      </c>
      <c r="F4664" s="96"/>
      <c r="G4664" s="86"/>
      <c r="H4664" s="10">
        <v>1550</v>
      </c>
      <c r="I4664" s="10">
        <v>0</v>
      </c>
      <c r="J4664" s="10">
        <v>1550</v>
      </c>
      <c r="K4664" s="10">
        <v>0</v>
      </c>
      <c r="L4664" s="10">
        <v>0</v>
      </c>
      <c r="M4664" s="10">
        <v>0</v>
      </c>
      <c r="N4664" s="10">
        <v>1550</v>
      </c>
      <c r="O4664" s="9">
        <v>0</v>
      </c>
      <c r="P4664" s="10">
        <v>0</v>
      </c>
      <c r="Q4664" s="10">
        <v>0</v>
      </c>
      <c r="R4664" s="10">
        <v>0</v>
      </c>
      <c r="S4664" s="10">
        <v>1550</v>
      </c>
      <c r="T4664" s="9">
        <v>0</v>
      </c>
    </row>
    <row r="4665" spans="1:20" hidden="1" outlineLevel="4" collapsed="1" x14ac:dyDescent="0.35">
      <c r="A4665" s="14" t="s">
        <v>3</v>
      </c>
      <c r="B4665" s="14" t="s">
        <v>3</v>
      </c>
      <c r="C4665" s="13" t="s">
        <v>3</v>
      </c>
      <c r="D4665" s="12" t="s">
        <v>3</v>
      </c>
      <c r="E4665" s="12" t="s">
        <v>3</v>
      </c>
      <c r="F4665" s="96"/>
      <c r="G4665" s="86"/>
      <c r="H4665" s="10">
        <v>350000</v>
      </c>
      <c r="I4665" s="10">
        <v>0</v>
      </c>
      <c r="J4665" s="10">
        <v>350000</v>
      </c>
      <c r="K4665" s="10">
        <v>0</v>
      </c>
      <c r="L4665" s="10">
        <v>0</v>
      </c>
      <c r="M4665" s="10">
        <v>0</v>
      </c>
      <c r="N4665" s="10">
        <v>350000</v>
      </c>
      <c r="O4665" s="9">
        <v>0</v>
      </c>
      <c r="P4665" s="10">
        <v>0</v>
      </c>
      <c r="Q4665" s="10">
        <v>0</v>
      </c>
      <c r="R4665" s="10">
        <v>0</v>
      </c>
      <c r="S4665" s="10">
        <v>350000</v>
      </c>
      <c r="T4665" s="9">
        <v>0</v>
      </c>
    </row>
    <row r="4666" spans="1:20" hidden="1" outlineLevel="4" collapsed="1" x14ac:dyDescent="0.35">
      <c r="A4666" s="14" t="s">
        <v>3</v>
      </c>
      <c r="B4666" s="14" t="s">
        <v>3</v>
      </c>
      <c r="C4666" s="13" t="s">
        <v>3</v>
      </c>
      <c r="D4666" s="12" t="s">
        <v>3</v>
      </c>
      <c r="E4666" s="12" t="s">
        <v>3</v>
      </c>
      <c r="F4666" s="96"/>
      <c r="G4666" s="86"/>
      <c r="H4666" s="10">
        <v>1000</v>
      </c>
      <c r="I4666" s="10">
        <v>0</v>
      </c>
      <c r="J4666" s="10">
        <v>1000</v>
      </c>
      <c r="K4666" s="10">
        <v>0</v>
      </c>
      <c r="L4666" s="10">
        <v>0</v>
      </c>
      <c r="M4666" s="10">
        <v>0</v>
      </c>
      <c r="N4666" s="10">
        <v>1000</v>
      </c>
      <c r="O4666" s="9">
        <v>0</v>
      </c>
      <c r="P4666" s="10">
        <v>150</v>
      </c>
      <c r="Q4666" s="10">
        <v>0</v>
      </c>
      <c r="R4666" s="10">
        <v>150</v>
      </c>
      <c r="S4666" s="10">
        <v>850</v>
      </c>
      <c r="T4666" s="9">
        <v>0.15</v>
      </c>
    </row>
    <row r="4667" spans="1:20" hidden="1" outlineLevel="4" collapsed="1" x14ac:dyDescent="0.35">
      <c r="A4667" s="14" t="s">
        <v>3</v>
      </c>
      <c r="B4667" s="14" t="s">
        <v>3</v>
      </c>
      <c r="C4667" s="13" t="s">
        <v>3</v>
      </c>
      <c r="D4667" s="12" t="s">
        <v>3</v>
      </c>
      <c r="E4667" s="12" t="s">
        <v>3</v>
      </c>
      <c r="F4667" s="96"/>
      <c r="G4667" s="86"/>
      <c r="H4667" s="10">
        <v>900</v>
      </c>
      <c r="I4667" s="10">
        <v>0</v>
      </c>
      <c r="J4667" s="10">
        <v>900</v>
      </c>
      <c r="K4667" s="10">
        <v>0</v>
      </c>
      <c r="L4667" s="10">
        <v>0</v>
      </c>
      <c r="M4667" s="10">
        <v>0</v>
      </c>
      <c r="N4667" s="10">
        <v>900</v>
      </c>
      <c r="O4667" s="9">
        <v>0</v>
      </c>
      <c r="P4667" s="10">
        <v>1316.96</v>
      </c>
      <c r="Q4667" s="10">
        <v>0</v>
      </c>
      <c r="R4667" s="10">
        <v>1316.96</v>
      </c>
      <c r="S4667" s="11">
        <v>-416.96</v>
      </c>
      <c r="T4667" s="9">
        <v>1.4632888888888889</v>
      </c>
    </row>
    <row r="4668" spans="1:20" hidden="1" outlineLevel="4" collapsed="1" x14ac:dyDescent="0.35">
      <c r="A4668" s="14" t="s">
        <v>3</v>
      </c>
      <c r="B4668" s="14" t="s">
        <v>3</v>
      </c>
      <c r="C4668" s="13" t="s">
        <v>3</v>
      </c>
      <c r="D4668" s="12" t="s">
        <v>3</v>
      </c>
      <c r="E4668" s="12" t="s">
        <v>3</v>
      </c>
      <c r="F4668" s="96"/>
      <c r="G4668" s="86"/>
      <c r="H4668" s="10">
        <v>3000</v>
      </c>
      <c r="I4668" s="10">
        <v>0</v>
      </c>
      <c r="J4668" s="10">
        <v>3000</v>
      </c>
      <c r="K4668" s="10">
        <v>0</v>
      </c>
      <c r="L4668" s="10">
        <v>0</v>
      </c>
      <c r="M4668" s="10">
        <v>0</v>
      </c>
      <c r="N4668" s="10">
        <v>3000</v>
      </c>
      <c r="O4668" s="9">
        <v>0</v>
      </c>
      <c r="P4668" s="10">
        <v>1197</v>
      </c>
      <c r="Q4668" s="10">
        <v>0</v>
      </c>
      <c r="R4668" s="10">
        <v>1197</v>
      </c>
      <c r="S4668" s="10">
        <v>1803</v>
      </c>
      <c r="T4668" s="9">
        <v>0.39900000000000002</v>
      </c>
    </row>
    <row r="4669" spans="1:20" hidden="1" outlineLevel="4" collapsed="1" x14ac:dyDescent="0.35">
      <c r="A4669" s="14" t="s">
        <v>3</v>
      </c>
      <c r="B4669" s="14" t="s">
        <v>3</v>
      </c>
      <c r="C4669" s="13" t="s">
        <v>3</v>
      </c>
      <c r="D4669" s="12" t="s">
        <v>3</v>
      </c>
      <c r="E4669" s="12" t="s">
        <v>3</v>
      </c>
      <c r="F4669" s="96"/>
      <c r="G4669" s="86"/>
      <c r="H4669" s="10">
        <v>4500</v>
      </c>
      <c r="I4669" s="10">
        <v>0</v>
      </c>
      <c r="J4669" s="10">
        <v>4500</v>
      </c>
      <c r="K4669" s="10">
        <v>243.88</v>
      </c>
      <c r="L4669" s="10">
        <v>0</v>
      </c>
      <c r="M4669" s="10">
        <v>243.88</v>
      </c>
      <c r="N4669" s="10">
        <v>4256.12</v>
      </c>
      <c r="O4669" s="9">
        <v>5.4195555555555552E-2</v>
      </c>
      <c r="P4669" s="10">
        <v>754.89</v>
      </c>
      <c r="Q4669" s="10">
        <v>0</v>
      </c>
      <c r="R4669" s="10">
        <v>754.89</v>
      </c>
      <c r="S4669" s="10">
        <v>3745.11</v>
      </c>
      <c r="T4669" s="9">
        <v>0.16775333333333334</v>
      </c>
    </row>
    <row r="4670" spans="1:20" hidden="1" outlineLevel="4" collapsed="1" x14ac:dyDescent="0.35">
      <c r="A4670" s="14" t="s">
        <v>3</v>
      </c>
      <c r="B4670" s="14" t="s">
        <v>3</v>
      </c>
      <c r="C4670" s="13" t="s">
        <v>3</v>
      </c>
      <c r="D4670" s="12" t="s">
        <v>3</v>
      </c>
      <c r="E4670" s="12" t="s">
        <v>3</v>
      </c>
      <c r="F4670" s="96"/>
      <c r="G4670" s="86"/>
      <c r="H4670" s="10">
        <v>0</v>
      </c>
      <c r="I4670" s="10">
        <v>0</v>
      </c>
      <c r="J4670" s="10">
        <v>0</v>
      </c>
      <c r="K4670" s="10">
        <v>0</v>
      </c>
      <c r="L4670" s="10">
        <v>0</v>
      </c>
      <c r="M4670" s="10">
        <v>0</v>
      </c>
      <c r="N4670" s="10">
        <v>0</v>
      </c>
      <c r="O4670" s="9">
        <v>0</v>
      </c>
      <c r="P4670" s="10">
        <v>1481</v>
      </c>
      <c r="Q4670" s="10">
        <v>0</v>
      </c>
      <c r="R4670" s="10">
        <v>1481</v>
      </c>
      <c r="S4670" s="11">
        <v>-1481</v>
      </c>
      <c r="T4670" s="24">
        <v>-1</v>
      </c>
    </row>
    <row r="4671" spans="1:20" hidden="1" outlineLevel="4" collapsed="1" x14ac:dyDescent="0.35">
      <c r="A4671" s="14" t="s">
        <v>3</v>
      </c>
      <c r="B4671" s="14" t="s">
        <v>3</v>
      </c>
      <c r="C4671" s="13" t="s">
        <v>3</v>
      </c>
      <c r="D4671" s="12" t="s">
        <v>3</v>
      </c>
      <c r="E4671" s="12" t="s">
        <v>3</v>
      </c>
      <c r="F4671" s="96"/>
      <c r="G4671" s="86"/>
      <c r="H4671" s="10">
        <v>190</v>
      </c>
      <c r="I4671" s="10">
        <v>0</v>
      </c>
      <c r="J4671" s="10">
        <v>190</v>
      </c>
      <c r="K4671" s="10">
        <v>0</v>
      </c>
      <c r="L4671" s="10">
        <v>0</v>
      </c>
      <c r="M4671" s="10">
        <v>0</v>
      </c>
      <c r="N4671" s="10">
        <v>190</v>
      </c>
      <c r="O4671" s="9">
        <v>0</v>
      </c>
      <c r="P4671" s="10">
        <v>50</v>
      </c>
      <c r="Q4671" s="10">
        <v>0</v>
      </c>
      <c r="R4671" s="10">
        <v>50</v>
      </c>
      <c r="S4671" s="10">
        <v>140</v>
      </c>
      <c r="T4671" s="9">
        <v>0.26315789473684209</v>
      </c>
    </row>
    <row r="4672" spans="1:20" hidden="1" outlineLevel="4" collapsed="1" x14ac:dyDescent="0.35">
      <c r="A4672" s="14" t="s">
        <v>3</v>
      </c>
      <c r="B4672" s="14" t="s">
        <v>3</v>
      </c>
      <c r="C4672" s="13" t="s">
        <v>3</v>
      </c>
      <c r="D4672" s="12" t="s">
        <v>3</v>
      </c>
      <c r="E4672" s="12" t="s">
        <v>3</v>
      </c>
      <c r="F4672" s="96"/>
      <c r="G4672" s="86"/>
      <c r="H4672" s="10">
        <v>2000</v>
      </c>
      <c r="I4672" s="10">
        <v>8000</v>
      </c>
      <c r="J4672" s="10">
        <v>10000</v>
      </c>
      <c r="K4672" s="10">
        <v>0</v>
      </c>
      <c r="L4672" s="10">
        <v>0</v>
      </c>
      <c r="M4672" s="10">
        <v>0</v>
      </c>
      <c r="N4672" s="10">
        <v>10000</v>
      </c>
      <c r="O4672" s="9">
        <v>0</v>
      </c>
      <c r="P4672" s="10">
        <v>1903</v>
      </c>
      <c r="Q4672" s="10">
        <v>0</v>
      </c>
      <c r="R4672" s="10">
        <v>1903</v>
      </c>
      <c r="S4672" s="10">
        <v>8097</v>
      </c>
      <c r="T4672" s="9">
        <v>0.1903</v>
      </c>
    </row>
    <row r="4673" spans="1:20" hidden="1" outlineLevel="4" collapsed="1" x14ac:dyDescent="0.35">
      <c r="A4673" s="14" t="s">
        <v>3</v>
      </c>
      <c r="B4673" s="14" t="s">
        <v>3</v>
      </c>
      <c r="C4673" s="13" t="s">
        <v>3</v>
      </c>
      <c r="D4673" s="12" t="s">
        <v>3</v>
      </c>
      <c r="E4673" s="12" t="s">
        <v>3</v>
      </c>
      <c r="F4673" s="96"/>
      <c r="G4673" s="86"/>
      <c r="H4673" s="10">
        <v>0</v>
      </c>
      <c r="I4673" s="10">
        <v>0</v>
      </c>
      <c r="J4673" s="10">
        <v>0</v>
      </c>
      <c r="K4673" s="10">
        <v>0</v>
      </c>
      <c r="L4673" s="10">
        <v>0</v>
      </c>
      <c r="M4673" s="10">
        <v>0</v>
      </c>
      <c r="N4673" s="10">
        <v>0</v>
      </c>
      <c r="O4673" s="9">
        <v>0</v>
      </c>
      <c r="P4673" s="10">
        <v>247.2</v>
      </c>
      <c r="Q4673" s="10">
        <v>0</v>
      </c>
      <c r="R4673" s="10">
        <v>247.2</v>
      </c>
      <c r="S4673" s="11">
        <v>-247.2</v>
      </c>
      <c r="T4673" s="24">
        <v>-1</v>
      </c>
    </row>
    <row r="4674" spans="1:20" hidden="1" outlineLevel="4" collapsed="1" x14ac:dyDescent="0.35">
      <c r="A4674" s="14" t="s">
        <v>3</v>
      </c>
      <c r="B4674" s="14" t="s">
        <v>3</v>
      </c>
      <c r="C4674" s="13" t="s">
        <v>3</v>
      </c>
      <c r="D4674" s="12" t="s">
        <v>3</v>
      </c>
      <c r="E4674" s="12" t="s">
        <v>3</v>
      </c>
      <c r="F4674" s="96"/>
      <c r="G4674" s="86"/>
      <c r="H4674" s="10">
        <v>0</v>
      </c>
      <c r="I4674" s="10">
        <v>0</v>
      </c>
      <c r="J4674" s="10">
        <v>0</v>
      </c>
      <c r="K4674" s="10">
        <v>100</v>
      </c>
      <c r="L4674" s="10">
        <v>0</v>
      </c>
      <c r="M4674" s="10">
        <v>100</v>
      </c>
      <c r="N4674" s="11">
        <v>-100</v>
      </c>
      <c r="O4674" s="24">
        <v>-1</v>
      </c>
      <c r="P4674" s="10">
        <v>105.076666</v>
      </c>
      <c r="Q4674" s="10">
        <v>0</v>
      </c>
      <c r="R4674" s="10">
        <v>105.076666</v>
      </c>
      <c r="S4674" s="11">
        <v>-105.076666</v>
      </c>
      <c r="T4674" s="24">
        <v>-1</v>
      </c>
    </row>
    <row r="4675" spans="1:20" hidden="1" outlineLevel="4" collapsed="1" x14ac:dyDescent="0.35">
      <c r="A4675" s="14" t="s">
        <v>3</v>
      </c>
      <c r="B4675" s="14" t="s">
        <v>3</v>
      </c>
      <c r="C4675" s="13" t="s">
        <v>3</v>
      </c>
      <c r="D4675" s="12" t="s">
        <v>3</v>
      </c>
      <c r="E4675" s="12" t="s">
        <v>3</v>
      </c>
      <c r="F4675" s="96"/>
      <c r="G4675" s="86"/>
      <c r="H4675" s="10">
        <v>0</v>
      </c>
      <c r="I4675" s="10">
        <v>0</v>
      </c>
      <c r="J4675" s="10">
        <v>0</v>
      </c>
      <c r="K4675" s="11">
        <v>-161.52000000000001</v>
      </c>
      <c r="L4675" s="10">
        <v>0</v>
      </c>
      <c r="M4675" s="11">
        <v>-161.52000000000001</v>
      </c>
      <c r="N4675" s="10">
        <v>161.52000000000001</v>
      </c>
      <c r="O4675" s="24">
        <v>-1</v>
      </c>
      <c r="P4675" s="10">
        <v>461.183333</v>
      </c>
      <c r="Q4675" s="10">
        <v>0</v>
      </c>
      <c r="R4675" s="10">
        <v>461.183333</v>
      </c>
      <c r="S4675" s="11">
        <v>-461.183333</v>
      </c>
      <c r="T4675" s="24">
        <v>-1</v>
      </c>
    </row>
    <row r="4676" spans="1:20" hidden="1" outlineLevel="4" collapsed="1" x14ac:dyDescent="0.35">
      <c r="A4676" s="14" t="s">
        <v>3</v>
      </c>
      <c r="B4676" s="14" t="s">
        <v>3</v>
      </c>
      <c r="C4676" s="13" t="s">
        <v>3</v>
      </c>
      <c r="D4676" s="12" t="s">
        <v>3</v>
      </c>
      <c r="E4676" s="12" t="s">
        <v>3</v>
      </c>
      <c r="F4676" s="96"/>
      <c r="G4676" s="86"/>
      <c r="H4676" s="10">
        <v>0</v>
      </c>
      <c r="I4676" s="10">
        <v>0</v>
      </c>
      <c r="J4676" s="10">
        <v>0</v>
      </c>
      <c r="K4676" s="10">
        <v>0</v>
      </c>
      <c r="L4676" s="10">
        <v>0</v>
      </c>
      <c r="M4676" s="10">
        <v>0</v>
      </c>
      <c r="N4676" s="10">
        <v>0</v>
      </c>
      <c r="O4676" s="9">
        <v>0</v>
      </c>
      <c r="P4676" s="10">
        <v>75</v>
      </c>
      <c r="Q4676" s="10">
        <v>0</v>
      </c>
      <c r="R4676" s="10">
        <v>75</v>
      </c>
      <c r="S4676" s="11">
        <v>-75</v>
      </c>
      <c r="T4676" s="24">
        <v>-1</v>
      </c>
    </row>
    <row r="4677" spans="1:20" hidden="1" outlineLevel="4" collapsed="1" x14ac:dyDescent="0.35">
      <c r="A4677" s="14" t="s">
        <v>3</v>
      </c>
      <c r="B4677" s="14" t="s">
        <v>3</v>
      </c>
      <c r="C4677" s="13" t="s">
        <v>3</v>
      </c>
      <c r="D4677" s="12" t="s">
        <v>3</v>
      </c>
      <c r="E4677" s="12" t="s">
        <v>3</v>
      </c>
      <c r="F4677" s="96"/>
      <c r="G4677" s="86"/>
      <c r="H4677" s="10">
        <v>9000</v>
      </c>
      <c r="I4677" s="10">
        <v>0</v>
      </c>
      <c r="J4677" s="10">
        <v>9000</v>
      </c>
      <c r="K4677" s="10">
        <v>237.4</v>
      </c>
      <c r="L4677" s="10">
        <v>0</v>
      </c>
      <c r="M4677" s="10">
        <v>237.4</v>
      </c>
      <c r="N4677" s="10">
        <v>8762.6</v>
      </c>
      <c r="O4677" s="9">
        <v>2.6377777777777778E-2</v>
      </c>
      <c r="P4677" s="10">
        <v>2512.9066670000002</v>
      </c>
      <c r="Q4677" s="10">
        <v>0</v>
      </c>
      <c r="R4677" s="10">
        <v>2512.9066670000002</v>
      </c>
      <c r="S4677" s="10">
        <v>6487.0933329999998</v>
      </c>
      <c r="T4677" s="9">
        <v>0.27921185188888886</v>
      </c>
    </row>
    <row r="4678" spans="1:20" hidden="1" outlineLevel="4" collapsed="1" x14ac:dyDescent="0.35">
      <c r="A4678" s="14" t="s">
        <v>3</v>
      </c>
      <c r="B4678" s="14" t="s">
        <v>3</v>
      </c>
      <c r="C4678" s="13" t="s">
        <v>3</v>
      </c>
      <c r="D4678" s="12" t="s">
        <v>3</v>
      </c>
      <c r="E4678" s="12" t="s">
        <v>3</v>
      </c>
      <c r="F4678" s="96"/>
      <c r="G4678" s="86"/>
      <c r="H4678" s="10">
        <v>0</v>
      </c>
      <c r="I4678" s="10">
        <v>0</v>
      </c>
      <c r="J4678" s="10">
        <v>0</v>
      </c>
      <c r="K4678" s="10">
        <v>0</v>
      </c>
      <c r="L4678" s="10">
        <v>0</v>
      </c>
      <c r="M4678" s="10">
        <v>0</v>
      </c>
      <c r="N4678" s="10">
        <v>0</v>
      </c>
      <c r="O4678" s="9">
        <v>0</v>
      </c>
      <c r="P4678" s="10">
        <v>388.63</v>
      </c>
      <c r="Q4678" s="10">
        <v>0</v>
      </c>
      <c r="R4678" s="10">
        <v>388.63</v>
      </c>
      <c r="S4678" s="11">
        <v>-388.63</v>
      </c>
      <c r="T4678" s="24">
        <v>-1</v>
      </c>
    </row>
    <row r="4679" spans="1:20" hidden="1" outlineLevel="4" collapsed="1" x14ac:dyDescent="0.35">
      <c r="A4679" s="14" t="s">
        <v>3</v>
      </c>
      <c r="B4679" s="14" t="s">
        <v>3</v>
      </c>
      <c r="C4679" s="13" t="s">
        <v>3</v>
      </c>
      <c r="D4679" s="12" t="s">
        <v>3</v>
      </c>
      <c r="E4679" s="12" t="s">
        <v>3</v>
      </c>
      <c r="F4679" s="96"/>
      <c r="G4679" s="86"/>
      <c r="H4679" s="10">
        <v>0</v>
      </c>
      <c r="I4679" s="10">
        <v>0</v>
      </c>
      <c r="J4679" s="10">
        <v>0</v>
      </c>
      <c r="K4679" s="10">
        <v>3300</v>
      </c>
      <c r="L4679" s="10">
        <v>0</v>
      </c>
      <c r="M4679" s="10">
        <v>3300</v>
      </c>
      <c r="N4679" s="11">
        <v>-3300</v>
      </c>
      <c r="O4679" s="24">
        <v>-1</v>
      </c>
      <c r="P4679" s="10">
        <v>3333.3333339999999</v>
      </c>
      <c r="Q4679" s="10">
        <v>0</v>
      </c>
      <c r="R4679" s="10">
        <v>3333.3333339999999</v>
      </c>
      <c r="S4679" s="11">
        <v>-3333.3333339999999</v>
      </c>
      <c r="T4679" s="24">
        <v>-1</v>
      </c>
    </row>
    <row r="4680" spans="1:20" hidden="1" outlineLevel="4" collapsed="1" x14ac:dyDescent="0.35">
      <c r="A4680" s="14" t="s">
        <v>3</v>
      </c>
      <c r="B4680" s="14" t="s">
        <v>3</v>
      </c>
      <c r="C4680" s="13" t="s">
        <v>3</v>
      </c>
      <c r="D4680" s="12" t="s">
        <v>3</v>
      </c>
      <c r="E4680" s="12" t="s">
        <v>3</v>
      </c>
      <c r="F4680" s="96"/>
      <c r="G4680" s="86"/>
      <c r="H4680" s="10">
        <v>0</v>
      </c>
      <c r="I4680" s="10">
        <v>0</v>
      </c>
      <c r="J4680" s="10">
        <v>0</v>
      </c>
      <c r="K4680" s="10">
        <v>250</v>
      </c>
      <c r="L4680" s="10">
        <v>0</v>
      </c>
      <c r="M4680" s="10">
        <v>250</v>
      </c>
      <c r="N4680" s="11">
        <v>-250</v>
      </c>
      <c r="O4680" s="24">
        <v>-1</v>
      </c>
      <c r="P4680" s="10">
        <v>628.89333399999998</v>
      </c>
      <c r="Q4680" s="10">
        <v>0</v>
      </c>
      <c r="R4680" s="10">
        <v>628.89333399999998</v>
      </c>
      <c r="S4680" s="11">
        <v>-628.89333399999998</v>
      </c>
      <c r="T4680" s="24">
        <v>-1</v>
      </c>
    </row>
    <row r="4681" spans="1:20" hidden="1" outlineLevel="4" collapsed="1" x14ac:dyDescent="0.35">
      <c r="A4681" s="14" t="s">
        <v>3</v>
      </c>
      <c r="B4681" s="14" t="s">
        <v>3</v>
      </c>
      <c r="C4681" s="13" t="s">
        <v>3</v>
      </c>
      <c r="D4681" s="12" t="s">
        <v>3</v>
      </c>
      <c r="E4681" s="12" t="s">
        <v>3</v>
      </c>
      <c r="F4681" s="96"/>
      <c r="G4681" s="86"/>
      <c r="H4681" s="10">
        <v>0</v>
      </c>
      <c r="I4681" s="10">
        <v>0</v>
      </c>
      <c r="J4681" s="10">
        <v>0</v>
      </c>
      <c r="K4681" s="10">
        <v>0</v>
      </c>
      <c r="L4681" s="10">
        <v>0</v>
      </c>
      <c r="M4681" s="10">
        <v>0</v>
      </c>
      <c r="N4681" s="10">
        <v>0</v>
      </c>
      <c r="O4681" s="9">
        <v>0</v>
      </c>
      <c r="P4681" s="10">
        <v>597.64</v>
      </c>
      <c r="Q4681" s="10">
        <v>0</v>
      </c>
      <c r="R4681" s="10">
        <v>597.64</v>
      </c>
      <c r="S4681" s="11">
        <v>-597.64</v>
      </c>
      <c r="T4681" s="24">
        <v>-1</v>
      </c>
    </row>
    <row r="4682" spans="1:20" hidden="1" outlineLevel="4" collapsed="1" x14ac:dyDescent="0.35">
      <c r="A4682" s="14" t="s">
        <v>3</v>
      </c>
      <c r="B4682" s="14" t="s">
        <v>3</v>
      </c>
      <c r="C4682" s="13" t="s">
        <v>3</v>
      </c>
      <c r="D4682" s="12" t="s">
        <v>3</v>
      </c>
      <c r="E4682" s="12" t="s">
        <v>3</v>
      </c>
      <c r="F4682" s="96"/>
      <c r="G4682" s="86"/>
      <c r="H4682" s="10">
        <v>0</v>
      </c>
      <c r="I4682" s="10">
        <v>0</v>
      </c>
      <c r="J4682" s="10">
        <v>0</v>
      </c>
      <c r="K4682" s="11">
        <v>-75</v>
      </c>
      <c r="L4682" s="10">
        <v>0</v>
      </c>
      <c r="M4682" s="11">
        <v>-75</v>
      </c>
      <c r="N4682" s="10">
        <v>75</v>
      </c>
      <c r="O4682" s="24">
        <v>-1</v>
      </c>
      <c r="P4682" s="11">
        <v>-75</v>
      </c>
      <c r="Q4682" s="10">
        <v>0</v>
      </c>
      <c r="R4682" s="11">
        <v>-75</v>
      </c>
      <c r="S4682" s="10">
        <v>75</v>
      </c>
      <c r="T4682" s="24">
        <v>-1</v>
      </c>
    </row>
    <row r="4683" spans="1:20" hidden="1" outlineLevel="4" collapsed="1" x14ac:dyDescent="0.35">
      <c r="A4683" s="14" t="s">
        <v>3</v>
      </c>
      <c r="B4683" s="14" t="s">
        <v>3</v>
      </c>
      <c r="C4683" s="13" t="s">
        <v>3</v>
      </c>
      <c r="D4683" s="12" t="s">
        <v>3</v>
      </c>
      <c r="E4683" s="12" t="s">
        <v>3</v>
      </c>
      <c r="F4683" s="96"/>
      <c r="G4683" s="86"/>
      <c r="H4683" s="10">
        <v>0</v>
      </c>
      <c r="I4683" s="10">
        <v>0</v>
      </c>
      <c r="J4683" s="10">
        <v>0</v>
      </c>
      <c r="K4683" s="10">
        <v>37.81</v>
      </c>
      <c r="L4683" s="10">
        <v>0</v>
      </c>
      <c r="M4683" s="10">
        <v>37.81</v>
      </c>
      <c r="N4683" s="11">
        <v>-37.81</v>
      </c>
      <c r="O4683" s="24">
        <v>-1</v>
      </c>
      <c r="P4683" s="10">
        <v>661.81</v>
      </c>
      <c r="Q4683" s="10">
        <v>0</v>
      </c>
      <c r="R4683" s="10">
        <v>661.81</v>
      </c>
      <c r="S4683" s="11">
        <v>-661.81</v>
      </c>
      <c r="T4683" s="24">
        <v>-1</v>
      </c>
    </row>
    <row r="4684" spans="1:20" hidden="1" outlineLevel="4" collapsed="1" x14ac:dyDescent="0.35">
      <c r="A4684" s="14" t="s">
        <v>3</v>
      </c>
      <c r="B4684" s="14" t="s">
        <v>3</v>
      </c>
      <c r="C4684" s="13" t="s">
        <v>3</v>
      </c>
      <c r="D4684" s="12" t="s">
        <v>3</v>
      </c>
      <c r="E4684" s="12" t="s">
        <v>3</v>
      </c>
      <c r="F4684" s="96"/>
      <c r="G4684" s="86"/>
      <c r="H4684" s="10">
        <v>0</v>
      </c>
      <c r="I4684" s="10">
        <v>0</v>
      </c>
      <c r="J4684" s="10">
        <v>0</v>
      </c>
      <c r="K4684" s="10">
        <v>4870.8</v>
      </c>
      <c r="L4684" s="10">
        <v>0</v>
      </c>
      <c r="M4684" s="10">
        <v>4870.8</v>
      </c>
      <c r="N4684" s="11">
        <v>-4870.8</v>
      </c>
      <c r="O4684" s="24">
        <v>-1</v>
      </c>
      <c r="P4684" s="10">
        <v>5294.1333329999998</v>
      </c>
      <c r="Q4684" s="10">
        <v>0</v>
      </c>
      <c r="R4684" s="10">
        <v>5294.1333329999998</v>
      </c>
      <c r="S4684" s="11">
        <v>-5294.1333329999998</v>
      </c>
      <c r="T4684" s="24">
        <v>-1</v>
      </c>
    </row>
    <row r="4685" spans="1:20" hidden="1" outlineLevel="4" collapsed="1" x14ac:dyDescent="0.35">
      <c r="A4685" s="14" t="s">
        <v>3</v>
      </c>
      <c r="B4685" s="14" t="s">
        <v>3</v>
      </c>
      <c r="C4685" s="13" t="s">
        <v>3</v>
      </c>
      <c r="D4685" s="12" t="s">
        <v>3</v>
      </c>
      <c r="E4685" s="12" t="s">
        <v>3</v>
      </c>
      <c r="F4685" s="96"/>
      <c r="G4685" s="86"/>
      <c r="H4685" s="10">
        <v>0</v>
      </c>
      <c r="I4685" s="10">
        <v>0</v>
      </c>
      <c r="J4685" s="10">
        <v>0</v>
      </c>
      <c r="K4685" s="10">
        <v>500</v>
      </c>
      <c r="L4685" s="10">
        <v>0</v>
      </c>
      <c r="M4685" s="10">
        <v>500</v>
      </c>
      <c r="N4685" s="11">
        <v>-500</v>
      </c>
      <c r="O4685" s="24">
        <v>-1</v>
      </c>
      <c r="P4685" s="10">
        <v>1684.75</v>
      </c>
      <c r="Q4685" s="10">
        <v>0</v>
      </c>
      <c r="R4685" s="10">
        <v>1684.75</v>
      </c>
      <c r="S4685" s="11">
        <v>-1684.75</v>
      </c>
      <c r="T4685" s="24">
        <v>-1</v>
      </c>
    </row>
    <row r="4686" spans="1:20" hidden="1" outlineLevel="4" collapsed="1" x14ac:dyDescent="0.35">
      <c r="A4686" s="14" t="s">
        <v>3</v>
      </c>
      <c r="B4686" s="14" t="s">
        <v>3</v>
      </c>
      <c r="C4686" s="13" t="s">
        <v>3</v>
      </c>
      <c r="D4686" s="12" t="s">
        <v>3</v>
      </c>
      <c r="E4686" s="12" t="s">
        <v>3</v>
      </c>
      <c r="F4686" s="96"/>
      <c r="G4686" s="86"/>
      <c r="H4686" s="10">
        <v>0</v>
      </c>
      <c r="I4686" s="10">
        <v>0</v>
      </c>
      <c r="J4686" s="10">
        <v>0</v>
      </c>
      <c r="K4686" s="10">
        <v>700</v>
      </c>
      <c r="L4686" s="10">
        <v>0</v>
      </c>
      <c r="M4686" s="10">
        <v>700</v>
      </c>
      <c r="N4686" s="11">
        <v>-700</v>
      </c>
      <c r="O4686" s="24">
        <v>-1</v>
      </c>
      <c r="P4686" s="10">
        <v>1031.916667</v>
      </c>
      <c r="Q4686" s="10">
        <v>0</v>
      </c>
      <c r="R4686" s="10">
        <v>1031.916667</v>
      </c>
      <c r="S4686" s="11">
        <v>-1031.916667</v>
      </c>
      <c r="T4686" s="24">
        <v>-1</v>
      </c>
    </row>
    <row r="4687" spans="1:20" hidden="1" outlineLevel="4" collapsed="1" x14ac:dyDescent="0.35">
      <c r="A4687" s="14" t="s">
        <v>3</v>
      </c>
      <c r="B4687" s="14" t="s">
        <v>3</v>
      </c>
      <c r="C4687" s="13" t="s">
        <v>3</v>
      </c>
      <c r="D4687" s="12" t="s">
        <v>3</v>
      </c>
      <c r="E4687" s="12" t="s">
        <v>3</v>
      </c>
      <c r="F4687" s="96"/>
      <c r="G4687" s="86"/>
      <c r="H4687" s="10">
        <v>0</v>
      </c>
      <c r="I4687" s="10">
        <v>0</v>
      </c>
      <c r="J4687" s="10">
        <v>0</v>
      </c>
      <c r="K4687" s="10">
        <v>0</v>
      </c>
      <c r="L4687" s="10">
        <v>0</v>
      </c>
      <c r="M4687" s="10">
        <v>0</v>
      </c>
      <c r="N4687" s="10">
        <v>0</v>
      </c>
      <c r="O4687" s="9">
        <v>0</v>
      </c>
      <c r="P4687" s="10">
        <v>125</v>
      </c>
      <c r="Q4687" s="10">
        <v>0</v>
      </c>
      <c r="R4687" s="10">
        <v>125</v>
      </c>
      <c r="S4687" s="11">
        <v>-125</v>
      </c>
      <c r="T4687" s="24">
        <v>-1</v>
      </c>
    </row>
    <row r="4688" spans="1:20" hidden="1" outlineLevel="4" collapsed="1" x14ac:dyDescent="0.35">
      <c r="A4688" s="14" t="s">
        <v>3</v>
      </c>
      <c r="B4688" s="14" t="s">
        <v>3</v>
      </c>
      <c r="C4688" s="13" t="s">
        <v>3</v>
      </c>
      <c r="D4688" s="12" t="s">
        <v>3</v>
      </c>
      <c r="E4688" s="12" t="s">
        <v>3</v>
      </c>
      <c r="F4688" s="96"/>
      <c r="G4688" s="86"/>
      <c r="H4688" s="10">
        <v>0</v>
      </c>
      <c r="I4688" s="10">
        <v>0</v>
      </c>
      <c r="J4688" s="10">
        <v>0</v>
      </c>
      <c r="K4688" s="10">
        <v>0</v>
      </c>
      <c r="L4688" s="10">
        <v>0</v>
      </c>
      <c r="M4688" s="10">
        <v>0</v>
      </c>
      <c r="N4688" s="10">
        <v>0</v>
      </c>
      <c r="O4688" s="9">
        <v>0</v>
      </c>
      <c r="P4688" s="10">
        <v>403.75</v>
      </c>
      <c r="Q4688" s="10">
        <v>0</v>
      </c>
      <c r="R4688" s="10">
        <v>403.75</v>
      </c>
      <c r="S4688" s="11">
        <v>-403.75</v>
      </c>
      <c r="T4688" s="24">
        <v>-1</v>
      </c>
    </row>
    <row r="4689" spans="1:20" hidden="1" outlineLevel="4" collapsed="1" x14ac:dyDescent="0.35">
      <c r="A4689" s="14" t="s">
        <v>3</v>
      </c>
      <c r="B4689" s="14" t="s">
        <v>3</v>
      </c>
      <c r="C4689" s="13" t="s">
        <v>3</v>
      </c>
      <c r="D4689" s="12" t="s">
        <v>3</v>
      </c>
      <c r="E4689" s="12" t="s">
        <v>3</v>
      </c>
      <c r="F4689" s="96"/>
      <c r="G4689" s="86"/>
      <c r="H4689" s="10">
        <v>0</v>
      </c>
      <c r="I4689" s="10">
        <v>0</v>
      </c>
      <c r="J4689" s="10">
        <v>0</v>
      </c>
      <c r="K4689" s="10">
        <v>306.64999999999998</v>
      </c>
      <c r="L4689" s="10">
        <v>0</v>
      </c>
      <c r="M4689" s="10">
        <v>306.64999999999998</v>
      </c>
      <c r="N4689" s="11">
        <v>-306.64999999999998</v>
      </c>
      <c r="O4689" s="24">
        <v>-1</v>
      </c>
      <c r="P4689" s="10">
        <v>349.316667</v>
      </c>
      <c r="Q4689" s="10">
        <v>0</v>
      </c>
      <c r="R4689" s="10">
        <v>349.316667</v>
      </c>
      <c r="S4689" s="11">
        <v>-349.316667</v>
      </c>
      <c r="T4689" s="24">
        <v>-1</v>
      </c>
    </row>
    <row r="4690" spans="1:20" hidden="1" outlineLevel="4" collapsed="1" x14ac:dyDescent="0.35">
      <c r="A4690" s="14" t="s">
        <v>3</v>
      </c>
      <c r="B4690" s="14" t="s">
        <v>3</v>
      </c>
      <c r="C4690" s="13" t="s">
        <v>3</v>
      </c>
      <c r="D4690" s="12" t="s">
        <v>3</v>
      </c>
      <c r="E4690" s="12" t="s">
        <v>3</v>
      </c>
      <c r="F4690" s="96"/>
      <c r="G4690" s="86"/>
      <c r="H4690" s="10">
        <v>0</v>
      </c>
      <c r="I4690" s="10">
        <v>0</v>
      </c>
      <c r="J4690" s="10">
        <v>0</v>
      </c>
      <c r="K4690" s="10">
        <v>0</v>
      </c>
      <c r="L4690" s="10">
        <v>0</v>
      </c>
      <c r="M4690" s="10">
        <v>0</v>
      </c>
      <c r="N4690" s="10">
        <v>0</v>
      </c>
      <c r="O4690" s="9">
        <v>0</v>
      </c>
      <c r="P4690" s="10">
        <v>189.76</v>
      </c>
      <c r="Q4690" s="10">
        <v>0</v>
      </c>
      <c r="R4690" s="10">
        <v>189.76</v>
      </c>
      <c r="S4690" s="11">
        <v>-189.76</v>
      </c>
      <c r="T4690" s="24">
        <v>-1</v>
      </c>
    </row>
    <row r="4691" spans="1:20" hidden="1" outlineLevel="4" collapsed="1" x14ac:dyDescent="0.35">
      <c r="A4691" s="14" t="s">
        <v>3</v>
      </c>
      <c r="B4691" s="14" t="s">
        <v>3</v>
      </c>
      <c r="C4691" s="13" t="s">
        <v>3</v>
      </c>
      <c r="D4691" s="12" t="s">
        <v>3</v>
      </c>
      <c r="E4691" s="12" t="s">
        <v>3</v>
      </c>
      <c r="F4691" s="96"/>
      <c r="G4691" s="86"/>
      <c r="H4691" s="10">
        <v>12000</v>
      </c>
      <c r="I4691" s="10">
        <v>500</v>
      </c>
      <c r="J4691" s="10">
        <v>12500</v>
      </c>
      <c r="K4691" s="10">
        <v>5555.2</v>
      </c>
      <c r="L4691" s="10">
        <v>0</v>
      </c>
      <c r="M4691" s="10">
        <v>5555.2</v>
      </c>
      <c r="N4691" s="10">
        <v>6944.8</v>
      </c>
      <c r="O4691" s="9">
        <v>0.44441599999999998</v>
      </c>
      <c r="P4691" s="10">
        <v>13024.143334</v>
      </c>
      <c r="Q4691" s="10">
        <v>0</v>
      </c>
      <c r="R4691" s="10">
        <v>13024.143334</v>
      </c>
      <c r="S4691" s="11">
        <v>-524.14333399999998</v>
      </c>
      <c r="T4691" s="9">
        <v>1.0419314667199999</v>
      </c>
    </row>
    <row r="4692" spans="1:20" hidden="1" outlineLevel="4" collapsed="1" x14ac:dyDescent="0.35">
      <c r="A4692" s="14" t="s">
        <v>3</v>
      </c>
      <c r="B4692" s="14" t="s">
        <v>3</v>
      </c>
      <c r="C4692" s="13" t="s">
        <v>3</v>
      </c>
      <c r="D4692" s="12" t="s">
        <v>3</v>
      </c>
      <c r="E4692" s="12" t="s">
        <v>3</v>
      </c>
      <c r="F4692" s="96"/>
      <c r="G4692" s="86"/>
      <c r="H4692" s="10">
        <v>1000</v>
      </c>
      <c r="I4692" s="10">
        <v>100</v>
      </c>
      <c r="J4692" s="10">
        <v>1100</v>
      </c>
      <c r="K4692" s="10">
        <v>1079</v>
      </c>
      <c r="L4692" s="10">
        <v>0</v>
      </c>
      <c r="M4692" s="10">
        <v>1079</v>
      </c>
      <c r="N4692" s="10">
        <v>21</v>
      </c>
      <c r="O4692" s="9">
        <v>0.98090909090909095</v>
      </c>
      <c r="P4692" s="10">
        <v>15409.333334000001</v>
      </c>
      <c r="Q4692" s="11">
        <v>-20000</v>
      </c>
      <c r="R4692" s="11">
        <v>-4590.6666660000001</v>
      </c>
      <c r="S4692" s="10">
        <v>5690.6666660000001</v>
      </c>
      <c r="T4692" s="24">
        <v>-4.1733333327272728</v>
      </c>
    </row>
    <row r="4693" spans="1:20" hidden="1" outlineLevel="4" collapsed="1" x14ac:dyDescent="0.35">
      <c r="A4693" s="14" t="s">
        <v>3</v>
      </c>
      <c r="B4693" s="14" t="s">
        <v>3</v>
      </c>
      <c r="C4693" s="13" t="s">
        <v>3</v>
      </c>
      <c r="D4693" s="12" t="s">
        <v>3</v>
      </c>
      <c r="E4693" s="12" t="s">
        <v>3</v>
      </c>
      <c r="F4693" s="96"/>
      <c r="G4693" s="86"/>
      <c r="H4693" s="10">
        <v>4000</v>
      </c>
      <c r="I4693" s="10">
        <v>0</v>
      </c>
      <c r="J4693" s="10">
        <v>4000</v>
      </c>
      <c r="K4693" s="10">
        <v>0</v>
      </c>
      <c r="L4693" s="10">
        <v>0</v>
      </c>
      <c r="M4693" s="10">
        <v>0</v>
      </c>
      <c r="N4693" s="10">
        <v>4000</v>
      </c>
      <c r="O4693" s="9">
        <v>0</v>
      </c>
      <c r="P4693" s="10">
        <v>6709</v>
      </c>
      <c r="Q4693" s="10">
        <v>0</v>
      </c>
      <c r="R4693" s="10">
        <v>6709</v>
      </c>
      <c r="S4693" s="11">
        <v>-2709</v>
      </c>
      <c r="T4693" s="9">
        <v>1.6772499999999999</v>
      </c>
    </row>
    <row r="4694" spans="1:20" hidden="1" outlineLevel="4" collapsed="1" x14ac:dyDescent="0.35">
      <c r="A4694" s="14" t="s">
        <v>3</v>
      </c>
      <c r="B4694" s="14" t="s">
        <v>3</v>
      </c>
      <c r="C4694" s="13" t="s">
        <v>3</v>
      </c>
      <c r="D4694" s="12" t="s">
        <v>3</v>
      </c>
      <c r="E4694" s="12" t="s">
        <v>3</v>
      </c>
      <c r="F4694" s="96"/>
      <c r="G4694" s="86"/>
      <c r="H4694" s="10">
        <v>0</v>
      </c>
      <c r="I4694" s="10">
        <v>0</v>
      </c>
      <c r="J4694" s="10">
        <v>0</v>
      </c>
      <c r="K4694" s="10">
        <v>0</v>
      </c>
      <c r="L4694" s="10">
        <v>0</v>
      </c>
      <c r="M4694" s="10">
        <v>0</v>
      </c>
      <c r="N4694" s="10">
        <v>0</v>
      </c>
      <c r="O4694" s="9">
        <v>0</v>
      </c>
      <c r="P4694" s="10">
        <v>900</v>
      </c>
      <c r="Q4694" s="10">
        <v>0</v>
      </c>
      <c r="R4694" s="10">
        <v>900</v>
      </c>
      <c r="S4694" s="11">
        <v>-900</v>
      </c>
      <c r="T4694" s="24">
        <v>-1</v>
      </c>
    </row>
    <row r="4695" spans="1:20" hidden="1" outlineLevel="4" collapsed="1" x14ac:dyDescent="0.35">
      <c r="A4695" s="14" t="s">
        <v>3</v>
      </c>
      <c r="B4695" s="14" t="s">
        <v>3</v>
      </c>
      <c r="C4695" s="13" t="s">
        <v>3</v>
      </c>
      <c r="D4695" s="12" t="s">
        <v>3</v>
      </c>
      <c r="E4695" s="12" t="s">
        <v>3</v>
      </c>
      <c r="F4695" s="96"/>
      <c r="G4695" s="86"/>
      <c r="H4695" s="10">
        <v>0</v>
      </c>
      <c r="I4695" s="10">
        <v>352</v>
      </c>
      <c r="J4695" s="10">
        <v>352</v>
      </c>
      <c r="K4695" s="10">
        <v>352</v>
      </c>
      <c r="L4695" s="10">
        <v>0</v>
      </c>
      <c r="M4695" s="10">
        <v>352</v>
      </c>
      <c r="N4695" s="10">
        <v>0</v>
      </c>
      <c r="O4695" s="9">
        <v>1</v>
      </c>
      <c r="P4695" s="10">
        <v>677</v>
      </c>
      <c r="Q4695" s="10">
        <v>0</v>
      </c>
      <c r="R4695" s="10">
        <v>677</v>
      </c>
      <c r="S4695" s="11">
        <v>-325</v>
      </c>
      <c r="T4695" s="9">
        <v>1.9232954545454546</v>
      </c>
    </row>
    <row r="4696" spans="1:20" hidden="1" outlineLevel="4" collapsed="1" x14ac:dyDescent="0.35">
      <c r="A4696" s="14" t="s">
        <v>3</v>
      </c>
      <c r="B4696" s="14" t="s">
        <v>3</v>
      </c>
      <c r="C4696" s="13" t="s">
        <v>3</v>
      </c>
      <c r="D4696" s="12" t="s">
        <v>3</v>
      </c>
      <c r="E4696" s="12" t="s">
        <v>3</v>
      </c>
      <c r="F4696" s="96"/>
      <c r="G4696" s="86"/>
      <c r="H4696" s="10">
        <v>3500</v>
      </c>
      <c r="I4696" s="10">
        <v>0</v>
      </c>
      <c r="J4696" s="10">
        <v>3500</v>
      </c>
      <c r="K4696" s="10">
        <v>0</v>
      </c>
      <c r="L4696" s="10">
        <v>0</v>
      </c>
      <c r="M4696" s="10">
        <v>0</v>
      </c>
      <c r="N4696" s="10">
        <v>3500</v>
      </c>
      <c r="O4696" s="9">
        <v>0</v>
      </c>
      <c r="P4696" s="10">
        <v>6463</v>
      </c>
      <c r="Q4696" s="10">
        <v>0</v>
      </c>
      <c r="R4696" s="10">
        <v>6463</v>
      </c>
      <c r="S4696" s="11">
        <v>-2963</v>
      </c>
      <c r="T4696" s="9">
        <v>1.8465714285714285</v>
      </c>
    </row>
    <row r="4697" spans="1:20" hidden="1" outlineLevel="4" collapsed="1" x14ac:dyDescent="0.35">
      <c r="A4697" s="14" t="s">
        <v>3</v>
      </c>
      <c r="B4697" s="14" t="s">
        <v>3</v>
      </c>
      <c r="C4697" s="13" t="s">
        <v>3</v>
      </c>
      <c r="D4697" s="12" t="s">
        <v>3</v>
      </c>
      <c r="E4697" s="12" t="s">
        <v>3</v>
      </c>
      <c r="F4697" s="96"/>
      <c r="G4697" s="86"/>
      <c r="H4697" s="10">
        <v>1500</v>
      </c>
      <c r="I4697" s="10">
        <v>0</v>
      </c>
      <c r="J4697" s="10">
        <v>1500</v>
      </c>
      <c r="K4697" s="10">
        <v>0</v>
      </c>
      <c r="L4697" s="10">
        <v>0</v>
      </c>
      <c r="M4697" s="10">
        <v>0</v>
      </c>
      <c r="N4697" s="10">
        <v>1500</v>
      </c>
      <c r="O4697" s="9">
        <v>0</v>
      </c>
      <c r="P4697" s="10">
        <v>16767.849999999999</v>
      </c>
      <c r="Q4697" s="11">
        <v>-17306</v>
      </c>
      <c r="R4697" s="11">
        <v>-538.15</v>
      </c>
      <c r="S4697" s="10">
        <v>2038.15</v>
      </c>
      <c r="T4697" s="24">
        <v>-0.35876666666666668</v>
      </c>
    </row>
    <row r="4698" spans="1:20" hidden="1" outlineLevel="4" collapsed="1" x14ac:dyDescent="0.35">
      <c r="A4698" s="14" t="s">
        <v>3</v>
      </c>
      <c r="B4698" s="14" t="s">
        <v>3</v>
      </c>
      <c r="C4698" s="13" t="s">
        <v>3</v>
      </c>
      <c r="D4698" s="12" t="s">
        <v>3</v>
      </c>
      <c r="E4698" s="12" t="s">
        <v>3</v>
      </c>
      <c r="F4698" s="96"/>
      <c r="G4698" s="86"/>
      <c r="H4698" s="10">
        <v>2700</v>
      </c>
      <c r="I4698" s="10">
        <v>120</v>
      </c>
      <c r="J4698" s="10">
        <v>2820</v>
      </c>
      <c r="K4698" s="10">
        <v>1152.3</v>
      </c>
      <c r="L4698" s="10">
        <v>0</v>
      </c>
      <c r="M4698" s="10">
        <v>1152.3</v>
      </c>
      <c r="N4698" s="10">
        <v>1667.7</v>
      </c>
      <c r="O4698" s="9">
        <v>0.40861702127659577</v>
      </c>
      <c r="P4698" s="10">
        <v>1593.133333</v>
      </c>
      <c r="Q4698" s="10">
        <v>0</v>
      </c>
      <c r="R4698" s="10">
        <v>1593.133333</v>
      </c>
      <c r="S4698" s="10">
        <v>1226.866667</v>
      </c>
      <c r="T4698" s="9">
        <v>0.56494089822695037</v>
      </c>
    </row>
    <row r="4699" spans="1:20" hidden="1" outlineLevel="4" collapsed="1" x14ac:dyDescent="0.35">
      <c r="A4699" s="14" t="s">
        <v>3</v>
      </c>
      <c r="B4699" s="14" t="s">
        <v>3</v>
      </c>
      <c r="C4699" s="13" t="s">
        <v>3</v>
      </c>
      <c r="D4699" s="12" t="s">
        <v>3</v>
      </c>
      <c r="E4699" s="12" t="s">
        <v>3</v>
      </c>
      <c r="F4699" s="96"/>
      <c r="G4699" s="86"/>
      <c r="H4699" s="10">
        <v>5000</v>
      </c>
      <c r="I4699" s="10">
        <v>0</v>
      </c>
      <c r="J4699" s="10">
        <v>5000</v>
      </c>
      <c r="K4699" s="10">
        <v>664.3</v>
      </c>
      <c r="L4699" s="10">
        <v>0</v>
      </c>
      <c r="M4699" s="10">
        <v>664.3</v>
      </c>
      <c r="N4699" s="10">
        <v>4335.7</v>
      </c>
      <c r="O4699" s="9">
        <v>0.13286000000000001</v>
      </c>
      <c r="P4699" s="10">
        <v>1263.9666669999999</v>
      </c>
      <c r="Q4699" s="10">
        <v>0</v>
      </c>
      <c r="R4699" s="10">
        <v>1263.9666669999999</v>
      </c>
      <c r="S4699" s="10">
        <v>3736.0333329999999</v>
      </c>
      <c r="T4699" s="9">
        <v>0.25279333339999999</v>
      </c>
    </row>
    <row r="4700" spans="1:20" hidden="1" outlineLevel="4" collapsed="1" x14ac:dyDescent="0.35">
      <c r="A4700" s="14" t="s">
        <v>3</v>
      </c>
      <c r="B4700" s="14" t="s">
        <v>3</v>
      </c>
      <c r="C4700" s="13" t="s">
        <v>3</v>
      </c>
      <c r="D4700" s="12" t="s">
        <v>3</v>
      </c>
      <c r="E4700" s="12" t="s">
        <v>3</v>
      </c>
      <c r="F4700" s="96"/>
      <c r="G4700" s="86"/>
      <c r="H4700" s="10">
        <v>650</v>
      </c>
      <c r="I4700" s="10">
        <v>0</v>
      </c>
      <c r="J4700" s="10">
        <v>650</v>
      </c>
      <c r="K4700" s="10">
        <v>0</v>
      </c>
      <c r="L4700" s="10">
        <v>0</v>
      </c>
      <c r="M4700" s="10">
        <v>0</v>
      </c>
      <c r="N4700" s="10">
        <v>650</v>
      </c>
      <c r="O4700" s="9">
        <v>0</v>
      </c>
      <c r="P4700" s="10">
        <v>972.95</v>
      </c>
      <c r="Q4700" s="10">
        <v>0</v>
      </c>
      <c r="R4700" s="10">
        <v>972.95</v>
      </c>
      <c r="S4700" s="11">
        <v>-322.95</v>
      </c>
      <c r="T4700" s="9">
        <v>1.4968461538461539</v>
      </c>
    </row>
    <row r="4701" spans="1:20" hidden="1" outlineLevel="4" collapsed="1" x14ac:dyDescent="0.35">
      <c r="A4701" s="14" t="s">
        <v>3</v>
      </c>
      <c r="B4701" s="14" t="s">
        <v>3</v>
      </c>
      <c r="C4701" s="13" t="s">
        <v>3</v>
      </c>
      <c r="D4701" s="12" t="s">
        <v>3</v>
      </c>
      <c r="E4701" s="12" t="s">
        <v>3</v>
      </c>
      <c r="F4701" s="96"/>
      <c r="G4701" s="86"/>
      <c r="H4701" s="10">
        <v>2000</v>
      </c>
      <c r="I4701" s="10">
        <v>8100</v>
      </c>
      <c r="J4701" s="10">
        <v>10100</v>
      </c>
      <c r="K4701" s="10">
        <v>0</v>
      </c>
      <c r="L4701" s="10">
        <v>0</v>
      </c>
      <c r="M4701" s="10">
        <v>0</v>
      </c>
      <c r="N4701" s="10">
        <v>10100</v>
      </c>
      <c r="O4701" s="9">
        <v>0</v>
      </c>
      <c r="P4701" s="10">
        <v>784</v>
      </c>
      <c r="Q4701" s="10">
        <v>0</v>
      </c>
      <c r="R4701" s="10">
        <v>784</v>
      </c>
      <c r="S4701" s="10">
        <v>9316</v>
      </c>
      <c r="T4701" s="9">
        <v>7.7623762376237623E-2</v>
      </c>
    </row>
    <row r="4702" spans="1:20" hidden="1" outlineLevel="4" collapsed="1" x14ac:dyDescent="0.35">
      <c r="A4702" s="14" t="s">
        <v>3</v>
      </c>
      <c r="B4702" s="14" t="s">
        <v>3</v>
      </c>
      <c r="C4702" s="13" t="s">
        <v>3</v>
      </c>
      <c r="D4702" s="12" t="s">
        <v>3</v>
      </c>
      <c r="E4702" s="12" t="s">
        <v>3</v>
      </c>
      <c r="F4702" s="96"/>
      <c r="G4702" s="86"/>
      <c r="H4702" s="10">
        <v>1500</v>
      </c>
      <c r="I4702" s="10">
        <v>0</v>
      </c>
      <c r="J4702" s="10">
        <v>1500</v>
      </c>
      <c r="K4702" s="10">
        <v>830.87</v>
      </c>
      <c r="L4702" s="10">
        <v>0</v>
      </c>
      <c r="M4702" s="10">
        <v>830.87</v>
      </c>
      <c r="N4702" s="10">
        <v>669.13</v>
      </c>
      <c r="O4702" s="9">
        <v>0.55391333333333337</v>
      </c>
      <c r="P4702" s="10">
        <v>1697.68</v>
      </c>
      <c r="Q4702" s="10">
        <v>0</v>
      </c>
      <c r="R4702" s="10">
        <v>1697.68</v>
      </c>
      <c r="S4702" s="11">
        <v>-197.68</v>
      </c>
      <c r="T4702" s="9">
        <v>1.1317866666666667</v>
      </c>
    </row>
    <row r="4703" spans="1:20" hidden="1" outlineLevel="4" collapsed="1" x14ac:dyDescent="0.35">
      <c r="A4703" s="14" t="s">
        <v>3</v>
      </c>
      <c r="B4703" s="14" t="s">
        <v>3</v>
      </c>
      <c r="C4703" s="13" t="s">
        <v>3</v>
      </c>
      <c r="D4703" s="12" t="s">
        <v>3</v>
      </c>
      <c r="E4703" s="12" t="s">
        <v>3</v>
      </c>
      <c r="F4703" s="96"/>
      <c r="G4703" s="86"/>
      <c r="H4703" s="10">
        <v>1000</v>
      </c>
      <c r="I4703" s="10">
        <v>0</v>
      </c>
      <c r="J4703" s="10">
        <v>1000</v>
      </c>
      <c r="K4703" s="10">
        <v>0</v>
      </c>
      <c r="L4703" s="10">
        <v>0</v>
      </c>
      <c r="M4703" s="10">
        <v>0</v>
      </c>
      <c r="N4703" s="10">
        <v>1000</v>
      </c>
      <c r="O4703" s="9">
        <v>0</v>
      </c>
      <c r="P4703" s="10">
        <v>0</v>
      </c>
      <c r="Q4703" s="10">
        <v>0</v>
      </c>
      <c r="R4703" s="10">
        <v>0</v>
      </c>
      <c r="S4703" s="10">
        <v>1000</v>
      </c>
      <c r="T4703" s="9">
        <v>0</v>
      </c>
    </row>
    <row r="4704" spans="1:20" hidden="1" outlineLevel="4" collapsed="1" x14ac:dyDescent="0.35">
      <c r="A4704" s="14" t="s">
        <v>3</v>
      </c>
      <c r="B4704" s="14" t="s">
        <v>3</v>
      </c>
      <c r="C4704" s="13" t="s">
        <v>3</v>
      </c>
      <c r="D4704" s="12" t="s">
        <v>3</v>
      </c>
      <c r="E4704" s="12" t="s">
        <v>3</v>
      </c>
      <c r="F4704" s="96"/>
      <c r="G4704" s="86"/>
      <c r="H4704" s="10">
        <v>5000</v>
      </c>
      <c r="I4704" s="10">
        <v>0</v>
      </c>
      <c r="J4704" s="10">
        <v>5000</v>
      </c>
      <c r="K4704" s="10">
        <v>0</v>
      </c>
      <c r="L4704" s="10">
        <v>0</v>
      </c>
      <c r="M4704" s="10">
        <v>0</v>
      </c>
      <c r="N4704" s="10">
        <v>5000</v>
      </c>
      <c r="O4704" s="9">
        <v>0</v>
      </c>
      <c r="P4704" s="10">
        <v>6460</v>
      </c>
      <c r="Q4704" s="11">
        <v>-1460</v>
      </c>
      <c r="R4704" s="10">
        <v>5000</v>
      </c>
      <c r="S4704" s="10">
        <v>0</v>
      </c>
      <c r="T4704" s="9">
        <v>1</v>
      </c>
    </row>
    <row r="4705" spans="1:20" hidden="1" outlineLevel="4" collapsed="1" x14ac:dyDescent="0.35">
      <c r="A4705" s="14" t="s">
        <v>3</v>
      </c>
      <c r="B4705" s="14" t="s">
        <v>3</v>
      </c>
      <c r="C4705" s="13" t="s">
        <v>3</v>
      </c>
      <c r="D4705" s="12" t="s">
        <v>3</v>
      </c>
      <c r="E4705" s="12" t="s">
        <v>3</v>
      </c>
      <c r="F4705" s="96"/>
      <c r="G4705" s="86"/>
      <c r="H4705" s="10">
        <v>3000</v>
      </c>
      <c r="I4705" s="10">
        <v>0</v>
      </c>
      <c r="J4705" s="10">
        <v>3000</v>
      </c>
      <c r="K4705" s="10">
        <v>420</v>
      </c>
      <c r="L4705" s="10">
        <v>0</v>
      </c>
      <c r="M4705" s="10">
        <v>420</v>
      </c>
      <c r="N4705" s="10">
        <v>2580</v>
      </c>
      <c r="O4705" s="9">
        <v>0.14000000000000001</v>
      </c>
      <c r="P4705" s="10">
        <v>3558.8666659999999</v>
      </c>
      <c r="Q4705" s="10">
        <v>0</v>
      </c>
      <c r="R4705" s="10">
        <v>3558.8666659999999</v>
      </c>
      <c r="S4705" s="11">
        <v>-558.86666600000001</v>
      </c>
      <c r="T4705" s="9">
        <v>1.1862888886666667</v>
      </c>
    </row>
    <row r="4706" spans="1:20" hidden="1" outlineLevel="4" collapsed="1" x14ac:dyDescent="0.35">
      <c r="A4706" s="14" t="s">
        <v>3</v>
      </c>
      <c r="B4706" s="14" t="s">
        <v>3</v>
      </c>
      <c r="C4706" s="13" t="s">
        <v>3</v>
      </c>
      <c r="D4706" s="12" t="s">
        <v>3</v>
      </c>
      <c r="E4706" s="12" t="s">
        <v>3</v>
      </c>
      <c r="F4706" s="96"/>
      <c r="G4706" s="86"/>
      <c r="H4706" s="10">
        <v>0</v>
      </c>
      <c r="I4706" s="10">
        <v>0</v>
      </c>
      <c r="J4706" s="10">
        <v>0</v>
      </c>
      <c r="K4706" s="10">
        <v>0</v>
      </c>
      <c r="L4706" s="10">
        <v>0</v>
      </c>
      <c r="M4706" s="10">
        <v>0</v>
      </c>
      <c r="N4706" s="10">
        <v>0</v>
      </c>
      <c r="O4706" s="9">
        <v>0</v>
      </c>
      <c r="P4706" s="10">
        <v>2275</v>
      </c>
      <c r="Q4706" s="10">
        <v>0</v>
      </c>
      <c r="R4706" s="10">
        <v>2275</v>
      </c>
      <c r="S4706" s="11">
        <v>-2275</v>
      </c>
      <c r="T4706" s="24">
        <v>-1</v>
      </c>
    </row>
    <row r="4707" spans="1:20" hidden="1" outlineLevel="4" collapsed="1" x14ac:dyDescent="0.35">
      <c r="A4707" s="14" t="s">
        <v>3</v>
      </c>
      <c r="B4707" s="14" t="s">
        <v>3</v>
      </c>
      <c r="C4707" s="13" t="s">
        <v>3</v>
      </c>
      <c r="D4707" s="12" t="s">
        <v>3</v>
      </c>
      <c r="E4707" s="12" t="s">
        <v>3</v>
      </c>
      <c r="F4707" s="96"/>
      <c r="G4707" s="86"/>
      <c r="H4707" s="10">
        <v>0</v>
      </c>
      <c r="I4707" s="10">
        <v>0</v>
      </c>
      <c r="J4707" s="10">
        <v>0</v>
      </c>
      <c r="K4707" s="10">
        <v>0</v>
      </c>
      <c r="L4707" s="10">
        <v>0</v>
      </c>
      <c r="M4707" s="10">
        <v>0</v>
      </c>
      <c r="N4707" s="10">
        <v>0</v>
      </c>
      <c r="O4707" s="9">
        <v>0</v>
      </c>
      <c r="P4707" s="10">
        <v>845</v>
      </c>
      <c r="Q4707" s="10">
        <v>0</v>
      </c>
      <c r="R4707" s="10">
        <v>845</v>
      </c>
      <c r="S4707" s="11">
        <v>-845</v>
      </c>
      <c r="T4707" s="24">
        <v>-1</v>
      </c>
    </row>
    <row r="4708" spans="1:20" hidden="1" outlineLevel="4" collapsed="1" x14ac:dyDescent="0.35">
      <c r="A4708" s="14" t="s">
        <v>3</v>
      </c>
      <c r="B4708" s="14" t="s">
        <v>3</v>
      </c>
      <c r="C4708" s="13" t="s">
        <v>3</v>
      </c>
      <c r="D4708" s="12" t="s">
        <v>3</v>
      </c>
      <c r="E4708" s="12" t="s">
        <v>3</v>
      </c>
      <c r="F4708" s="96"/>
      <c r="G4708" s="86"/>
      <c r="H4708" s="10">
        <v>0</v>
      </c>
      <c r="I4708" s="10">
        <v>6000</v>
      </c>
      <c r="J4708" s="10">
        <v>6000</v>
      </c>
      <c r="K4708" s="10">
        <v>3585</v>
      </c>
      <c r="L4708" s="10">
        <v>0</v>
      </c>
      <c r="M4708" s="10">
        <v>3585</v>
      </c>
      <c r="N4708" s="10">
        <v>2415</v>
      </c>
      <c r="O4708" s="9">
        <v>0.59750000000000003</v>
      </c>
      <c r="P4708" s="10">
        <v>3585</v>
      </c>
      <c r="Q4708" s="10">
        <v>0</v>
      </c>
      <c r="R4708" s="10">
        <v>3585</v>
      </c>
      <c r="S4708" s="10">
        <v>2415</v>
      </c>
      <c r="T4708" s="9">
        <v>0.59750000000000003</v>
      </c>
    </row>
    <row r="4709" spans="1:20" hidden="1" outlineLevel="4" collapsed="1" x14ac:dyDescent="0.35">
      <c r="A4709" s="14" t="s">
        <v>3</v>
      </c>
      <c r="B4709" s="14" t="s">
        <v>3</v>
      </c>
      <c r="C4709" s="13" t="s">
        <v>3</v>
      </c>
      <c r="D4709" s="12" t="s">
        <v>3</v>
      </c>
      <c r="E4709" s="12" t="s">
        <v>3</v>
      </c>
      <c r="F4709" s="96"/>
      <c r="G4709" s="86"/>
      <c r="H4709" s="10">
        <v>400</v>
      </c>
      <c r="I4709" s="10">
        <v>0</v>
      </c>
      <c r="J4709" s="10">
        <v>400</v>
      </c>
      <c r="K4709" s="10">
        <v>0</v>
      </c>
      <c r="L4709" s="10">
        <v>0</v>
      </c>
      <c r="M4709" s="10">
        <v>0</v>
      </c>
      <c r="N4709" s="10">
        <v>400</v>
      </c>
      <c r="O4709" s="9">
        <v>0</v>
      </c>
      <c r="P4709" s="10">
        <v>0</v>
      </c>
      <c r="Q4709" s="10">
        <v>0</v>
      </c>
      <c r="R4709" s="10">
        <v>0</v>
      </c>
      <c r="S4709" s="10">
        <v>400</v>
      </c>
      <c r="T4709" s="9">
        <v>0</v>
      </c>
    </row>
    <row r="4710" spans="1:20" hidden="1" outlineLevel="4" collapsed="1" x14ac:dyDescent="0.35">
      <c r="A4710" s="14" t="s">
        <v>3</v>
      </c>
      <c r="B4710" s="14" t="s">
        <v>3</v>
      </c>
      <c r="C4710" s="13" t="s">
        <v>3</v>
      </c>
      <c r="D4710" s="12" t="s">
        <v>3</v>
      </c>
      <c r="E4710" s="12" t="s">
        <v>3</v>
      </c>
      <c r="F4710" s="96"/>
      <c r="G4710" s="86"/>
      <c r="H4710" s="10">
        <v>1500</v>
      </c>
      <c r="I4710" s="10">
        <v>0</v>
      </c>
      <c r="J4710" s="10">
        <v>1500</v>
      </c>
      <c r="K4710" s="10">
        <v>375</v>
      </c>
      <c r="L4710" s="10">
        <v>0</v>
      </c>
      <c r="M4710" s="10">
        <v>375</v>
      </c>
      <c r="N4710" s="10">
        <v>1125</v>
      </c>
      <c r="O4710" s="9">
        <v>0.25</v>
      </c>
      <c r="P4710" s="10">
        <v>1684.3333339999999</v>
      </c>
      <c r="Q4710" s="10">
        <v>0</v>
      </c>
      <c r="R4710" s="10">
        <v>1684.3333339999999</v>
      </c>
      <c r="S4710" s="11">
        <v>-184.33333400000001</v>
      </c>
      <c r="T4710" s="9">
        <v>1.1228888893333333</v>
      </c>
    </row>
    <row r="4711" spans="1:20" hidden="1" outlineLevel="4" collapsed="1" x14ac:dyDescent="0.35">
      <c r="A4711" s="14" t="s">
        <v>3</v>
      </c>
      <c r="B4711" s="14" t="s">
        <v>3</v>
      </c>
      <c r="C4711" s="13" t="s">
        <v>3</v>
      </c>
      <c r="D4711" s="12" t="s">
        <v>3</v>
      </c>
      <c r="E4711" s="12" t="s">
        <v>3</v>
      </c>
      <c r="F4711" s="96"/>
      <c r="G4711" s="86"/>
      <c r="H4711" s="10">
        <v>0</v>
      </c>
      <c r="I4711" s="10">
        <v>800</v>
      </c>
      <c r="J4711" s="10">
        <v>800</v>
      </c>
      <c r="K4711" s="10">
        <v>0</v>
      </c>
      <c r="L4711" s="10">
        <v>0</v>
      </c>
      <c r="M4711" s="10">
        <v>0</v>
      </c>
      <c r="N4711" s="10">
        <v>800</v>
      </c>
      <c r="O4711" s="9">
        <v>0</v>
      </c>
      <c r="P4711" s="10">
        <v>0</v>
      </c>
      <c r="Q4711" s="10">
        <v>0</v>
      </c>
      <c r="R4711" s="10">
        <v>0</v>
      </c>
      <c r="S4711" s="10">
        <v>800</v>
      </c>
      <c r="T4711" s="9">
        <v>0</v>
      </c>
    </row>
    <row r="4712" spans="1:20" hidden="1" outlineLevel="4" collapsed="1" x14ac:dyDescent="0.35">
      <c r="A4712" s="14" t="s">
        <v>3</v>
      </c>
      <c r="B4712" s="14" t="s">
        <v>3</v>
      </c>
      <c r="C4712" s="13" t="s">
        <v>3</v>
      </c>
      <c r="D4712" s="12" t="s">
        <v>3</v>
      </c>
      <c r="E4712" s="12" t="s">
        <v>3</v>
      </c>
      <c r="F4712" s="96"/>
      <c r="G4712" s="86"/>
      <c r="H4712" s="10">
        <v>1405</v>
      </c>
      <c r="I4712" s="10">
        <v>0</v>
      </c>
      <c r="J4712" s="10">
        <v>1405</v>
      </c>
      <c r="K4712" s="10">
        <v>0</v>
      </c>
      <c r="L4712" s="10">
        <v>0</v>
      </c>
      <c r="M4712" s="10">
        <v>0</v>
      </c>
      <c r="N4712" s="10">
        <v>1405</v>
      </c>
      <c r="O4712" s="9">
        <v>0</v>
      </c>
      <c r="P4712" s="10">
        <v>1923</v>
      </c>
      <c r="Q4712" s="10">
        <v>0</v>
      </c>
      <c r="R4712" s="10">
        <v>1923</v>
      </c>
      <c r="S4712" s="11">
        <v>-518</v>
      </c>
      <c r="T4712" s="9">
        <v>1.3686832740213524</v>
      </c>
    </row>
    <row r="4713" spans="1:20" hidden="1" outlineLevel="4" collapsed="1" x14ac:dyDescent="0.35">
      <c r="A4713" s="14" t="s">
        <v>3</v>
      </c>
      <c r="B4713" s="14" t="s">
        <v>3</v>
      </c>
      <c r="C4713" s="13" t="s">
        <v>3</v>
      </c>
      <c r="D4713" s="12" t="s">
        <v>3</v>
      </c>
      <c r="E4713" s="12" t="s">
        <v>3</v>
      </c>
      <c r="F4713" s="96"/>
      <c r="G4713" s="86"/>
      <c r="H4713" s="10">
        <v>2000</v>
      </c>
      <c r="I4713" s="10">
        <v>0</v>
      </c>
      <c r="J4713" s="10">
        <v>2000</v>
      </c>
      <c r="K4713" s="10">
        <v>0</v>
      </c>
      <c r="L4713" s="10">
        <v>0</v>
      </c>
      <c r="M4713" s="10">
        <v>0</v>
      </c>
      <c r="N4713" s="10">
        <v>2000</v>
      </c>
      <c r="O4713" s="9">
        <v>0</v>
      </c>
      <c r="P4713" s="10">
        <v>0</v>
      </c>
      <c r="Q4713" s="10">
        <v>2000</v>
      </c>
      <c r="R4713" s="10">
        <v>2000</v>
      </c>
      <c r="S4713" s="10">
        <v>0</v>
      </c>
      <c r="T4713" s="9">
        <v>1</v>
      </c>
    </row>
    <row r="4714" spans="1:20" hidden="1" outlineLevel="4" collapsed="1" x14ac:dyDescent="0.35">
      <c r="A4714" s="14" t="s">
        <v>3</v>
      </c>
      <c r="B4714" s="14" t="s">
        <v>3</v>
      </c>
      <c r="C4714" s="13" t="s">
        <v>3</v>
      </c>
      <c r="D4714" s="12" t="s">
        <v>3</v>
      </c>
      <c r="E4714" s="12" t="s">
        <v>3</v>
      </c>
      <c r="F4714" s="96"/>
      <c r="G4714" s="86"/>
      <c r="H4714" s="10">
        <v>1500</v>
      </c>
      <c r="I4714" s="10">
        <v>0</v>
      </c>
      <c r="J4714" s="10">
        <v>1500</v>
      </c>
      <c r="K4714" s="10">
        <v>0</v>
      </c>
      <c r="L4714" s="10">
        <v>0</v>
      </c>
      <c r="M4714" s="10">
        <v>0</v>
      </c>
      <c r="N4714" s="10">
        <v>1500</v>
      </c>
      <c r="O4714" s="9">
        <v>0</v>
      </c>
      <c r="P4714" s="10">
        <v>3000</v>
      </c>
      <c r="Q4714" s="11">
        <v>-1500</v>
      </c>
      <c r="R4714" s="10">
        <v>1500</v>
      </c>
      <c r="S4714" s="10">
        <v>0</v>
      </c>
      <c r="T4714" s="9">
        <v>1</v>
      </c>
    </row>
    <row r="4715" spans="1:20" hidden="1" outlineLevel="4" collapsed="1" x14ac:dyDescent="0.35">
      <c r="A4715" s="14" t="s">
        <v>3</v>
      </c>
      <c r="B4715" s="14" t="s">
        <v>3</v>
      </c>
      <c r="C4715" s="13" t="s">
        <v>3</v>
      </c>
      <c r="D4715" s="12" t="s">
        <v>3</v>
      </c>
      <c r="E4715" s="12" t="s">
        <v>3</v>
      </c>
      <c r="F4715" s="96"/>
      <c r="G4715" s="86"/>
      <c r="H4715" s="10">
        <v>500</v>
      </c>
      <c r="I4715" s="10">
        <v>0</v>
      </c>
      <c r="J4715" s="10">
        <v>500</v>
      </c>
      <c r="K4715" s="10">
        <v>0</v>
      </c>
      <c r="L4715" s="10">
        <v>0</v>
      </c>
      <c r="M4715" s="10">
        <v>0</v>
      </c>
      <c r="N4715" s="10">
        <v>500</v>
      </c>
      <c r="O4715" s="9">
        <v>0</v>
      </c>
      <c r="P4715" s="10">
        <v>0</v>
      </c>
      <c r="Q4715" s="10">
        <v>0</v>
      </c>
      <c r="R4715" s="10">
        <v>0</v>
      </c>
      <c r="S4715" s="10">
        <v>500</v>
      </c>
      <c r="T4715" s="9">
        <v>0</v>
      </c>
    </row>
    <row r="4716" spans="1:20" hidden="1" outlineLevel="4" collapsed="1" x14ac:dyDescent="0.35">
      <c r="A4716" s="14" t="s">
        <v>3</v>
      </c>
      <c r="B4716" s="14" t="s">
        <v>3</v>
      </c>
      <c r="C4716" s="13" t="s">
        <v>3</v>
      </c>
      <c r="D4716" s="12" t="s">
        <v>3</v>
      </c>
      <c r="E4716" s="12" t="s">
        <v>3</v>
      </c>
      <c r="F4716" s="96"/>
      <c r="G4716" s="86"/>
      <c r="H4716" s="10">
        <v>1000</v>
      </c>
      <c r="I4716" s="10">
        <v>0</v>
      </c>
      <c r="J4716" s="10">
        <v>1000</v>
      </c>
      <c r="K4716" s="10">
        <v>0</v>
      </c>
      <c r="L4716" s="10">
        <v>0</v>
      </c>
      <c r="M4716" s="10">
        <v>0</v>
      </c>
      <c r="N4716" s="10">
        <v>1000</v>
      </c>
      <c r="O4716" s="9">
        <v>0</v>
      </c>
      <c r="P4716" s="10">
        <v>804</v>
      </c>
      <c r="Q4716" s="10">
        <v>196</v>
      </c>
      <c r="R4716" s="10">
        <v>1000</v>
      </c>
      <c r="S4716" s="10">
        <v>0</v>
      </c>
      <c r="T4716" s="9">
        <v>1</v>
      </c>
    </row>
    <row r="4717" spans="1:20" hidden="1" outlineLevel="4" collapsed="1" x14ac:dyDescent="0.35">
      <c r="A4717" s="14" t="s">
        <v>3</v>
      </c>
      <c r="B4717" s="14" t="s">
        <v>3</v>
      </c>
      <c r="C4717" s="13" t="s">
        <v>3</v>
      </c>
      <c r="D4717" s="12" t="s">
        <v>3</v>
      </c>
      <c r="E4717" s="12" t="s">
        <v>3</v>
      </c>
      <c r="F4717" s="96"/>
      <c r="G4717" s="86"/>
      <c r="H4717" s="10">
        <v>8000</v>
      </c>
      <c r="I4717" s="10">
        <v>0</v>
      </c>
      <c r="J4717" s="10">
        <v>8000</v>
      </c>
      <c r="K4717" s="10">
        <v>135</v>
      </c>
      <c r="L4717" s="10">
        <v>0</v>
      </c>
      <c r="M4717" s="10">
        <v>135</v>
      </c>
      <c r="N4717" s="10">
        <v>7865</v>
      </c>
      <c r="O4717" s="9">
        <v>1.6875000000000001E-2</v>
      </c>
      <c r="P4717" s="10">
        <v>4232.03</v>
      </c>
      <c r="Q4717" s="10">
        <v>3768</v>
      </c>
      <c r="R4717" s="10">
        <v>8000.03</v>
      </c>
      <c r="S4717" s="11">
        <v>-0.03</v>
      </c>
      <c r="T4717" s="9">
        <v>1.0000037500000001</v>
      </c>
    </row>
    <row r="4718" spans="1:20" hidden="1" outlineLevel="4" collapsed="1" x14ac:dyDescent="0.35">
      <c r="A4718" s="14" t="s">
        <v>3</v>
      </c>
      <c r="B4718" s="14" t="s">
        <v>3</v>
      </c>
      <c r="C4718" s="13" t="s">
        <v>3</v>
      </c>
      <c r="D4718" s="12" t="s">
        <v>3</v>
      </c>
      <c r="E4718" s="12" t="s">
        <v>3</v>
      </c>
      <c r="F4718" s="96"/>
      <c r="G4718" s="86"/>
      <c r="H4718" s="10">
        <v>5000</v>
      </c>
      <c r="I4718" s="10">
        <v>0</v>
      </c>
      <c r="J4718" s="10">
        <v>5000</v>
      </c>
      <c r="K4718" s="10">
        <v>0</v>
      </c>
      <c r="L4718" s="10">
        <v>0</v>
      </c>
      <c r="M4718" s="10">
        <v>0</v>
      </c>
      <c r="N4718" s="10">
        <v>5000</v>
      </c>
      <c r="O4718" s="9">
        <v>0</v>
      </c>
      <c r="P4718" s="10">
        <v>606.25</v>
      </c>
      <c r="Q4718" s="10">
        <v>1894</v>
      </c>
      <c r="R4718" s="10">
        <v>2500.25</v>
      </c>
      <c r="S4718" s="10">
        <v>2499.75</v>
      </c>
      <c r="T4718" s="9">
        <v>0.50004999999999999</v>
      </c>
    </row>
    <row r="4719" spans="1:20" hidden="1" outlineLevel="4" collapsed="1" x14ac:dyDescent="0.35">
      <c r="A4719" s="14" t="s">
        <v>3</v>
      </c>
      <c r="B4719" s="14" t="s">
        <v>3</v>
      </c>
      <c r="C4719" s="13" t="s">
        <v>3</v>
      </c>
      <c r="D4719" s="12" t="s">
        <v>3</v>
      </c>
      <c r="E4719" s="12" t="s">
        <v>3</v>
      </c>
      <c r="F4719" s="96"/>
      <c r="G4719" s="86"/>
      <c r="H4719" s="10">
        <v>1000</v>
      </c>
      <c r="I4719" s="10">
        <v>0</v>
      </c>
      <c r="J4719" s="10">
        <v>1000</v>
      </c>
      <c r="K4719" s="10">
        <v>0</v>
      </c>
      <c r="L4719" s="10">
        <v>0</v>
      </c>
      <c r="M4719" s="10">
        <v>0</v>
      </c>
      <c r="N4719" s="10">
        <v>1000</v>
      </c>
      <c r="O4719" s="9">
        <v>0</v>
      </c>
      <c r="P4719" s="10">
        <v>1104.5</v>
      </c>
      <c r="Q4719" s="11">
        <v>-1105</v>
      </c>
      <c r="R4719" s="11">
        <v>-0.5</v>
      </c>
      <c r="S4719" s="10">
        <v>1000.5</v>
      </c>
      <c r="T4719" s="24">
        <v>-5.0000000000000001E-4</v>
      </c>
    </row>
    <row r="4720" spans="1:20" hidden="1" outlineLevel="4" collapsed="1" x14ac:dyDescent="0.35">
      <c r="A4720" s="14" t="s">
        <v>3</v>
      </c>
      <c r="B4720" s="14" t="s">
        <v>3</v>
      </c>
      <c r="C4720" s="13" t="s">
        <v>3</v>
      </c>
      <c r="D4720" s="12" t="s">
        <v>3</v>
      </c>
      <c r="E4720" s="12" t="s">
        <v>3</v>
      </c>
      <c r="F4720" s="96"/>
      <c r="G4720" s="86"/>
      <c r="H4720" s="10">
        <v>0</v>
      </c>
      <c r="I4720" s="10">
        <v>0</v>
      </c>
      <c r="J4720" s="10">
        <v>0</v>
      </c>
      <c r="K4720" s="10">
        <v>229.55</v>
      </c>
      <c r="L4720" s="10">
        <v>0</v>
      </c>
      <c r="M4720" s="10">
        <v>229.55</v>
      </c>
      <c r="N4720" s="11">
        <v>-229.55</v>
      </c>
      <c r="O4720" s="24">
        <v>-1</v>
      </c>
      <c r="P4720" s="10">
        <v>229.55</v>
      </c>
      <c r="Q4720" s="11">
        <v>-230</v>
      </c>
      <c r="R4720" s="11">
        <v>-0.45</v>
      </c>
      <c r="S4720" s="10">
        <v>0.45</v>
      </c>
      <c r="T4720" s="24">
        <v>-1</v>
      </c>
    </row>
    <row r="4721" spans="1:20" hidden="1" outlineLevel="4" collapsed="1" x14ac:dyDescent="0.35">
      <c r="A4721" s="14" t="s">
        <v>3</v>
      </c>
      <c r="B4721" s="14" t="s">
        <v>3</v>
      </c>
      <c r="C4721" s="13" t="s">
        <v>3</v>
      </c>
      <c r="D4721" s="12" t="s">
        <v>3</v>
      </c>
      <c r="E4721" s="12" t="s">
        <v>3</v>
      </c>
      <c r="F4721" s="96"/>
      <c r="G4721" s="86"/>
      <c r="H4721" s="10">
        <v>1000</v>
      </c>
      <c r="I4721" s="10">
        <v>0</v>
      </c>
      <c r="J4721" s="10">
        <v>1000</v>
      </c>
      <c r="K4721" s="10">
        <v>5645</v>
      </c>
      <c r="L4721" s="10">
        <v>0</v>
      </c>
      <c r="M4721" s="10">
        <v>5645</v>
      </c>
      <c r="N4721" s="11">
        <v>-4645</v>
      </c>
      <c r="O4721" s="9">
        <v>5.6449999999999996</v>
      </c>
      <c r="P4721" s="10">
        <v>9070.793334</v>
      </c>
      <c r="Q4721" s="10">
        <v>0</v>
      </c>
      <c r="R4721" s="10">
        <v>9070.793334</v>
      </c>
      <c r="S4721" s="11">
        <v>-8070.793334</v>
      </c>
      <c r="T4721" s="9">
        <v>9.0707933339999993</v>
      </c>
    </row>
    <row r="4722" spans="1:20" hidden="1" outlineLevel="4" collapsed="1" x14ac:dyDescent="0.35">
      <c r="A4722" s="14" t="s">
        <v>3</v>
      </c>
      <c r="B4722" s="14" t="s">
        <v>3</v>
      </c>
      <c r="C4722" s="13" t="s">
        <v>3</v>
      </c>
      <c r="D4722" s="12" t="s">
        <v>3</v>
      </c>
      <c r="E4722" s="12" t="s">
        <v>3</v>
      </c>
      <c r="F4722" s="96"/>
      <c r="G4722" s="86"/>
      <c r="H4722" s="10">
        <v>4938</v>
      </c>
      <c r="I4722" s="10">
        <v>1591</v>
      </c>
      <c r="J4722" s="10">
        <v>6529</v>
      </c>
      <c r="K4722" s="10">
        <v>0</v>
      </c>
      <c r="L4722" s="10">
        <v>0</v>
      </c>
      <c r="M4722" s="10">
        <v>0</v>
      </c>
      <c r="N4722" s="10">
        <v>6529</v>
      </c>
      <c r="O4722" s="9">
        <v>0</v>
      </c>
      <c r="P4722" s="10">
        <v>495</v>
      </c>
      <c r="Q4722" s="10">
        <v>0</v>
      </c>
      <c r="R4722" s="10">
        <v>495</v>
      </c>
      <c r="S4722" s="10">
        <v>6034</v>
      </c>
      <c r="T4722" s="9">
        <v>7.5815591974268653E-2</v>
      </c>
    </row>
    <row r="4723" spans="1:20" hidden="1" outlineLevel="4" collapsed="1" x14ac:dyDescent="0.35">
      <c r="A4723" s="14" t="s">
        <v>3</v>
      </c>
      <c r="B4723" s="14" t="s">
        <v>3</v>
      </c>
      <c r="C4723" s="13" t="s">
        <v>3</v>
      </c>
      <c r="D4723" s="12" t="s">
        <v>3</v>
      </c>
      <c r="E4723" s="12" t="s">
        <v>3</v>
      </c>
      <c r="F4723" s="96"/>
      <c r="G4723" s="86"/>
      <c r="H4723" s="10">
        <v>0</v>
      </c>
      <c r="I4723" s="10">
        <v>1200</v>
      </c>
      <c r="J4723" s="10">
        <v>1200</v>
      </c>
      <c r="K4723" s="10">
        <v>0</v>
      </c>
      <c r="L4723" s="10">
        <v>0</v>
      </c>
      <c r="M4723" s="10">
        <v>0</v>
      </c>
      <c r="N4723" s="10">
        <v>1200</v>
      </c>
      <c r="O4723" s="9">
        <v>0</v>
      </c>
      <c r="P4723" s="10">
        <v>525</v>
      </c>
      <c r="Q4723" s="10">
        <v>0</v>
      </c>
      <c r="R4723" s="10">
        <v>525</v>
      </c>
      <c r="S4723" s="10">
        <v>675</v>
      </c>
      <c r="T4723" s="9">
        <v>0.4375</v>
      </c>
    </row>
    <row r="4724" spans="1:20" hidden="1" outlineLevel="4" collapsed="1" x14ac:dyDescent="0.35">
      <c r="A4724" s="14" t="s">
        <v>3</v>
      </c>
      <c r="B4724" s="14" t="s">
        <v>3</v>
      </c>
      <c r="C4724" s="13" t="s">
        <v>3</v>
      </c>
      <c r="D4724" s="12" t="s">
        <v>3</v>
      </c>
      <c r="E4724" s="12" t="s">
        <v>3</v>
      </c>
      <c r="F4724" s="96"/>
      <c r="G4724" s="86"/>
      <c r="H4724" s="10">
        <v>0</v>
      </c>
      <c r="I4724" s="10">
        <v>0</v>
      </c>
      <c r="J4724" s="10">
        <v>0</v>
      </c>
      <c r="K4724" s="10">
        <v>0</v>
      </c>
      <c r="L4724" s="10">
        <v>0</v>
      </c>
      <c r="M4724" s="10">
        <v>0</v>
      </c>
      <c r="N4724" s="10">
        <v>0</v>
      </c>
      <c r="O4724" s="9">
        <v>0</v>
      </c>
      <c r="P4724" s="10">
        <v>1175</v>
      </c>
      <c r="Q4724" s="10">
        <v>0</v>
      </c>
      <c r="R4724" s="10">
        <v>1175</v>
      </c>
      <c r="S4724" s="11">
        <v>-1175</v>
      </c>
      <c r="T4724" s="24">
        <v>-1</v>
      </c>
    </row>
    <row r="4725" spans="1:20" hidden="1" outlineLevel="4" collapsed="1" x14ac:dyDescent="0.35">
      <c r="A4725" s="14" t="s">
        <v>3</v>
      </c>
      <c r="B4725" s="14" t="s">
        <v>3</v>
      </c>
      <c r="C4725" s="13" t="s">
        <v>3</v>
      </c>
      <c r="D4725" s="12" t="s">
        <v>3</v>
      </c>
      <c r="E4725" s="12" t="s">
        <v>3</v>
      </c>
      <c r="F4725" s="96"/>
      <c r="G4725" s="86"/>
      <c r="H4725" s="10">
        <v>8000</v>
      </c>
      <c r="I4725" s="11">
        <v>-4500</v>
      </c>
      <c r="J4725" s="10">
        <v>3500</v>
      </c>
      <c r="K4725" s="10">
        <v>250</v>
      </c>
      <c r="L4725" s="10">
        <v>0</v>
      </c>
      <c r="M4725" s="10">
        <v>250</v>
      </c>
      <c r="N4725" s="10">
        <v>3250</v>
      </c>
      <c r="O4725" s="9">
        <v>7.1428571428571425E-2</v>
      </c>
      <c r="P4725" s="10">
        <v>1891.3</v>
      </c>
      <c r="Q4725" s="10">
        <v>0</v>
      </c>
      <c r="R4725" s="10">
        <v>1891.3</v>
      </c>
      <c r="S4725" s="10">
        <v>1608.7</v>
      </c>
      <c r="T4725" s="9">
        <v>0.54037142857142861</v>
      </c>
    </row>
    <row r="4726" spans="1:20" hidden="1" outlineLevel="4" collapsed="1" x14ac:dyDescent="0.35">
      <c r="A4726" s="14" t="s">
        <v>3</v>
      </c>
      <c r="B4726" s="14" t="s">
        <v>3</v>
      </c>
      <c r="C4726" s="13" t="s">
        <v>3</v>
      </c>
      <c r="D4726" s="12" t="s">
        <v>3</v>
      </c>
      <c r="E4726" s="12" t="s">
        <v>3</v>
      </c>
      <c r="F4726" s="96"/>
      <c r="G4726" s="86"/>
      <c r="H4726" s="10">
        <v>11000</v>
      </c>
      <c r="I4726" s="10">
        <v>0</v>
      </c>
      <c r="J4726" s="10">
        <v>11000</v>
      </c>
      <c r="K4726" s="10">
        <v>2419</v>
      </c>
      <c r="L4726" s="10">
        <v>0</v>
      </c>
      <c r="M4726" s="10">
        <v>2419</v>
      </c>
      <c r="N4726" s="10">
        <v>8581</v>
      </c>
      <c r="O4726" s="9">
        <v>0.21990909090909092</v>
      </c>
      <c r="P4726" s="10">
        <v>3524.91</v>
      </c>
      <c r="Q4726" s="10">
        <v>0</v>
      </c>
      <c r="R4726" s="10">
        <v>3524.91</v>
      </c>
      <c r="S4726" s="10">
        <v>7475.09</v>
      </c>
      <c r="T4726" s="9">
        <v>0.32044636363636364</v>
      </c>
    </row>
    <row r="4727" spans="1:20" hidden="1" outlineLevel="4" collapsed="1" x14ac:dyDescent="0.35">
      <c r="A4727" s="14" t="s">
        <v>3</v>
      </c>
      <c r="B4727" s="14" t="s">
        <v>3</v>
      </c>
      <c r="C4727" s="13" t="s">
        <v>3</v>
      </c>
      <c r="D4727" s="12" t="s">
        <v>3</v>
      </c>
      <c r="E4727" s="12" t="s">
        <v>3</v>
      </c>
      <c r="F4727" s="96"/>
      <c r="G4727" s="86"/>
      <c r="H4727" s="10">
        <v>6800</v>
      </c>
      <c r="I4727" s="10">
        <v>0</v>
      </c>
      <c r="J4727" s="10">
        <v>6800</v>
      </c>
      <c r="K4727" s="10">
        <v>514.34</v>
      </c>
      <c r="L4727" s="10">
        <v>0</v>
      </c>
      <c r="M4727" s="10">
        <v>514.34</v>
      </c>
      <c r="N4727" s="10">
        <v>6285.66</v>
      </c>
      <c r="O4727" s="9">
        <v>7.5638235294117645E-2</v>
      </c>
      <c r="P4727" s="10">
        <v>3560.56</v>
      </c>
      <c r="Q4727" s="10">
        <v>0</v>
      </c>
      <c r="R4727" s="10">
        <v>3560.56</v>
      </c>
      <c r="S4727" s="10">
        <v>3239.44</v>
      </c>
      <c r="T4727" s="9">
        <v>0.52361176470588233</v>
      </c>
    </row>
    <row r="4728" spans="1:20" hidden="1" outlineLevel="4" collapsed="1" x14ac:dyDescent="0.35">
      <c r="A4728" s="14" t="s">
        <v>3</v>
      </c>
      <c r="B4728" s="14" t="s">
        <v>3</v>
      </c>
      <c r="C4728" s="13" t="s">
        <v>3</v>
      </c>
      <c r="D4728" s="12" t="s">
        <v>3</v>
      </c>
      <c r="E4728" s="12" t="s">
        <v>3</v>
      </c>
      <c r="F4728" s="96"/>
      <c r="G4728" s="86"/>
      <c r="H4728" s="10">
        <v>10337</v>
      </c>
      <c r="I4728" s="10">
        <v>0</v>
      </c>
      <c r="J4728" s="10">
        <v>10337</v>
      </c>
      <c r="K4728" s="10">
        <v>0</v>
      </c>
      <c r="L4728" s="10">
        <v>0</v>
      </c>
      <c r="M4728" s="10">
        <v>0</v>
      </c>
      <c r="N4728" s="10">
        <v>10337</v>
      </c>
      <c r="O4728" s="9">
        <v>0</v>
      </c>
      <c r="P4728" s="10">
        <v>2320</v>
      </c>
      <c r="Q4728" s="10">
        <v>0</v>
      </c>
      <c r="R4728" s="10">
        <v>2320</v>
      </c>
      <c r="S4728" s="10">
        <v>8017</v>
      </c>
      <c r="T4728" s="9">
        <v>0.22443649027764342</v>
      </c>
    </row>
    <row r="4729" spans="1:20" hidden="1" outlineLevel="4" collapsed="1" x14ac:dyDescent="0.35">
      <c r="A4729" s="14" t="s">
        <v>3</v>
      </c>
      <c r="B4729" s="14" t="s">
        <v>3</v>
      </c>
      <c r="C4729" s="13" t="s">
        <v>3</v>
      </c>
      <c r="D4729" s="12" t="s">
        <v>3</v>
      </c>
      <c r="E4729" s="12" t="s">
        <v>3</v>
      </c>
      <c r="F4729" s="96"/>
      <c r="G4729" s="86"/>
      <c r="H4729" s="10">
        <v>0</v>
      </c>
      <c r="I4729" s="10">
        <v>0</v>
      </c>
      <c r="J4729" s="10">
        <v>0</v>
      </c>
      <c r="K4729" s="10">
        <v>0</v>
      </c>
      <c r="L4729" s="10">
        <v>0</v>
      </c>
      <c r="M4729" s="10">
        <v>0</v>
      </c>
      <c r="N4729" s="10">
        <v>0</v>
      </c>
      <c r="O4729" s="9">
        <v>0</v>
      </c>
      <c r="P4729" s="10">
        <v>670</v>
      </c>
      <c r="Q4729" s="10">
        <v>0</v>
      </c>
      <c r="R4729" s="10">
        <v>670</v>
      </c>
      <c r="S4729" s="11">
        <v>-670</v>
      </c>
      <c r="T4729" s="24">
        <v>-1</v>
      </c>
    </row>
    <row r="4730" spans="1:20" hidden="1" outlineLevel="4" collapsed="1" x14ac:dyDescent="0.35">
      <c r="A4730" s="14" t="s">
        <v>3</v>
      </c>
      <c r="B4730" s="14" t="s">
        <v>3</v>
      </c>
      <c r="C4730" s="13" t="s">
        <v>3</v>
      </c>
      <c r="D4730" s="12" t="s">
        <v>3</v>
      </c>
      <c r="E4730" s="12" t="s">
        <v>3</v>
      </c>
      <c r="F4730" s="96"/>
      <c r="G4730" s="86"/>
      <c r="H4730" s="10">
        <v>1000</v>
      </c>
      <c r="I4730" s="10">
        <v>0</v>
      </c>
      <c r="J4730" s="10">
        <v>1000</v>
      </c>
      <c r="K4730" s="10">
        <v>0</v>
      </c>
      <c r="L4730" s="10">
        <v>0</v>
      </c>
      <c r="M4730" s="10">
        <v>0</v>
      </c>
      <c r="N4730" s="10">
        <v>1000</v>
      </c>
      <c r="O4730" s="9">
        <v>0</v>
      </c>
      <c r="P4730" s="10">
        <v>1000</v>
      </c>
      <c r="Q4730" s="10">
        <v>0</v>
      </c>
      <c r="R4730" s="10">
        <v>1000</v>
      </c>
      <c r="S4730" s="10">
        <v>0</v>
      </c>
      <c r="T4730" s="9">
        <v>1</v>
      </c>
    </row>
    <row r="4731" spans="1:20" hidden="1" outlineLevel="4" collapsed="1" x14ac:dyDescent="0.35">
      <c r="A4731" s="14" t="s">
        <v>3</v>
      </c>
      <c r="B4731" s="14" t="s">
        <v>3</v>
      </c>
      <c r="C4731" s="13" t="s">
        <v>3</v>
      </c>
      <c r="D4731" s="12" t="s">
        <v>3</v>
      </c>
      <c r="E4731" s="12" t="s">
        <v>3</v>
      </c>
      <c r="F4731" s="96"/>
      <c r="G4731" s="86"/>
      <c r="H4731" s="10">
        <v>0</v>
      </c>
      <c r="I4731" s="10">
        <v>0</v>
      </c>
      <c r="J4731" s="10">
        <v>0</v>
      </c>
      <c r="K4731" s="11">
        <v>-123.59</v>
      </c>
      <c r="L4731" s="10">
        <v>0</v>
      </c>
      <c r="M4731" s="11">
        <v>-123.59</v>
      </c>
      <c r="N4731" s="10">
        <v>123.59</v>
      </c>
      <c r="O4731" s="24">
        <v>-1</v>
      </c>
      <c r="P4731" s="11">
        <v>-42.4</v>
      </c>
      <c r="Q4731" s="10">
        <v>0</v>
      </c>
      <c r="R4731" s="11">
        <v>-42.4</v>
      </c>
      <c r="S4731" s="10">
        <v>42.4</v>
      </c>
      <c r="T4731" s="24">
        <v>-1</v>
      </c>
    </row>
    <row r="4732" spans="1:20" hidden="1" outlineLevel="4" collapsed="1" x14ac:dyDescent="0.35">
      <c r="A4732" s="14" t="s">
        <v>3</v>
      </c>
      <c r="B4732" s="14" t="s">
        <v>3</v>
      </c>
      <c r="C4732" s="13" t="s">
        <v>3</v>
      </c>
      <c r="D4732" s="12" t="s">
        <v>3</v>
      </c>
      <c r="E4732" s="12" t="s">
        <v>3</v>
      </c>
      <c r="F4732" s="96"/>
      <c r="G4732" s="86"/>
      <c r="H4732" s="10">
        <v>0</v>
      </c>
      <c r="I4732" s="10">
        <v>0</v>
      </c>
      <c r="J4732" s="10">
        <v>0</v>
      </c>
      <c r="K4732" s="10">
        <v>1090</v>
      </c>
      <c r="L4732" s="10">
        <v>0</v>
      </c>
      <c r="M4732" s="10">
        <v>1090</v>
      </c>
      <c r="N4732" s="11">
        <v>-1090</v>
      </c>
      <c r="O4732" s="24">
        <v>-1</v>
      </c>
      <c r="P4732" s="10">
        <v>1191.333333</v>
      </c>
      <c r="Q4732" s="10">
        <v>0</v>
      </c>
      <c r="R4732" s="10">
        <v>1191.333333</v>
      </c>
      <c r="S4732" s="11">
        <v>-1191.333333</v>
      </c>
      <c r="T4732" s="24">
        <v>-1</v>
      </c>
    </row>
    <row r="4733" spans="1:20" hidden="1" outlineLevel="4" collapsed="1" x14ac:dyDescent="0.35">
      <c r="A4733" s="14" t="s">
        <v>3</v>
      </c>
      <c r="B4733" s="14" t="s">
        <v>3</v>
      </c>
      <c r="C4733" s="13" t="s">
        <v>3</v>
      </c>
      <c r="D4733" s="12" t="s">
        <v>3</v>
      </c>
      <c r="E4733" s="12" t="s">
        <v>3</v>
      </c>
      <c r="F4733" s="96"/>
      <c r="G4733" s="86"/>
      <c r="H4733" s="10">
        <v>0</v>
      </c>
      <c r="I4733" s="10">
        <v>0</v>
      </c>
      <c r="J4733" s="10">
        <v>0</v>
      </c>
      <c r="K4733" s="10">
        <v>0</v>
      </c>
      <c r="L4733" s="10">
        <v>0</v>
      </c>
      <c r="M4733" s="10">
        <v>0</v>
      </c>
      <c r="N4733" s="10">
        <v>0</v>
      </c>
      <c r="O4733" s="9">
        <v>0</v>
      </c>
      <c r="P4733" s="10">
        <v>925</v>
      </c>
      <c r="Q4733" s="10">
        <v>0</v>
      </c>
      <c r="R4733" s="10">
        <v>925</v>
      </c>
      <c r="S4733" s="11">
        <v>-925</v>
      </c>
      <c r="T4733" s="24">
        <v>-1</v>
      </c>
    </row>
    <row r="4734" spans="1:20" hidden="1" outlineLevel="4" collapsed="1" x14ac:dyDescent="0.35">
      <c r="A4734" s="14" t="s">
        <v>3</v>
      </c>
      <c r="B4734" s="14" t="s">
        <v>3</v>
      </c>
      <c r="C4734" s="13" t="s">
        <v>3</v>
      </c>
      <c r="D4734" s="12" t="s">
        <v>3</v>
      </c>
      <c r="E4734" s="12" t="s">
        <v>3</v>
      </c>
      <c r="F4734" s="96"/>
      <c r="G4734" s="86"/>
      <c r="H4734" s="10">
        <v>0</v>
      </c>
      <c r="I4734" s="10">
        <v>1400</v>
      </c>
      <c r="J4734" s="10">
        <v>1400</v>
      </c>
      <c r="K4734" s="10">
        <v>0</v>
      </c>
      <c r="L4734" s="10">
        <v>0</v>
      </c>
      <c r="M4734" s="10">
        <v>0</v>
      </c>
      <c r="N4734" s="10">
        <v>1400</v>
      </c>
      <c r="O4734" s="9">
        <v>0</v>
      </c>
      <c r="P4734" s="10">
        <v>1400</v>
      </c>
      <c r="Q4734" s="10">
        <v>0</v>
      </c>
      <c r="R4734" s="10">
        <v>1400</v>
      </c>
      <c r="S4734" s="10">
        <v>0</v>
      </c>
      <c r="T4734" s="9">
        <v>1</v>
      </c>
    </row>
    <row r="4735" spans="1:20" hidden="1" outlineLevel="4" collapsed="1" x14ac:dyDescent="0.35">
      <c r="A4735" s="14" t="s">
        <v>3</v>
      </c>
      <c r="B4735" s="14" t="s">
        <v>3</v>
      </c>
      <c r="C4735" s="13" t="s">
        <v>3</v>
      </c>
      <c r="D4735" s="12" t="s">
        <v>3</v>
      </c>
      <c r="E4735" s="12" t="s">
        <v>3</v>
      </c>
      <c r="F4735" s="96"/>
      <c r="G4735" s="86"/>
      <c r="H4735" s="10">
        <v>0</v>
      </c>
      <c r="I4735" s="10">
        <v>2800</v>
      </c>
      <c r="J4735" s="10">
        <v>2800</v>
      </c>
      <c r="K4735" s="10">
        <v>2800</v>
      </c>
      <c r="L4735" s="10">
        <v>0</v>
      </c>
      <c r="M4735" s="10">
        <v>2800</v>
      </c>
      <c r="N4735" s="10">
        <v>0</v>
      </c>
      <c r="O4735" s="9">
        <v>1</v>
      </c>
      <c r="P4735" s="10">
        <v>3366</v>
      </c>
      <c r="Q4735" s="10">
        <v>0</v>
      </c>
      <c r="R4735" s="10">
        <v>3366</v>
      </c>
      <c r="S4735" s="11">
        <v>-566</v>
      </c>
      <c r="T4735" s="9">
        <v>1.2021428571428572</v>
      </c>
    </row>
    <row r="4736" spans="1:20" hidden="1" outlineLevel="4" collapsed="1" x14ac:dyDescent="0.35">
      <c r="A4736" s="14" t="s">
        <v>3</v>
      </c>
      <c r="B4736" s="14" t="s">
        <v>3</v>
      </c>
      <c r="C4736" s="13" t="s">
        <v>3</v>
      </c>
      <c r="D4736" s="12" t="s">
        <v>3</v>
      </c>
      <c r="E4736" s="12" t="s">
        <v>3</v>
      </c>
      <c r="F4736" s="96"/>
      <c r="G4736" s="86"/>
      <c r="H4736" s="10">
        <v>2500</v>
      </c>
      <c r="I4736" s="10">
        <v>0</v>
      </c>
      <c r="J4736" s="10">
        <v>2500</v>
      </c>
      <c r="K4736" s="10">
        <v>150</v>
      </c>
      <c r="L4736" s="10">
        <v>0</v>
      </c>
      <c r="M4736" s="10">
        <v>150</v>
      </c>
      <c r="N4736" s="10">
        <v>2350</v>
      </c>
      <c r="O4736" s="9">
        <v>0.06</v>
      </c>
      <c r="P4736" s="10">
        <v>1388.833333</v>
      </c>
      <c r="Q4736" s="10">
        <v>0</v>
      </c>
      <c r="R4736" s="10">
        <v>1388.833333</v>
      </c>
      <c r="S4736" s="10">
        <v>1111.166667</v>
      </c>
      <c r="T4736" s="9">
        <v>0.55553333319999998</v>
      </c>
    </row>
    <row r="4737" spans="1:20" hidden="1" outlineLevel="4" collapsed="1" x14ac:dyDescent="0.35">
      <c r="A4737" s="14" t="s">
        <v>3</v>
      </c>
      <c r="B4737" s="14" t="s">
        <v>3</v>
      </c>
      <c r="C4737" s="13" t="s">
        <v>3</v>
      </c>
      <c r="D4737" s="12" t="s">
        <v>3</v>
      </c>
      <c r="E4737" s="12" t="s">
        <v>3</v>
      </c>
      <c r="F4737" s="96"/>
      <c r="G4737" s="86"/>
      <c r="H4737" s="10">
        <v>0</v>
      </c>
      <c r="I4737" s="10">
        <v>0</v>
      </c>
      <c r="J4737" s="10">
        <v>0</v>
      </c>
      <c r="K4737" s="10">
        <v>1373</v>
      </c>
      <c r="L4737" s="10">
        <v>0</v>
      </c>
      <c r="M4737" s="10">
        <v>1373</v>
      </c>
      <c r="N4737" s="11">
        <v>-1373</v>
      </c>
      <c r="O4737" s="24">
        <v>-1</v>
      </c>
      <c r="P4737" s="10">
        <v>1373</v>
      </c>
      <c r="Q4737" s="10">
        <v>0</v>
      </c>
      <c r="R4737" s="10">
        <v>1373</v>
      </c>
      <c r="S4737" s="11">
        <v>-1373</v>
      </c>
      <c r="T4737" s="24">
        <v>-1</v>
      </c>
    </row>
    <row r="4738" spans="1:20" hidden="1" outlineLevel="4" collapsed="1" x14ac:dyDescent="0.35">
      <c r="A4738" s="14" t="s">
        <v>3</v>
      </c>
      <c r="B4738" s="14" t="s">
        <v>3</v>
      </c>
      <c r="C4738" s="13" t="s">
        <v>3</v>
      </c>
      <c r="D4738" s="12" t="s">
        <v>3</v>
      </c>
      <c r="E4738" s="12" t="s">
        <v>3</v>
      </c>
      <c r="F4738" s="96" t="s">
        <v>206</v>
      </c>
      <c r="G4738" s="86"/>
      <c r="H4738" s="10">
        <v>0</v>
      </c>
      <c r="I4738" s="10">
        <v>0</v>
      </c>
      <c r="J4738" s="10">
        <v>0</v>
      </c>
      <c r="K4738" s="10">
        <v>40</v>
      </c>
      <c r="L4738" s="10">
        <v>0</v>
      </c>
      <c r="M4738" s="10">
        <v>40</v>
      </c>
      <c r="N4738" s="11">
        <v>-40</v>
      </c>
      <c r="O4738" s="24">
        <v>-1</v>
      </c>
      <c r="P4738" s="10">
        <v>40</v>
      </c>
      <c r="Q4738" s="10">
        <v>0</v>
      </c>
      <c r="R4738" s="10">
        <v>40</v>
      </c>
      <c r="S4738" s="11">
        <v>-40</v>
      </c>
      <c r="T4738" s="24">
        <v>-1</v>
      </c>
    </row>
    <row r="4739" spans="1:20" hidden="1" outlineLevel="4" collapsed="1" x14ac:dyDescent="0.35">
      <c r="A4739" s="14" t="s">
        <v>3</v>
      </c>
      <c r="B4739" s="14" t="s">
        <v>3</v>
      </c>
      <c r="C4739" s="13" t="s">
        <v>3</v>
      </c>
      <c r="D4739" s="12" t="s">
        <v>3</v>
      </c>
      <c r="E4739" s="12" t="s">
        <v>3</v>
      </c>
      <c r="F4739" s="96" t="s">
        <v>243</v>
      </c>
      <c r="G4739" s="86"/>
      <c r="H4739" s="10">
        <v>0</v>
      </c>
      <c r="I4739" s="10">
        <v>0</v>
      </c>
      <c r="J4739" s="10">
        <v>0</v>
      </c>
      <c r="K4739" s="10">
        <v>0</v>
      </c>
      <c r="L4739" s="10">
        <v>0</v>
      </c>
      <c r="M4739" s="10">
        <v>0</v>
      </c>
      <c r="N4739" s="10">
        <v>0</v>
      </c>
      <c r="O4739" s="9">
        <v>0</v>
      </c>
      <c r="P4739" s="10">
        <v>1811.76</v>
      </c>
      <c r="Q4739" s="10">
        <v>0</v>
      </c>
      <c r="R4739" s="10">
        <v>1811.76</v>
      </c>
      <c r="S4739" s="11">
        <v>-1811.76</v>
      </c>
      <c r="T4739" s="24">
        <v>-1</v>
      </c>
    </row>
    <row r="4740" spans="1:20" hidden="1" outlineLevel="4" collapsed="1" x14ac:dyDescent="0.35">
      <c r="A4740" s="14" t="s">
        <v>3</v>
      </c>
      <c r="B4740" s="14" t="s">
        <v>3</v>
      </c>
      <c r="C4740" s="13" t="s">
        <v>3</v>
      </c>
      <c r="D4740" s="12" t="s">
        <v>3</v>
      </c>
      <c r="E4740" s="12" t="s">
        <v>3</v>
      </c>
      <c r="F4740" s="96" t="s">
        <v>205</v>
      </c>
      <c r="G4740" s="86"/>
      <c r="H4740" s="10">
        <v>0</v>
      </c>
      <c r="I4740" s="10">
        <v>0</v>
      </c>
      <c r="J4740" s="10">
        <v>0</v>
      </c>
      <c r="K4740" s="10">
        <v>247.03</v>
      </c>
      <c r="L4740" s="10">
        <v>0</v>
      </c>
      <c r="M4740" s="10">
        <v>247.03</v>
      </c>
      <c r="N4740" s="11">
        <v>-247.03</v>
      </c>
      <c r="O4740" s="24">
        <v>-1</v>
      </c>
      <c r="P4740" s="10">
        <v>247.03</v>
      </c>
      <c r="Q4740" s="10">
        <v>0</v>
      </c>
      <c r="R4740" s="10">
        <v>247.03</v>
      </c>
      <c r="S4740" s="11">
        <v>-247.03</v>
      </c>
      <c r="T4740" s="24">
        <v>-1</v>
      </c>
    </row>
    <row r="4741" spans="1:20" hidden="1" outlineLevel="4" collapsed="1" x14ac:dyDescent="0.35">
      <c r="A4741" s="14" t="s">
        <v>3</v>
      </c>
      <c r="B4741" s="14" t="s">
        <v>3</v>
      </c>
      <c r="C4741" s="13" t="s">
        <v>3</v>
      </c>
      <c r="D4741" s="12" t="s">
        <v>3</v>
      </c>
      <c r="E4741" s="12" t="s">
        <v>3</v>
      </c>
      <c r="F4741" s="96" t="s">
        <v>205</v>
      </c>
      <c r="G4741" s="86"/>
      <c r="H4741" s="10">
        <v>0</v>
      </c>
      <c r="I4741" s="10">
        <v>0</v>
      </c>
      <c r="J4741" s="10">
        <v>0</v>
      </c>
      <c r="K4741" s="10">
        <v>247.02</v>
      </c>
      <c r="L4741" s="10">
        <v>0</v>
      </c>
      <c r="M4741" s="10">
        <v>247.02</v>
      </c>
      <c r="N4741" s="11">
        <v>-247.02</v>
      </c>
      <c r="O4741" s="24">
        <v>-1</v>
      </c>
      <c r="P4741" s="10">
        <v>247.02</v>
      </c>
      <c r="Q4741" s="10">
        <v>0</v>
      </c>
      <c r="R4741" s="10">
        <v>247.02</v>
      </c>
      <c r="S4741" s="11">
        <v>-247.02</v>
      </c>
      <c r="T4741" s="24">
        <v>-1</v>
      </c>
    </row>
    <row r="4742" spans="1:20" hidden="1" outlineLevel="4" collapsed="1" x14ac:dyDescent="0.35">
      <c r="A4742" s="14" t="s">
        <v>3</v>
      </c>
      <c r="B4742" s="14" t="s">
        <v>3</v>
      </c>
      <c r="C4742" s="13" t="s">
        <v>3</v>
      </c>
      <c r="D4742" s="12" t="s">
        <v>3</v>
      </c>
      <c r="E4742" s="12" t="s">
        <v>3</v>
      </c>
      <c r="F4742" s="96" t="s">
        <v>242</v>
      </c>
      <c r="G4742" s="86"/>
      <c r="H4742" s="10">
        <v>0</v>
      </c>
      <c r="I4742" s="10">
        <v>0</v>
      </c>
      <c r="J4742" s="10">
        <v>0</v>
      </c>
      <c r="K4742" s="10">
        <v>0</v>
      </c>
      <c r="L4742" s="10">
        <v>0</v>
      </c>
      <c r="M4742" s="10">
        <v>0</v>
      </c>
      <c r="N4742" s="10">
        <v>0</v>
      </c>
      <c r="O4742" s="9">
        <v>0</v>
      </c>
      <c r="P4742" s="10">
        <v>1290</v>
      </c>
      <c r="Q4742" s="10">
        <v>0</v>
      </c>
      <c r="R4742" s="10">
        <v>1290</v>
      </c>
      <c r="S4742" s="11">
        <v>-1290</v>
      </c>
      <c r="T4742" s="24">
        <v>-1</v>
      </c>
    </row>
    <row r="4743" spans="1:20" hidden="1" outlineLevel="4" collapsed="1" x14ac:dyDescent="0.35">
      <c r="A4743" s="14" t="s">
        <v>3</v>
      </c>
      <c r="B4743" s="14" t="s">
        <v>3</v>
      </c>
      <c r="C4743" s="13" t="s">
        <v>3</v>
      </c>
      <c r="D4743" s="12" t="s">
        <v>3</v>
      </c>
      <c r="E4743" s="12" t="s">
        <v>3</v>
      </c>
      <c r="F4743" s="96" t="s">
        <v>195</v>
      </c>
      <c r="G4743" s="86"/>
      <c r="H4743" s="10">
        <v>0</v>
      </c>
      <c r="I4743" s="10">
        <v>0</v>
      </c>
      <c r="J4743" s="10">
        <v>0</v>
      </c>
      <c r="K4743" s="10">
        <v>2297</v>
      </c>
      <c r="L4743" s="10">
        <v>0</v>
      </c>
      <c r="M4743" s="10">
        <v>2297</v>
      </c>
      <c r="N4743" s="11">
        <v>-2297</v>
      </c>
      <c r="O4743" s="24">
        <v>-1</v>
      </c>
      <c r="P4743" s="10">
        <v>3241.666667</v>
      </c>
      <c r="Q4743" s="10">
        <v>0</v>
      </c>
      <c r="R4743" s="10">
        <v>3241.666667</v>
      </c>
      <c r="S4743" s="11">
        <v>-3241.666667</v>
      </c>
      <c r="T4743" s="24">
        <v>-1</v>
      </c>
    </row>
    <row r="4744" spans="1:20" hidden="1" outlineLevel="4" collapsed="1" x14ac:dyDescent="0.35">
      <c r="A4744" s="14" t="s">
        <v>3</v>
      </c>
      <c r="B4744" s="14" t="s">
        <v>3</v>
      </c>
      <c r="C4744" s="13" t="s">
        <v>3</v>
      </c>
      <c r="D4744" s="12" t="s">
        <v>3</v>
      </c>
      <c r="E4744" s="12" t="s">
        <v>3</v>
      </c>
      <c r="F4744" s="96" t="s">
        <v>203</v>
      </c>
      <c r="G4744" s="86"/>
      <c r="H4744" s="10">
        <v>0</v>
      </c>
      <c r="I4744" s="10">
        <v>0</v>
      </c>
      <c r="J4744" s="10">
        <v>0</v>
      </c>
      <c r="K4744" s="10">
        <v>249.53</v>
      </c>
      <c r="L4744" s="10">
        <v>0</v>
      </c>
      <c r="M4744" s="10">
        <v>249.53</v>
      </c>
      <c r="N4744" s="11">
        <v>-249.53</v>
      </c>
      <c r="O4744" s="24">
        <v>-1</v>
      </c>
      <c r="P4744" s="10">
        <v>860.13666699999999</v>
      </c>
      <c r="Q4744" s="10">
        <v>0</v>
      </c>
      <c r="R4744" s="10">
        <v>860.13666699999999</v>
      </c>
      <c r="S4744" s="11">
        <v>-860.13666699999999</v>
      </c>
      <c r="T4744" s="24">
        <v>-1</v>
      </c>
    </row>
    <row r="4745" spans="1:20" hidden="1" outlineLevel="4" collapsed="1" x14ac:dyDescent="0.35">
      <c r="A4745" s="14" t="s">
        <v>3</v>
      </c>
      <c r="B4745" s="14" t="s">
        <v>3</v>
      </c>
      <c r="C4745" s="13" t="s">
        <v>3</v>
      </c>
      <c r="D4745" s="12" t="s">
        <v>3</v>
      </c>
      <c r="E4745" s="12" t="s">
        <v>3</v>
      </c>
      <c r="F4745" s="96" t="s">
        <v>203</v>
      </c>
      <c r="G4745" s="86"/>
      <c r="H4745" s="10">
        <v>0</v>
      </c>
      <c r="I4745" s="10">
        <v>0</v>
      </c>
      <c r="J4745" s="10">
        <v>0</v>
      </c>
      <c r="K4745" s="10">
        <v>330.49</v>
      </c>
      <c r="L4745" s="10">
        <v>0</v>
      </c>
      <c r="M4745" s="10">
        <v>330.49</v>
      </c>
      <c r="N4745" s="11">
        <v>-330.49</v>
      </c>
      <c r="O4745" s="24">
        <v>-1</v>
      </c>
      <c r="P4745" s="10">
        <v>437.49</v>
      </c>
      <c r="Q4745" s="10">
        <v>0</v>
      </c>
      <c r="R4745" s="10">
        <v>437.49</v>
      </c>
      <c r="S4745" s="11">
        <v>-437.49</v>
      </c>
      <c r="T4745" s="24">
        <v>-1</v>
      </c>
    </row>
    <row r="4746" spans="1:20" hidden="1" outlineLevel="4" collapsed="1" x14ac:dyDescent="0.35">
      <c r="A4746" s="14" t="s">
        <v>3</v>
      </c>
      <c r="B4746" s="14" t="s">
        <v>3</v>
      </c>
      <c r="C4746" s="13" t="s">
        <v>3</v>
      </c>
      <c r="D4746" s="12" t="s">
        <v>3</v>
      </c>
      <c r="E4746" s="12" t="s">
        <v>3</v>
      </c>
      <c r="F4746" s="96" t="s">
        <v>203</v>
      </c>
      <c r="G4746" s="86"/>
      <c r="H4746" s="10">
        <v>0</v>
      </c>
      <c r="I4746" s="10">
        <v>10000</v>
      </c>
      <c r="J4746" s="10">
        <v>10000</v>
      </c>
      <c r="K4746" s="10">
        <v>150</v>
      </c>
      <c r="L4746" s="10">
        <v>0</v>
      </c>
      <c r="M4746" s="10">
        <v>150</v>
      </c>
      <c r="N4746" s="10">
        <v>9850</v>
      </c>
      <c r="O4746" s="9">
        <v>1.4999999999999999E-2</v>
      </c>
      <c r="P4746" s="10">
        <v>430.66666600000002</v>
      </c>
      <c r="Q4746" s="10">
        <v>0</v>
      </c>
      <c r="R4746" s="10">
        <v>430.66666600000002</v>
      </c>
      <c r="S4746" s="10">
        <v>9569.3333340000008</v>
      </c>
      <c r="T4746" s="9">
        <v>4.3066666599999998E-2</v>
      </c>
    </row>
    <row r="4747" spans="1:20" hidden="1" outlineLevel="4" collapsed="1" x14ac:dyDescent="0.35">
      <c r="A4747" s="14" t="s">
        <v>3</v>
      </c>
      <c r="B4747" s="14" t="s">
        <v>3</v>
      </c>
      <c r="C4747" s="13" t="s">
        <v>3</v>
      </c>
      <c r="D4747" s="12" t="s">
        <v>3</v>
      </c>
      <c r="E4747" s="12" t="s">
        <v>3</v>
      </c>
      <c r="F4747" s="96" t="s">
        <v>203</v>
      </c>
      <c r="G4747" s="86"/>
      <c r="H4747" s="10">
        <v>0</v>
      </c>
      <c r="I4747" s="10">
        <v>0</v>
      </c>
      <c r="J4747" s="10">
        <v>0</v>
      </c>
      <c r="K4747" s="10">
        <v>275</v>
      </c>
      <c r="L4747" s="10">
        <v>0</v>
      </c>
      <c r="M4747" s="10">
        <v>275</v>
      </c>
      <c r="N4747" s="11">
        <v>-275</v>
      </c>
      <c r="O4747" s="24">
        <v>-1</v>
      </c>
      <c r="P4747" s="10">
        <v>561.66666699999996</v>
      </c>
      <c r="Q4747" s="10">
        <v>0</v>
      </c>
      <c r="R4747" s="10">
        <v>561.66666699999996</v>
      </c>
      <c r="S4747" s="11">
        <v>-561.66666699999996</v>
      </c>
      <c r="T4747" s="24">
        <v>-1</v>
      </c>
    </row>
    <row r="4748" spans="1:20" hidden="1" outlineLevel="4" collapsed="1" x14ac:dyDescent="0.35">
      <c r="A4748" s="14" t="s">
        <v>3</v>
      </c>
      <c r="B4748" s="14" t="s">
        <v>3</v>
      </c>
      <c r="C4748" s="13" t="s">
        <v>3</v>
      </c>
      <c r="D4748" s="12" t="s">
        <v>3</v>
      </c>
      <c r="E4748" s="12" t="s">
        <v>3</v>
      </c>
      <c r="F4748" s="96" t="s">
        <v>203</v>
      </c>
      <c r="G4748" s="86"/>
      <c r="H4748" s="10">
        <v>0</v>
      </c>
      <c r="I4748" s="10">
        <v>0</v>
      </c>
      <c r="J4748" s="10">
        <v>0</v>
      </c>
      <c r="K4748" s="10">
        <v>700</v>
      </c>
      <c r="L4748" s="10">
        <v>0</v>
      </c>
      <c r="M4748" s="10">
        <v>700</v>
      </c>
      <c r="N4748" s="11">
        <v>-700</v>
      </c>
      <c r="O4748" s="24">
        <v>-1</v>
      </c>
      <c r="P4748" s="10">
        <v>956.66666699999996</v>
      </c>
      <c r="Q4748" s="10">
        <v>0</v>
      </c>
      <c r="R4748" s="10">
        <v>956.66666699999996</v>
      </c>
      <c r="S4748" s="11">
        <v>-956.66666699999996</v>
      </c>
      <c r="T4748" s="24">
        <v>-1</v>
      </c>
    </row>
    <row r="4749" spans="1:20" hidden="1" outlineLevel="4" collapsed="1" x14ac:dyDescent="0.35">
      <c r="A4749" s="14" t="s">
        <v>3</v>
      </c>
      <c r="B4749" s="14" t="s">
        <v>3</v>
      </c>
      <c r="C4749" s="13" t="s">
        <v>3</v>
      </c>
      <c r="D4749" s="12" t="s">
        <v>3</v>
      </c>
      <c r="E4749" s="12" t="s">
        <v>3</v>
      </c>
      <c r="F4749" s="96" t="s">
        <v>203</v>
      </c>
      <c r="G4749" s="86"/>
      <c r="H4749" s="10">
        <v>0</v>
      </c>
      <c r="I4749" s="10">
        <v>0</v>
      </c>
      <c r="J4749" s="10">
        <v>0</v>
      </c>
      <c r="K4749" s="10">
        <v>1293</v>
      </c>
      <c r="L4749" s="10">
        <v>0</v>
      </c>
      <c r="M4749" s="10">
        <v>1293</v>
      </c>
      <c r="N4749" s="11">
        <v>-1293</v>
      </c>
      <c r="O4749" s="24">
        <v>-1</v>
      </c>
      <c r="P4749" s="10">
        <v>2442.7166670000001</v>
      </c>
      <c r="Q4749" s="10">
        <v>0</v>
      </c>
      <c r="R4749" s="10">
        <v>2442.7166670000001</v>
      </c>
      <c r="S4749" s="11">
        <v>-2442.7166670000001</v>
      </c>
      <c r="T4749" s="24">
        <v>-1</v>
      </c>
    </row>
    <row r="4750" spans="1:20" hidden="1" outlineLevel="4" collapsed="1" x14ac:dyDescent="0.35">
      <c r="A4750" s="14" t="s">
        <v>3</v>
      </c>
      <c r="B4750" s="14" t="s">
        <v>3</v>
      </c>
      <c r="C4750" s="13" t="s">
        <v>3</v>
      </c>
      <c r="D4750" s="12" t="s">
        <v>3</v>
      </c>
      <c r="E4750" s="12" t="s">
        <v>3</v>
      </c>
      <c r="F4750" s="96" t="s">
        <v>203</v>
      </c>
      <c r="G4750" s="86"/>
      <c r="H4750" s="10">
        <v>0</v>
      </c>
      <c r="I4750" s="10">
        <v>0</v>
      </c>
      <c r="J4750" s="10">
        <v>0</v>
      </c>
      <c r="K4750" s="10">
        <v>0</v>
      </c>
      <c r="L4750" s="10">
        <v>0</v>
      </c>
      <c r="M4750" s="10">
        <v>0</v>
      </c>
      <c r="N4750" s="10">
        <v>0</v>
      </c>
      <c r="O4750" s="9">
        <v>0</v>
      </c>
      <c r="P4750" s="10">
        <v>600</v>
      </c>
      <c r="Q4750" s="10">
        <v>0</v>
      </c>
      <c r="R4750" s="10">
        <v>600</v>
      </c>
      <c r="S4750" s="11">
        <v>-600</v>
      </c>
      <c r="T4750" s="24">
        <v>-1</v>
      </c>
    </row>
    <row r="4751" spans="1:20" hidden="1" outlineLevel="4" collapsed="1" x14ac:dyDescent="0.35">
      <c r="A4751" s="14" t="s">
        <v>3</v>
      </c>
      <c r="B4751" s="14" t="s">
        <v>3</v>
      </c>
      <c r="C4751" s="13" t="s">
        <v>3</v>
      </c>
      <c r="D4751" s="12" t="s">
        <v>3</v>
      </c>
      <c r="E4751" s="12" t="s">
        <v>3</v>
      </c>
      <c r="F4751" s="96" t="s">
        <v>203</v>
      </c>
      <c r="G4751" s="86"/>
      <c r="H4751" s="10">
        <v>0</v>
      </c>
      <c r="I4751" s="10">
        <v>0</v>
      </c>
      <c r="J4751" s="10">
        <v>0</v>
      </c>
      <c r="K4751" s="10">
        <v>279.33</v>
      </c>
      <c r="L4751" s="10">
        <v>0</v>
      </c>
      <c r="M4751" s="10">
        <v>279.33</v>
      </c>
      <c r="N4751" s="11">
        <v>-279.33</v>
      </c>
      <c r="O4751" s="24">
        <v>-1</v>
      </c>
      <c r="P4751" s="10">
        <v>279.33</v>
      </c>
      <c r="Q4751" s="10">
        <v>0</v>
      </c>
      <c r="R4751" s="10">
        <v>279.33</v>
      </c>
      <c r="S4751" s="11">
        <v>-279.33</v>
      </c>
      <c r="T4751" s="24">
        <v>-1</v>
      </c>
    </row>
    <row r="4752" spans="1:20" hidden="1" outlineLevel="4" collapsed="1" x14ac:dyDescent="0.35">
      <c r="A4752" s="14" t="s">
        <v>3</v>
      </c>
      <c r="B4752" s="14" t="s">
        <v>3</v>
      </c>
      <c r="C4752" s="13" t="s">
        <v>3</v>
      </c>
      <c r="D4752" s="12" t="s">
        <v>3</v>
      </c>
      <c r="E4752" s="12" t="s">
        <v>3</v>
      </c>
      <c r="F4752" s="96" t="s">
        <v>203</v>
      </c>
      <c r="G4752" s="86"/>
      <c r="H4752" s="10">
        <v>0</v>
      </c>
      <c r="I4752" s="10">
        <v>0</v>
      </c>
      <c r="J4752" s="10">
        <v>0</v>
      </c>
      <c r="K4752" s="10">
        <v>460</v>
      </c>
      <c r="L4752" s="10">
        <v>0</v>
      </c>
      <c r="M4752" s="10">
        <v>460</v>
      </c>
      <c r="N4752" s="11">
        <v>-460</v>
      </c>
      <c r="O4752" s="24">
        <v>-1</v>
      </c>
      <c r="P4752" s="10">
        <v>947.59333300000003</v>
      </c>
      <c r="Q4752" s="10">
        <v>0</v>
      </c>
      <c r="R4752" s="10">
        <v>947.59333300000003</v>
      </c>
      <c r="S4752" s="11">
        <v>-947.59333300000003</v>
      </c>
      <c r="T4752" s="24">
        <v>-1</v>
      </c>
    </row>
    <row r="4753" spans="1:20" hidden="1" outlineLevel="4" collapsed="1" x14ac:dyDescent="0.35">
      <c r="A4753" s="14" t="s">
        <v>3</v>
      </c>
      <c r="B4753" s="14" t="s">
        <v>3</v>
      </c>
      <c r="C4753" s="13" t="s">
        <v>3</v>
      </c>
      <c r="D4753" s="12" t="s">
        <v>3</v>
      </c>
      <c r="E4753" s="12" t="s">
        <v>3</v>
      </c>
      <c r="F4753" s="96" t="s">
        <v>179</v>
      </c>
      <c r="G4753" s="86"/>
      <c r="H4753" s="10">
        <v>0</v>
      </c>
      <c r="I4753" s="10">
        <v>28000</v>
      </c>
      <c r="J4753" s="10">
        <v>28000</v>
      </c>
      <c r="K4753" s="10">
        <v>4000</v>
      </c>
      <c r="L4753" s="10">
        <v>21000</v>
      </c>
      <c r="M4753" s="10">
        <v>25000</v>
      </c>
      <c r="N4753" s="10">
        <v>3000</v>
      </c>
      <c r="O4753" s="9">
        <v>0.8928571428571429</v>
      </c>
      <c r="P4753" s="10">
        <v>4666.6666670000004</v>
      </c>
      <c r="Q4753" s="10">
        <v>0</v>
      </c>
      <c r="R4753" s="10">
        <v>4666.6666670000004</v>
      </c>
      <c r="S4753" s="10">
        <v>2333.333333</v>
      </c>
      <c r="T4753" s="9">
        <v>0.91666666667857144</v>
      </c>
    </row>
    <row r="4754" spans="1:20" hidden="1" outlineLevel="4" collapsed="1" x14ac:dyDescent="0.35">
      <c r="A4754" s="14" t="s">
        <v>3</v>
      </c>
      <c r="B4754" s="14" t="s">
        <v>3</v>
      </c>
      <c r="C4754" s="13" t="s">
        <v>3</v>
      </c>
      <c r="D4754" s="12" t="s">
        <v>3</v>
      </c>
      <c r="E4754" s="12" t="s">
        <v>3</v>
      </c>
      <c r="F4754" s="96" t="s">
        <v>202</v>
      </c>
      <c r="G4754" s="86"/>
      <c r="H4754" s="10">
        <v>12000</v>
      </c>
      <c r="I4754" s="10">
        <v>0</v>
      </c>
      <c r="J4754" s="10">
        <v>12000</v>
      </c>
      <c r="K4754" s="10">
        <v>1095</v>
      </c>
      <c r="L4754" s="10">
        <v>0</v>
      </c>
      <c r="M4754" s="10">
        <v>1095</v>
      </c>
      <c r="N4754" s="10">
        <v>10905</v>
      </c>
      <c r="O4754" s="9">
        <v>9.1249999999999998E-2</v>
      </c>
      <c r="P4754" s="10">
        <v>4710.8333329999996</v>
      </c>
      <c r="Q4754" s="10">
        <v>0</v>
      </c>
      <c r="R4754" s="10">
        <v>4710.8333329999996</v>
      </c>
      <c r="S4754" s="10">
        <v>7289.1666670000004</v>
      </c>
      <c r="T4754" s="9">
        <v>0.39256944441666669</v>
      </c>
    </row>
    <row r="4755" spans="1:20" hidden="1" outlineLevel="4" collapsed="1" x14ac:dyDescent="0.35">
      <c r="A4755" s="14" t="s">
        <v>3</v>
      </c>
      <c r="B4755" s="14" t="s">
        <v>3</v>
      </c>
      <c r="C4755" s="13" t="s">
        <v>3</v>
      </c>
      <c r="D4755" s="12" t="s">
        <v>3</v>
      </c>
      <c r="E4755" s="12" t="s">
        <v>3</v>
      </c>
      <c r="F4755" s="96" t="s">
        <v>202</v>
      </c>
      <c r="G4755" s="86"/>
      <c r="H4755" s="10">
        <v>2000</v>
      </c>
      <c r="I4755" s="10">
        <v>0</v>
      </c>
      <c r="J4755" s="10">
        <v>2000</v>
      </c>
      <c r="K4755" s="10">
        <v>395</v>
      </c>
      <c r="L4755" s="10">
        <v>0</v>
      </c>
      <c r="M4755" s="10">
        <v>395</v>
      </c>
      <c r="N4755" s="10">
        <v>1605</v>
      </c>
      <c r="O4755" s="9">
        <v>0.19750000000000001</v>
      </c>
      <c r="P4755" s="10">
        <v>2772</v>
      </c>
      <c r="Q4755" s="10">
        <v>0</v>
      </c>
      <c r="R4755" s="10">
        <v>2772</v>
      </c>
      <c r="S4755" s="11">
        <v>-772</v>
      </c>
      <c r="T4755" s="9">
        <v>1.3859999999999999</v>
      </c>
    </row>
    <row r="4756" spans="1:20" hidden="1" outlineLevel="4" collapsed="1" x14ac:dyDescent="0.35">
      <c r="A4756" s="14" t="s">
        <v>3</v>
      </c>
      <c r="B4756" s="14" t="s">
        <v>3</v>
      </c>
      <c r="C4756" s="13" t="s">
        <v>3</v>
      </c>
      <c r="D4756" s="12" t="s">
        <v>3</v>
      </c>
      <c r="E4756" s="12" t="s">
        <v>3</v>
      </c>
      <c r="F4756" s="96" t="s">
        <v>202</v>
      </c>
      <c r="G4756" s="86"/>
      <c r="H4756" s="10">
        <v>23500</v>
      </c>
      <c r="I4756" s="10">
        <v>0</v>
      </c>
      <c r="J4756" s="10">
        <v>23500</v>
      </c>
      <c r="K4756" s="10">
        <v>0</v>
      </c>
      <c r="L4756" s="10">
        <v>0</v>
      </c>
      <c r="M4756" s="10">
        <v>0</v>
      </c>
      <c r="N4756" s="10">
        <v>23500</v>
      </c>
      <c r="O4756" s="9">
        <v>0</v>
      </c>
      <c r="P4756" s="10">
        <v>2364.96</v>
      </c>
      <c r="Q4756" s="10">
        <v>0</v>
      </c>
      <c r="R4756" s="10">
        <v>2364.96</v>
      </c>
      <c r="S4756" s="10">
        <v>21135.040000000001</v>
      </c>
      <c r="T4756" s="9">
        <v>0.10063659574468085</v>
      </c>
    </row>
    <row r="4757" spans="1:20" hidden="1" outlineLevel="4" collapsed="1" x14ac:dyDescent="0.35">
      <c r="A4757" s="14" t="s">
        <v>3</v>
      </c>
      <c r="B4757" s="14" t="s">
        <v>3</v>
      </c>
      <c r="C4757" s="13" t="s">
        <v>3</v>
      </c>
      <c r="D4757" s="12" t="s">
        <v>3</v>
      </c>
      <c r="E4757" s="12" t="s">
        <v>3</v>
      </c>
      <c r="F4757" s="96" t="s">
        <v>202</v>
      </c>
      <c r="G4757" s="86"/>
      <c r="H4757" s="10">
        <v>5000</v>
      </c>
      <c r="I4757" s="10">
        <v>9000</v>
      </c>
      <c r="J4757" s="10">
        <v>14000</v>
      </c>
      <c r="K4757" s="10">
        <v>3198</v>
      </c>
      <c r="L4757" s="10">
        <v>0</v>
      </c>
      <c r="M4757" s="10">
        <v>3198</v>
      </c>
      <c r="N4757" s="10">
        <v>10802</v>
      </c>
      <c r="O4757" s="9">
        <v>0.22842857142857143</v>
      </c>
      <c r="P4757" s="10">
        <v>3748</v>
      </c>
      <c r="Q4757" s="10">
        <v>0</v>
      </c>
      <c r="R4757" s="10">
        <v>3748</v>
      </c>
      <c r="S4757" s="10">
        <v>10252</v>
      </c>
      <c r="T4757" s="9">
        <v>0.26771428571428574</v>
      </c>
    </row>
    <row r="4758" spans="1:20" hidden="1" outlineLevel="4" collapsed="1" x14ac:dyDescent="0.35">
      <c r="A4758" s="14" t="s">
        <v>3</v>
      </c>
      <c r="B4758" s="14" t="s">
        <v>3</v>
      </c>
      <c r="C4758" s="13" t="s">
        <v>3</v>
      </c>
      <c r="D4758" s="12" t="s">
        <v>3</v>
      </c>
      <c r="E4758" s="12" t="s">
        <v>3</v>
      </c>
      <c r="F4758" s="96" t="s">
        <v>202</v>
      </c>
      <c r="G4758" s="86"/>
      <c r="H4758" s="10">
        <v>30000</v>
      </c>
      <c r="I4758" s="10">
        <v>0</v>
      </c>
      <c r="J4758" s="10">
        <v>30000</v>
      </c>
      <c r="K4758" s="10">
        <v>2560.6999999999998</v>
      </c>
      <c r="L4758" s="10">
        <v>6499</v>
      </c>
      <c r="M4758" s="10">
        <v>9059.7000000000007</v>
      </c>
      <c r="N4758" s="10">
        <v>20940.3</v>
      </c>
      <c r="O4758" s="9">
        <v>0.30198999999999998</v>
      </c>
      <c r="P4758" s="10">
        <v>3330.086667</v>
      </c>
      <c r="Q4758" s="10">
        <v>0</v>
      </c>
      <c r="R4758" s="10">
        <v>3330.086667</v>
      </c>
      <c r="S4758" s="10">
        <v>20170.913333</v>
      </c>
      <c r="T4758" s="9">
        <v>0.32763622223333333</v>
      </c>
    </row>
    <row r="4759" spans="1:20" hidden="1" outlineLevel="4" collapsed="1" x14ac:dyDescent="0.35">
      <c r="A4759" s="14" t="s">
        <v>3</v>
      </c>
      <c r="B4759" s="14" t="s">
        <v>3</v>
      </c>
      <c r="C4759" s="13" t="s">
        <v>3</v>
      </c>
      <c r="D4759" s="12" t="s">
        <v>3</v>
      </c>
      <c r="E4759" s="12" t="s">
        <v>3</v>
      </c>
      <c r="F4759" s="96" t="s">
        <v>202</v>
      </c>
      <c r="G4759" s="86"/>
      <c r="H4759" s="10">
        <v>0</v>
      </c>
      <c r="I4759" s="10">
        <v>0</v>
      </c>
      <c r="J4759" s="10">
        <v>0</v>
      </c>
      <c r="K4759" s="10">
        <v>0</v>
      </c>
      <c r="L4759" s="10">
        <v>0</v>
      </c>
      <c r="M4759" s="10">
        <v>0</v>
      </c>
      <c r="N4759" s="10">
        <v>0</v>
      </c>
      <c r="O4759" s="9">
        <v>0</v>
      </c>
      <c r="P4759" s="10">
        <v>1298.49</v>
      </c>
      <c r="Q4759" s="10">
        <v>0</v>
      </c>
      <c r="R4759" s="10">
        <v>1298.49</v>
      </c>
      <c r="S4759" s="11">
        <v>-1298.49</v>
      </c>
      <c r="T4759" s="24">
        <v>-1</v>
      </c>
    </row>
    <row r="4760" spans="1:20" hidden="1" outlineLevel="4" collapsed="1" x14ac:dyDescent="0.35">
      <c r="A4760" s="14" t="s">
        <v>3</v>
      </c>
      <c r="B4760" s="14" t="s">
        <v>3</v>
      </c>
      <c r="C4760" s="13" t="s">
        <v>3</v>
      </c>
      <c r="D4760" s="12" t="s">
        <v>3</v>
      </c>
      <c r="E4760" s="12" t="s">
        <v>3</v>
      </c>
      <c r="F4760" s="96" t="s">
        <v>202</v>
      </c>
      <c r="G4760" s="86"/>
      <c r="H4760" s="10">
        <v>0</v>
      </c>
      <c r="I4760" s="10">
        <v>285</v>
      </c>
      <c r="J4760" s="10">
        <v>285</v>
      </c>
      <c r="K4760" s="10">
        <v>1185.3900000000001</v>
      </c>
      <c r="L4760" s="10">
        <v>0</v>
      </c>
      <c r="M4760" s="10">
        <v>1185.3900000000001</v>
      </c>
      <c r="N4760" s="11">
        <v>-900.39</v>
      </c>
      <c r="O4760" s="9">
        <v>4.1592631578947366</v>
      </c>
      <c r="P4760" s="10">
        <v>2665.0466670000001</v>
      </c>
      <c r="Q4760" s="10">
        <v>0</v>
      </c>
      <c r="R4760" s="10">
        <v>2665.0466670000001</v>
      </c>
      <c r="S4760" s="11">
        <v>-2380.0466670000001</v>
      </c>
      <c r="T4760" s="9">
        <v>9.3510409368421055</v>
      </c>
    </row>
    <row r="4761" spans="1:20" hidden="1" outlineLevel="4" collapsed="1" x14ac:dyDescent="0.35">
      <c r="A4761" s="14" t="s">
        <v>3</v>
      </c>
      <c r="B4761" s="14" t="s">
        <v>3</v>
      </c>
      <c r="C4761" s="13" t="s">
        <v>3</v>
      </c>
      <c r="D4761" s="12" t="s">
        <v>3</v>
      </c>
      <c r="E4761" s="12" t="s">
        <v>3</v>
      </c>
      <c r="F4761" s="96" t="s">
        <v>202</v>
      </c>
      <c r="G4761" s="86"/>
      <c r="H4761" s="10">
        <v>0</v>
      </c>
      <c r="I4761" s="10">
        <v>0</v>
      </c>
      <c r="J4761" s="10">
        <v>0</v>
      </c>
      <c r="K4761" s="10">
        <v>665</v>
      </c>
      <c r="L4761" s="10">
        <v>0</v>
      </c>
      <c r="M4761" s="10">
        <v>665</v>
      </c>
      <c r="N4761" s="11">
        <v>-665</v>
      </c>
      <c r="O4761" s="24">
        <v>-1</v>
      </c>
      <c r="P4761" s="10">
        <v>2126.2133330000001</v>
      </c>
      <c r="Q4761" s="10">
        <v>0</v>
      </c>
      <c r="R4761" s="10">
        <v>2126.2133330000001</v>
      </c>
      <c r="S4761" s="11">
        <v>-2126.2133330000001</v>
      </c>
      <c r="T4761" s="24">
        <v>-1</v>
      </c>
    </row>
    <row r="4762" spans="1:20" hidden="1" outlineLevel="4" collapsed="1" x14ac:dyDescent="0.35">
      <c r="A4762" s="14" t="s">
        <v>3</v>
      </c>
      <c r="B4762" s="14" t="s">
        <v>3</v>
      </c>
      <c r="C4762" s="13" t="s">
        <v>3</v>
      </c>
      <c r="D4762" s="12" t="s">
        <v>3</v>
      </c>
      <c r="E4762" s="12" t="s">
        <v>3</v>
      </c>
      <c r="F4762" s="96" t="s">
        <v>202</v>
      </c>
      <c r="G4762" s="86"/>
      <c r="H4762" s="10">
        <v>0</v>
      </c>
      <c r="I4762" s="10">
        <v>0</v>
      </c>
      <c r="J4762" s="10">
        <v>0</v>
      </c>
      <c r="K4762" s="10">
        <v>0</v>
      </c>
      <c r="L4762" s="10">
        <v>0</v>
      </c>
      <c r="M4762" s="10">
        <v>0</v>
      </c>
      <c r="N4762" s="10">
        <v>0</v>
      </c>
      <c r="O4762" s="9">
        <v>0</v>
      </c>
      <c r="P4762" s="10">
        <v>2764.36</v>
      </c>
      <c r="Q4762" s="10">
        <v>0</v>
      </c>
      <c r="R4762" s="10">
        <v>2764.36</v>
      </c>
      <c r="S4762" s="11">
        <v>-2764.36</v>
      </c>
      <c r="T4762" s="24">
        <v>-1</v>
      </c>
    </row>
    <row r="4763" spans="1:20" hidden="1" outlineLevel="4" collapsed="1" x14ac:dyDescent="0.35">
      <c r="A4763" s="14" t="s">
        <v>3</v>
      </c>
      <c r="B4763" s="14" t="s">
        <v>3</v>
      </c>
      <c r="C4763" s="13" t="s">
        <v>3</v>
      </c>
      <c r="D4763" s="12" t="s">
        <v>3</v>
      </c>
      <c r="E4763" s="12" t="s">
        <v>3</v>
      </c>
      <c r="F4763" s="96" t="s">
        <v>202</v>
      </c>
      <c r="G4763" s="86"/>
      <c r="H4763" s="10">
        <v>0</v>
      </c>
      <c r="I4763" s="10">
        <v>0</v>
      </c>
      <c r="J4763" s="10">
        <v>0</v>
      </c>
      <c r="K4763" s="10">
        <v>0</v>
      </c>
      <c r="L4763" s="10">
        <v>0</v>
      </c>
      <c r="M4763" s="10">
        <v>0</v>
      </c>
      <c r="N4763" s="10">
        <v>0</v>
      </c>
      <c r="O4763" s="9">
        <v>0</v>
      </c>
      <c r="P4763" s="10">
        <v>835</v>
      </c>
      <c r="Q4763" s="10">
        <v>0</v>
      </c>
      <c r="R4763" s="10">
        <v>835</v>
      </c>
      <c r="S4763" s="11">
        <v>-835</v>
      </c>
      <c r="T4763" s="24">
        <v>-1</v>
      </c>
    </row>
    <row r="4764" spans="1:20" hidden="1" outlineLevel="4" collapsed="1" x14ac:dyDescent="0.35">
      <c r="A4764" s="14" t="s">
        <v>3</v>
      </c>
      <c r="B4764" s="14" t="s">
        <v>3</v>
      </c>
      <c r="C4764" s="13" t="s">
        <v>3</v>
      </c>
      <c r="D4764" s="12" t="s">
        <v>3</v>
      </c>
      <c r="E4764" s="12" t="s">
        <v>3</v>
      </c>
      <c r="F4764" s="96" t="s">
        <v>202</v>
      </c>
      <c r="G4764" s="86"/>
      <c r="H4764" s="10">
        <v>0</v>
      </c>
      <c r="I4764" s="10">
        <v>0</v>
      </c>
      <c r="J4764" s="10">
        <v>0</v>
      </c>
      <c r="K4764" s="10">
        <v>179.77</v>
      </c>
      <c r="L4764" s="10">
        <v>0</v>
      </c>
      <c r="M4764" s="10">
        <v>179.77</v>
      </c>
      <c r="N4764" s="11">
        <v>-179.77</v>
      </c>
      <c r="O4764" s="24">
        <v>-1</v>
      </c>
      <c r="P4764" s="10">
        <v>271.436666</v>
      </c>
      <c r="Q4764" s="10">
        <v>0</v>
      </c>
      <c r="R4764" s="10">
        <v>271.436666</v>
      </c>
      <c r="S4764" s="11">
        <v>-271.436666</v>
      </c>
      <c r="T4764" s="24">
        <v>-1</v>
      </c>
    </row>
    <row r="4765" spans="1:20" hidden="1" outlineLevel="4" collapsed="1" x14ac:dyDescent="0.35">
      <c r="A4765" s="14" t="s">
        <v>3</v>
      </c>
      <c r="B4765" s="14" t="s">
        <v>3</v>
      </c>
      <c r="C4765" s="13" t="s">
        <v>3</v>
      </c>
      <c r="D4765" s="12" t="s">
        <v>3</v>
      </c>
      <c r="E4765" s="12" t="s">
        <v>3</v>
      </c>
      <c r="F4765" s="96" t="s">
        <v>202</v>
      </c>
      <c r="G4765" s="86"/>
      <c r="H4765" s="10">
        <v>0</v>
      </c>
      <c r="I4765" s="10">
        <v>0</v>
      </c>
      <c r="J4765" s="10">
        <v>0</v>
      </c>
      <c r="K4765" s="10">
        <v>525.51</v>
      </c>
      <c r="L4765" s="10">
        <v>0</v>
      </c>
      <c r="M4765" s="10">
        <v>525.51</v>
      </c>
      <c r="N4765" s="11">
        <v>-525.51</v>
      </c>
      <c r="O4765" s="24">
        <v>-1</v>
      </c>
      <c r="P4765" s="10">
        <v>633.31666700000005</v>
      </c>
      <c r="Q4765" s="10">
        <v>0</v>
      </c>
      <c r="R4765" s="10">
        <v>633.31666700000005</v>
      </c>
      <c r="S4765" s="11">
        <v>-633.31666700000005</v>
      </c>
      <c r="T4765" s="24">
        <v>-1</v>
      </c>
    </row>
    <row r="4766" spans="1:20" hidden="1" outlineLevel="4" collapsed="1" x14ac:dyDescent="0.35">
      <c r="A4766" s="14" t="s">
        <v>3</v>
      </c>
      <c r="B4766" s="14" t="s">
        <v>3</v>
      </c>
      <c r="C4766" s="13" t="s">
        <v>3</v>
      </c>
      <c r="D4766" s="12" t="s">
        <v>3</v>
      </c>
      <c r="E4766" s="12" t="s">
        <v>3</v>
      </c>
      <c r="F4766" s="96" t="s">
        <v>202</v>
      </c>
      <c r="G4766" s="86"/>
      <c r="H4766" s="10">
        <v>0</v>
      </c>
      <c r="I4766" s="10">
        <v>0</v>
      </c>
      <c r="J4766" s="10">
        <v>0</v>
      </c>
      <c r="K4766" s="10">
        <v>382.15</v>
      </c>
      <c r="L4766" s="10">
        <v>0</v>
      </c>
      <c r="M4766" s="10">
        <v>382.15</v>
      </c>
      <c r="N4766" s="11">
        <v>-382.15</v>
      </c>
      <c r="O4766" s="24">
        <v>-1</v>
      </c>
      <c r="P4766" s="10">
        <v>535.48333400000001</v>
      </c>
      <c r="Q4766" s="10">
        <v>0</v>
      </c>
      <c r="R4766" s="10">
        <v>535.48333400000001</v>
      </c>
      <c r="S4766" s="11">
        <v>-535.48333400000001</v>
      </c>
      <c r="T4766" s="24">
        <v>-1</v>
      </c>
    </row>
    <row r="4767" spans="1:20" hidden="1" outlineLevel="4" collapsed="1" x14ac:dyDescent="0.35">
      <c r="A4767" s="14" t="s">
        <v>3</v>
      </c>
      <c r="B4767" s="14" t="s">
        <v>3</v>
      </c>
      <c r="C4767" s="13" t="s">
        <v>3</v>
      </c>
      <c r="D4767" s="12" t="s">
        <v>3</v>
      </c>
      <c r="E4767" s="12" t="s">
        <v>3</v>
      </c>
      <c r="F4767" s="96" t="s">
        <v>202</v>
      </c>
      <c r="G4767" s="86"/>
      <c r="H4767" s="10">
        <v>0</v>
      </c>
      <c r="I4767" s="10">
        <v>0</v>
      </c>
      <c r="J4767" s="10">
        <v>0</v>
      </c>
      <c r="K4767" s="10">
        <v>320</v>
      </c>
      <c r="L4767" s="10">
        <v>0</v>
      </c>
      <c r="M4767" s="10">
        <v>320</v>
      </c>
      <c r="N4767" s="11">
        <v>-320</v>
      </c>
      <c r="O4767" s="24">
        <v>-1</v>
      </c>
      <c r="P4767" s="10">
        <v>1112.0999999999999</v>
      </c>
      <c r="Q4767" s="10">
        <v>0</v>
      </c>
      <c r="R4767" s="10">
        <v>1112.0999999999999</v>
      </c>
      <c r="S4767" s="11">
        <v>-1112.0999999999999</v>
      </c>
      <c r="T4767" s="24">
        <v>-1</v>
      </c>
    </row>
    <row r="4768" spans="1:20" hidden="1" outlineLevel="4" collapsed="1" x14ac:dyDescent="0.35">
      <c r="A4768" s="14" t="s">
        <v>3</v>
      </c>
      <c r="B4768" s="14" t="s">
        <v>3</v>
      </c>
      <c r="C4768" s="13" t="s">
        <v>3</v>
      </c>
      <c r="D4768" s="12" t="s">
        <v>3</v>
      </c>
      <c r="E4768" s="12" t="s">
        <v>3</v>
      </c>
      <c r="F4768" s="96" t="s">
        <v>202</v>
      </c>
      <c r="G4768" s="86"/>
      <c r="H4768" s="10">
        <v>0</v>
      </c>
      <c r="I4768" s="10">
        <v>0</v>
      </c>
      <c r="J4768" s="10">
        <v>0</v>
      </c>
      <c r="K4768" s="11">
        <v>-211.32</v>
      </c>
      <c r="L4768" s="10">
        <v>0</v>
      </c>
      <c r="M4768" s="11">
        <v>-211.32</v>
      </c>
      <c r="N4768" s="10">
        <v>211.32</v>
      </c>
      <c r="O4768" s="24">
        <v>-1</v>
      </c>
      <c r="P4768" s="11">
        <v>-73.716667000000001</v>
      </c>
      <c r="Q4768" s="10">
        <v>0</v>
      </c>
      <c r="R4768" s="11">
        <v>-73.716667000000001</v>
      </c>
      <c r="S4768" s="10">
        <v>73.716667000000001</v>
      </c>
      <c r="T4768" s="24">
        <v>-1</v>
      </c>
    </row>
    <row r="4769" spans="1:20" hidden="1" outlineLevel="4" collapsed="1" x14ac:dyDescent="0.35">
      <c r="A4769" s="14" t="s">
        <v>3</v>
      </c>
      <c r="B4769" s="14" t="s">
        <v>3</v>
      </c>
      <c r="C4769" s="13" t="s">
        <v>3</v>
      </c>
      <c r="D4769" s="12" t="s">
        <v>3</v>
      </c>
      <c r="E4769" s="12" t="s">
        <v>3</v>
      </c>
      <c r="F4769" s="96" t="s">
        <v>202</v>
      </c>
      <c r="G4769" s="86"/>
      <c r="H4769" s="10">
        <v>45000</v>
      </c>
      <c r="I4769" s="10">
        <v>0</v>
      </c>
      <c r="J4769" s="10">
        <v>45000</v>
      </c>
      <c r="K4769" s="10">
        <v>0</v>
      </c>
      <c r="L4769" s="10">
        <v>0</v>
      </c>
      <c r="M4769" s="10">
        <v>0</v>
      </c>
      <c r="N4769" s="10">
        <v>45000</v>
      </c>
      <c r="O4769" s="9">
        <v>0</v>
      </c>
      <c r="P4769" s="10">
        <v>0</v>
      </c>
      <c r="Q4769" s="10">
        <v>0</v>
      </c>
      <c r="R4769" s="10">
        <v>0</v>
      </c>
      <c r="S4769" s="10">
        <v>45000</v>
      </c>
      <c r="T4769" s="9">
        <v>0</v>
      </c>
    </row>
    <row r="4770" spans="1:20" hidden="1" outlineLevel="4" collapsed="1" x14ac:dyDescent="0.35">
      <c r="A4770" s="14" t="s">
        <v>3</v>
      </c>
      <c r="B4770" s="14" t="s">
        <v>3</v>
      </c>
      <c r="C4770" s="13" t="s">
        <v>3</v>
      </c>
      <c r="D4770" s="12" t="s">
        <v>3</v>
      </c>
      <c r="E4770" s="12" t="s">
        <v>3</v>
      </c>
      <c r="F4770" s="96" t="s">
        <v>202</v>
      </c>
      <c r="G4770" s="86"/>
      <c r="H4770" s="10">
        <v>0</v>
      </c>
      <c r="I4770" s="10">
        <v>0</v>
      </c>
      <c r="J4770" s="10">
        <v>0</v>
      </c>
      <c r="K4770" s="10">
        <v>0</v>
      </c>
      <c r="L4770" s="10">
        <v>0</v>
      </c>
      <c r="M4770" s="10">
        <v>0</v>
      </c>
      <c r="N4770" s="10">
        <v>0</v>
      </c>
      <c r="O4770" s="9">
        <v>0</v>
      </c>
      <c r="P4770" s="10">
        <v>246.16</v>
      </c>
      <c r="Q4770" s="10">
        <v>0</v>
      </c>
      <c r="R4770" s="10">
        <v>246.16</v>
      </c>
      <c r="S4770" s="11">
        <v>-246.16</v>
      </c>
      <c r="T4770" s="24">
        <v>-1</v>
      </c>
    </row>
    <row r="4771" spans="1:20" hidden="1" outlineLevel="4" collapsed="1" x14ac:dyDescent="0.35">
      <c r="A4771" s="14" t="s">
        <v>3</v>
      </c>
      <c r="B4771" s="14" t="s">
        <v>3</v>
      </c>
      <c r="C4771" s="13" t="s">
        <v>3</v>
      </c>
      <c r="D4771" s="12" t="s">
        <v>3</v>
      </c>
      <c r="E4771" s="12" t="s">
        <v>3</v>
      </c>
      <c r="F4771" s="96" t="s">
        <v>202</v>
      </c>
      <c r="G4771" s="86"/>
      <c r="H4771" s="10">
        <v>0</v>
      </c>
      <c r="I4771" s="10">
        <v>0</v>
      </c>
      <c r="J4771" s="10">
        <v>0</v>
      </c>
      <c r="K4771" s="10">
        <v>0</v>
      </c>
      <c r="L4771" s="10">
        <v>0</v>
      </c>
      <c r="M4771" s="10">
        <v>0</v>
      </c>
      <c r="N4771" s="10">
        <v>0</v>
      </c>
      <c r="O4771" s="9">
        <v>0</v>
      </c>
      <c r="P4771" s="10">
        <v>403.75</v>
      </c>
      <c r="Q4771" s="10">
        <v>0</v>
      </c>
      <c r="R4771" s="10">
        <v>403.75</v>
      </c>
      <c r="S4771" s="11">
        <v>-403.75</v>
      </c>
      <c r="T4771" s="24">
        <v>-1</v>
      </c>
    </row>
    <row r="4772" spans="1:20" hidden="1" outlineLevel="4" collapsed="1" x14ac:dyDescent="0.35">
      <c r="A4772" s="14" t="s">
        <v>3</v>
      </c>
      <c r="B4772" s="14" t="s">
        <v>3</v>
      </c>
      <c r="C4772" s="13" t="s">
        <v>3</v>
      </c>
      <c r="D4772" s="12" t="s">
        <v>3</v>
      </c>
      <c r="E4772" s="12" t="s">
        <v>3</v>
      </c>
      <c r="F4772" s="96" t="s">
        <v>202</v>
      </c>
      <c r="G4772" s="86"/>
      <c r="H4772" s="10">
        <v>45000</v>
      </c>
      <c r="I4772" s="10">
        <v>0</v>
      </c>
      <c r="J4772" s="10">
        <v>45000</v>
      </c>
      <c r="K4772" s="10">
        <v>0</v>
      </c>
      <c r="L4772" s="10">
        <v>0</v>
      </c>
      <c r="M4772" s="10">
        <v>0</v>
      </c>
      <c r="N4772" s="10">
        <v>45000</v>
      </c>
      <c r="O4772" s="9">
        <v>0</v>
      </c>
      <c r="P4772" s="10">
        <v>0</v>
      </c>
      <c r="Q4772" s="10">
        <v>0</v>
      </c>
      <c r="R4772" s="10">
        <v>0</v>
      </c>
      <c r="S4772" s="10">
        <v>45000</v>
      </c>
      <c r="T4772" s="9">
        <v>0</v>
      </c>
    </row>
    <row r="4773" spans="1:20" hidden="1" outlineLevel="4" collapsed="1" x14ac:dyDescent="0.35">
      <c r="A4773" s="14" t="s">
        <v>3</v>
      </c>
      <c r="B4773" s="14" t="s">
        <v>3</v>
      </c>
      <c r="C4773" s="13" t="s">
        <v>3</v>
      </c>
      <c r="D4773" s="12" t="s">
        <v>3</v>
      </c>
      <c r="E4773" s="12" t="s">
        <v>3</v>
      </c>
      <c r="F4773" s="96" t="s">
        <v>202</v>
      </c>
      <c r="G4773" s="86"/>
      <c r="H4773" s="10">
        <v>0</v>
      </c>
      <c r="I4773" s="10">
        <v>0</v>
      </c>
      <c r="J4773" s="10">
        <v>0</v>
      </c>
      <c r="K4773" s="10">
        <v>0</v>
      </c>
      <c r="L4773" s="10">
        <v>0</v>
      </c>
      <c r="M4773" s="10">
        <v>0</v>
      </c>
      <c r="N4773" s="10">
        <v>0</v>
      </c>
      <c r="O4773" s="9">
        <v>0</v>
      </c>
      <c r="P4773" s="10">
        <v>840</v>
      </c>
      <c r="Q4773" s="10">
        <v>0</v>
      </c>
      <c r="R4773" s="10">
        <v>840</v>
      </c>
      <c r="S4773" s="11">
        <v>-840</v>
      </c>
      <c r="T4773" s="24">
        <v>-1</v>
      </c>
    </row>
    <row r="4774" spans="1:20" hidden="1" outlineLevel="4" collapsed="1" x14ac:dyDescent="0.35">
      <c r="A4774" s="14" t="s">
        <v>3</v>
      </c>
      <c r="B4774" s="14" t="s">
        <v>3</v>
      </c>
      <c r="C4774" s="13" t="s">
        <v>3</v>
      </c>
      <c r="D4774" s="12" t="s">
        <v>3</v>
      </c>
      <c r="E4774" s="12" t="s">
        <v>3</v>
      </c>
      <c r="F4774" s="96" t="s">
        <v>202</v>
      </c>
      <c r="G4774" s="86"/>
      <c r="H4774" s="10">
        <v>0</v>
      </c>
      <c r="I4774" s="10">
        <v>0</v>
      </c>
      <c r="J4774" s="10">
        <v>0</v>
      </c>
      <c r="K4774" s="10">
        <v>1175</v>
      </c>
      <c r="L4774" s="10">
        <v>0</v>
      </c>
      <c r="M4774" s="10">
        <v>1175</v>
      </c>
      <c r="N4774" s="11">
        <v>-1175</v>
      </c>
      <c r="O4774" s="24">
        <v>-1</v>
      </c>
      <c r="P4774" s="10">
        <v>2248.7333319999998</v>
      </c>
      <c r="Q4774" s="10">
        <v>0</v>
      </c>
      <c r="R4774" s="10">
        <v>2248.7333319999998</v>
      </c>
      <c r="S4774" s="11">
        <v>-2248.7333319999998</v>
      </c>
      <c r="T4774" s="24">
        <v>-1</v>
      </c>
    </row>
    <row r="4775" spans="1:20" hidden="1" outlineLevel="4" collapsed="1" x14ac:dyDescent="0.35">
      <c r="A4775" s="14" t="s">
        <v>3</v>
      </c>
      <c r="B4775" s="14" t="s">
        <v>3</v>
      </c>
      <c r="C4775" s="13" t="s">
        <v>3</v>
      </c>
      <c r="D4775" s="12" t="s">
        <v>3</v>
      </c>
      <c r="E4775" s="12" t="s">
        <v>3</v>
      </c>
      <c r="F4775" s="96" t="s">
        <v>202</v>
      </c>
      <c r="G4775" s="86"/>
      <c r="H4775" s="10">
        <v>0</v>
      </c>
      <c r="I4775" s="10">
        <v>0</v>
      </c>
      <c r="J4775" s="10">
        <v>0</v>
      </c>
      <c r="K4775" s="10">
        <v>900</v>
      </c>
      <c r="L4775" s="10">
        <v>0</v>
      </c>
      <c r="M4775" s="10">
        <v>900</v>
      </c>
      <c r="N4775" s="11">
        <v>-900</v>
      </c>
      <c r="O4775" s="24">
        <v>-1</v>
      </c>
      <c r="P4775" s="10">
        <v>900</v>
      </c>
      <c r="Q4775" s="10">
        <v>0</v>
      </c>
      <c r="R4775" s="10">
        <v>900</v>
      </c>
      <c r="S4775" s="11">
        <v>-900</v>
      </c>
      <c r="T4775" s="24">
        <v>-1</v>
      </c>
    </row>
    <row r="4776" spans="1:20" hidden="1" outlineLevel="4" collapsed="1" x14ac:dyDescent="0.35">
      <c r="A4776" s="14" t="s">
        <v>3</v>
      </c>
      <c r="B4776" s="14" t="s">
        <v>3</v>
      </c>
      <c r="C4776" s="13" t="s">
        <v>3</v>
      </c>
      <c r="D4776" s="12" t="s">
        <v>3</v>
      </c>
      <c r="E4776" s="12" t="s">
        <v>3</v>
      </c>
      <c r="F4776" s="96" t="s">
        <v>202</v>
      </c>
      <c r="G4776" s="86"/>
      <c r="H4776" s="10">
        <v>0</v>
      </c>
      <c r="I4776" s="10">
        <v>5198</v>
      </c>
      <c r="J4776" s="10">
        <v>5198</v>
      </c>
      <c r="K4776" s="10">
        <v>1695</v>
      </c>
      <c r="L4776" s="10">
        <v>0</v>
      </c>
      <c r="M4776" s="10">
        <v>1695</v>
      </c>
      <c r="N4776" s="10">
        <v>3503</v>
      </c>
      <c r="O4776" s="9">
        <v>0.32608695652173914</v>
      </c>
      <c r="P4776" s="10">
        <v>2710.3266669999998</v>
      </c>
      <c r="Q4776" s="10">
        <v>0</v>
      </c>
      <c r="R4776" s="10">
        <v>2710.3266669999998</v>
      </c>
      <c r="S4776" s="10">
        <v>2487.6733330000002</v>
      </c>
      <c r="T4776" s="9">
        <v>0.52141721181223544</v>
      </c>
    </row>
    <row r="4777" spans="1:20" hidden="1" outlineLevel="4" collapsed="1" x14ac:dyDescent="0.35">
      <c r="A4777" s="14" t="s">
        <v>3</v>
      </c>
      <c r="B4777" s="14" t="s">
        <v>3</v>
      </c>
      <c r="C4777" s="13" t="s">
        <v>3</v>
      </c>
      <c r="D4777" s="12" t="s">
        <v>3</v>
      </c>
      <c r="E4777" s="12" t="s">
        <v>3</v>
      </c>
      <c r="F4777" s="96" t="s">
        <v>202</v>
      </c>
      <c r="G4777" s="86"/>
      <c r="H4777" s="10">
        <v>0</v>
      </c>
      <c r="I4777" s="10">
        <v>8994</v>
      </c>
      <c r="J4777" s="10">
        <v>8994</v>
      </c>
      <c r="K4777" s="10">
        <v>633</v>
      </c>
      <c r="L4777" s="10">
        <v>0</v>
      </c>
      <c r="M4777" s="10">
        <v>633</v>
      </c>
      <c r="N4777" s="10">
        <v>8361</v>
      </c>
      <c r="O4777" s="9">
        <v>7.0380253502334886E-2</v>
      </c>
      <c r="P4777" s="10">
        <v>2162.306666</v>
      </c>
      <c r="Q4777" s="10">
        <v>0</v>
      </c>
      <c r="R4777" s="10">
        <v>2162.306666</v>
      </c>
      <c r="S4777" s="10">
        <v>6831.6933339999996</v>
      </c>
      <c r="T4777" s="9">
        <v>0.240416573938181</v>
      </c>
    </row>
    <row r="4778" spans="1:20" hidden="1" outlineLevel="4" collapsed="1" x14ac:dyDescent="0.35">
      <c r="A4778" s="14" t="s">
        <v>3</v>
      </c>
      <c r="B4778" s="14" t="s">
        <v>3</v>
      </c>
      <c r="C4778" s="13" t="s">
        <v>3</v>
      </c>
      <c r="D4778" s="12" t="s">
        <v>3</v>
      </c>
      <c r="E4778" s="12" t="s">
        <v>3</v>
      </c>
      <c r="F4778" s="96" t="s">
        <v>202</v>
      </c>
      <c r="G4778" s="86"/>
      <c r="H4778" s="10">
        <v>0</v>
      </c>
      <c r="I4778" s="10">
        <v>8293</v>
      </c>
      <c r="J4778" s="10">
        <v>8293</v>
      </c>
      <c r="K4778" s="10">
        <v>0</v>
      </c>
      <c r="L4778" s="10">
        <v>0</v>
      </c>
      <c r="M4778" s="10">
        <v>0</v>
      </c>
      <c r="N4778" s="10">
        <v>8293</v>
      </c>
      <c r="O4778" s="9">
        <v>0</v>
      </c>
      <c r="P4778" s="10">
        <v>0</v>
      </c>
      <c r="Q4778" s="10">
        <v>0</v>
      </c>
      <c r="R4778" s="10">
        <v>0</v>
      </c>
      <c r="S4778" s="10">
        <v>8293</v>
      </c>
      <c r="T4778" s="9">
        <v>0</v>
      </c>
    </row>
    <row r="4779" spans="1:20" hidden="1" outlineLevel="4" collapsed="1" x14ac:dyDescent="0.35">
      <c r="A4779" s="14" t="s">
        <v>3</v>
      </c>
      <c r="B4779" s="14" t="s">
        <v>3</v>
      </c>
      <c r="C4779" s="13" t="s">
        <v>3</v>
      </c>
      <c r="D4779" s="12" t="s">
        <v>3</v>
      </c>
      <c r="E4779" s="12" t="s">
        <v>3</v>
      </c>
      <c r="F4779" s="96" t="s">
        <v>202</v>
      </c>
      <c r="G4779" s="86"/>
      <c r="H4779" s="10">
        <v>0</v>
      </c>
      <c r="I4779" s="10">
        <v>3621</v>
      </c>
      <c r="J4779" s="10">
        <v>3621</v>
      </c>
      <c r="K4779" s="10">
        <v>0</v>
      </c>
      <c r="L4779" s="10">
        <v>0</v>
      </c>
      <c r="M4779" s="10">
        <v>0</v>
      </c>
      <c r="N4779" s="10">
        <v>3621</v>
      </c>
      <c r="O4779" s="9">
        <v>0</v>
      </c>
      <c r="P4779" s="10">
        <v>1140.8399999999999</v>
      </c>
      <c r="Q4779" s="10">
        <v>0</v>
      </c>
      <c r="R4779" s="10">
        <v>1140.8399999999999</v>
      </c>
      <c r="S4779" s="10">
        <v>2480.16</v>
      </c>
      <c r="T4779" s="9">
        <v>0.31506213753106876</v>
      </c>
    </row>
    <row r="4780" spans="1:20" hidden="1" outlineLevel="4" collapsed="1" x14ac:dyDescent="0.35">
      <c r="A4780" s="14" t="s">
        <v>3</v>
      </c>
      <c r="B4780" s="14" t="s">
        <v>3</v>
      </c>
      <c r="C4780" s="13" t="s">
        <v>3</v>
      </c>
      <c r="D4780" s="12" t="s">
        <v>3</v>
      </c>
      <c r="E4780" s="12" t="s">
        <v>3</v>
      </c>
      <c r="F4780" s="96" t="s">
        <v>202</v>
      </c>
      <c r="G4780" s="86"/>
      <c r="H4780" s="10">
        <v>0</v>
      </c>
      <c r="I4780" s="10">
        <v>9053</v>
      </c>
      <c r="J4780" s="10">
        <v>9053</v>
      </c>
      <c r="K4780" s="10">
        <v>1400.49</v>
      </c>
      <c r="L4780" s="10">
        <v>0</v>
      </c>
      <c r="M4780" s="10">
        <v>1400.49</v>
      </c>
      <c r="N4780" s="10">
        <v>7652.51</v>
      </c>
      <c r="O4780" s="9">
        <v>0.15469899480835081</v>
      </c>
      <c r="P4780" s="10">
        <v>2914.13</v>
      </c>
      <c r="Q4780" s="10">
        <v>0</v>
      </c>
      <c r="R4780" s="10">
        <v>2914.13</v>
      </c>
      <c r="S4780" s="10">
        <v>6138.87</v>
      </c>
      <c r="T4780" s="9">
        <v>0.32189660885894178</v>
      </c>
    </row>
    <row r="4781" spans="1:20" hidden="1" outlineLevel="4" collapsed="1" x14ac:dyDescent="0.35">
      <c r="A4781" s="14" t="s">
        <v>3</v>
      </c>
      <c r="B4781" s="14" t="s">
        <v>3</v>
      </c>
      <c r="C4781" s="13" t="s">
        <v>3</v>
      </c>
      <c r="D4781" s="12" t="s">
        <v>3</v>
      </c>
      <c r="E4781" s="12" t="s">
        <v>3</v>
      </c>
      <c r="F4781" s="96" t="s">
        <v>202</v>
      </c>
      <c r="G4781" s="86"/>
      <c r="H4781" s="10">
        <v>0</v>
      </c>
      <c r="I4781" s="10">
        <v>1927</v>
      </c>
      <c r="J4781" s="10">
        <v>1927</v>
      </c>
      <c r="K4781" s="10">
        <v>0</v>
      </c>
      <c r="L4781" s="10">
        <v>0</v>
      </c>
      <c r="M4781" s="10">
        <v>0</v>
      </c>
      <c r="N4781" s="10">
        <v>1927</v>
      </c>
      <c r="O4781" s="9">
        <v>0</v>
      </c>
      <c r="P4781" s="10">
        <v>250</v>
      </c>
      <c r="Q4781" s="10">
        <v>0</v>
      </c>
      <c r="R4781" s="10">
        <v>250</v>
      </c>
      <c r="S4781" s="10">
        <v>1677</v>
      </c>
      <c r="T4781" s="9">
        <v>0.12973533990659056</v>
      </c>
    </row>
    <row r="4782" spans="1:20" hidden="1" outlineLevel="4" collapsed="1" x14ac:dyDescent="0.35">
      <c r="A4782" s="14" t="s">
        <v>3</v>
      </c>
      <c r="B4782" s="14" t="s">
        <v>3</v>
      </c>
      <c r="C4782" s="13" t="s">
        <v>3</v>
      </c>
      <c r="D4782" s="12" t="s">
        <v>3</v>
      </c>
      <c r="E4782" s="12" t="s">
        <v>3</v>
      </c>
      <c r="F4782" s="96" t="s">
        <v>202</v>
      </c>
      <c r="G4782" s="86"/>
      <c r="H4782" s="10">
        <v>0</v>
      </c>
      <c r="I4782" s="10">
        <v>7914</v>
      </c>
      <c r="J4782" s="10">
        <v>7914</v>
      </c>
      <c r="K4782" s="10">
        <v>0</v>
      </c>
      <c r="L4782" s="10">
        <v>0</v>
      </c>
      <c r="M4782" s="10">
        <v>0</v>
      </c>
      <c r="N4782" s="10">
        <v>7914</v>
      </c>
      <c r="O4782" s="9">
        <v>0</v>
      </c>
      <c r="P4782" s="10">
        <v>1740.95</v>
      </c>
      <c r="Q4782" s="10">
        <v>0</v>
      </c>
      <c r="R4782" s="10">
        <v>1740.95</v>
      </c>
      <c r="S4782" s="10">
        <v>6173.05</v>
      </c>
      <c r="T4782" s="9">
        <v>0.21998357341420269</v>
      </c>
    </row>
    <row r="4783" spans="1:20" hidden="1" outlineLevel="4" collapsed="1" x14ac:dyDescent="0.35">
      <c r="A4783" s="14" t="s">
        <v>3</v>
      </c>
      <c r="B4783" s="14" t="s">
        <v>3</v>
      </c>
      <c r="C4783" s="13" t="s">
        <v>3</v>
      </c>
      <c r="D4783" s="12" t="s">
        <v>3</v>
      </c>
      <c r="E4783" s="12" t="s">
        <v>3</v>
      </c>
      <c r="F4783" s="96" t="s">
        <v>202</v>
      </c>
      <c r="G4783" s="86"/>
      <c r="H4783" s="10">
        <v>45000</v>
      </c>
      <c r="I4783" s="11">
        <v>-45000</v>
      </c>
      <c r="J4783" s="10">
        <v>0</v>
      </c>
      <c r="K4783" s="10">
        <v>0</v>
      </c>
      <c r="L4783" s="10">
        <v>0</v>
      </c>
      <c r="M4783" s="10">
        <v>0</v>
      </c>
      <c r="N4783" s="10">
        <v>0</v>
      </c>
      <c r="O4783" s="9">
        <v>0</v>
      </c>
      <c r="P4783" s="10">
        <v>0</v>
      </c>
      <c r="Q4783" s="10">
        <v>0</v>
      </c>
      <c r="R4783" s="10">
        <v>0</v>
      </c>
      <c r="S4783" s="10">
        <v>0</v>
      </c>
      <c r="T4783" s="9">
        <v>0</v>
      </c>
    </row>
    <row r="4784" spans="1:20" hidden="1" outlineLevel="4" collapsed="1" x14ac:dyDescent="0.35">
      <c r="A4784" s="14" t="s">
        <v>3</v>
      </c>
      <c r="B4784" s="14" t="s">
        <v>3</v>
      </c>
      <c r="C4784" s="13" t="s">
        <v>3</v>
      </c>
      <c r="D4784" s="12" t="s">
        <v>3</v>
      </c>
      <c r="E4784" s="12" t="s">
        <v>3</v>
      </c>
      <c r="F4784" s="96" t="s">
        <v>202</v>
      </c>
      <c r="G4784" s="86"/>
      <c r="H4784" s="10">
        <v>10000</v>
      </c>
      <c r="I4784" s="10">
        <v>0</v>
      </c>
      <c r="J4784" s="10">
        <v>10000</v>
      </c>
      <c r="K4784" s="10">
        <v>0</v>
      </c>
      <c r="L4784" s="10">
        <v>0</v>
      </c>
      <c r="M4784" s="10">
        <v>0</v>
      </c>
      <c r="N4784" s="10">
        <v>10000</v>
      </c>
      <c r="O4784" s="9">
        <v>0</v>
      </c>
      <c r="P4784" s="10">
        <v>0</v>
      </c>
      <c r="Q4784" s="10">
        <v>0</v>
      </c>
      <c r="R4784" s="10">
        <v>0</v>
      </c>
      <c r="S4784" s="10">
        <v>10000</v>
      </c>
      <c r="T4784" s="9">
        <v>0</v>
      </c>
    </row>
    <row r="4785" spans="1:20" hidden="1" outlineLevel="4" collapsed="1" x14ac:dyDescent="0.35">
      <c r="A4785" s="14" t="s">
        <v>3</v>
      </c>
      <c r="B4785" s="14" t="s">
        <v>3</v>
      </c>
      <c r="C4785" s="13" t="s">
        <v>3</v>
      </c>
      <c r="D4785" s="12" t="s">
        <v>3</v>
      </c>
      <c r="E4785" s="12" t="s">
        <v>3</v>
      </c>
      <c r="F4785" s="96" t="s">
        <v>241</v>
      </c>
      <c r="G4785" s="86"/>
      <c r="H4785" s="10">
        <v>0</v>
      </c>
      <c r="I4785" s="10">
        <v>0</v>
      </c>
      <c r="J4785" s="10">
        <v>0</v>
      </c>
      <c r="K4785" s="10">
        <v>200</v>
      </c>
      <c r="L4785" s="10">
        <v>0</v>
      </c>
      <c r="M4785" s="10">
        <v>200</v>
      </c>
      <c r="N4785" s="11">
        <v>-200</v>
      </c>
      <c r="O4785" s="24">
        <v>-1</v>
      </c>
      <c r="P4785" s="10">
        <v>200</v>
      </c>
      <c r="Q4785" s="10">
        <v>0</v>
      </c>
      <c r="R4785" s="10">
        <v>200</v>
      </c>
      <c r="S4785" s="11">
        <v>-200</v>
      </c>
      <c r="T4785" s="24">
        <v>-1</v>
      </c>
    </row>
    <row r="4786" spans="1:20" hidden="1" outlineLevel="4" collapsed="1" x14ac:dyDescent="0.35">
      <c r="A4786" s="14" t="s">
        <v>3</v>
      </c>
      <c r="B4786" s="14" t="s">
        <v>3</v>
      </c>
      <c r="C4786" s="13" t="s">
        <v>3</v>
      </c>
      <c r="D4786" s="12" t="s">
        <v>3</v>
      </c>
      <c r="E4786" s="12" t="s">
        <v>3</v>
      </c>
      <c r="F4786" s="96" t="s">
        <v>240</v>
      </c>
      <c r="G4786" s="86"/>
      <c r="H4786" s="10">
        <v>0</v>
      </c>
      <c r="I4786" s="10">
        <v>0</v>
      </c>
      <c r="J4786" s="10">
        <v>0</v>
      </c>
      <c r="K4786" s="10">
        <v>148</v>
      </c>
      <c r="L4786" s="10">
        <v>0</v>
      </c>
      <c r="M4786" s="10">
        <v>148</v>
      </c>
      <c r="N4786" s="11">
        <v>-148</v>
      </c>
      <c r="O4786" s="24">
        <v>-1</v>
      </c>
      <c r="P4786" s="10">
        <v>183.66666699999999</v>
      </c>
      <c r="Q4786" s="10">
        <v>0</v>
      </c>
      <c r="R4786" s="10">
        <v>183.66666699999999</v>
      </c>
      <c r="S4786" s="11">
        <v>-183.66666699999999</v>
      </c>
      <c r="T4786" s="24">
        <v>-1</v>
      </c>
    </row>
    <row r="4787" spans="1:20" hidden="1" outlineLevel="4" collapsed="1" x14ac:dyDescent="0.35">
      <c r="A4787" s="14" t="s">
        <v>3</v>
      </c>
      <c r="B4787" s="14" t="s">
        <v>3</v>
      </c>
      <c r="C4787" s="13" t="s">
        <v>3</v>
      </c>
      <c r="D4787" s="12" t="s">
        <v>3</v>
      </c>
      <c r="E4787" s="12" t="s">
        <v>3</v>
      </c>
      <c r="F4787" s="96" t="s">
        <v>149</v>
      </c>
      <c r="G4787" s="86"/>
      <c r="H4787" s="10">
        <v>0</v>
      </c>
      <c r="I4787" s="10">
        <v>0</v>
      </c>
      <c r="J4787" s="10">
        <v>0</v>
      </c>
      <c r="K4787" s="10">
        <v>200</v>
      </c>
      <c r="L4787" s="10">
        <v>0</v>
      </c>
      <c r="M4787" s="10">
        <v>200</v>
      </c>
      <c r="N4787" s="11">
        <v>-200</v>
      </c>
      <c r="O4787" s="24">
        <v>-1</v>
      </c>
      <c r="P4787" s="10">
        <v>241.66666599999999</v>
      </c>
      <c r="Q4787" s="10">
        <v>0</v>
      </c>
      <c r="R4787" s="10">
        <v>241.66666599999999</v>
      </c>
      <c r="S4787" s="11">
        <v>-241.66666599999999</v>
      </c>
      <c r="T4787" s="24">
        <v>-1</v>
      </c>
    </row>
    <row r="4788" spans="1:20" hidden="1" outlineLevel="4" collapsed="1" x14ac:dyDescent="0.35">
      <c r="A4788" s="14" t="s">
        <v>3</v>
      </c>
      <c r="B4788" s="14" t="s">
        <v>3</v>
      </c>
      <c r="C4788" s="13" t="s">
        <v>3</v>
      </c>
      <c r="D4788" s="12" t="s">
        <v>3</v>
      </c>
      <c r="E4788" s="12" t="s">
        <v>3</v>
      </c>
      <c r="F4788" s="96" t="s">
        <v>133</v>
      </c>
      <c r="G4788" s="86"/>
      <c r="H4788" s="10">
        <v>5000</v>
      </c>
      <c r="I4788" s="10">
        <v>0</v>
      </c>
      <c r="J4788" s="10">
        <v>5000</v>
      </c>
      <c r="K4788" s="10">
        <v>0</v>
      </c>
      <c r="L4788" s="10">
        <v>0</v>
      </c>
      <c r="M4788" s="10">
        <v>0</v>
      </c>
      <c r="N4788" s="10">
        <v>5000</v>
      </c>
      <c r="O4788" s="9">
        <v>0</v>
      </c>
      <c r="P4788" s="10">
        <v>200</v>
      </c>
      <c r="Q4788" s="10">
        <v>4800</v>
      </c>
      <c r="R4788" s="10">
        <v>5000</v>
      </c>
      <c r="S4788" s="10">
        <v>0</v>
      </c>
      <c r="T4788" s="9">
        <v>1</v>
      </c>
    </row>
    <row r="4789" spans="1:20" hidden="1" outlineLevel="4" collapsed="1" x14ac:dyDescent="0.35">
      <c r="A4789" s="14" t="s">
        <v>3</v>
      </c>
      <c r="B4789" s="14" t="s">
        <v>3</v>
      </c>
      <c r="C4789" s="13" t="s">
        <v>3</v>
      </c>
      <c r="D4789" s="12" t="s">
        <v>3</v>
      </c>
      <c r="E4789" s="12" t="s">
        <v>3</v>
      </c>
      <c r="F4789" s="96" t="s">
        <v>133</v>
      </c>
      <c r="G4789" s="86"/>
      <c r="H4789" s="10">
        <v>500</v>
      </c>
      <c r="I4789" s="10">
        <v>0</v>
      </c>
      <c r="J4789" s="10">
        <v>500</v>
      </c>
      <c r="K4789" s="10">
        <v>279</v>
      </c>
      <c r="L4789" s="10">
        <v>0</v>
      </c>
      <c r="M4789" s="10">
        <v>279</v>
      </c>
      <c r="N4789" s="10">
        <v>221</v>
      </c>
      <c r="O4789" s="9">
        <v>0.55800000000000005</v>
      </c>
      <c r="P4789" s="10">
        <v>729.35666600000002</v>
      </c>
      <c r="Q4789" s="11">
        <v>-229</v>
      </c>
      <c r="R4789" s="10">
        <v>500.35666600000002</v>
      </c>
      <c r="S4789" s="11">
        <v>-0.35666599999999998</v>
      </c>
      <c r="T4789" s="9">
        <v>1.0007133319999999</v>
      </c>
    </row>
    <row r="4790" spans="1:20" hidden="1" outlineLevel="4" collapsed="1" x14ac:dyDescent="0.35">
      <c r="A4790" s="14" t="s">
        <v>3</v>
      </c>
      <c r="B4790" s="14" t="s">
        <v>3</v>
      </c>
      <c r="C4790" s="13" t="s">
        <v>3</v>
      </c>
      <c r="D4790" s="12" t="s">
        <v>3</v>
      </c>
      <c r="E4790" s="12" t="s">
        <v>3</v>
      </c>
      <c r="F4790" s="96" t="s">
        <v>133</v>
      </c>
      <c r="G4790" s="86"/>
      <c r="H4790" s="10">
        <v>4000</v>
      </c>
      <c r="I4790" s="10">
        <v>0</v>
      </c>
      <c r="J4790" s="10">
        <v>4000</v>
      </c>
      <c r="K4790" s="10">
        <v>0</v>
      </c>
      <c r="L4790" s="10">
        <v>0</v>
      </c>
      <c r="M4790" s="10">
        <v>0</v>
      </c>
      <c r="N4790" s="10">
        <v>4000</v>
      </c>
      <c r="O4790" s="9">
        <v>0</v>
      </c>
      <c r="P4790" s="10">
        <v>3842.94</v>
      </c>
      <c r="Q4790" s="10">
        <v>157</v>
      </c>
      <c r="R4790" s="10">
        <v>3999.94</v>
      </c>
      <c r="S4790" s="10">
        <v>0.06</v>
      </c>
      <c r="T4790" s="9">
        <v>0.99998500000000001</v>
      </c>
    </row>
    <row r="4791" spans="1:20" hidden="1" outlineLevel="4" collapsed="1" x14ac:dyDescent="0.35">
      <c r="A4791" s="14" t="s">
        <v>3</v>
      </c>
      <c r="B4791" s="14" t="s">
        <v>3</v>
      </c>
      <c r="C4791" s="13" t="s">
        <v>3</v>
      </c>
      <c r="D4791" s="12" t="s">
        <v>3</v>
      </c>
      <c r="E4791" s="12" t="s">
        <v>3</v>
      </c>
      <c r="F4791" s="96" t="s">
        <v>55</v>
      </c>
      <c r="G4791" s="86"/>
      <c r="H4791" s="10">
        <v>0</v>
      </c>
      <c r="I4791" s="10">
        <v>0</v>
      </c>
      <c r="J4791" s="10">
        <v>0</v>
      </c>
      <c r="K4791" s="10">
        <v>200</v>
      </c>
      <c r="L4791" s="10">
        <v>0</v>
      </c>
      <c r="M4791" s="10">
        <v>200</v>
      </c>
      <c r="N4791" s="11">
        <v>-200</v>
      </c>
      <c r="O4791" s="24">
        <v>-1</v>
      </c>
      <c r="P4791" s="10">
        <v>200</v>
      </c>
      <c r="Q4791" s="10">
        <v>0</v>
      </c>
      <c r="R4791" s="10">
        <v>200</v>
      </c>
      <c r="S4791" s="11">
        <v>-200</v>
      </c>
      <c r="T4791" s="24">
        <v>-1</v>
      </c>
    </row>
    <row r="4792" spans="1:20" hidden="1" outlineLevel="4" collapsed="1" x14ac:dyDescent="0.35">
      <c r="A4792" s="14" t="s">
        <v>3</v>
      </c>
      <c r="B4792" s="14" t="s">
        <v>3</v>
      </c>
      <c r="C4792" s="13" t="s">
        <v>3</v>
      </c>
      <c r="D4792" s="12" t="s">
        <v>3</v>
      </c>
      <c r="E4792" s="12" t="s">
        <v>3</v>
      </c>
      <c r="F4792" s="96" t="s">
        <v>81</v>
      </c>
      <c r="G4792" s="86"/>
      <c r="H4792" s="10">
        <v>0</v>
      </c>
      <c r="I4792" s="10">
        <v>5000</v>
      </c>
      <c r="J4792" s="10">
        <v>5000</v>
      </c>
      <c r="K4792" s="10">
        <v>0</v>
      </c>
      <c r="L4792" s="10">
        <v>0</v>
      </c>
      <c r="M4792" s="10">
        <v>0</v>
      </c>
      <c r="N4792" s="10">
        <v>5000</v>
      </c>
      <c r="O4792" s="9">
        <v>0</v>
      </c>
      <c r="P4792" s="10">
        <v>0</v>
      </c>
      <c r="Q4792" s="10">
        <v>0</v>
      </c>
      <c r="R4792" s="10">
        <v>0</v>
      </c>
      <c r="S4792" s="10">
        <v>5000</v>
      </c>
      <c r="T4792" s="9">
        <v>0</v>
      </c>
    </row>
    <row r="4793" spans="1:20" hidden="1" outlineLevel="4" collapsed="1" x14ac:dyDescent="0.35">
      <c r="A4793" s="14" t="s">
        <v>3</v>
      </c>
      <c r="B4793" s="14" t="s">
        <v>3</v>
      </c>
      <c r="C4793" s="13" t="s">
        <v>3</v>
      </c>
      <c r="D4793" s="12" t="s">
        <v>3</v>
      </c>
      <c r="E4793" s="12" t="s">
        <v>3</v>
      </c>
      <c r="F4793" s="96" t="s">
        <v>59</v>
      </c>
      <c r="G4793" s="86"/>
      <c r="H4793" s="10">
        <v>0</v>
      </c>
      <c r="I4793" s="10">
        <v>0</v>
      </c>
      <c r="J4793" s="10">
        <v>0</v>
      </c>
      <c r="K4793" s="10">
        <v>0</v>
      </c>
      <c r="L4793" s="10">
        <v>0</v>
      </c>
      <c r="M4793" s="10">
        <v>0</v>
      </c>
      <c r="N4793" s="10">
        <v>0</v>
      </c>
      <c r="O4793" s="9">
        <v>0</v>
      </c>
      <c r="P4793" s="10">
        <v>150</v>
      </c>
      <c r="Q4793" s="10">
        <v>0</v>
      </c>
      <c r="R4793" s="10">
        <v>150</v>
      </c>
      <c r="S4793" s="11">
        <v>-150</v>
      </c>
      <c r="T4793" s="24">
        <v>-1</v>
      </c>
    </row>
    <row r="4794" spans="1:20" hidden="1" outlineLevel="4" collapsed="1" x14ac:dyDescent="0.35">
      <c r="A4794" s="14" t="s">
        <v>3</v>
      </c>
      <c r="B4794" s="14" t="s">
        <v>3</v>
      </c>
      <c r="C4794" s="13" t="s">
        <v>3</v>
      </c>
      <c r="D4794" s="12" t="s">
        <v>3</v>
      </c>
      <c r="E4794" s="12" t="s">
        <v>3</v>
      </c>
      <c r="F4794" s="96" t="s">
        <v>59</v>
      </c>
      <c r="G4794" s="86"/>
      <c r="H4794" s="10">
        <v>0</v>
      </c>
      <c r="I4794" s="10">
        <v>0</v>
      </c>
      <c r="J4794" s="10">
        <v>0</v>
      </c>
      <c r="K4794" s="10">
        <v>0</v>
      </c>
      <c r="L4794" s="10">
        <v>0</v>
      </c>
      <c r="M4794" s="10">
        <v>0</v>
      </c>
      <c r="N4794" s="10">
        <v>0</v>
      </c>
      <c r="O4794" s="9">
        <v>0</v>
      </c>
      <c r="P4794" s="10">
        <v>143.18</v>
      </c>
      <c r="Q4794" s="10">
        <v>0</v>
      </c>
      <c r="R4794" s="10">
        <v>143.18</v>
      </c>
      <c r="S4794" s="11">
        <v>-143.18</v>
      </c>
      <c r="T4794" s="24">
        <v>-1</v>
      </c>
    </row>
    <row r="4795" spans="1:20" hidden="1" outlineLevel="4" collapsed="1" x14ac:dyDescent="0.35">
      <c r="A4795" s="14" t="s">
        <v>3</v>
      </c>
      <c r="B4795" s="14" t="s">
        <v>3</v>
      </c>
      <c r="C4795" s="13" t="s">
        <v>3</v>
      </c>
      <c r="D4795" s="12" t="s">
        <v>3</v>
      </c>
      <c r="E4795" s="12" t="s">
        <v>3</v>
      </c>
      <c r="F4795" s="96" t="s">
        <v>59</v>
      </c>
      <c r="G4795" s="86"/>
      <c r="H4795" s="10">
        <v>0</v>
      </c>
      <c r="I4795" s="10">
        <v>0</v>
      </c>
      <c r="J4795" s="10">
        <v>0</v>
      </c>
      <c r="K4795" s="10">
        <v>75</v>
      </c>
      <c r="L4795" s="10">
        <v>0</v>
      </c>
      <c r="M4795" s="10">
        <v>75</v>
      </c>
      <c r="N4795" s="11">
        <v>-75</v>
      </c>
      <c r="O4795" s="24">
        <v>-1</v>
      </c>
      <c r="P4795" s="10">
        <v>75</v>
      </c>
      <c r="Q4795" s="10">
        <v>0</v>
      </c>
      <c r="R4795" s="10">
        <v>75</v>
      </c>
      <c r="S4795" s="11">
        <v>-75</v>
      </c>
      <c r="T4795" s="24">
        <v>-1</v>
      </c>
    </row>
    <row r="4796" spans="1:20" hidden="1" outlineLevel="4" collapsed="1" x14ac:dyDescent="0.35">
      <c r="A4796" s="14" t="s">
        <v>3</v>
      </c>
      <c r="B4796" s="14" t="s">
        <v>3</v>
      </c>
      <c r="C4796" s="13" t="s">
        <v>3</v>
      </c>
      <c r="D4796" s="12" t="s">
        <v>3</v>
      </c>
      <c r="E4796" s="12" t="s">
        <v>3</v>
      </c>
      <c r="F4796" s="96" t="s">
        <v>103</v>
      </c>
      <c r="G4796" s="86"/>
      <c r="H4796" s="10">
        <v>0</v>
      </c>
      <c r="I4796" s="10">
        <v>0</v>
      </c>
      <c r="J4796" s="10">
        <v>0</v>
      </c>
      <c r="K4796" s="10">
        <v>0</v>
      </c>
      <c r="L4796" s="10">
        <v>0</v>
      </c>
      <c r="M4796" s="10">
        <v>0</v>
      </c>
      <c r="N4796" s="10">
        <v>0</v>
      </c>
      <c r="O4796" s="9">
        <v>0</v>
      </c>
      <c r="P4796" s="10">
        <v>4272.5</v>
      </c>
      <c r="Q4796" s="10">
        <v>0</v>
      </c>
      <c r="R4796" s="10">
        <v>4272.5</v>
      </c>
      <c r="S4796" s="11">
        <v>-4272.5</v>
      </c>
      <c r="T4796" s="24">
        <v>-1</v>
      </c>
    </row>
    <row r="4797" spans="1:20" hidden="1" outlineLevel="4" collapsed="1" x14ac:dyDescent="0.35">
      <c r="A4797" s="14" t="s">
        <v>3</v>
      </c>
      <c r="B4797" s="14" t="s">
        <v>3</v>
      </c>
      <c r="C4797" s="13" t="s">
        <v>3</v>
      </c>
      <c r="D4797" s="12" t="s">
        <v>3</v>
      </c>
      <c r="E4797" s="12" t="s">
        <v>3</v>
      </c>
      <c r="F4797" s="96" t="s">
        <v>103</v>
      </c>
      <c r="G4797" s="86"/>
      <c r="H4797" s="10">
        <v>0</v>
      </c>
      <c r="I4797" s="10">
        <v>0</v>
      </c>
      <c r="J4797" s="10">
        <v>0</v>
      </c>
      <c r="K4797" s="10">
        <v>365.94</v>
      </c>
      <c r="L4797" s="10">
        <v>0</v>
      </c>
      <c r="M4797" s="10">
        <v>365.94</v>
      </c>
      <c r="N4797" s="11">
        <v>-365.94</v>
      </c>
      <c r="O4797" s="24">
        <v>-1</v>
      </c>
      <c r="P4797" s="10">
        <v>2144.6066660000001</v>
      </c>
      <c r="Q4797" s="10">
        <v>0</v>
      </c>
      <c r="R4797" s="10">
        <v>2144.6066660000001</v>
      </c>
      <c r="S4797" s="11">
        <v>-2144.6066660000001</v>
      </c>
      <c r="T4797" s="24">
        <v>-1</v>
      </c>
    </row>
    <row r="4798" spans="1:20" hidden="1" outlineLevel="4" collapsed="1" x14ac:dyDescent="0.35">
      <c r="A4798" s="14" t="s">
        <v>3</v>
      </c>
      <c r="B4798" s="14" t="s">
        <v>3</v>
      </c>
      <c r="C4798" s="13" t="s">
        <v>3</v>
      </c>
      <c r="D4798" s="12" t="s">
        <v>3</v>
      </c>
      <c r="E4798" s="12" t="s">
        <v>3</v>
      </c>
      <c r="F4798" s="96" t="s">
        <v>198</v>
      </c>
      <c r="G4798" s="86"/>
      <c r="H4798" s="10">
        <v>0</v>
      </c>
      <c r="I4798" s="10">
        <v>2000</v>
      </c>
      <c r="J4798" s="10">
        <v>2000</v>
      </c>
      <c r="K4798" s="10">
        <v>0</v>
      </c>
      <c r="L4798" s="10">
        <v>0</v>
      </c>
      <c r="M4798" s="10">
        <v>0</v>
      </c>
      <c r="N4798" s="10">
        <v>2000</v>
      </c>
      <c r="O4798" s="9">
        <v>0</v>
      </c>
      <c r="P4798" s="10">
        <v>0</v>
      </c>
      <c r="Q4798" s="10">
        <v>0</v>
      </c>
      <c r="R4798" s="10">
        <v>0</v>
      </c>
      <c r="S4798" s="10">
        <v>2000</v>
      </c>
      <c r="T4798" s="9">
        <v>0</v>
      </c>
    </row>
    <row r="4799" spans="1:20" hidden="1" outlineLevel="4" collapsed="1" x14ac:dyDescent="0.35">
      <c r="A4799" s="14" t="s">
        <v>3</v>
      </c>
      <c r="B4799" s="14" t="s">
        <v>3</v>
      </c>
      <c r="C4799" s="13" t="s">
        <v>3</v>
      </c>
      <c r="D4799" s="12" t="s">
        <v>3</v>
      </c>
      <c r="E4799" s="12" t="s">
        <v>3</v>
      </c>
      <c r="F4799" s="96" t="s">
        <v>197</v>
      </c>
      <c r="G4799" s="86"/>
      <c r="H4799" s="10">
        <v>0</v>
      </c>
      <c r="I4799" s="10">
        <v>0</v>
      </c>
      <c r="J4799" s="10">
        <v>0</v>
      </c>
      <c r="K4799" s="10">
        <v>1377.75</v>
      </c>
      <c r="L4799" s="10">
        <v>0</v>
      </c>
      <c r="M4799" s="10">
        <v>1377.75</v>
      </c>
      <c r="N4799" s="11">
        <v>-1377.75</v>
      </c>
      <c r="O4799" s="24">
        <v>-1</v>
      </c>
      <c r="P4799" s="10">
        <v>2571.5133329999999</v>
      </c>
      <c r="Q4799" s="10">
        <v>0</v>
      </c>
      <c r="R4799" s="10">
        <v>2571.5133329999999</v>
      </c>
      <c r="S4799" s="11">
        <v>-2571.5133329999999</v>
      </c>
      <c r="T4799" s="24">
        <v>-1</v>
      </c>
    </row>
    <row r="4800" spans="1:20" hidden="1" outlineLevel="2" collapsed="1" x14ac:dyDescent="0.35">
      <c r="A4800" s="14" t="s">
        <v>3</v>
      </c>
      <c r="B4800" s="14" t="s">
        <v>3</v>
      </c>
      <c r="C4800" s="13" t="s">
        <v>3</v>
      </c>
      <c r="D4800" s="94" t="s">
        <v>239</v>
      </c>
      <c r="E4800" s="86"/>
      <c r="F4800" s="86"/>
      <c r="G4800" s="86"/>
      <c r="H4800" s="16">
        <v>2285909</v>
      </c>
      <c r="I4800" s="16">
        <v>1076</v>
      </c>
      <c r="J4800" s="16">
        <v>2286985</v>
      </c>
      <c r="K4800" s="16">
        <v>2342096.5</v>
      </c>
      <c r="L4800" s="16">
        <v>0</v>
      </c>
      <c r="M4800" s="16">
        <v>2342096.5</v>
      </c>
      <c r="N4800" s="18">
        <v>-55111.5</v>
      </c>
      <c r="O4800" s="17">
        <v>1.0240978843324289</v>
      </c>
      <c r="P4800" s="16">
        <v>2358410.753333</v>
      </c>
      <c r="Q4800" s="18">
        <v>-14800</v>
      </c>
      <c r="R4800" s="16">
        <v>2343610.753333</v>
      </c>
      <c r="S4800" s="18">
        <v>-56625.753333000001</v>
      </c>
      <c r="T4800" s="15">
        <v>1.0247600020695369</v>
      </c>
    </row>
    <row r="4801" spans="1:20" hidden="1" outlineLevel="3" collapsed="1" x14ac:dyDescent="0.35">
      <c r="A4801" s="14" t="s">
        <v>3</v>
      </c>
      <c r="B4801" s="14" t="s">
        <v>3</v>
      </c>
      <c r="C4801" s="13" t="s">
        <v>3</v>
      </c>
      <c r="D4801" s="12" t="s">
        <v>3</v>
      </c>
      <c r="E4801" s="96" t="s">
        <v>238</v>
      </c>
      <c r="F4801" s="86"/>
      <c r="G4801" s="86"/>
      <c r="H4801" s="16">
        <v>2285909</v>
      </c>
      <c r="I4801" s="16">
        <v>1076</v>
      </c>
      <c r="J4801" s="16">
        <v>2286985</v>
      </c>
      <c r="K4801" s="16">
        <v>2342096.5</v>
      </c>
      <c r="L4801" s="16">
        <v>0</v>
      </c>
      <c r="M4801" s="16">
        <v>2342096.5</v>
      </c>
      <c r="N4801" s="18">
        <v>-55111.5</v>
      </c>
      <c r="O4801" s="17">
        <v>1.0240978843324289</v>
      </c>
      <c r="P4801" s="16">
        <v>2358410.753333</v>
      </c>
      <c r="Q4801" s="18">
        <v>-14800</v>
      </c>
      <c r="R4801" s="16">
        <v>2343610.753333</v>
      </c>
      <c r="S4801" s="18">
        <v>-56625.753333000001</v>
      </c>
      <c r="T4801" s="15">
        <v>1.0247600020695369</v>
      </c>
    </row>
    <row r="4802" spans="1:20" hidden="1" outlineLevel="4" collapsed="1" x14ac:dyDescent="0.35">
      <c r="A4802" s="14" t="s">
        <v>3</v>
      </c>
      <c r="B4802" s="14" t="s">
        <v>3</v>
      </c>
      <c r="C4802" s="13" t="s">
        <v>3</v>
      </c>
      <c r="D4802" s="12" t="s">
        <v>3</v>
      </c>
      <c r="E4802" s="12" t="s">
        <v>3</v>
      </c>
      <c r="F4802" s="96"/>
      <c r="G4802" s="86"/>
      <c r="H4802" s="10">
        <v>750</v>
      </c>
      <c r="I4802" s="10">
        <v>0</v>
      </c>
      <c r="J4802" s="10">
        <v>750</v>
      </c>
      <c r="K4802" s="10">
        <v>0</v>
      </c>
      <c r="L4802" s="10">
        <v>0</v>
      </c>
      <c r="M4802" s="10">
        <v>0</v>
      </c>
      <c r="N4802" s="10">
        <v>750</v>
      </c>
      <c r="O4802" s="9">
        <v>0</v>
      </c>
      <c r="P4802" s="10">
        <v>747.28</v>
      </c>
      <c r="Q4802" s="10">
        <v>0</v>
      </c>
      <c r="R4802" s="10">
        <v>747.28</v>
      </c>
      <c r="S4802" s="10">
        <v>2.72</v>
      </c>
      <c r="T4802" s="9">
        <v>0.99637333333333333</v>
      </c>
    </row>
    <row r="4803" spans="1:20" hidden="1" outlineLevel="4" collapsed="1" x14ac:dyDescent="0.35">
      <c r="A4803" s="14" t="s">
        <v>3</v>
      </c>
      <c r="B4803" s="14" t="s">
        <v>3</v>
      </c>
      <c r="C4803" s="13" t="s">
        <v>3</v>
      </c>
      <c r="D4803" s="12" t="s">
        <v>3</v>
      </c>
      <c r="E4803" s="12" t="s">
        <v>3</v>
      </c>
      <c r="F4803" s="96"/>
      <c r="G4803" s="86"/>
      <c r="H4803" s="10">
        <v>65</v>
      </c>
      <c r="I4803" s="10">
        <v>0</v>
      </c>
      <c r="J4803" s="10">
        <v>65</v>
      </c>
      <c r="K4803" s="10">
        <v>0</v>
      </c>
      <c r="L4803" s="10">
        <v>0</v>
      </c>
      <c r="M4803" s="10">
        <v>0</v>
      </c>
      <c r="N4803" s="10">
        <v>65</v>
      </c>
      <c r="O4803" s="9">
        <v>0</v>
      </c>
      <c r="P4803" s="10">
        <v>0</v>
      </c>
      <c r="Q4803" s="10">
        <v>0</v>
      </c>
      <c r="R4803" s="10">
        <v>0</v>
      </c>
      <c r="S4803" s="10">
        <v>65</v>
      </c>
      <c r="T4803" s="9">
        <v>0</v>
      </c>
    </row>
    <row r="4804" spans="1:20" hidden="1" outlineLevel="4" collapsed="1" x14ac:dyDescent="0.35">
      <c r="A4804" s="14" t="s">
        <v>3</v>
      </c>
      <c r="B4804" s="14" t="s">
        <v>3</v>
      </c>
      <c r="C4804" s="13" t="s">
        <v>3</v>
      </c>
      <c r="D4804" s="12" t="s">
        <v>3</v>
      </c>
      <c r="E4804" s="12" t="s">
        <v>3</v>
      </c>
      <c r="F4804" s="96"/>
      <c r="G4804" s="86"/>
      <c r="H4804" s="10">
        <v>0</v>
      </c>
      <c r="I4804" s="10">
        <v>0</v>
      </c>
      <c r="J4804" s="10">
        <v>0</v>
      </c>
      <c r="K4804" s="10">
        <v>6280</v>
      </c>
      <c r="L4804" s="10">
        <v>0</v>
      </c>
      <c r="M4804" s="10">
        <v>6280</v>
      </c>
      <c r="N4804" s="11">
        <v>-6280</v>
      </c>
      <c r="O4804" s="24">
        <v>-1</v>
      </c>
      <c r="P4804" s="10">
        <v>10387</v>
      </c>
      <c r="Q4804" s="10">
        <v>0</v>
      </c>
      <c r="R4804" s="10">
        <v>10387</v>
      </c>
      <c r="S4804" s="11">
        <v>-10387</v>
      </c>
      <c r="T4804" s="24">
        <v>-1</v>
      </c>
    </row>
    <row r="4805" spans="1:20" hidden="1" outlineLevel="4" collapsed="1" x14ac:dyDescent="0.35">
      <c r="A4805" s="14" t="s">
        <v>3</v>
      </c>
      <c r="B4805" s="14" t="s">
        <v>3</v>
      </c>
      <c r="C4805" s="13" t="s">
        <v>3</v>
      </c>
      <c r="D4805" s="12" t="s">
        <v>3</v>
      </c>
      <c r="E4805" s="12" t="s">
        <v>3</v>
      </c>
      <c r="F4805" s="96"/>
      <c r="G4805" s="86"/>
      <c r="H4805" s="10">
        <v>12659</v>
      </c>
      <c r="I4805" s="10">
        <v>0</v>
      </c>
      <c r="J4805" s="10">
        <v>12659</v>
      </c>
      <c r="K4805" s="10">
        <v>0</v>
      </c>
      <c r="L4805" s="10">
        <v>0</v>
      </c>
      <c r="M4805" s="10">
        <v>0</v>
      </c>
      <c r="N4805" s="10">
        <v>12659</v>
      </c>
      <c r="O4805" s="9">
        <v>0</v>
      </c>
      <c r="P4805" s="10">
        <v>0</v>
      </c>
      <c r="Q4805" s="10">
        <v>0</v>
      </c>
      <c r="R4805" s="10">
        <v>0</v>
      </c>
      <c r="S4805" s="10">
        <v>12659</v>
      </c>
      <c r="T4805" s="9">
        <v>0</v>
      </c>
    </row>
    <row r="4806" spans="1:20" hidden="1" outlineLevel="4" collapsed="1" x14ac:dyDescent="0.35">
      <c r="A4806" s="14" t="s">
        <v>3</v>
      </c>
      <c r="B4806" s="14" t="s">
        <v>3</v>
      </c>
      <c r="C4806" s="13" t="s">
        <v>3</v>
      </c>
      <c r="D4806" s="12" t="s">
        <v>3</v>
      </c>
      <c r="E4806" s="12" t="s">
        <v>3</v>
      </c>
      <c r="F4806" s="96"/>
      <c r="G4806" s="86"/>
      <c r="H4806" s="10">
        <v>0</v>
      </c>
      <c r="I4806" s="10">
        <v>0</v>
      </c>
      <c r="J4806" s="10">
        <v>0</v>
      </c>
      <c r="K4806" s="10">
        <v>691.87</v>
      </c>
      <c r="L4806" s="10">
        <v>0</v>
      </c>
      <c r="M4806" s="10">
        <v>691.87</v>
      </c>
      <c r="N4806" s="11">
        <v>-691.87</v>
      </c>
      <c r="O4806" s="24">
        <v>-1</v>
      </c>
      <c r="P4806" s="10">
        <v>691.87</v>
      </c>
      <c r="Q4806" s="10">
        <v>0</v>
      </c>
      <c r="R4806" s="10">
        <v>691.87</v>
      </c>
      <c r="S4806" s="11">
        <v>-691.87</v>
      </c>
      <c r="T4806" s="24">
        <v>-1</v>
      </c>
    </row>
    <row r="4807" spans="1:20" hidden="1" outlineLevel="4" collapsed="1" x14ac:dyDescent="0.35">
      <c r="A4807" s="14" t="s">
        <v>3</v>
      </c>
      <c r="B4807" s="14" t="s">
        <v>3</v>
      </c>
      <c r="C4807" s="13" t="s">
        <v>3</v>
      </c>
      <c r="D4807" s="12" t="s">
        <v>3</v>
      </c>
      <c r="E4807" s="12" t="s">
        <v>3</v>
      </c>
      <c r="F4807" s="96"/>
      <c r="G4807" s="86"/>
      <c r="H4807" s="10">
        <v>1200</v>
      </c>
      <c r="I4807" s="10">
        <v>0</v>
      </c>
      <c r="J4807" s="10">
        <v>1200</v>
      </c>
      <c r="K4807" s="10">
        <v>1383.74</v>
      </c>
      <c r="L4807" s="10">
        <v>0</v>
      </c>
      <c r="M4807" s="10">
        <v>1383.74</v>
      </c>
      <c r="N4807" s="11">
        <v>-183.74</v>
      </c>
      <c r="O4807" s="9">
        <v>1.1531166666666666</v>
      </c>
      <c r="P4807" s="10">
        <v>1383.74</v>
      </c>
      <c r="Q4807" s="10">
        <v>0</v>
      </c>
      <c r="R4807" s="10">
        <v>1383.74</v>
      </c>
      <c r="S4807" s="11">
        <v>-183.74</v>
      </c>
      <c r="T4807" s="9">
        <v>1.1531166666666666</v>
      </c>
    </row>
    <row r="4808" spans="1:20" hidden="1" outlineLevel="4" collapsed="1" x14ac:dyDescent="0.35">
      <c r="A4808" s="14" t="s">
        <v>3</v>
      </c>
      <c r="B4808" s="14" t="s">
        <v>3</v>
      </c>
      <c r="C4808" s="13" t="s">
        <v>3</v>
      </c>
      <c r="D4808" s="12" t="s">
        <v>3</v>
      </c>
      <c r="E4808" s="12" t="s">
        <v>3</v>
      </c>
      <c r="F4808" s="96"/>
      <c r="G4808" s="86"/>
      <c r="H4808" s="10">
        <v>1000</v>
      </c>
      <c r="I4808" s="10">
        <v>0</v>
      </c>
      <c r="J4808" s="10">
        <v>1000</v>
      </c>
      <c r="K4808" s="10">
        <v>0</v>
      </c>
      <c r="L4808" s="10">
        <v>0</v>
      </c>
      <c r="M4808" s="10">
        <v>0</v>
      </c>
      <c r="N4808" s="10">
        <v>1000</v>
      </c>
      <c r="O4808" s="9">
        <v>0</v>
      </c>
      <c r="P4808" s="10">
        <v>0</v>
      </c>
      <c r="Q4808" s="10">
        <v>0</v>
      </c>
      <c r="R4808" s="10">
        <v>0</v>
      </c>
      <c r="S4808" s="10">
        <v>1000</v>
      </c>
      <c r="T4808" s="9">
        <v>0</v>
      </c>
    </row>
    <row r="4809" spans="1:20" hidden="1" outlineLevel="4" collapsed="1" x14ac:dyDescent="0.35">
      <c r="A4809" s="14" t="s">
        <v>3</v>
      </c>
      <c r="B4809" s="14" t="s">
        <v>3</v>
      </c>
      <c r="C4809" s="13" t="s">
        <v>3</v>
      </c>
      <c r="D4809" s="12" t="s">
        <v>3</v>
      </c>
      <c r="E4809" s="12" t="s">
        <v>3</v>
      </c>
      <c r="F4809" s="96"/>
      <c r="G4809" s="86"/>
      <c r="H4809" s="10">
        <v>500</v>
      </c>
      <c r="I4809" s="10">
        <v>0</v>
      </c>
      <c r="J4809" s="10">
        <v>500</v>
      </c>
      <c r="K4809" s="10">
        <v>1383.74</v>
      </c>
      <c r="L4809" s="10">
        <v>0</v>
      </c>
      <c r="M4809" s="10">
        <v>1383.74</v>
      </c>
      <c r="N4809" s="11">
        <v>-883.74</v>
      </c>
      <c r="O4809" s="9">
        <v>2.7674799999999999</v>
      </c>
      <c r="P4809" s="10">
        <v>1383.74</v>
      </c>
      <c r="Q4809" s="10">
        <v>0</v>
      </c>
      <c r="R4809" s="10">
        <v>1383.74</v>
      </c>
      <c r="S4809" s="11">
        <v>-883.74</v>
      </c>
      <c r="T4809" s="9">
        <v>2.7674799999999999</v>
      </c>
    </row>
    <row r="4810" spans="1:20" hidden="1" outlineLevel="4" collapsed="1" x14ac:dyDescent="0.35">
      <c r="A4810" s="14" t="s">
        <v>3</v>
      </c>
      <c r="B4810" s="14" t="s">
        <v>3</v>
      </c>
      <c r="C4810" s="13" t="s">
        <v>3</v>
      </c>
      <c r="D4810" s="12" t="s">
        <v>3</v>
      </c>
      <c r="E4810" s="12" t="s">
        <v>3</v>
      </c>
      <c r="F4810" s="96"/>
      <c r="G4810" s="86"/>
      <c r="H4810" s="10">
        <v>0</v>
      </c>
      <c r="I4810" s="10">
        <v>0</v>
      </c>
      <c r="J4810" s="10">
        <v>0</v>
      </c>
      <c r="K4810" s="10">
        <v>691.87</v>
      </c>
      <c r="L4810" s="10">
        <v>0</v>
      </c>
      <c r="M4810" s="10">
        <v>691.87</v>
      </c>
      <c r="N4810" s="11">
        <v>-691.87</v>
      </c>
      <c r="O4810" s="24">
        <v>-1</v>
      </c>
      <c r="P4810" s="10">
        <v>691.87</v>
      </c>
      <c r="Q4810" s="10">
        <v>0</v>
      </c>
      <c r="R4810" s="10">
        <v>691.87</v>
      </c>
      <c r="S4810" s="11">
        <v>-691.87</v>
      </c>
      <c r="T4810" s="24">
        <v>-1</v>
      </c>
    </row>
    <row r="4811" spans="1:20" hidden="1" outlineLevel="4" collapsed="1" x14ac:dyDescent="0.35">
      <c r="A4811" s="14" t="s">
        <v>3</v>
      </c>
      <c r="B4811" s="14" t="s">
        <v>3</v>
      </c>
      <c r="C4811" s="13" t="s">
        <v>3</v>
      </c>
      <c r="D4811" s="12" t="s">
        <v>3</v>
      </c>
      <c r="E4811" s="12" t="s">
        <v>3</v>
      </c>
      <c r="F4811" s="96"/>
      <c r="G4811" s="86"/>
      <c r="H4811" s="10">
        <v>500</v>
      </c>
      <c r="I4811" s="10">
        <v>884</v>
      </c>
      <c r="J4811" s="10">
        <v>1384</v>
      </c>
      <c r="K4811" s="10">
        <v>1383.75</v>
      </c>
      <c r="L4811" s="10">
        <v>0</v>
      </c>
      <c r="M4811" s="10">
        <v>1383.75</v>
      </c>
      <c r="N4811" s="10">
        <v>0.25</v>
      </c>
      <c r="O4811" s="9">
        <v>0.99981936416184969</v>
      </c>
      <c r="P4811" s="10">
        <v>1383.75</v>
      </c>
      <c r="Q4811" s="10">
        <v>0</v>
      </c>
      <c r="R4811" s="10">
        <v>1383.75</v>
      </c>
      <c r="S4811" s="10">
        <v>0.25</v>
      </c>
      <c r="T4811" s="9">
        <v>0.99981936416184969</v>
      </c>
    </row>
    <row r="4812" spans="1:20" hidden="1" outlineLevel="4" collapsed="1" x14ac:dyDescent="0.35">
      <c r="A4812" s="14" t="s">
        <v>3</v>
      </c>
      <c r="B4812" s="14" t="s">
        <v>3</v>
      </c>
      <c r="C4812" s="13" t="s">
        <v>3</v>
      </c>
      <c r="D4812" s="12" t="s">
        <v>3</v>
      </c>
      <c r="E4812" s="12" t="s">
        <v>3</v>
      </c>
      <c r="F4812" s="96"/>
      <c r="G4812" s="86"/>
      <c r="H4812" s="10">
        <v>1000</v>
      </c>
      <c r="I4812" s="10">
        <v>0</v>
      </c>
      <c r="J4812" s="10">
        <v>1000</v>
      </c>
      <c r="K4812" s="10">
        <v>691.87</v>
      </c>
      <c r="L4812" s="10">
        <v>0</v>
      </c>
      <c r="M4812" s="10">
        <v>691.87</v>
      </c>
      <c r="N4812" s="10">
        <v>308.13</v>
      </c>
      <c r="O4812" s="9">
        <v>0.69186999999999999</v>
      </c>
      <c r="P4812" s="10">
        <v>691.87</v>
      </c>
      <c r="Q4812" s="10">
        <v>0</v>
      </c>
      <c r="R4812" s="10">
        <v>691.87</v>
      </c>
      <c r="S4812" s="10">
        <v>308.13</v>
      </c>
      <c r="T4812" s="9">
        <v>0.69186999999999999</v>
      </c>
    </row>
    <row r="4813" spans="1:20" hidden="1" outlineLevel="4" collapsed="1" x14ac:dyDescent="0.35">
      <c r="A4813" s="14" t="s">
        <v>3</v>
      </c>
      <c r="B4813" s="14" t="s">
        <v>3</v>
      </c>
      <c r="C4813" s="13" t="s">
        <v>3</v>
      </c>
      <c r="D4813" s="12" t="s">
        <v>3</v>
      </c>
      <c r="E4813" s="12" t="s">
        <v>3</v>
      </c>
      <c r="F4813" s="96"/>
      <c r="G4813" s="86"/>
      <c r="H4813" s="10">
        <v>500</v>
      </c>
      <c r="I4813" s="10">
        <v>0</v>
      </c>
      <c r="J4813" s="10">
        <v>500</v>
      </c>
      <c r="K4813" s="10">
        <v>0</v>
      </c>
      <c r="L4813" s="10">
        <v>0</v>
      </c>
      <c r="M4813" s="10">
        <v>0</v>
      </c>
      <c r="N4813" s="10">
        <v>500</v>
      </c>
      <c r="O4813" s="9">
        <v>0</v>
      </c>
      <c r="P4813" s="10">
        <v>373.64</v>
      </c>
      <c r="Q4813" s="10">
        <v>0</v>
      </c>
      <c r="R4813" s="10">
        <v>373.64</v>
      </c>
      <c r="S4813" s="10">
        <v>126.36</v>
      </c>
      <c r="T4813" s="9">
        <v>0.74728000000000006</v>
      </c>
    </row>
    <row r="4814" spans="1:20" hidden="1" outlineLevel="4" collapsed="1" x14ac:dyDescent="0.35">
      <c r="A4814" s="14" t="s">
        <v>3</v>
      </c>
      <c r="B4814" s="14" t="s">
        <v>3</v>
      </c>
      <c r="C4814" s="13" t="s">
        <v>3</v>
      </c>
      <c r="D4814" s="12" t="s">
        <v>3</v>
      </c>
      <c r="E4814" s="12" t="s">
        <v>3</v>
      </c>
      <c r="F4814" s="96"/>
      <c r="G4814" s="86"/>
      <c r="H4814" s="10">
        <v>500</v>
      </c>
      <c r="I4814" s="10">
        <v>192</v>
      </c>
      <c r="J4814" s="10">
        <v>692</v>
      </c>
      <c r="K4814" s="10">
        <v>691.87</v>
      </c>
      <c r="L4814" s="10">
        <v>0</v>
      </c>
      <c r="M4814" s="10">
        <v>691.87</v>
      </c>
      <c r="N4814" s="10">
        <v>0.13</v>
      </c>
      <c r="O4814" s="9">
        <v>0.99981213872832375</v>
      </c>
      <c r="P4814" s="10">
        <v>691.87</v>
      </c>
      <c r="Q4814" s="10">
        <v>0</v>
      </c>
      <c r="R4814" s="10">
        <v>691.87</v>
      </c>
      <c r="S4814" s="10">
        <v>0.13</v>
      </c>
      <c r="T4814" s="9">
        <v>0.99981213872832375</v>
      </c>
    </row>
    <row r="4815" spans="1:20" hidden="1" outlineLevel="4" collapsed="1" x14ac:dyDescent="0.35">
      <c r="A4815" s="14" t="s">
        <v>3</v>
      </c>
      <c r="B4815" s="14" t="s">
        <v>3</v>
      </c>
      <c r="C4815" s="13" t="s">
        <v>3</v>
      </c>
      <c r="D4815" s="12" t="s">
        <v>3</v>
      </c>
      <c r="E4815" s="12" t="s">
        <v>3</v>
      </c>
      <c r="F4815" s="96"/>
      <c r="G4815" s="86"/>
      <c r="H4815" s="10">
        <v>25000</v>
      </c>
      <c r="I4815" s="10">
        <v>0</v>
      </c>
      <c r="J4815" s="10">
        <v>25000</v>
      </c>
      <c r="K4815" s="10">
        <v>46355.4</v>
      </c>
      <c r="L4815" s="10">
        <v>0</v>
      </c>
      <c r="M4815" s="10">
        <v>46355.4</v>
      </c>
      <c r="N4815" s="11">
        <v>-21355.4</v>
      </c>
      <c r="O4815" s="9">
        <v>1.8542160000000001</v>
      </c>
      <c r="P4815" s="10">
        <v>46355.4</v>
      </c>
      <c r="Q4815" s="10">
        <v>0</v>
      </c>
      <c r="R4815" s="10">
        <v>46355.4</v>
      </c>
      <c r="S4815" s="11">
        <v>-21355.4</v>
      </c>
      <c r="T4815" s="9">
        <v>1.8542160000000001</v>
      </c>
    </row>
    <row r="4816" spans="1:20" hidden="1" outlineLevel="4" collapsed="1" x14ac:dyDescent="0.35">
      <c r="A4816" s="14" t="s">
        <v>3</v>
      </c>
      <c r="B4816" s="14" t="s">
        <v>3</v>
      </c>
      <c r="C4816" s="13" t="s">
        <v>3</v>
      </c>
      <c r="D4816" s="12" t="s">
        <v>3</v>
      </c>
      <c r="E4816" s="12" t="s">
        <v>3</v>
      </c>
      <c r="F4816" s="96"/>
      <c r="G4816" s="86"/>
      <c r="H4816" s="10">
        <v>2500</v>
      </c>
      <c r="I4816" s="10">
        <v>0</v>
      </c>
      <c r="J4816" s="10">
        <v>2500</v>
      </c>
      <c r="K4816" s="10">
        <v>5534.97</v>
      </c>
      <c r="L4816" s="10">
        <v>0</v>
      </c>
      <c r="M4816" s="10">
        <v>5534.97</v>
      </c>
      <c r="N4816" s="11">
        <v>-3034.97</v>
      </c>
      <c r="O4816" s="9">
        <v>2.2139880000000001</v>
      </c>
      <c r="P4816" s="10">
        <v>5534.97</v>
      </c>
      <c r="Q4816" s="10">
        <v>0</v>
      </c>
      <c r="R4816" s="10">
        <v>5534.97</v>
      </c>
      <c r="S4816" s="11">
        <v>-3034.97</v>
      </c>
      <c r="T4816" s="9">
        <v>2.2139880000000001</v>
      </c>
    </row>
    <row r="4817" spans="1:20" hidden="1" outlineLevel="4" collapsed="1" x14ac:dyDescent="0.35">
      <c r="A4817" s="14" t="s">
        <v>3</v>
      </c>
      <c r="B4817" s="14" t="s">
        <v>3</v>
      </c>
      <c r="C4817" s="13" t="s">
        <v>3</v>
      </c>
      <c r="D4817" s="12" t="s">
        <v>3</v>
      </c>
      <c r="E4817" s="12" t="s">
        <v>3</v>
      </c>
      <c r="F4817" s="96"/>
      <c r="G4817" s="86"/>
      <c r="H4817" s="10">
        <v>2430</v>
      </c>
      <c r="I4817" s="10">
        <v>0</v>
      </c>
      <c r="J4817" s="10">
        <v>2430</v>
      </c>
      <c r="K4817" s="10">
        <v>5534.97</v>
      </c>
      <c r="L4817" s="10">
        <v>0</v>
      </c>
      <c r="M4817" s="10">
        <v>5534.97</v>
      </c>
      <c r="N4817" s="11">
        <v>-3104.97</v>
      </c>
      <c r="O4817" s="9">
        <v>2.2777654320987653</v>
      </c>
      <c r="P4817" s="10">
        <v>5534.97</v>
      </c>
      <c r="Q4817" s="10">
        <v>0</v>
      </c>
      <c r="R4817" s="10">
        <v>5534.97</v>
      </c>
      <c r="S4817" s="11">
        <v>-3104.97</v>
      </c>
      <c r="T4817" s="9">
        <v>2.2777654320987653</v>
      </c>
    </row>
    <row r="4818" spans="1:20" hidden="1" outlineLevel="4" collapsed="1" x14ac:dyDescent="0.35">
      <c r="A4818" s="14" t="s">
        <v>3</v>
      </c>
      <c r="B4818" s="14" t="s">
        <v>3</v>
      </c>
      <c r="C4818" s="13" t="s">
        <v>3</v>
      </c>
      <c r="D4818" s="12" t="s">
        <v>3</v>
      </c>
      <c r="E4818" s="12" t="s">
        <v>3</v>
      </c>
      <c r="F4818" s="96"/>
      <c r="G4818" s="86"/>
      <c r="H4818" s="10">
        <v>0</v>
      </c>
      <c r="I4818" s="10">
        <v>0</v>
      </c>
      <c r="J4818" s="10">
        <v>0</v>
      </c>
      <c r="K4818" s="10">
        <v>0</v>
      </c>
      <c r="L4818" s="10">
        <v>0</v>
      </c>
      <c r="M4818" s="10">
        <v>0</v>
      </c>
      <c r="N4818" s="10">
        <v>0</v>
      </c>
      <c r="O4818" s="9">
        <v>0</v>
      </c>
      <c r="P4818" s="10">
        <v>0</v>
      </c>
      <c r="Q4818" s="11">
        <v>-5579</v>
      </c>
      <c r="R4818" s="11">
        <v>-5579</v>
      </c>
      <c r="S4818" s="10">
        <v>5579</v>
      </c>
      <c r="T4818" s="24">
        <v>-1</v>
      </c>
    </row>
    <row r="4819" spans="1:20" hidden="1" outlineLevel="4" collapsed="1" x14ac:dyDescent="0.35">
      <c r="A4819" s="14" t="s">
        <v>3</v>
      </c>
      <c r="B4819" s="14" t="s">
        <v>3</v>
      </c>
      <c r="C4819" s="13" t="s">
        <v>3</v>
      </c>
      <c r="D4819" s="12" t="s">
        <v>3</v>
      </c>
      <c r="E4819" s="12" t="s">
        <v>3</v>
      </c>
      <c r="F4819" s="96"/>
      <c r="G4819" s="86"/>
      <c r="H4819" s="10">
        <v>2200000</v>
      </c>
      <c r="I4819" s="10">
        <v>0</v>
      </c>
      <c r="J4819" s="10">
        <v>2200000</v>
      </c>
      <c r="K4819" s="10">
        <v>2200950.9</v>
      </c>
      <c r="L4819" s="10">
        <v>0</v>
      </c>
      <c r="M4819" s="10">
        <v>2200950.9</v>
      </c>
      <c r="N4819" s="11">
        <v>-950.9</v>
      </c>
      <c r="O4819" s="9">
        <v>1.0004322272727273</v>
      </c>
      <c r="P4819" s="10">
        <v>2202428.5666669998</v>
      </c>
      <c r="Q4819" s="10">
        <v>0</v>
      </c>
      <c r="R4819" s="10">
        <v>2202428.5666669998</v>
      </c>
      <c r="S4819" s="11">
        <v>-2428.5666670000001</v>
      </c>
      <c r="T4819" s="9">
        <v>1.0011038939395454</v>
      </c>
    </row>
    <row r="4820" spans="1:20" hidden="1" outlineLevel="4" collapsed="1" x14ac:dyDescent="0.35">
      <c r="A4820" s="14" t="s">
        <v>3</v>
      </c>
      <c r="B4820" s="14" t="s">
        <v>3</v>
      </c>
      <c r="C4820" s="13" t="s">
        <v>3</v>
      </c>
      <c r="D4820" s="12" t="s">
        <v>3</v>
      </c>
      <c r="E4820" s="12" t="s">
        <v>3</v>
      </c>
      <c r="F4820" s="96"/>
      <c r="G4820" s="86"/>
      <c r="H4820" s="10">
        <v>0</v>
      </c>
      <c r="I4820" s="10">
        <v>0</v>
      </c>
      <c r="J4820" s="10">
        <v>0</v>
      </c>
      <c r="K4820" s="10">
        <v>691.87</v>
      </c>
      <c r="L4820" s="10">
        <v>0</v>
      </c>
      <c r="M4820" s="10">
        <v>691.87</v>
      </c>
      <c r="N4820" s="11">
        <v>-691.87</v>
      </c>
      <c r="O4820" s="24">
        <v>-1</v>
      </c>
      <c r="P4820" s="10">
        <v>691.87</v>
      </c>
      <c r="Q4820" s="10">
        <v>0</v>
      </c>
      <c r="R4820" s="10">
        <v>691.87</v>
      </c>
      <c r="S4820" s="11">
        <v>-691.87</v>
      </c>
      <c r="T4820" s="24">
        <v>-1</v>
      </c>
    </row>
    <row r="4821" spans="1:20" hidden="1" outlineLevel="4" collapsed="1" x14ac:dyDescent="0.35">
      <c r="A4821" s="14" t="s">
        <v>3</v>
      </c>
      <c r="B4821" s="14" t="s">
        <v>3</v>
      </c>
      <c r="C4821" s="13" t="s">
        <v>3</v>
      </c>
      <c r="D4821" s="12" t="s">
        <v>3</v>
      </c>
      <c r="E4821" s="12" t="s">
        <v>3</v>
      </c>
      <c r="F4821" s="96" t="s">
        <v>237</v>
      </c>
      <c r="G4821" s="86"/>
      <c r="H4821" s="10">
        <v>5000</v>
      </c>
      <c r="I4821" s="10">
        <v>0</v>
      </c>
      <c r="J4821" s="10">
        <v>5000</v>
      </c>
      <c r="K4821" s="10">
        <v>0</v>
      </c>
      <c r="L4821" s="10">
        <v>0</v>
      </c>
      <c r="M4821" s="10">
        <v>0</v>
      </c>
      <c r="N4821" s="10">
        <v>5000</v>
      </c>
      <c r="O4821" s="9">
        <v>0</v>
      </c>
      <c r="P4821" s="10">
        <v>961</v>
      </c>
      <c r="Q4821" s="10">
        <v>0</v>
      </c>
      <c r="R4821" s="10">
        <v>961</v>
      </c>
      <c r="S4821" s="10">
        <v>4039</v>
      </c>
      <c r="T4821" s="9">
        <v>0.19220000000000001</v>
      </c>
    </row>
    <row r="4822" spans="1:20" hidden="1" outlineLevel="4" collapsed="1" x14ac:dyDescent="0.35">
      <c r="A4822" s="14" t="s">
        <v>3</v>
      </c>
      <c r="B4822" s="14" t="s">
        <v>3</v>
      </c>
      <c r="C4822" s="13" t="s">
        <v>3</v>
      </c>
      <c r="D4822" s="12" t="s">
        <v>3</v>
      </c>
      <c r="E4822" s="12" t="s">
        <v>3</v>
      </c>
      <c r="F4822" s="96" t="s">
        <v>195</v>
      </c>
      <c r="G4822" s="86"/>
      <c r="H4822" s="10">
        <v>7500</v>
      </c>
      <c r="I4822" s="10">
        <v>0</v>
      </c>
      <c r="J4822" s="10">
        <v>7500</v>
      </c>
      <c r="K4822" s="10">
        <v>0</v>
      </c>
      <c r="L4822" s="10">
        <v>0</v>
      </c>
      <c r="M4822" s="10">
        <v>0</v>
      </c>
      <c r="N4822" s="10">
        <v>7500</v>
      </c>
      <c r="O4822" s="9">
        <v>0</v>
      </c>
      <c r="P4822" s="10">
        <v>0</v>
      </c>
      <c r="Q4822" s="10">
        <v>0</v>
      </c>
      <c r="R4822" s="10">
        <v>0</v>
      </c>
      <c r="S4822" s="10">
        <v>7500</v>
      </c>
      <c r="T4822" s="9">
        <v>0</v>
      </c>
    </row>
    <row r="4823" spans="1:20" hidden="1" outlineLevel="4" collapsed="1" x14ac:dyDescent="0.35">
      <c r="A4823" s="14" t="s">
        <v>3</v>
      </c>
      <c r="B4823" s="14" t="s">
        <v>3</v>
      </c>
      <c r="C4823" s="13" t="s">
        <v>3</v>
      </c>
      <c r="D4823" s="12" t="s">
        <v>3</v>
      </c>
      <c r="E4823" s="12" t="s">
        <v>3</v>
      </c>
      <c r="F4823" s="96" t="s">
        <v>203</v>
      </c>
      <c r="G4823" s="86"/>
      <c r="H4823" s="10">
        <v>0</v>
      </c>
      <c r="I4823" s="10">
        <v>0</v>
      </c>
      <c r="J4823" s="10">
        <v>0</v>
      </c>
      <c r="K4823" s="10">
        <v>691.87</v>
      </c>
      <c r="L4823" s="10">
        <v>0</v>
      </c>
      <c r="M4823" s="10">
        <v>691.87</v>
      </c>
      <c r="N4823" s="11">
        <v>-691.87</v>
      </c>
      <c r="O4823" s="24">
        <v>-1</v>
      </c>
      <c r="P4823" s="10">
        <v>691.87</v>
      </c>
      <c r="Q4823" s="10">
        <v>0</v>
      </c>
      <c r="R4823" s="10">
        <v>691.87</v>
      </c>
      <c r="S4823" s="11">
        <v>-691.87</v>
      </c>
      <c r="T4823" s="24">
        <v>-1</v>
      </c>
    </row>
    <row r="4824" spans="1:20" hidden="1" outlineLevel="4" collapsed="1" x14ac:dyDescent="0.35">
      <c r="A4824" s="14" t="s">
        <v>3</v>
      </c>
      <c r="B4824" s="14" t="s">
        <v>3</v>
      </c>
      <c r="C4824" s="13" t="s">
        <v>3</v>
      </c>
      <c r="D4824" s="12" t="s">
        <v>3</v>
      </c>
      <c r="E4824" s="12" t="s">
        <v>3</v>
      </c>
      <c r="F4824" s="96" t="s">
        <v>179</v>
      </c>
      <c r="G4824" s="86"/>
      <c r="H4824" s="10">
        <v>0</v>
      </c>
      <c r="I4824" s="10">
        <v>0</v>
      </c>
      <c r="J4824" s="10">
        <v>0</v>
      </c>
      <c r="K4824" s="10">
        <v>1364</v>
      </c>
      <c r="L4824" s="10">
        <v>0</v>
      </c>
      <c r="M4824" s="10">
        <v>1364</v>
      </c>
      <c r="N4824" s="11">
        <v>-1364</v>
      </c>
      <c r="O4824" s="24">
        <v>-1</v>
      </c>
      <c r="P4824" s="10">
        <v>1364</v>
      </c>
      <c r="Q4824" s="10">
        <v>0</v>
      </c>
      <c r="R4824" s="10">
        <v>1364</v>
      </c>
      <c r="S4824" s="11">
        <v>-1364</v>
      </c>
      <c r="T4824" s="24">
        <v>-1</v>
      </c>
    </row>
    <row r="4825" spans="1:20" hidden="1" outlineLevel="4" collapsed="1" x14ac:dyDescent="0.35">
      <c r="A4825" s="14" t="s">
        <v>3</v>
      </c>
      <c r="B4825" s="14" t="s">
        <v>3</v>
      </c>
      <c r="C4825" s="13" t="s">
        <v>3</v>
      </c>
      <c r="D4825" s="12" t="s">
        <v>3</v>
      </c>
      <c r="E4825" s="12" t="s">
        <v>3</v>
      </c>
      <c r="F4825" s="96" t="s">
        <v>179</v>
      </c>
      <c r="G4825" s="86"/>
      <c r="H4825" s="10">
        <v>0</v>
      </c>
      <c r="I4825" s="10">
        <v>0</v>
      </c>
      <c r="J4825" s="10">
        <v>0</v>
      </c>
      <c r="K4825" s="10">
        <v>692</v>
      </c>
      <c r="L4825" s="10">
        <v>0</v>
      </c>
      <c r="M4825" s="10">
        <v>692</v>
      </c>
      <c r="N4825" s="11">
        <v>-692</v>
      </c>
      <c r="O4825" s="24">
        <v>-1</v>
      </c>
      <c r="P4825" s="10">
        <v>692</v>
      </c>
      <c r="Q4825" s="10">
        <v>0</v>
      </c>
      <c r="R4825" s="10">
        <v>692</v>
      </c>
      <c r="S4825" s="11">
        <v>-692</v>
      </c>
      <c r="T4825" s="24">
        <v>-1</v>
      </c>
    </row>
    <row r="4826" spans="1:20" hidden="1" outlineLevel="4" collapsed="1" x14ac:dyDescent="0.35">
      <c r="A4826" s="14" t="s">
        <v>3</v>
      </c>
      <c r="B4826" s="14" t="s">
        <v>3</v>
      </c>
      <c r="C4826" s="13" t="s">
        <v>3</v>
      </c>
      <c r="D4826" s="12" t="s">
        <v>3</v>
      </c>
      <c r="E4826" s="12" t="s">
        <v>3</v>
      </c>
      <c r="F4826" s="96" t="s">
        <v>236</v>
      </c>
      <c r="G4826" s="86"/>
      <c r="H4826" s="10">
        <v>805</v>
      </c>
      <c r="I4826" s="10">
        <v>0</v>
      </c>
      <c r="J4826" s="10">
        <v>805</v>
      </c>
      <c r="K4826" s="10">
        <v>0</v>
      </c>
      <c r="L4826" s="10">
        <v>0</v>
      </c>
      <c r="M4826" s="10">
        <v>0</v>
      </c>
      <c r="N4826" s="10">
        <v>805</v>
      </c>
      <c r="O4826" s="9">
        <v>0</v>
      </c>
      <c r="P4826" s="10">
        <v>0</v>
      </c>
      <c r="Q4826" s="10">
        <v>0</v>
      </c>
      <c r="R4826" s="10">
        <v>0</v>
      </c>
      <c r="S4826" s="10">
        <v>805</v>
      </c>
      <c r="T4826" s="9">
        <v>0</v>
      </c>
    </row>
    <row r="4827" spans="1:20" hidden="1" outlineLevel="4" collapsed="1" x14ac:dyDescent="0.35">
      <c r="A4827" s="14" t="s">
        <v>3</v>
      </c>
      <c r="B4827" s="14" t="s">
        <v>3</v>
      </c>
      <c r="C4827" s="13" t="s">
        <v>3</v>
      </c>
      <c r="D4827" s="12" t="s">
        <v>3</v>
      </c>
      <c r="E4827" s="12" t="s">
        <v>3</v>
      </c>
      <c r="F4827" s="96" t="s">
        <v>133</v>
      </c>
      <c r="G4827" s="86"/>
      <c r="H4827" s="10">
        <v>6000</v>
      </c>
      <c r="I4827" s="10">
        <v>0</v>
      </c>
      <c r="J4827" s="10">
        <v>6000</v>
      </c>
      <c r="K4827" s="10">
        <v>15221.18</v>
      </c>
      <c r="L4827" s="10">
        <v>0</v>
      </c>
      <c r="M4827" s="10">
        <v>15221.18</v>
      </c>
      <c r="N4827" s="11">
        <v>-9221.18</v>
      </c>
      <c r="O4827" s="9">
        <v>2.5368633333333332</v>
      </c>
      <c r="P4827" s="10">
        <v>15221.18</v>
      </c>
      <c r="Q4827" s="11">
        <v>-9221</v>
      </c>
      <c r="R4827" s="10">
        <v>6000.18</v>
      </c>
      <c r="S4827" s="11">
        <v>-0.18</v>
      </c>
      <c r="T4827" s="9">
        <v>1.00003</v>
      </c>
    </row>
    <row r="4828" spans="1:20" hidden="1" outlineLevel="4" collapsed="1" x14ac:dyDescent="0.35">
      <c r="A4828" s="14" t="s">
        <v>3</v>
      </c>
      <c r="B4828" s="14" t="s">
        <v>3</v>
      </c>
      <c r="C4828" s="13" t="s">
        <v>3</v>
      </c>
      <c r="D4828" s="12" t="s">
        <v>3</v>
      </c>
      <c r="E4828" s="12" t="s">
        <v>3</v>
      </c>
      <c r="F4828" s="96" t="s">
        <v>44</v>
      </c>
      <c r="G4828" s="86"/>
      <c r="H4828" s="10">
        <v>10000</v>
      </c>
      <c r="I4828" s="10">
        <v>0</v>
      </c>
      <c r="J4828" s="10">
        <v>10000</v>
      </c>
      <c r="K4828" s="10">
        <v>20205</v>
      </c>
      <c r="L4828" s="10">
        <v>0</v>
      </c>
      <c r="M4828" s="10">
        <v>20205</v>
      </c>
      <c r="N4828" s="11">
        <v>-10205</v>
      </c>
      <c r="O4828" s="9">
        <v>2.0205000000000002</v>
      </c>
      <c r="P4828" s="10">
        <v>25579.333332999999</v>
      </c>
      <c r="Q4828" s="10">
        <v>0</v>
      </c>
      <c r="R4828" s="10">
        <v>25579.333332999999</v>
      </c>
      <c r="S4828" s="11">
        <v>-15579.333333</v>
      </c>
      <c r="T4828" s="9">
        <v>2.5579333332999998</v>
      </c>
    </row>
    <row r="4829" spans="1:20" hidden="1" outlineLevel="4" collapsed="1" x14ac:dyDescent="0.35">
      <c r="A4829" s="14" t="s">
        <v>3</v>
      </c>
      <c r="B4829" s="14" t="s">
        <v>3</v>
      </c>
      <c r="C4829" s="13" t="s">
        <v>3</v>
      </c>
      <c r="D4829" s="12" t="s">
        <v>3</v>
      </c>
      <c r="E4829" s="12" t="s">
        <v>3</v>
      </c>
      <c r="F4829" s="96" t="s">
        <v>50</v>
      </c>
      <c r="G4829" s="86"/>
      <c r="H4829" s="10">
        <v>8000</v>
      </c>
      <c r="I4829" s="10">
        <v>0</v>
      </c>
      <c r="J4829" s="10">
        <v>8000</v>
      </c>
      <c r="K4829" s="10">
        <v>8908</v>
      </c>
      <c r="L4829" s="10">
        <v>0</v>
      </c>
      <c r="M4829" s="10">
        <v>8908</v>
      </c>
      <c r="N4829" s="11">
        <v>-908</v>
      </c>
      <c r="O4829" s="9">
        <v>1.1134999999999999</v>
      </c>
      <c r="P4829" s="10">
        <v>8908</v>
      </c>
      <c r="Q4829" s="10">
        <v>0</v>
      </c>
      <c r="R4829" s="10">
        <v>8908</v>
      </c>
      <c r="S4829" s="11">
        <v>-908</v>
      </c>
      <c r="T4829" s="9">
        <v>1.1134999999999999</v>
      </c>
    </row>
    <row r="4830" spans="1:20" hidden="1" outlineLevel="4" collapsed="1" x14ac:dyDescent="0.35">
      <c r="A4830" s="14" t="s">
        <v>3</v>
      </c>
      <c r="B4830" s="14" t="s">
        <v>3</v>
      </c>
      <c r="C4830" s="13" t="s">
        <v>3</v>
      </c>
      <c r="D4830" s="12" t="s">
        <v>3</v>
      </c>
      <c r="E4830" s="12" t="s">
        <v>3</v>
      </c>
      <c r="F4830" s="96" t="s">
        <v>59</v>
      </c>
      <c r="G4830" s="86"/>
      <c r="H4830" s="10">
        <v>0</v>
      </c>
      <c r="I4830" s="10">
        <v>0</v>
      </c>
      <c r="J4830" s="10">
        <v>0</v>
      </c>
      <c r="K4830" s="10">
        <v>691.88</v>
      </c>
      <c r="L4830" s="10">
        <v>0</v>
      </c>
      <c r="M4830" s="10">
        <v>691.88</v>
      </c>
      <c r="N4830" s="11">
        <v>-691.88</v>
      </c>
      <c r="O4830" s="24">
        <v>-1</v>
      </c>
      <c r="P4830" s="10">
        <v>691.88</v>
      </c>
      <c r="Q4830" s="10">
        <v>0</v>
      </c>
      <c r="R4830" s="10">
        <v>691.88</v>
      </c>
      <c r="S4830" s="11">
        <v>-691.88</v>
      </c>
      <c r="T4830" s="24">
        <v>-1</v>
      </c>
    </row>
    <row r="4831" spans="1:20" hidden="1" outlineLevel="4" collapsed="1" x14ac:dyDescent="0.35">
      <c r="A4831" s="14" t="s">
        <v>3</v>
      </c>
      <c r="B4831" s="14" t="s">
        <v>3</v>
      </c>
      <c r="C4831" s="13" t="s">
        <v>3</v>
      </c>
      <c r="D4831" s="12" t="s">
        <v>3</v>
      </c>
      <c r="E4831" s="12" t="s">
        <v>3</v>
      </c>
      <c r="F4831" s="96" t="s">
        <v>150</v>
      </c>
      <c r="G4831" s="86"/>
      <c r="H4831" s="10">
        <v>0</v>
      </c>
      <c r="I4831" s="10">
        <v>0</v>
      </c>
      <c r="J4831" s="10">
        <v>0</v>
      </c>
      <c r="K4831" s="10">
        <v>691.88</v>
      </c>
      <c r="L4831" s="10">
        <v>0</v>
      </c>
      <c r="M4831" s="10">
        <v>691.88</v>
      </c>
      <c r="N4831" s="11">
        <v>-691.88</v>
      </c>
      <c r="O4831" s="24">
        <v>-1</v>
      </c>
      <c r="P4831" s="10">
        <v>691.88</v>
      </c>
      <c r="Q4831" s="10">
        <v>0</v>
      </c>
      <c r="R4831" s="10">
        <v>691.88</v>
      </c>
      <c r="S4831" s="11">
        <v>-691.88</v>
      </c>
      <c r="T4831" s="24">
        <v>-1</v>
      </c>
    </row>
    <row r="4832" spans="1:20" hidden="1" outlineLevel="4" collapsed="1" x14ac:dyDescent="0.35">
      <c r="A4832" s="14" t="s">
        <v>3</v>
      </c>
      <c r="B4832" s="14" t="s">
        <v>3</v>
      </c>
      <c r="C4832" s="13" t="s">
        <v>3</v>
      </c>
      <c r="D4832" s="12" t="s">
        <v>3</v>
      </c>
      <c r="E4832" s="12" t="s">
        <v>3</v>
      </c>
      <c r="F4832" s="96" t="s">
        <v>122</v>
      </c>
      <c r="G4832" s="86"/>
      <c r="H4832" s="10">
        <v>0</v>
      </c>
      <c r="I4832" s="10">
        <v>0</v>
      </c>
      <c r="J4832" s="10">
        <v>0</v>
      </c>
      <c r="K4832" s="10">
        <v>691.87</v>
      </c>
      <c r="L4832" s="10">
        <v>0</v>
      </c>
      <c r="M4832" s="10">
        <v>691.87</v>
      </c>
      <c r="N4832" s="11">
        <v>-691.87</v>
      </c>
      <c r="O4832" s="24">
        <v>-1</v>
      </c>
      <c r="P4832" s="10">
        <v>691.87</v>
      </c>
      <c r="Q4832" s="10">
        <v>0</v>
      </c>
      <c r="R4832" s="10">
        <v>691.87</v>
      </c>
      <c r="S4832" s="11">
        <v>-691.87</v>
      </c>
      <c r="T4832" s="24">
        <v>-1</v>
      </c>
    </row>
    <row r="4833" spans="1:20" hidden="1" outlineLevel="4" collapsed="1" x14ac:dyDescent="0.35">
      <c r="A4833" s="14" t="s">
        <v>3</v>
      </c>
      <c r="B4833" s="14" t="s">
        <v>3</v>
      </c>
      <c r="C4833" s="13" t="s">
        <v>3</v>
      </c>
      <c r="D4833" s="12" t="s">
        <v>3</v>
      </c>
      <c r="E4833" s="12" t="s">
        <v>3</v>
      </c>
      <c r="F4833" s="96" t="s">
        <v>122</v>
      </c>
      <c r="G4833" s="86"/>
      <c r="H4833" s="10">
        <v>0</v>
      </c>
      <c r="I4833" s="10">
        <v>0</v>
      </c>
      <c r="J4833" s="10">
        <v>0</v>
      </c>
      <c r="K4833" s="10">
        <v>20672</v>
      </c>
      <c r="L4833" s="10">
        <v>0</v>
      </c>
      <c r="M4833" s="10">
        <v>20672</v>
      </c>
      <c r="N4833" s="11">
        <v>-20672</v>
      </c>
      <c r="O4833" s="24">
        <v>-1</v>
      </c>
      <c r="P4833" s="10">
        <v>23945.333332999999</v>
      </c>
      <c r="Q4833" s="10">
        <v>0</v>
      </c>
      <c r="R4833" s="10">
        <v>23945.333332999999</v>
      </c>
      <c r="S4833" s="11">
        <v>-23945.333332999999</v>
      </c>
      <c r="T4833" s="24">
        <v>-1</v>
      </c>
    </row>
    <row r="4834" spans="1:20" hidden="1" outlineLevel="2" collapsed="1" x14ac:dyDescent="0.35">
      <c r="A4834" s="14" t="s">
        <v>3</v>
      </c>
      <c r="B4834" s="14" t="s">
        <v>3</v>
      </c>
      <c r="C4834" s="13" t="s">
        <v>3</v>
      </c>
      <c r="D4834" s="94" t="s">
        <v>235</v>
      </c>
      <c r="E4834" s="86"/>
      <c r="F4834" s="86"/>
      <c r="G4834" s="86"/>
      <c r="H4834" s="16">
        <v>0</v>
      </c>
      <c r="I4834" s="16">
        <v>0</v>
      </c>
      <c r="J4834" s="16">
        <v>0</v>
      </c>
      <c r="K4834" s="16">
        <v>21787.34</v>
      </c>
      <c r="L4834" s="16">
        <v>0</v>
      </c>
      <c r="M4834" s="16">
        <v>21787.34</v>
      </c>
      <c r="N4834" s="18">
        <v>-21787.34</v>
      </c>
      <c r="O4834" s="34">
        <v>-1</v>
      </c>
      <c r="P4834" s="16">
        <v>172857.126666</v>
      </c>
      <c r="Q4834" s="16">
        <v>0</v>
      </c>
      <c r="R4834" s="16">
        <v>172857.126666</v>
      </c>
      <c r="S4834" s="18">
        <v>-172857.126666</v>
      </c>
      <c r="T4834" s="33">
        <v>-1</v>
      </c>
    </row>
    <row r="4835" spans="1:20" hidden="1" outlineLevel="3" collapsed="1" x14ac:dyDescent="0.35">
      <c r="A4835" s="14" t="s">
        <v>3</v>
      </c>
      <c r="B4835" s="14" t="s">
        <v>3</v>
      </c>
      <c r="C4835" s="13" t="s">
        <v>3</v>
      </c>
      <c r="D4835" s="12" t="s">
        <v>3</v>
      </c>
      <c r="E4835" s="96" t="s">
        <v>234</v>
      </c>
      <c r="F4835" s="86"/>
      <c r="G4835" s="86"/>
      <c r="H4835" s="16">
        <v>0</v>
      </c>
      <c r="I4835" s="16">
        <v>0</v>
      </c>
      <c r="J4835" s="16">
        <v>0</v>
      </c>
      <c r="K4835" s="16">
        <v>21787.34</v>
      </c>
      <c r="L4835" s="16">
        <v>0</v>
      </c>
      <c r="M4835" s="16">
        <v>21787.34</v>
      </c>
      <c r="N4835" s="18">
        <v>-21787.34</v>
      </c>
      <c r="O4835" s="34">
        <v>-1</v>
      </c>
      <c r="P4835" s="16">
        <v>172857.126666</v>
      </c>
      <c r="Q4835" s="16">
        <v>0</v>
      </c>
      <c r="R4835" s="16">
        <v>172857.126666</v>
      </c>
      <c r="S4835" s="18">
        <v>-172857.126666</v>
      </c>
      <c r="T4835" s="33">
        <v>-1</v>
      </c>
    </row>
    <row r="4836" spans="1:20" hidden="1" outlineLevel="4" collapsed="1" x14ac:dyDescent="0.35">
      <c r="A4836" s="14" t="s">
        <v>3</v>
      </c>
      <c r="B4836" s="14" t="s">
        <v>3</v>
      </c>
      <c r="C4836" s="13" t="s">
        <v>3</v>
      </c>
      <c r="D4836" s="12" t="s">
        <v>3</v>
      </c>
      <c r="E4836" s="12" t="s">
        <v>3</v>
      </c>
      <c r="F4836" s="96"/>
      <c r="G4836" s="86"/>
      <c r="H4836" s="10">
        <v>0</v>
      </c>
      <c r="I4836" s="10">
        <v>0</v>
      </c>
      <c r="J4836" s="10">
        <v>0</v>
      </c>
      <c r="K4836" s="10">
        <v>21787.34</v>
      </c>
      <c r="L4836" s="10">
        <v>0</v>
      </c>
      <c r="M4836" s="10">
        <v>21787.34</v>
      </c>
      <c r="N4836" s="11">
        <v>-21787.34</v>
      </c>
      <c r="O4836" s="24">
        <v>-1</v>
      </c>
      <c r="P4836" s="10">
        <v>172857.126666</v>
      </c>
      <c r="Q4836" s="10">
        <v>0</v>
      </c>
      <c r="R4836" s="10">
        <v>172857.126666</v>
      </c>
      <c r="S4836" s="11">
        <v>-172857.126666</v>
      </c>
      <c r="T4836" s="24">
        <v>-1</v>
      </c>
    </row>
    <row r="4837" spans="1:20" hidden="1" outlineLevel="2" collapsed="1" x14ac:dyDescent="0.35">
      <c r="A4837" s="14" t="s">
        <v>3</v>
      </c>
      <c r="B4837" s="14" t="s">
        <v>3</v>
      </c>
      <c r="C4837" s="13" t="s">
        <v>3</v>
      </c>
      <c r="D4837" s="94" t="s">
        <v>233</v>
      </c>
      <c r="E4837" s="86"/>
      <c r="F4837" s="86"/>
      <c r="G4837" s="86"/>
      <c r="H4837" s="16">
        <v>1394384</v>
      </c>
      <c r="I4837" s="16">
        <v>0</v>
      </c>
      <c r="J4837" s="16">
        <v>1394384</v>
      </c>
      <c r="K4837" s="16">
        <v>763916.66</v>
      </c>
      <c r="L4837" s="16">
        <v>0</v>
      </c>
      <c r="M4837" s="16">
        <v>763916.66</v>
      </c>
      <c r="N4837" s="16">
        <v>630467.34</v>
      </c>
      <c r="O4837" s="17">
        <v>0.54785242802556544</v>
      </c>
      <c r="P4837" s="16">
        <v>772671.66</v>
      </c>
      <c r="Q4837" s="16">
        <v>0</v>
      </c>
      <c r="R4837" s="16">
        <v>772671.66</v>
      </c>
      <c r="S4837" s="16">
        <v>621712.34</v>
      </c>
      <c r="T4837" s="15">
        <v>0.5541311862442484</v>
      </c>
    </row>
    <row r="4838" spans="1:20" hidden="1" outlineLevel="3" collapsed="1" x14ac:dyDescent="0.35">
      <c r="A4838" s="14" t="s">
        <v>3</v>
      </c>
      <c r="B4838" s="14" t="s">
        <v>3</v>
      </c>
      <c r="C4838" s="13" t="s">
        <v>3</v>
      </c>
      <c r="D4838" s="12" t="s">
        <v>3</v>
      </c>
      <c r="E4838" s="96" t="s">
        <v>232</v>
      </c>
      <c r="F4838" s="86"/>
      <c r="G4838" s="86"/>
      <c r="H4838" s="16">
        <v>1394384</v>
      </c>
      <c r="I4838" s="16">
        <v>0</v>
      </c>
      <c r="J4838" s="16">
        <v>1394384</v>
      </c>
      <c r="K4838" s="16">
        <v>763916.66</v>
      </c>
      <c r="L4838" s="16">
        <v>0</v>
      </c>
      <c r="M4838" s="16">
        <v>763916.66</v>
      </c>
      <c r="N4838" s="16">
        <v>630467.34</v>
      </c>
      <c r="O4838" s="17">
        <v>0.54785242802556544</v>
      </c>
      <c r="P4838" s="16">
        <v>772671.66</v>
      </c>
      <c r="Q4838" s="16">
        <v>0</v>
      </c>
      <c r="R4838" s="16">
        <v>772671.66</v>
      </c>
      <c r="S4838" s="16">
        <v>621712.34</v>
      </c>
      <c r="T4838" s="15">
        <v>0.5541311862442484</v>
      </c>
    </row>
    <row r="4839" spans="1:20" hidden="1" outlineLevel="4" collapsed="1" x14ac:dyDescent="0.35">
      <c r="A4839" s="14" t="s">
        <v>3</v>
      </c>
      <c r="B4839" s="14" t="s">
        <v>3</v>
      </c>
      <c r="C4839" s="13" t="s">
        <v>3</v>
      </c>
      <c r="D4839" s="12" t="s">
        <v>3</v>
      </c>
      <c r="E4839" s="12" t="s">
        <v>3</v>
      </c>
      <c r="F4839" s="96"/>
      <c r="G4839" s="86"/>
      <c r="H4839" s="10">
        <v>8750</v>
      </c>
      <c r="I4839" s="10">
        <v>0</v>
      </c>
      <c r="J4839" s="10">
        <v>8750</v>
      </c>
      <c r="K4839" s="10">
        <v>8535</v>
      </c>
      <c r="L4839" s="10">
        <v>0</v>
      </c>
      <c r="M4839" s="10">
        <v>8535</v>
      </c>
      <c r="N4839" s="10">
        <v>215</v>
      </c>
      <c r="O4839" s="9">
        <v>0.97542857142857142</v>
      </c>
      <c r="P4839" s="10">
        <v>8535</v>
      </c>
      <c r="Q4839" s="10">
        <v>0</v>
      </c>
      <c r="R4839" s="10">
        <v>8535</v>
      </c>
      <c r="S4839" s="10">
        <v>215</v>
      </c>
      <c r="T4839" s="9">
        <v>0.97542857142857142</v>
      </c>
    </row>
    <row r="4840" spans="1:20" hidden="1" outlineLevel="4" collapsed="1" x14ac:dyDescent="0.35">
      <c r="A4840" s="14" t="s">
        <v>3</v>
      </c>
      <c r="B4840" s="14" t="s">
        <v>3</v>
      </c>
      <c r="C4840" s="13" t="s">
        <v>3</v>
      </c>
      <c r="D4840" s="12" t="s">
        <v>3</v>
      </c>
      <c r="E4840" s="12" t="s">
        <v>3</v>
      </c>
      <c r="F4840" s="96"/>
      <c r="G4840" s="86"/>
      <c r="H4840" s="10">
        <v>0</v>
      </c>
      <c r="I4840" s="10">
        <v>0</v>
      </c>
      <c r="J4840" s="10">
        <v>0</v>
      </c>
      <c r="K4840" s="10">
        <v>19750</v>
      </c>
      <c r="L4840" s="10">
        <v>0</v>
      </c>
      <c r="M4840" s="10">
        <v>19750</v>
      </c>
      <c r="N4840" s="11">
        <v>-19750</v>
      </c>
      <c r="O4840" s="24">
        <v>-1</v>
      </c>
      <c r="P4840" s="10">
        <v>19750</v>
      </c>
      <c r="Q4840" s="10">
        <v>0</v>
      </c>
      <c r="R4840" s="10">
        <v>19750</v>
      </c>
      <c r="S4840" s="11">
        <v>-19750</v>
      </c>
      <c r="T4840" s="24">
        <v>-1</v>
      </c>
    </row>
    <row r="4841" spans="1:20" hidden="1" outlineLevel="4" collapsed="1" x14ac:dyDescent="0.35">
      <c r="A4841" s="14" t="s">
        <v>3</v>
      </c>
      <c r="B4841" s="14" t="s">
        <v>3</v>
      </c>
      <c r="C4841" s="13" t="s">
        <v>3</v>
      </c>
      <c r="D4841" s="12" t="s">
        <v>3</v>
      </c>
      <c r="E4841" s="12" t="s">
        <v>3</v>
      </c>
      <c r="F4841" s="96"/>
      <c r="G4841" s="86"/>
      <c r="H4841" s="10">
        <v>0</v>
      </c>
      <c r="I4841" s="10">
        <v>0</v>
      </c>
      <c r="J4841" s="10">
        <v>0</v>
      </c>
      <c r="K4841" s="10">
        <v>0</v>
      </c>
      <c r="L4841" s="10">
        <v>0</v>
      </c>
      <c r="M4841" s="10">
        <v>0</v>
      </c>
      <c r="N4841" s="10">
        <v>0</v>
      </c>
      <c r="O4841" s="9">
        <v>0</v>
      </c>
      <c r="P4841" s="10">
        <v>8535</v>
      </c>
      <c r="Q4841" s="10">
        <v>0</v>
      </c>
      <c r="R4841" s="10">
        <v>8535</v>
      </c>
      <c r="S4841" s="11">
        <v>-8535</v>
      </c>
      <c r="T4841" s="24">
        <v>-1</v>
      </c>
    </row>
    <row r="4842" spans="1:20" hidden="1" outlineLevel="4" collapsed="1" x14ac:dyDescent="0.35">
      <c r="A4842" s="14" t="s">
        <v>3</v>
      </c>
      <c r="B4842" s="14" t="s">
        <v>3</v>
      </c>
      <c r="C4842" s="13" t="s">
        <v>3</v>
      </c>
      <c r="D4842" s="12" t="s">
        <v>3</v>
      </c>
      <c r="E4842" s="12" t="s">
        <v>3</v>
      </c>
      <c r="F4842" s="96"/>
      <c r="G4842" s="86"/>
      <c r="H4842" s="10">
        <v>0</v>
      </c>
      <c r="I4842" s="10">
        <v>0</v>
      </c>
      <c r="J4842" s="10">
        <v>0</v>
      </c>
      <c r="K4842" s="10">
        <v>1193</v>
      </c>
      <c r="L4842" s="10">
        <v>0</v>
      </c>
      <c r="M4842" s="10">
        <v>1193</v>
      </c>
      <c r="N4842" s="11">
        <v>-1193</v>
      </c>
      <c r="O4842" s="24">
        <v>-1</v>
      </c>
      <c r="P4842" s="10">
        <v>1413</v>
      </c>
      <c r="Q4842" s="10">
        <v>0</v>
      </c>
      <c r="R4842" s="10">
        <v>1413</v>
      </c>
      <c r="S4842" s="11">
        <v>-1413</v>
      </c>
      <c r="T4842" s="24">
        <v>-1</v>
      </c>
    </row>
    <row r="4843" spans="1:20" hidden="1" outlineLevel="4" collapsed="1" x14ac:dyDescent="0.35">
      <c r="A4843" s="14" t="s">
        <v>3</v>
      </c>
      <c r="B4843" s="14" t="s">
        <v>3</v>
      </c>
      <c r="C4843" s="13" t="s">
        <v>3</v>
      </c>
      <c r="D4843" s="12" t="s">
        <v>3</v>
      </c>
      <c r="E4843" s="12" t="s">
        <v>3</v>
      </c>
      <c r="F4843" s="96"/>
      <c r="G4843" s="86"/>
      <c r="H4843" s="10">
        <v>1385634</v>
      </c>
      <c r="I4843" s="10">
        <v>0</v>
      </c>
      <c r="J4843" s="10">
        <v>1385634</v>
      </c>
      <c r="K4843" s="10">
        <v>734438.66</v>
      </c>
      <c r="L4843" s="10">
        <v>0</v>
      </c>
      <c r="M4843" s="10">
        <v>734438.66</v>
      </c>
      <c r="N4843" s="10">
        <v>651195.34</v>
      </c>
      <c r="O4843" s="9">
        <v>0.53003798982992623</v>
      </c>
      <c r="P4843" s="10">
        <v>734438.66</v>
      </c>
      <c r="Q4843" s="10">
        <v>0</v>
      </c>
      <c r="R4843" s="10">
        <v>734438.66</v>
      </c>
      <c r="S4843" s="10">
        <v>651195.34</v>
      </c>
      <c r="T4843" s="9">
        <v>0.53003798982992623</v>
      </c>
    </row>
    <row r="4844" spans="1:20" hidden="1" outlineLevel="2" collapsed="1" x14ac:dyDescent="0.35">
      <c r="A4844" s="14" t="s">
        <v>3</v>
      </c>
      <c r="B4844" s="14" t="s">
        <v>3</v>
      </c>
      <c r="C4844" s="13" t="s">
        <v>3</v>
      </c>
      <c r="D4844" s="94" t="s">
        <v>231</v>
      </c>
      <c r="E4844" s="86"/>
      <c r="F4844" s="86"/>
      <c r="G4844" s="86"/>
      <c r="H4844" s="16">
        <v>1881</v>
      </c>
      <c r="I4844" s="16">
        <v>74782</v>
      </c>
      <c r="J4844" s="16">
        <v>76663</v>
      </c>
      <c r="K4844" s="16">
        <v>56107.96</v>
      </c>
      <c r="L4844" s="16">
        <v>437858.22</v>
      </c>
      <c r="M4844" s="16">
        <v>493966.18</v>
      </c>
      <c r="N4844" s="18">
        <v>-417303.18</v>
      </c>
      <c r="O4844" s="17">
        <v>6.443345290426933</v>
      </c>
      <c r="P4844" s="16">
        <v>70509</v>
      </c>
      <c r="Q4844" s="18">
        <v>-141039</v>
      </c>
      <c r="R4844" s="18">
        <v>-70530</v>
      </c>
      <c r="S4844" s="18">
        <v>-290665.21999999997</v>
      </c>
      <c r="T4844" s="15">
        <v>4.7914668092821833</v>
      </c>
    </row>
    <row r="4845" spans="1:20" hidden="1" outlineLevel="3" collapsed="1" x14ac:dyDescent="0.35">
      <c r="A4845" s="14" t="s">
        <v>3</v>
      </c>
      <c r="B4845" s="14" t="s">
        <v>3</v>
      </c>
      <c r="C4845" s="13" t="s">
        <v>3</v>
      </c>
      <c r="D4845" s="12" t="s">
        <v>3</v>
      </c>
      <c r="E4845" s="96" t="s">
        <v>230</v>
      </c>
      <c r="F4845" s="86"/>
      <c r="G4845" s="86"/>
      <c r="H4845" s="16">
        <v>1881</v>
      </c>
      <c r="I4845" s="16">
        <v>74782</v>
      </c>
      <c r="J4845" s="16">
        <v>76663</v>
      </c>
      <c r="K4845" s="16">
        <v>56107.96</v>
      </c>
      <c r="L4845" s="16">
        <v>437858.22</v>
      </c>
      <c r="M4845" s="16">
        <v>493966.18</v>
      </c>
      <c r="N4845" s="18">
        <v>-417303.18</v>
      </c>
      <c r="O4845" s="17">
        <v>6.443345290426933</v>
      </c>
      <c r="P4845" s="16">
        <v>70509</v>
      </c>
      <c r="Q4845" s="18">
        <v>-141039</v>
      </c>
      <c r="R4845" s="18">
        <v>-70530</v>
      </c>
      <c r="S4845" s="18">
        <v>-290665.21999999997</v>
      </c>
      <c r="T4845" s="15">
        <v>4.7914668092821833</v>
      </c>
    </row>
    <row r="4846" spans="1:20" hidden="1" outlineLevel="4" collapsed="1" x14ac:dyDescent="0.35">
      <c r="A4846" s="14" t="s">
        <v>3</v>
      </c>
      <c r="B4846" s="14" t="s">
        <v>3</v>
      </c>
      <c r="C4846" s="13" t="s">
        <v>3</v>
      </c>
      <c r="D4846" s="12" t="s">
        <v>3</v>
      </c>
      <c r="E4846" s="12" t="s">
        <v>3</v>
      </c>
      <c r="F4846" s="96"/>
      <c r="G4846" s="86"/>
      <c r="H4846" s="10">
        <v>0</v>
      </c>
      <c r="I4846" s="10">
        <v>0</v>
      </c>
      <c r="J4846" s="10">
        <v>0</v>
      </c>
      <c r="K4846" s="10">
        <v>0</v>
      </c>
      <c r="L4846" s="10">
        <v>0</v>
      </c>
      <c r="M4846" s="10">
        <v>0</v>
      </c>
      <c r="N4846" s="10">
        <v>0</v>
      </c>
      <c r="O4846" s="9">
        <v>0</v>
      </c>
      <c r="P4846" s="10">
        <v>0</v>
      </c>
      <c r="Q4846" s="10">
        <v>280000</v>
      </c>
      <c r="R4846" s="10">
        <v>280000</v>
      </c>
      <c r="S4846" s="11">
        <v>-280000</v>
      </c>
      <c r="T4846" s="24">
        <v>-1</v>
      </c>
    </row>
    <row r="4847" spans="1:20" hidden="1" outlineLevel="4" collapsed="1" x14ac:dyDescent="0.35">
      <c r="A4847" s="14" t="s">
        <v>3</v>
      </c>
      <c r="B4847" s="14" t="s">
        <v>3</v>
      </c>
      <c r="C4847" s="13" t="s">
        <v>3</v>
      </c>
      <c r="D4847" s="12" t="s">
        <v>3</v>
      </c>
      <c r="E4847" s="12" t="s">
        <v>3</v>
      </c>
      <c r="F4847" s="96"/>
      <c r="G4847" s="86"/>
      <c r="H4847" s="10">
        <v>0</v>
      </c>
      <c r="I4847" s="10">
        <v>0</v>
      </c>
      <c r="J4847" s="10">
        <v>0</v>
      </c>
      <c r="K4847" s="10">
        <v>6003</v>
      </c>
      <c r="L4847" s="10">
        <v>400000</v>
      </c>
      <c r="M4847" s="10">
        <v>406003</v>
      </c>
      <c r="N4847" s="11">
        <v>-406003</v>
      </c>
      <c r="O4847" s="24">
        <v>-1</v>
      </c>
      <c r="P4847" s="10">
        <v>10381.173333999999</v>
      </c>
      <c r="Q4847" s="11">
        <v>-400000</v>
      </c>
      <c r="R4847" s="11">
        <v>-389618.82666600001</v>
      </c>
      <c r="S4847" s="11">
        <v>-10381.173333999999</v>
      </c>
      <c r="T4847" s="24">
        <v>-1</v>
      </c>
    </row>
    <row r="4848" spans="1:20" hidden="1" outlineLevel="4" collapsed="1" x14ac:dyDescent="0.35">
      <c r="A4848" s="14" t="s">
        <v>3</v>
      </c>
      <c r="B4848" s="14" t="s">
        <v>3</v>
      </c>
      <c r="C4848" s="13" t="s">
        <v>3</v>
      </c>
      <c r="D4848" s="12" t="s">
        <v>3</v>
      </c>
      <c r="E4848" s="12" t="s">
        <v>3</v>
      </c>
      <c r="F4848" s="96"/>
      <c r="G4848" s="86"/>
      <c r="H4848" s="10">
        <v>0</v>
      </c>
      <c r="I4848" s="10">
        <v>0</v>
      </c>
      <c r="J4848" s="10">
        <v>0</v>
      </c>
      <c r="K4848" s="10">
        <v>2280.23</v>
      </c>
      <c r="L4848" s="10">
        <v>0</v>
      </c>
      <c r="M4848" s="10">
        <v>2280.23</v>
      </c>
      <c r="N4848" s="11">
        <v>-2280.23</v>
      </c>
      <c r="O4848" s="24">
        <v>-1</v>
      </c>
      <c r="P4848" s="10">
        <v>2280.23</v>
      </c>
      <c r="Q4848" s="10">
        <v>0</v>
      </c>
      <c r="R4848" s="10">
        <v>2280.23</v>
      </c>
      <c r="S4848" s="11">
        <v>-2280.23</v>
      </c>
      <c r="T4848" s="24">
        <v>-1</v>
      </c>
    </row>
    <row r="4849" spans="1:20" hidden="1" outlineLevel="4" collapsed="1" x14ac:dyDescent="0.35">
      <c r="A4849" s="14" t="s">
        <v>3</v>
      </c>
      <c r="B4849" s="14" t="s">
        <v>3</v>
      </c>
      <c r="C4849" s="13" t="s">
        <v>3</v>
      </c>
      <c r="D4849" s="12" t="s">
        <v>3</v>
      </c>
      <c r="E4849" s="12" t="s">
        <v>3</v>
      </c>
      <c r="F4849" s="96"/>
      <c r="G4849" s="86"/>
      <c r="H4849" s="10">
        <v>0</v>
      </c>
      <c r="I4849" s="10">
        <v>0</v>
      </c>
      <c r="J4849" s="10">
        <v>0</v>
      </c>
      <c r="K4849" s="10">
        <v>0</v>
      </c>
      <c r="L4849" s="10">
        <v>1595</v>
      </c>
      <c r="M4849" s="10">
        <v>1595</v>
      </c>
      <c r="N4849" s="11">
        <v>-1595</v>
      </c>
      <c r="O4849" s="24">
        <v>-1</v>
      </c>
      <c r="P4849" s="10">
        <v>0</v>
      </c>
      <c r="Q4849" s="10">
        <v>0</v>
      </c>
      <c r="R4849" s="10">
        <v>0</v>
      </c>
      <c r="S4849" s="11">
        <v>-1595</v>
      </c>
      <c r="T4849" s="24">
        <v>-1</v>
      </c>
    </row>
    <row r="4850" spans="1:20" hidden="1" outlineLevel="4" collapsed="1" x14ac:dyDescent="0.35">
      <c r="A4850" s="14" t="s">
        <v>3</v>
      </c>
      <c r="B4850" s="14" t="s">
        <v>3</v>
      </c>
      <c r="C4850" s="13" t="s">
        <v>3</v>
      </c>
      <c r="D4850" s="12" t="s">
        <v>3</v>
      </c>
      <c r="E4850" s="12" t="s">
        <v>3</v>
      </c>
      <c r="F4850" s="96"/>
      <c r="G4850" s="86"/>
      <c r="H4850" s="10">
        <v>0</v>
      </c>
      <c r="I4850" s="10">
        <v>0</v>
      </c>
      <c r="J4850" s="10">
        <v>0</v>
      </c>
      <c r="K4850" s="10">
        <v>25.75</v>
      </c>
      <c r="L4850" s="10">
        <v>0</v>
      </c>
      <c r="M4850" s="10">
        <v>25.75</v>
      </c>
      <c r="N4850" s="11">
        <v>-25.75</v>
      </c>
      <c r="O4850" s="24">
        <v>-1</v>
      </c>
      <c r="P4850" s="10">
        <v>42.416666999999997</v>
      </c>
      <c r="Q4850" s="10">
        <v>0</v>
      </c>
      <c r="R4850" s="10">
        <v>42.416666999999997</v>
      </c>
      <c r="S4850" s="11">
        <v>-42.416666999999997</v>
      </c>
      <c r="T4850" s="24">
        <v>-1</v>
      </c>
    </row>
    <row r="4851" spans="1:20" hidden="1" outlineLevel="4" collapsed="1" x14ac:dyDescent="0.35">
      <c r="A4851" s="14" t="s">
        <v>3</v>
      </c>
      <c r="B4851" s="14" t="s">
        <v>3</v>
      </c>
      <c r="C4851" s="13" t="s">
        <v>3</v>
      </c>
      <c r="D4851" s="12" t="s">
        <v>3</v>
      </c>
      <c r="E4851" s="12" t="s">
        <v>3</v>
      </c>
      <c r="F4851" s="96"/>
      <c r="G4851" s="86"/>
      <c r="H4851" s="10">
        <v>600</v>
      </c>
      <c r="I4851" s="10">
        <v>15000</v>
      </c>
      <c r="J4851" s="10">
        <v>15600</v>
      </c>
      <c r="K4851" s="10">
        <v>300</v>
      </c>
      <c r="L4851" s="10">
        <v>0</v>
      </c>
      <c r="M4851" s="10">
        <v>300</v>
      </c>
      <c r="N4851" s="10">
        <v>15300</v>
      </c>
      <c r="O4851" s="9">
        <v>1.9230769230769232E-2</v>
      </c>
      <c r="P4851" s="10">
        <v>333.33333299999998</v>
      </c>
      <c r="Q4851" s="10">
        <v>0</v>
      </c>
      <c r="R4851" s="10">
        <v>333.33333299999998</v>
      </c>
      <c r="S4851" s="10">
        <v>15266.666667</v>
      </c>
      <c r="T4851" s="9">
        <v>2.1367521346153846E-2</v>
      </c>
    </row>
    <row r="4852" spans="1:20" hidden="1" outlineLevel="4" collapsed="1" x14ac:dyDescent="0.35">
      <c r="A4852" s="14" t="s">
        <v>3</v>
      </c>
      <c r="B4852" s="14" t="s">
        <v>3</v>
      </c>
      <c r="C4852" s="13" t="s">
        <v>3</v>
      </c>
      <c r="D4852" s="12" t="s">
        <v>3</v>
      </c>
      <c r="E4852" s="12" t="s">
        <v>3</v>
      </c>
      <c r="F4852" s="96"/>
      <c r="G4852" s="86"/>
      <c r="H4852" s="10">
        <v>0</v>
      </c>
      <c r="I4852" s="10">
        <v>0</v>
      </c>
      <c r="J4852" s="10">
        <v>0</v>
      </c>
      <c r="K4852" s="10">
        <v>0</v>
      </c>
      <c r="L4852" s="10">
        <v>2223.9699999999998</v>
      </c>
      <c r="M4852" s="10">
        <v>2223.9699999999998</v>
      </c>
      <c r="N4852" s="11">
        <v>-2223.9699999999998</v>
      </c>
      <c r="O4852" s="24">
        <v>-1</v>
      </c>
      <c r="P4852" s="10">
        <v>0</v>
      </c>
      <c r="Q4852" s="10">
        <v>0</v>
      </c>
      <c r="R4852" s="10">
        <v>0</v>
      </c>
      <c r="S4852" s="11">
        <v>-2223.9699999999998</v>
      </c>
      <c r="T4852" s="24">
        <v>-1</v>
      </c>
    </row>
    <row r="4853" spans="1:20" hidden="1" outlineLevel="4" collapsed="1" x14ac:dyDescent="0.35">
      <c r="A4853" s="14" t="s">
        <v>3</v>
      </c>
      <c r="B4853" s="14" t="s">
        <v>3</v>
      </c>
      <c r="C4853" s="13" t="s">
        <v>3</v>
      </c>
      <c r="D4853" s="12" t="s">
        <v>3</v>
      </c>
      <c r="E4853" s="12" t="s">
        <v>3</v>
      </c>
      <c r="F4853" s="96"/>
      <c r="G4853" s="86"/>
      <c r="H4853" s="10">
        <v>0</v>
      </c>
      <c r="I4853" s="10">
        <v>0</v>
      </c>
      <c r="J4853" s="10">
        <v>0</v>
      </c>
      <c r="K4853" s="10">
        <v>1308.67</v>
      </c>
      <c r="L4853" s="10">
        <v>0</v>
      </c>
      <c r="M4853" s="10">
        <v>1308.67</v>
      </c>
      <c r="N4853" s="11">
        <v>-1308.67</v>
      </c>
      <c r="O4853" s="24">
        <v>-1</v>
      </c>
      <c r="P4853" s="10">
        <v>1308.67</v>
      </c>
      <c r="Q4853" s="10">
        <v>0</v>
      </c>
      <c r="R4853" s="10">
        <v>1308.67</v>
      </c>
      <c r="S4853" s="11">
        <v>-1308.67</v>
      </c>
      <c r="T4853" s="24">
        <v>-1</v>
      </c>
    </row>
    <row r="4854" spans="1:20" hidden="1" outlineLevel="4" collapsed="1" x14ac:dyDescent="0.35">
      <c r="A4854" s="14" t="s">
        <v>3</v>
      </c>
      <c r="B4854" s="14" t="s">
        <v>3</v>
      </c>
      <c r="C4854" s="13" t="s">
        <v>3</v>
      </c>
      <c r="D4854" s="12" t="s">
        <v>3</v>
      </c>
      <c r="E4854" s="12" t="s">
        <v>3</v>
      </c>
      <c r="F4854" s="96"/>
      <c r="G4854" s="86"/>
      <c r="H4854" s="10">
        <v>0</v>
      </c>
      <c r="I4854" s="10">
        <v>0</v>
      </c>
      <c r="J4854" s="10">
        <v>0</v>
      </c>
      <c r="K4854" s="10">
        <v>100</v>
      </c>
      <c r="L4854" s="10">
        <v>0</v>
      </c>
      <c r="M4854" s="10">
        <v>100</v>
      </c>
      <c r="N4854" s="11">
        <v>-100</v>
      </c>
      <c r="O4854" s="24">
        <v>-1</v>
      </c>
      <c r="P4854" s="10">
        <v>100</v>
      </c>
      <c r="Q4854" s="10">
        <v>0</v>
      </c>
      <c r="R4854" s="10">
        <v>100</v>
      </c>
      <c r="S4854" s="11">
        <v>-100</v>
      </c>
      <c r="T4854" s="24">
        <v>-1</v>
      </c>
    </row>
    <row r="4855" spans="1:20" hidden="1" outlineLevel="4" collapsed="1" x14ac:dyDescent="0.35">
      <c r="A4855" s="14" t="s">
        <v>3</v>
      </c>
      <c r="B4855" s="14" t="s">
        <v>3</v>
      </c>
      <c r="C4855" s="13" t="s">
        <v>3</v>
      </c>
      <c r="D4855" s="12" t="s">
        <v>3</v>
      </c>
      <c r="E4855" s="12" t="s">
        <v>3</v>
      </c>
      <c r="F4855" s="96"/>
      <c r="G4855" s="86"/>
      <c r="H4855" s="10">
        <v>781</v>
      </c>
      <c r="I4855" s="10">
        <v>0</v>
      </c>
      <c r="J4855" s="10">
        <v>781</v>
      </c>
      <c r="K4855" s="10">
        <v>0</v>
      </c>
      <c r="L4855" s="10">
        <v>0</v>
      </c>
      <c r="M4855" s="10">
        <v>0</v>
      </c>
      <c r="N4855" s="10">
        <v>781</v>
      </c>
      <c r="O4855" s="9">
        <v>0</v>
      </c>
      <c r="P4855" s="10">
        <v>781.25</v>
      </c>
      <c r="Q4855" s="10">
        <v>0</v>
      </c>
      <c r="R4855" s="10">
        <v>781.25</v>
      </c>
      <c r="S4855" s="11">
        <v>-0.25</v>
      </c>
      <c r="T4855" s="9">
        <v>1.0003201024327786</v>
      </c>
    </row>
    <row r="4856" spans="1:20" hidden="1" outlineLevel="4" collapsed="1" x14ac:dyDescent="0.35">
      <c r="A4856" s="14" t="s">
        <v>3</v>
      </c>
      <c r="B4856" s="14" t="s">
        <v>3</v>
      </c>
      <c r="C4856" s="13" t="s">
        <v>3</v>
      </c>
      <c r="D4856" s="12" t="s">
        <v>3</v>
      </c>
      <c r="E4856" s="12" t="s">
        <v>3</v>
      </c>
      <c r="F4856" s="96"/>
      <c r="G4856" s="86"/>
      <c r="H4856" s="10">
        <v>0</v>
      </c>
      <c r="I4856" s="10">
        <v>7500</v>
      </c>
      <c r="J4856" s="10">
        <v>7500</v>
      </c>
      <c r="K4856" s="10">
        <v>7929.18</v>
      </c>
      <c r="L4856" s="10">
        <v>0</v>
      </c>
      <c r="M4856" s="10">
        <v>7929.18</v>
      </c>
      <c r="N4856" s="11">
        <v>-429.18</v>
      </c>
      <c r="O4856" s="9">
        <v>1.0572239999999999</v>
      </c>
      <c r="P4856" s="10">
        <v>7929.18</v>
      </c>
      <c r="Q4856" s="11">
        <v>-7929</v>
      </c>
      <c r="R4856" s="10">
        <v>0.18</v>
      </c>
      <c r="S4856" s="10">
        <v>7499.82</v>
      </c>
      <c r="T4856" s="9">
        <v>2.4000000000000001E-5</v>
      </c>
    </row>
    <row r="4857" spans="1:20" hidden="1" outlineLevel="4" collapsed="1" x14ac:dyDescent="0.35">
      <c r="A4857" s="14" t="s">
        <v>3</v>
      </c>
      <c r="B4857" s="14" t="s">
        <v>3</v>
      </c>
      <c r="C4857" s="13" t="s">
        <v>3</v>
      </c>
      <c r="D4857" s="12" t="s">
        <v>3</v>
      </c>
      <c r="E4857" s="12" t="s">
        <v>3</v>
      </c>
      <c r="F4857" s="96"/>
      <c r="G4857" s="86"/>
      <c r="H4857" s="10">
        <v>0</v>
      </c>
      <c r="I4857" s="10">
        <v>46497</v>
      </c>
      <c r="J4857" s="10">
        <v>46497</v>
      </c>
      <c r="K4857" s="10">
        <v>23288.25</v>
      </c>
      <c r="L4857" s="10">
        <v>33597.230000000003</v>
      </c>
      <c r="M4857" s="10">
        <v>56885.48</v>
      </c>
      <c r="N4857" s="11">
        <v>-10388.48</v>
      </c>
      <c r="O4857" s="9">
        <v>1.2234225864034238</v>
      </c>
      <c r="P4857" s="10">
        <v>26009.706666999999</v>
      </c>
      <c r="Q4857" s="11">
        <v>-13110</v>
      </c>
      <c r="R4857" s="10">
        <v>12899.706667</v>
      </c>
      <c r="S4857" s="10">
        <v>6.3333E-2</v>
      </c>
      <c r="T4857" s="9">
        <v>0.9999986379121234</v>
      </c>
    </row>
    <row r="4858" spans="1:20" hidden="1" outlineLevel="4" collapsed="1" x14ac:dyDescent="0.35">
      <c r="A4858" s="14" t="s">
        <v>3</v>
      </c>
      <c r="B4858" s="14" t="s">
        <v>3</v>
      </c>
      <c r="C4858" s="13" t="s">
        <v>3</v>
      </c>
      <c r="D4858" s="12" t="s">
        <v>3</v>
      </c>
      <c r="E4858" s="12" t="s">
        <v>3</v>
      </c>
      <c r="F4858" s="96"/>
      <c r="G4858" s="86"/>
      <c r="H4858" s="10">
        <v>0</v>
      </c>
      <c r="I4858" s="10">
        <v>3285</v>
      </c>
      <c r="J4858" s="10">
        <v>3285</v>
      </c>
      <c r="K4858" s="10">
        <v>3233.08</v>
      </c>
      <c r="L4858" s="10">
        <v>0</v>
      </c>
      <c r="M4858" s="10">
        <v>3233.08</v>
      </c>
      <c r="N4858" s="10">
        <v>51.92</v>
      </c>
      <c r="O4858" s="9">
        <v>0.98419482496194821</v>
      </c>
      <c r="P4858" s="10">
        <v>4293.6666660000001</v>
      </c>
      <c r="Q4858" s="10">
        <v>0</v>
      </c>
      <c r="R4858" s="10">
        <v>4293.6666660000001</v>
      </c>
      <c r="S4858" s="11">
        <v>-1008.666666</v>
      </c>
      <c r="T4858" s="9">
        <v>1.3070522575342465</v>
      </c>
    </row>
    <row r="4859" spans="1:20" hidden="1" outlineLevel="4" collapsed="1" x14ac:dyDescent="0.35">
      <c r="A4859" s="14" t="s">
        <v>3</v>
      </c>
      <c r="B4859" s="14" t="s">
        <v>3</v>
      </c>
      <c r="C4859" s="13" t="s">
        <v>3</v>
      </c>
      <c r="D4859" s="12" t="s">
        <v>3</v>
      </c>
      <c r="E4859" s="12" t="s">
        <v>3</v>
      </c>
      <c r="F4859" s="96"/>
      <c r="G4859" s="86"/>
      <c r="H4859" s="10">
        <v>0</v>
      </c>
      <c r="I4859" s="10">
        <v>0</v>
      </c>
      <c r="J4859" s="10">
        <v>0</v>
      </c>
      <c r="K4859" s="10">
        <v>755.32</v>
      </c>
      <c r="L4859" s="10">
        <v>0</v>
      </c>
      <c r="M4859" s="10">
        <v>755.32</v>
      </c>
      <c r="N4859" s="11">
        <v>-755.32</v>
      </c>
      <c r="O4859" s="24">
        <v>-1</v>
      </c>
      <c r="P4859" s="10">
        <v>755.32</v>
      </c>
      <c r="Q4859" s="10">
        <v>0</v>
      </c>
      <c r="R4859" s="10">
        <v>755.32</v>
      </c>
      <c r="S4859" s="11">
        <v>-755.32</v>
      </c>
      <c r="T4859" s="24">
        <v>-1</v>
      </c>
    </row>
    <row r="4860" spans="1:20" hidden="1" outlineLevel="4" collapsed="1" x14ac:dyDescent="0.35">
      <c r="A4860" s="14" t="s">
        <v>3</v>
      </c>
      <c r="B4860" s="14" t="s">
        <v>3</v>
      </c>
      <c r="C4860" s="13" t="s">
        <v>3</v>
      </c>
      <c r="D4860" s="12" t="s">
        <v>3</v>
      </c>
      <c r="E4860" s="12" t="s">
        <v>3</v>
      </c>
      <c r="F4860" s="96"/>
      <c r="G4860" s="86"/>
      <c r="H4860" s="10">
        <v>500</v>
      </c>
      <c r="I4860" s="10">
        <v>0</v>
      </c>
      <c r="J4860" s="10">
        <v>500</v>
      </c>
      <c r="K4860" s="10">
        <v>0</v>
      </c>
      <c r="L4860" s="10">
        <v>0</v>
      </c>
      <c r="M4860" s="10">
        <v>0</v>
      </c>
      <c r="N4860" s="10">
        <v>500</v>
      </c>
      <c r="O4860" s="9">
        <v>0</v>
      </c>
      <c r="P4860" s="10">
        <v>0</v>
      </c>
      <c r="Q4860" s="10">
        <v>0</v>
      </c>
      <c r="R4860" s="10">
        <v>0</v>
      </c>
      <c r="S4860" s="10">
        <v>500</v>
      </c>
      <c r="T4860" s="9">
        <v>0</v>
      </c>
    </row>
    <row r="4861" spans="1:20" hidden="1" outlineLevel="4" collapsed="1" x14ac:dyDescent="0.35">
      <c r="A4861" s="14" t="s">
        <v>3</v>
      </c>
      <c r="B4861" s="14" t="s">
        <v>3</v>
      </c>
      <c r="C4861" s="13" t="s">
        <v>3</v>
      </c>
      <c r="D4861" s="12" t="s">
        <v>3</v>
      </c>
      <c r="E4861" s="12" t="s">
        <v>3</v>
      </c>
      <c r="F4861" s="96" t="s">
        <v>179</v>
      </c>
      <c r="G4861" s="86"/>
      <c r="H4861" s="10">
        <v>0</v>
      </c>
      <c r="I4861" s="10">
        <v>0</v>
      </c>
      <c r="J4861" s="10">
        <v>0</v>
      </c>
      <c r="K4861" s="10">
        <v>1502.06</v>
      </c>
      <c r="L4861" s="10">
        <v>153.96</v>
      </c>
      <c r="M4861" s="10">
        <v>1656.02</v>
      </c>
      <c r="N4861" s="11">
        <v>-1656.02</v>
      </c>
      <c r="O4861" s="24">
        <v>-1</v>
      </c>
      <c r="P4861" s="10">
        <v>1502.06</v>
      </c>
      <c r="Q4861" s="10">
        <v>0</v>
      </c>
      <c r="R4861" s="10">
        <v>1502.06</v>
      </c>
      <c r="S4861" s="11">
        <v>-1656.02</v>
      </c>
      <c r="T4861" s="24">
        <v>-1</v>
      </c>
    </row>
    <row r="4862" spans="1:20" hidden="1" outlineLevel="4" collapsed="1" x14ac:dyDescent="0.35">
      <c r="A4862" s="14" t="s">
        <v>3</v>
      </c>
      <c r="B4862" s="14" t="s">
        <v>3</v>
      </c>
      <c r="C4862" s="13" t="s">
        <v>3</v>
      </c>
      <c r="D4862" s="12" t="s">
        <v>3</v>
      </c>
      <c r="E4862" s="12" t="s">
        <v>3</v>
      </c>
      <c r="F4862" s="96" t="s">
        <v>179</v>
      </c>
      <c r="G4862" s="86"/>
      <c r="H4862" s="10">
        <v>0</v>
      </c>
      <c r="I4862" s="10">
        <v>0</v>
      </c>
      <c r="J4862" s="10">
        <v>0</v>
      </c>
      <c r="K4862" s="10">
        <v>1180.53</v>
      </c>
      <c r="L4862" s="10">
        <v>0</v>
      </c>
      <c r="M4862" s="10">
        <v>1180.53</v>
      </c>
      <c r="N4862" s="11">
        <v>-1180.53</v>
      </c>
      <c r="O4862" s="24">
        <v>-1</v>
      </c>
      <c r="P4862" s="10">
        <v>1180.53</v>
      </c>
      <c r="Q4862" s="10">
        <v>0</v>
      </c>
      <c r="R4862" s="10">
        <v>1180.53</v>
      </c>
      <c r="S4862" s="11">
        <v>-1180.53</v>
      </c>
      <c r="T4862" s="24">
        <v>-1</v>
      </c>
    </row>
    <row r="4863" spans="1:20" hidden="1" outlineLevel="4" collapsed="1" x14ac:dyDescent="0.35">
      <c r="A4863" s="14" t="s">
        <v>3</v>
      </c>
      <c r="B4863" s="14" t="s">
        <v>3</v>
      </c>
      <c r="C4863" s="13" t="s">
        <v>3</v>
      </c>
      <c r="D4863" s="12" t="s">
        <v>3</v>
      </c>
      <c r="E4863" s="12" t="s">
        <v>3</v>
      </c>
      <c r="F4863" s="96" t="s">
        <v>179</v>
      </c>
      <c r="G4863" s="86"/>
      <c r="H4863" s="10">
        <v>0</v>
      </c>
      <c r="I4863" s="10">
        <v>0</v>
      </c>
      <c r="J4863" s="10">
        <v>0</v>
      </c>
      <c r="K4863" s="10">
        <v>3171.26</v>
      </c>
      <c r="L4863" s="10">
        <v>288.06</v>
      </c>
      <c r="M4863" s="10">
        <v>3459.32</v>
      </c>
      <c r="N4863" s="11">
        <v>-3459.32</v>
      </c>
      <c r="O4863" s="24">
        <v>-1</v>
      </c>
      <c r="P4863" s="10">
        <v>6780.8333329999996</v>
      </c>
      <c r="Q4863" s="10">
        <v>0</v>
      </c>
      <c r="R4863" s="10">
        <v>6780.8333329999996</v>
      </c>
      <c r="S4863" s="11">
        <v>-7068.893333</v>
      </c>
      <c r="T4863" s="24">
        <v>-1</v>
      </c>
    </row>
    <row r="4864" spans="1:20" hidden="1" outlineLevel="4" collapsed="1" x14ac:dyDescent="0.35">
      <c r="A4864" s="14" t="s">
        <v>3</v>
      </c>
      <c r="B4864" s="14" t="s">
        <v>3</v>
      </c>
      <c r="C4864" s="13" t="s">
        <v>3</v>
      </c>
      <c r="D4864" s="12" t="s">
        <v>3</v>
      </c>
      <c r="E4864" s="12" t="s">
        <v>3</v>
      </c>
      <c r="F4864" s="96" t="s">
        <v>81</v>
      </c>
      <c r="G4864" s="86"/>
      <c r="H4864" s="10">
        <v>0</v>
      </c>
      <c r="I4864" s="10">
        <v>2500</v>
      </c>
      <c r="J4864" s="10">
        <v>2500</v>
      </c>
      <c r="K4864" s="10">
        <v>0</v>
      </c>
      <c r="L4864" s="10">
        <v>0</v>
      </c>
      <c r="M4864" s="10">
        <v>0</v>
      </c>
      <c r="N4864" s="10">
        <v>2500</v>
      </c>
      <c r="O4864" s="9">
        <v>0</v>
      </c>
      <c r="P4864" s="10">
        <v>1800</v>
      </c>
      <c r="Q4864" s="10">
        <v>0</v>
      </c>
      <c r="R4864" s="10">
        <v>1800</v>
      </c>
      <c r="S4864" s="10">
        <v>700</v>
      </c>
      <c r="T4864" s="9">
        <v>0.72</v>
      </c>
    </row>
    <row r="4865" spans="1:20" hidden="1" outlineLevel="4" collapsed="1" x14ac:dyDescent="0.35">
      <c r="A4865" s="14" t="s">
        <v>3</v>
      </c>
      <c r="B4865" s="14" t="s">
        <v>3</v>
      </c>
      <c r="C4865" s="13" t="s">
        <v>3</v>
      </c>
      <c r="D4865" s="12" t="s">
        <v>3</v>
      </c>
      <c r="E4865" s="12" t="s">
        <v>3</v>
      </c>
      <c r="F4865" s="96" t="s">
        <v>229</v>
      </c>
      <c r="G4865" s="86"/>
      <c r="H4865" s="10">
        <v>0</v>
      </c>
      <c r="I4865" s="10">
        <v>0</v>
      </c>
      <c r="J4865" s="10">
        <v>0</v>
      </c>
      <c r="K4865" s="10">
        <v>5030.63</v>
      </c>
      <c r="L4865" s="10">
        <v>0</v>
      </c>
      <c r="M4865" s="10">
        <v>5030.63</v>
      </c>
      <c r="N4865" s="11">
        <v>-5030.63</v>
      </c>
      <c r="O4865" s="24">
        <v>-1</v>
      </c>
      <c r="P4865" s="10">
        <v>5030.63</v>
      </c>
      <c r="Q4865" s="10">
        <v>0</v>
      </c>
      <c r="R4865" s="10">
        <v>5030.63</v>
      </c>
      <c r="S4865" s="11">
        <v>-5030.63</v>
      </c>
      <c r="T4865" s="24">
        <v>-1</v>
      </c>
    </row>
    <row r="4866" spans="1:20" hidden="1" outlineLevel="2" collapsed="1" x14ac:dyDescent="0.35">
      <c r="A4866" s="14" t="s">
        <v>3</v>
      </c>
      <c r="B4866" s="14" t="s">
        <v>3</v>
      </c>
      <c r="C4866" s="13" t="s">
        <v>3</v>
      </c>
      <c r="D4866" s="94" t="s">
        <v>228</v>
      </c>
      <c r="E4866" s="86"/>
      <c r="F4866" s="86"/>
      <c r="G4866" s="86"/>
      <c r="H4866" s="16">
        <v>0</v>
      </c>
      <c r="I4866" s="16">
        <v>0</v>
      </c>
      <c r="J4866" s="16">
        <v>0</v>
      </c>
      <c r="K4866" s="16">
        <v>0</v>
      </c>
      <c r="L4866" s="16">
        <v>0</v>
      </c>
      <c r="M4866" s="16">
        <v>0</v>
      </c>
      <c r="N4866" s="16">
        <v>0</v>
      </c>
      <c r="O4866" s="17">
        <v>0</v>
      </c>
      <c r="P4866" s="16">
        <v>134509.6</v>
      </c>
      <c r="Q4866" s="16">
        <v>0</v>
      </c>
      <c r="R4866" s="16">
        <v>134509.6</v>
      </c>
      <c r="S4866" s="18">
        <v>-134509.6</v>
      </c>
      <c r="T4866" s="33">
        <v>-1</v>
      </c>
    </row>
    <row r="4867" spans="1:20" hidden="1" outlineLevel="3" collapsed="1" x14ac:dyDescent="0.35">
      <c r="A4867" s="14" t="s">
        <v>3</v>
      </c>
      <c r="B4867" s="14" t="s">
        <v>3</v>
      </c>
      <c r="C4867" s="13" t="s">
        <v>3</v>
      </c>
      <c r="D4867" s="12" t="s">
        <v>3</v>
      </c>
      <c r="E4867" s="96" t="s">
        <v>227</v>
      </c>
      <c r="F4867" s="86"/>
      <c r="G4867" s="86"/>
      <c r="H4867" s="16">
        <v>0</v>
      </c>
      <c r="I4867" s="16">
        <v>0</v>
      </c>
      <c r="J4867" s="16">
        <v>0</v>
      </c>
      <c r="K4867" s="16">
        <v>0</v>
      </c>
      <c r="L4867" s="16">
        <v>0</v>
      </c>
      <c r="M4867" s="16">
        <v>0</v>
      </c>
      <c r="N4867" s="16">
        <v>0</v>
      </c>
      <c r="O4867" s="17">
        <v>0</v>
      </c>
      <c r="P4867" s="16">
        <v>134509.6</v>
      </c>
      <c r="Q4867" s="16">
        <v>0</v>
      </c>
      <c r="R4867" s="16">
        <v>134509.6</v>
      </c>
      <c r="S4867" s="18">
        <v>-134509.6</v>
      </c>
      <c r="T4867" s="33">
        <v>-1</v>
      </c>
    </row>
    <row r="4868" spans="1:20" hidden="1" outlineLevel="4" collapsed="1" x14ac:dyDescent="0.35">
      <c r="A4868" s="14" t="s">
        <v>3</v>
      </c>
      <c r="B4868" s="14" t="s">
        <v>3</v>
      </c>
      <c r="C4868" s="13" t="s">
        <v>3</v>
      </c>
      <c r="D4868" s="12" t="s">
        <v>3</v>
      </c>
      <c r="E4868" s="12" t="s">
        <v>3</v>
      </c>
      <c r="F4868" s="96"/>
      <c r="G4868" s="86"/>
      <c r="H4868" s="10">
        <v>0</v>
      </c>
      <c r="I4868" s="10">
        <v>0</v>
      </c>
      <c r="J4868" s="10">
        <v>0</v>
      </c>
      <c r="K4868" s="10">
        <v>0</v>
      </c>
      <c r="L4868" s="10">
        <v>0</v>
      </c>
      <c r="M4868" s="10">
        <v>0</v>
      </c>
      <c r="N4868" s="10">
        <v>0</v>
      </c>
      <c r="O4868" s="9">
        <v>0</v>
      </c>
      <c r="P4868" s="10">
        <v>134509.6</v>
      </c>
      <c r="Q4868" s="10">
        <v>0</v>
      </c>
      <c r="R4868" s="10">
        <v>134509.6</v>
      </c>
      <c r="S4868" s="11">
        <v>-134509.6</v>
      </c>
      <c r="T4868" s="24">
        <v>-1</v>
      </c>
    </row>
    <row r="4869" spans="1:20" hidden="1" outlineLevel="2" collapsed="1" x14ac:dyDescent="0.35">
      <c r="A4869" s="14" t="s">
        <v>3</v>
      </c>
      <c r="B4869" s="14" t="s">
        <v>3</v>
      </c>
      <c r="C4869" s="13" t="s">
        <v>3</v>
      </c>
      <c r="D4869" s="94" t="s">
        <v>226</v>
      </c>
      <c r="E4869" s="86"/>
      <c r="F4869" s="86"/>
      <c r="G4869" s="86"/>
      <c r="H4869" s="16">
        <v>0</v>
      </c>
      <c r="I4869" s="16">
        <v>0</v>
      </c>
      <c r="J4869" s="16">
        <v>0</v>
      </c>
      <c r="K4869" s="16">
        <v>2602.06</v>
      </c>
      <c r="L4869" s="16">
        <v>0</v>
      </c>
      <c r="M4869" s="16">
        <v>2602.06</v>
      </c>
      <c r="N4869" s="18">
        <v>-2602.06</v>
      </c>
      <c r="O4869" s="34">
        <v>-1</v>
      </c>
      <c r="P4869" s="16">
        <v>2602.06</v>
      </c>
      <c r="Q4869" s="16">
        <v>0</v>
      </c>
      <c r="R4869" s="16">
        <v>2602.06</v>
      </c>
      <c r="S4869" s="18">
        <v>-2602.06</v>
      </c>
      <c r="T4869" s="33">
        <v>-1</v>
      </c>
    </row>
    <row r="4870" spans="1:20" hidden="1" outlineLevel="3" collapsed="1" x14ac:dyDescent="0.35">
      <c r="A4870" s="14" t="s">
        <v>3</v>
      </c>
      <c r="B4870" s="14" t="s">
        <v>3</v>
      </c>
      <c r="C4870" s="13" t="s">
        <v>3</v>
      </c>
      <c r="D4870" s="12" t="s">
        <v>3</v>
      </c>
      <c r="E4870" s="96" t="s">
        <v>225</v>
      </c>
      <c r="F4870" s="86"/>
      <c r="G4870" s="86"/>
      <c r="H4870" s="16">
        <v>0</v>
      </c>
      <c r="I4870" s="16">
        <v>0</v>
      </c>
      <c r="J4870" s="16">
        <v>0</v>
      </c>
      <c r="K4870" s="16">
        <v>2602.06</v>
      </c>
      <c r="L4870" s="16">
        <v>0</v>
      </c>
      <c r="M4870" s="16">
        <v>2602.06</v>
      </c>
      <c r="N4870" s="18">
        <v>-2602.06</v>
      </c>
      <c r="O4870" s="34">
        <v>-1</v>
      </c>
      <c r="P4870" s="16">
        <v>2602.06</v>
      </c>
      <c r="Q4870" s="16">
        <v>0</v>
      </c>
      <c r="R4870" s="16">
        <v>2602.06</v>
      </c>
      <c r="S4870" s="18">
        <v>-2602.06</v>
      </c>
      <c r="T4870" s="33">
        <v>-1</v>
      </c>
    </row>
    <row r="4871" spans="1:20" hidden="1" outlineLevel="4" collapsed="1" x14ac:dyDescent="0.35">
      <c r="A4871" s="14" t="s">
        <v>3</v>
      </c>
      <c r="B4871" s="14" t="s">
        <v>3</v>
      </c>
      <c r="C4871" s="13" t="s">
        <v>3</v>
      </c>
      <c r="D4871" s="12" t="s">
        <v>3</v>
      </c>
      <c r="E4871" s="12" t="s">
        <v>3</v>
      </c>
      <c r="F4871" s="96"/>
      <c r="G4871" s="86"/>
      <c r="H4871" s="10">
        <v>0</v>
      </c>
      <c r="I4871" s="10">
        <v>0</v>
      </c>
      <c r="J4871" s="10">
        <v>0</v>
      </c>
      <c r="K4871" s="10">
        <v>2602.06</v>
      </c>
      <c r="L4871" s="10">
        <v>0</v>
      </c>
      <c r="M4871" s="10">
        <v>2602.06</v>
      </c>
      <c r="N4871" s="11">
        <v>-2602.06</v>
      </c>
      <c r="O4871" s="24">
        <v>-1</v>
      </c>
      <c r="P4871" s="10">
        <v>2602.06</v>
      </c>
      <c r="Q4871" s="10">
        <v>0</v>
      </c>
      <c r="R4871" s="10">
        <v>2602.06</v>
      </c>
      <c r="S4871" s="11">
        <v>-2602.06</v>
      </c>
      <c r="T4871" s="24">
        <v>-1</v>
      </c>
    </row>
    <row r="4872" spans="1:20" hidden="1" outlineLevel="2" collapsed="1" x14ac:dyDescent="0.35">
      <c r="A4872" s="14" t="s">
        <v>3</v>
      </c>
      <c r="B4872" s="14" t="s">
        <v>3</v>
      </c>
      <c r="C4872" s="13" t="s">
        <v>3</v>
      </c>
      <c r="D4872" s="94" t="s">
        <v>224</v>
      </c>
      <c r="E4872" s="86"/>
      <c r="F4872" s="86"/>
      <c r="G4872" s="86"/>
      <c r="H4872" s="16">
        <v>0</v>
      </c>
      <c r="I4872" s="16">
        <v>10487</v>
      </c>
      <c r="J4872" s="16">
        <v>10487</v>
      </c>
      <c r="K4872" s="18">
        <v>-80513.66</v>
      </c>
      <c r="L4872" s="16">
        <v>32872.01</v>
      </c>
      <c r="M4872" s="18">
        <v>-47641.65</v>
      </c>
      <c r="N4872" s="16">
        <v>58128.65</v>
      </c>
      <c r="O4872" s="34">
        <v>-4.5429245732812049</v>
      </c>
      <c r="P4872" s="18">
        <v>-109887.76</v>
      </c>
      <c r="Q4872" s="16">
        <v>0</v>
      </c>
      <c r="R4872" s="18">
        <v>-109887.76</v>
      </c>
      <c r="S4872" s="16">
        <v>87502.75</v>
      </c>
      <c r="T4872" s="33">
        <v>-7.3439258129112233</v>
      </c>
    </row>
    <row r="4873" spans="1:20" hidden="1" outlineLevel="3" collapsed="1" x14ac:dyDescent="0.35">
      <c r="A4873" s="14" t="s">
        <v>3</v>
      </c>
      <c r="B4873" s="14" t="s">
        <v>3</v>
      </c>
      <c r="C4873" s="13" t="s">
        <v>3</v>
      </c>
      <c r="D4873" s="12" t="s">
        <v>3</v>
      </c>
      <c r="E4873" s="96" t="s">
        <v>223</v>
      </c>
      <c r="F4873" s="86"/>
      <c r="G4873" s="86"/>
      <c r="H4873" s="16">
        <v>0</v>
      </c>
      <c r="I4873" s="16">
        <v>10487</v>
      </c>
      <c r="J4873" s="16">
        <v>10487</v>
      </c>
      <c r="K4873" s="18">
        <v>-80513.66</v>
      </c>
      <c r="L4873" s="16">
        <v>32872.01</v>
      </c>
      <c r="M4873" s="18">
        <v>-47641.65</v>
      </c>
      <c r="N4873" s="16">
        <v>58128.65</v>
      </c>
      <c r="O4873" s="34">
        <v>-4.5429245732812049</v>
      </c>
      <c r="P4873" s="18">
        <v>-109887.76</v>
      </c>
      <c r="Q4873" s="16">
        <v>0</v>
      </c>
      <c r="R4873" s="18">
        <v>-109887.76</v>
      </c>
      <c r="S4873" s="16">
        <v>87502.75</v>
      </c>
      <c r="T4873" s="33">
        <v>-7.3439258129112233</v>
      </c>
    </row>
    <row r="4874" spans="1:20" hidden="1" outlineLevel="4" collapsed="1" x14ac:dyDescent="0.35">
      <c r="A4874" s="14" t="s">
        <v>3</v>
      </c>
      <c r="B4874" s="14" t="s">
        <v>3</v>
      </c>
      <c r="C4874" s="13" t="s">
        <v>3</v>
      </c>
      <c r="D4874" s="12" t="s">
        <v>3</v>
      </c>
      <c r="E4874" s="12" t="s">
        <v>3</v>
      </c>
      <c r="F4874" s="96"/>
      <c r="G4874" s="86"/>
      <c r="H4874" s="10">
        <v>0</v>
      </c>
      <c r="I4874" s="10">
        <v>0</v>
      </c>
      <c r="J4874" s="10">
        <v>0</v>
      </c>
      <c r="K4874" s="11">
        <v>-88153.43</v>
      </c>
      <c r="L4874" s="10">
        <v>0</v>
      </c>
      <c r="M4874" s="11">
        <v>-88153.43</v>
      </c>
      <c r="N4874" s="10">
        <v>88153.43</v>
      </c>
      <c r="O4874" s="24">
        <v>-1</v>
      </c>
      <c r="P4874" s="11">
        <v>-126146.833334</v>
      </c>
      <c r="Q4874" s="10">
        <v>0</v>
      </c>
      <c r="R4874" s="11">
        <v>-126146.833334</v>
      </c>
      <c r="S4874" s="10">
        <v>126146.833334</v>
      </c>
      <c r="T4874" s="24">
        <v>-1</v>
      </c>
    </row>
    <row r="4875" spans="1:20" hidden="1" outlineLevel="4" collapsed="1" x14ac:dyDescent="0.35">
      <c r="A4875" s="14" t="s">
        <v>3</v>
      </c>
      <c r="B4875" s="14" t="s">
        <v>3</v>
      </c>
      <c r="C4875" s="13" t="s">
        <v>3</v>
      </c>
      <c r="D4875" s="12" t="s">
        <v>3</v>
      </c>
      <c r="E4875" s="12" t="s">
        <v>3</v>
      </c>
      <c r="F4875" s="96" t="s">
        <v>70</v>
      </c>
      <c r="G4875" s="86"/>
      <c r="H4875" s="10">
        <v>0</v>
      </c>
      <c r="I4875" s="10">
        <v>0</v>
      </c>
      <c r="J4875" s="10">
        <v>0</v>
      </c>
      <c r="K4875" s="10">
        <v>25</v>
      </c>
      <c r="L4875" s="10">
        <v>0</v>
      </c>
      <c r="M4875" s="10">
        <v>25</v>
      </c>
      <c r="N4875" s="11">
        <v>-25</v>
      </c>
      <c r="O4875" s="24">
        <v>-1</v>
      </c>
      <c r="P4875" s="11">
        <v>-41.806666</v>
      </c>
      <c r="Q4875" s="10">
        <v>0</v>
      </c>
      <c r="R4875" s="11">
        <v>-41.806666</v>
      </c>
      <c r="S4875" s="10">
        <v>41.806666</v>
      </c>
      <c r="T4875" s="24">
        <v>-1</v>
      </c>
    </row>
    <row r="4876" spans="1:20" hidden="1" outlineLevel="4" collapsed="1" x14ac:dyDescent="0.35">
      <c r="A4876" s="14" t="s">
        <v>3</v>
      </c>
      <c r="B4876" s="14" t="s">
        <v>3</v>
      </c>
      <c r="C4876" s="13" t="s">
        <v>3</v>
      </c>
      <c r="D4876" s="12" t="s">
        <v>3</v>
      </c>
      <c r="E4876" s="12" t="s">
        <v>3</v>
      </c>
      <c r="F4876" s="96" t="s">
        <v>71</v>
      </c>
      <c r="G4876" s="86"/>
      <c r="H4876" s="10">
        <v>0</v>
      </c>
      <c r="I4876" s="10">
        <v>10487</v>
      </c>
      <c r="J4876" s="10">
        <v>10487</v>
      </c>
      <c r="K4876" s="10">
        <v>7614.77</v>
      </c>
      <c r="L4876" s="10">
        <v>32872.01</v>
      </c>
      <c r="M4876" s="10">
        <v>40486.78</v>
      </c>
      <c r="N4876" s="11">
        <v>-29999.78</v>
      </c>
      <c r="O4876" s="9">
        <v>3.8606636788404693</v>
      </c>
      <c r="P4876" s="10">
        <v>16300.88</v>
      </c>
      <c r="Q4876" s="10">
        <v>0</v>
      </c>
      <c r="R4876" s="10">
        <v>16300.88</v>
      </c>
      <c r="S4876" s="11">
        <v>-38685.89</v>
      </c>
      <c r="T4876" s="9">
        <v>4.6889377324306283</v>
      </c>
    </row>
    <row r="4877" spans="1:20" hidden="1" outlineLevel="2" collapsed="1" x14ac:dyDescent="0.35">
      <c r="A4877" s="14" t="s">
        <v>3</v>
      </c>
      <c r="B4877" s="14" t="s">
        <v>3</v>
      </c>
      <c r="C4877" s="13" t="s">
        <v>3</v>
      </c>
      <c r="D4877" s="94" t="s">
        <v>222</v>
      </c>
      <c r="E4877" s="86"/>
      <c r="F4877" s="86"/>
      <c r="G4877" s="86"/>
      <c r="H4877" s="16">
        <v>31200</v>
      </c>
      <c r="I4877" s="18">
        <v>-4287</v>
      </c>
      <c r="J4877" s="16">
        <v>26913</v>
      </c>
      <c r="K4877" s="16">
        <v>33193.25</v>
      </c>
      <c r="L4877" s="16">
        <v>11448.58</v>
      </c>
      <c r="M4877" s="16">
        <v>44641.83</v>
      </c>
      <c r="N4877" s="18">
        <v>-17728.830000000002</v>
      </c>
      <c r="O4877" s="17">
        <v>1.6587459592018727</v>
      </c>
      <c r="P4877" s="16">
        <v>39164.483333999997</v>
      </c>
      <c r="Q4877" s="18">
        <v>-1713</v>
      </c>
      <c r="R4877" s="16">
        <v>37451.483333999997</v>
      </c>
      <c r="S4877" s="18">
        <v>-21987.063333999999</v>
      </c>
      <c r="T4877" s="15">
        <v>1.8169681319065136</v>
      </c>
    </row>
    <row r="4878" spans="1:20" hidden="1" outlineLevel="3" collapsed="1" x14ac:dyDescent="0.35">
      <c r="A4878" s="14" t="s">
        <v>3</v>
      </c>
      <c r="B4878" s="14" t="s">
        <v>3</v>
      </c>
      <c r="C4878" s="13" t="s">
        <v>3</v>
      </c>
      <c r="D4878" s="12" t="s">
        <v>3</v>
      </c>
      <c r="E4878" s="96" t="s">
        <v>221</v>
      </c>
      <c r="F4878" s="86"/>
      <c r="G4878" s="86"/>
      <c r="H4878" s="16">
        <v>31200</v>
      </c>
      <c r="I4878" s="18">
        <v>-4287</v>
      </c>
      <c r="J4878" s="16">
        <v>26913</v>
      </c>
      <c r="K4878" s="16">
        <v>33193.25</v>
      </c>
      <c r="L4878" s="16">
        <v>11448.58</v>
      </c>
      <c r="M4878" s="16">
        <v>44641.83</v>
      </c>
      <c r="N4878" s="18">
        <v>-17728.830000000002</v>
      </c>
      <c r="O4878" s="17">
        <v>1.6587459592018727</v>
      </c>
      <c r="P4878" s="16">
        <v>39164.483333999997</v>
      </c>
      <c r="Q4878" s="18">
        <v>-1713</v>
      </c>
      <c r="R4878" s="16">
        <v>37451.483333999997</v>
      </c>
      <c r="S4878" s="18">
        <v>-21987.063333999999</v>
      </c>
      <c r="T4878" s="15">
        <v>1.8169681319065136</v>
      </c>
    </row>
    <row r="4879" spans="1:20" hidden="1" outlineLevel="4" collapsed="1" x14ac:dyDescent="0.35">
      <c r="A4879" s="14" t="s">
        <v>3</v>
      </c>
      <c r="B4879" s="14" t="s">
        <v>3</v>
      </c>
      <c r="C4879" s="13" t="s">
        <v>3</v>
      </c>
      <c r="D4879" s="12" t="s">
        <v>3</v>
      </c>
      <c r="E4879" s="12" t="s">
        <v>3</v>
      </c>
      <c r="F4879" s="96"/>
      <c r="G4879" s="86"/>
      <c r="H4879" s="10">
        <v>200</v>
      </c>
      <c r="I4879" s="10">
        <v>0</v>
      </c>
      <c r="J4879" s="10">
        <v>200</v>
      </c>
      <c r="K4879" s="10">
        <v>0</v>
      </c>
      <c r="L4879" s="10">
        <v>0</v>
      </c>
      <c r="M4879" s="10">
        <v>0</v>
      </c>
      <c r="N4879" s="10">
        <v>200</v>
      </c>
      <c r="O4879" s="9">
        <v>0</v>
      </c>
      <c r="P4879" s="10">
        <v>0</v>
      </c>
      <c r="Q4879" s="10">
        <v>0</v>
      </c>
      <c r="R4879" s="10">
        <v>0</v>
      </c>
      <c r="S4879" s="10">
        <v>200</v>
      </c>
      <c r="T4879" s="9">
        <v>0</v>
      </c>
    </row>
    <row r="4880" spans="1:20" hidden="1" outlineLevel="4" collapsed="1" x14ac:dyDescent="0.35">
      <c r="A4880" s="14" t="s">
        <v>3</v>
      </c>
      <c r="B4880" s="14" t="s">
        <v>3</v>
      </c>
      <c r="C4880" s="13" t="s">
        <v>3</v>
      </c>
      <c r="D4880" s="12" t="s">
        <v>3</v>
      </c>
      <c r="E4880" s="12" t="s">
        <v>3</v>
      </c>
      <c r="F4880" s="96"/>
      <c r="G4880" s="86"/>
      <c r="H4880" s="10">
        <v>0</v>
      </c>
      <c r="I4880" s="10">
        <v>0</v>
      </c>
      <c r="J4880" s="10">
        <v>0</v>
      </c>
      <c r="K4880" s="10">
        <v>36</v>
      </c>
      <c r="L4880" s="10">
        <v>0</v>
      </c>
      <c r="M4880" s="10">
        <v>36</v>
      </c>
      <c r="N4880" s="11">
        <v>-36</v>
      </c>
      <c r="O4880" s="24">
        <v>-1</v>
      </c>
      <c r="P4880" s="10">
        <v>276</v>
      </c>
      <c r="Q4880" s="10">
        <v>0</v>
      </c>
      <c r="R4880" s="10">
        <v>276</v>
      </c>
      <c r="S4880" s="11">
        <v>-276</v>
      </c>
      <c r="T4880" s="24">
        <v>-1</v>
      </c>
    </row>
    <row r="4881" spans="1:20" hidden="1" outlineLevel="4" collapsed="1" x14ac:dyDescent="0.35">
      <c r="A4881" s="14" t="s">
        <v>3</v>
      </c>
      <c r="B4881" s="14" t="s">
        <v>3</v>
      </c>
      <c r="C4881" s="13" t="s">
        <v>3</v>
      </c>
      <c r="D4881" s="12" t="s">
        <v>3</v>
      </c>
      <c r="E4881" s="12" t="s">
        <v>3</v>
      </c>
      <c r="F4881" s="96"/>
      <c r="G4881" s="86"/>
      <c r="H4881" s="10">
        <v>1500</v>
      </c>
      <c r="I4881" s="10">
        <v>0</v>
      </c>
      <c r="J4881" s="10">
        <v>1500</v>
      </c>
      <c r="K4881" s="10">
        <v>1297.25</v>
      </c>
      <c r="L4881" s="10">
        <v>0</v>
      </c>
      <c r="M4881" s="10">
        <v>1297.25</v>
      </c>
      <c r="N4881" s="10">
        <v>202.75</v>
      </c>
      <c r="O4881" s="9">
        <v>0.86483333333333334</v>
      </c>
      <c r="P4881" s="10">
        <v>1321.916667</v>
      </c>
      <c r="Q4881" s="10">
        <v>0</v>
      </c>
      <c r="R4881" s="10">
        <v>1321.916667</v>
      </c>
      <c r="S4881" s="10">
        <v>178.08333300000001</v>
      </c>
      <c r="T4881" s="9">
        <v>0.88127777799999996</v>
      </c>
    </row>
    <row r="4882" spans="1:20" hidden="1" outlineLevel="4" collapsed="1" x14ac:dyDescent="0.35">
      <c r="A4882" s="14" t="s">
        <v>3</v>
      </c>
      <c r="B4882" s="14" t="s">
        <v>3</v>
      </c>
      <c r="C4882" s="13" t="s">
        <v>3</v>
      </c>
      <c r="D4882" s="12" t="s">
        <v>3</v>
      </c>
      <c r="E4882" s="12" t="s">
        <v>3</v>
      </c>
      <c r="F4882" s="96"/>
      <c r="G4882" s="86"/>
      <c r="H4882" s="10">
        <v>0</v>
      </c>
      <c r="I4882" s="10">
        <v>0</v>
      </c>
      <c r="J4882" s="10">
        <v>0</v>
      </c>
      <c r="K4882" s="10">
        <v>82.7</v>
      </c>
      <c r="L4882" s="10">
        <v>0</v>
      </c>
      <c r="M4882" s="10">
        <v>82.7</v>
      </c>
      <c r="N4882" s="11">
        <v>-82.7</v>
      </c>
      <c r="O4882" s="24">
        <v>-1</v>
      </c>
      <c r="P4882" s="10">
        <v>82.7</v>
      </c>
      <c r="Q4882" s="10">
        <v>0</v>
      </c>
      <c r="R4882" s="10">
        <v>82.7</v>
      </c>
      <c r="S4882" s="11">
        <v>-82.7</v>
      </c>
      <c r="T4882" s="24">
        <v>-1</v>
      </c>
    </row>
    <row r="4883" spans="1:20" hidden="1" outlineLevel="4" collapsed="1" x14ac:dyDescent="0.35">
      <c r="A4883" s="14" t="s">
        <v>3</v>
      </c>
      <c r="B4883" s="14" t="s">
        <v>3</v>
      </c>
      <c r="C4883" s="13" t="s">
        <v>3</v>
      </c>
      <c r="D4883" s="12" t="s">
        <v>3</v>
      </c>
      <c r="E4883" s="12" t="s">
        <v>3</v>
      </c>
      <c r="F4883" s="96"/>
      <c r="G4883" s="86"/>
      <c r="H4883" s="10">
        <v>21000</v>
      </c>
      <c r="I4883" s="10">
        <v>0</v>
      </c>
      <c r="J4883" s="10">
        <v>21000</v>
      </c>
      <c r="K4883" s="10">
        <v>22966.26</v>
      </c>
      <c r="L4883" s="10">
        <v>1413.54</v>
      </c>
      <c r="M4883" s="10">
        <v>24379.8</v>
      </c>
      <c r="N4883" s="11">
        <v>-3379.8</v>
      </c>
      <c r="O4883" s="9">
        <v>1.1609428571428571</v>
      </c>
      <c r="P4883" s="10">
        <v>22966.26</v>
      </c>
      <c r="Q4883" s="10">
        <v>0</v>
      </c>
      <c r="R4883" s="10">
        <v>22966.26</v>
      </c>
      <c r="S4883" s="11">
        <v>-3379.8</v>
      </c>
      <c r="T4883" s="9">
        <v>1.1609428571428571</v>
      </c>
    </row>
    <row r="4884" spans="1:20" hidden="1" outlineLevel="4" collapsed="1" x14ac:dyDescent="0.35">
      <c r="A4884" s="14" t="s">
        <v>3</v>
      </c>
      <c r="B4884" s="14" t="s">
        <v>3</v>
      </c>
      <c r="C4884" s="13" t="s">
        <v>3</v>
      </c>
      <c r="D4884" s="12" t="s">
        <v>3</v>
      </c>
      <c r="E4884" s="12" t="s">
        <v>3</v>
      </c>
      <c r="F4884" s="96"/>
      <c r="G4884" s="86"/>
      <c r="H4884" s="10">
        <v>0</v>
      </c>
      <c r="I4884" s="10">
        <v>0</v>
      </c>
      <c r="J4884" s="10">
        <v>0</v>
      </c>
      <c r="K4884" s="10">
        <v>5004</v>
      </c>
      <c r="L4884" s="10">
        <v>5364</v>
      </c>
      <c r="M4884" s="10">
        <v>10368</v>
      </c>
      <c r="N4884" s="11">
        <v>-10368</v>
      </c>
      <c r="O4884" s="24">
        <v>-1</v>
      </c>
      <c r="P4884" s="10">
        <v>5004</v>
      </c>
      <c r="Q4884" s="10">
        <v>0</v>
      </c>
      <c r="R4884" s="10">
        <v>5004</v>
      </c>
      <c r="S4884" s="11">
        <v>-10368</v>
      </c>
      <c r="T4884" s="24">
        <v>-1</v>
      </c>
    </row>
    <row r="4885" spans="1:20" hidden="1" outlineLevel="4" collapsed="1" x14ac:dyDescent="0.35">
      <c r="A4885" s="14" t="s">
        <v>3</v>
      </c>
      <c r="B4885" s="14" t="s">
        <v>3</v>
      </c>
      <c r="C4885" s="13" t="s">
        <v>3</v>
      </c>
      <c r="D4885" s="12" t="s">
        <v>3</v>
      </c>
      <c r="E4885" s="12" t="s">
        <v>3</v>
      </c>
      <c r="F4885" s="96"/>
      <c r="G4885" s="86"/>
      <c r="H4885" s="10">
        <v>0</v>
      </c>
      <c r="I4885" s="10">
        <v>713</v>
      </c>
      <c r="J4885" s="10">
        <v>713</v>
      </c>
      <c r="K4885" s="10">
        <v>0</v>
      </c>
      <c r="L4885" s="10">
        <v>750</v>
      </c>
      <c r="M4885" s="10">
        <v>750</v>
      </c>
      <c r="N4885" s="11">
        <v>-37</v>
      </c>
      <c r="O4885" s="9">
        <v>1.0518934081346423</v>
      </c>
      <c r="P4885" s="10">
        <v>0</v>
      </c>
      <c r="Q4885" s="10">
        <v>0</v>
      </c>
      <c r="R4885" s="10">
        <v>0</v>
      </c>
      <c r="S4885" s="11">
        <v>-37</v>
      </c>
      <c r="T4885" s="9">
        <v>1.0518934081346423</v>
      </c>
    </row>
    <row r="4886" spans="1:20" hidden="1" outlineLevel="4" collapsed="1" x14ac:dyDescent="0.35">
      <c r="A4886" s="14" t="s">
        <v>3</v>
      </c>
      <c r="B4886" s="14" t="s">
        <v>3</v>
      </c>
      <c r="C4886" s="13" t="s">
        <v>3</v>
      </c>
      <c r="D4886" s="12" t="s">
        <v>3</v>
      </c>
      <c r="E4886" s="12" t="s">
        <v>3</v>
      </c>
      <c r="F4886" s="96"/>
      <c r="G4886" s="86"/>
      <c r="H4886" s="10">
        <v>5000</v>
      </c>
      <c r="I4886" s="11">
        <v>-5000</v>
      </c>
      <c r="J4886" s="10">
        <v>0</v>
      </c>
      <c r="K4886" s="10">
        <v>166</v>
      </c>
      <c r="L4886" s="10">
        <v>0</v>
      </c>
      <c r="M4886" s="10">
        <v>166</v>
      </c>
      <c r="N4886" s="11">
        <v>-166</v>
      </c>
      <c r="O4886" s="24">
        <v>-1</v>
      </c>
      <c r="P4886" s="10">
        <v>3086.5666670000001</v>
      </c>
      <c r="Q4886" s="10">
        <v>0</v>
      </c>
      <c r="R4886" s="10">
        <v>3086.5666670000001</v>
      </c>
      <c r="S4886" s="11">
        <v>-3086.5666670000001</v>
      </c>
      <c r="T4886" s="24">
        <v>-1</v>
      </c>
    </row>
    <row r="4887" spans="1:20" hidden="1" outlineLevel="4" collapsed="1" x14ac:dyDescent="0.35">
      <c r="A4887" s="14" t="s">
        <v>3</v>
      </c>
      <c r="B4887" s="14" t="s">
        <v>3</v>
      </c>
      <c r="C4887" s="13" t="s">
        <v>3</v>
      </c>
      <c r="D4887" s="12" t="s">
        <v>3</v>
      </c>
      <c r="E4887" s="12" t="s">
        <v>3</v>
      </c>
      <c r="F4887" s="96"/>
      <c r="G4887" s="86"/>
      <c r="H4887" s="10">
        <v>3500</v>
      </c>
      <c r="I4887" s="10">
        <v>0</v>
      </c>
      <c r="J4887" s="10">
        <v>3500</v>
      </c>
      <c r="K4887" s="10">
        <v>0</v>
      </c>
      <c r="L4887" s="10">
        <v>280</v>
      </c>
      <c r="M4887" s="10">
        <v>280</v>
      </c>
      <c r="N4887" s="10">
        <v>3220</v>
      </c>
      <c r="O4887" s="9">
        <v>0.08</v>
      </c>
      <c r="P4887" s="10">
        <v>2786</v>
      </c>
      <c r="Q4887" s="11">
        <v>-1713</v>
      </c>
      <c r="R4887" s="10">
        <v>1073</v>
      </c>
      <c r="S4887" s="10">
        <v>2147</v>
      </c>
      <c r="T4887" s="9">
        <v>0.38657142857142857</v>
      </c>
    </row>
    <row r="4888" spans="1:20" hidden="1" outlineLevel="4" collapsed="1" x14ac:dyDescent="0.35">
      <c r="A4888" s="14" t="s">
        <v>3</v>
      </c>
      <c r="B4888" s="14" t="s">
        <v>3</v>
      </c>
      <c r="C4888" s="13" t="s">
        <v>3</v>
      </c>
      <c r="D4888" s="12" t="s">
        <v>3</v>
      </c>
      <c r="E4888" s="12" t="s">
        <v>3</v>
      </c>
      <c r="F4888" s="96" t="s">
        <v>122</v>
      </c>
      <c r="G4888" s="86"/>
      <c r="H4888" s="10">
        <v>0</v>
      </c>
      <c r="I4888" s="10">
        <v>0</v>
      </c>
      <c r="J4888" s="10">
        <v>0</v>
      </c>
      <c r="K4888" s="10">
        <v>3641.04</v>
      </c>
      <c r="L4888" s="10">
        <v>3641.04</v>
      </c>
      <c r="M4888" s="10">
        <v>7282.08</v>
      </c>
      <c r="N4888" s="11">
        <v>-7282.08</v>
      </c>
      <c r="O4888" s="24">
        <v>-1</v>
      </c>
      <c r="P4888" s="10">
        <v>3641.04</v>
      </c>
      <c r="Q4888" s="10">
        <v>0</v>
      </c>
      <c r="R4888" s="10">
        <v>3641.04</v>
      </c>
      <c r="S4888" s="11">
        <v>-7282.08</v>
      </c>
      <c r="T4888" s="24">
        <v>-1</v>
      </c>
    </row>
    <row r="4889" spans="1:20" hidden="1" outlineLevel="2" collapsed="1" x14ac:dyDescent="0.35">
      <c r="A4889" s="14" t="s">
        <v>3</v>
      </c>
      <c r="B4889" s="14" t="s">
        <v>3</v>
      </c>
      <c r="C4889" s="13" t="s">
        <v>3</v>
      </c>
      <c r="D4889" s="94" t="s">
        <v>220</v>
      </c>
      <c r="E4889" s="86"/>
      <c r="F4889" s="86"/>
      <c r="G4889" s="86"/>
      <c r="H4889" s="16">
        <v>10009</v>
      </c>
      <c r="I4889" s="16">
        <v>69986</v>
      </c>
      <c r="J4889" s="16">
        <v>79995</v>
      </c>
      <c r="K4889" s="16">
        <v>44180.05</v>
      </c>
      <c r="L4889" s="16">
        <v>47894.5</v>
      </c>
      <c r="M4889" s="16">
        <v>92074.55</v>
      </c>
      <c r="N4889" s="18">
        <v>-12079.55</v>
      </c>
      <c r="O4889" s="17">
        <v>1.1510038127382962</v>
      </c>
      <c r="P4889" s="16">
        <v>102264.926664</v>
      </c>
      <c r="Q4889" s="18">
        <v>-53011</v>
      </c>
      <c r="R4889" s="16">
        <v>49253.926663999999</v>
      </c>
      <c r="S4889" s="18">
        <v>-17153.426663999999</v>
      </c>
      <c r="T4889" s="15">
        <v>1.2144312352522033</v>
      </c>
    </row>
    <row r="4890" spans="1:20" hidden="1" outlineLevel="3" collapsed="1" x14ac:dyDescent="0.35">
      <c r="A4890" s="14" t="s">
        <v>3</v>
      </c>
      <c r="B4890" s="14" t="s">
        <v>3</v>
      </c>
      <c r="C4890" s="13" t="s">
        <v>3</v>
      </c>
      <c r="D4890" s="12" t="s">
        <v>3</v>
      </c>
      <c r="E4890" s="96" t="s">
        <v>219</v>
      </c>
      <c r="F4890" s="86"/>
      <c r="G4890" s="86"/>
      <c r="H4890" s="16">
        <v>10009</v>
      </c>
      <c r="I4890" s="16">
        <v>69986</v>
      </c>
      <c r="J4890" s="16">
        <v>79995</v>
      </c>
      <c r="K4890" s="16">
        <v>44180.05</v>
      </c>
      <c r="L4890" s="16">
        <v>47894.5</v>
      </c>
      <c r="M4890" s="16">
        <v>92074.55</v>
      </c>
      <c r="N4890" s="18">
        <v>-12079.55</v>
      </c>
      <c r="O4890" s="17">
        <v>1.1510038127382962</v>
      </c>
      <c r="P4890" s="16">
        <v>102264.926664</v>
      </c>
      <c r="Q4890" s="18">
        <v>-53011</v>
      </c>
      <c r="R4890" s="16">
        <v>49253.926663999999</v>
      </c>
      <c r="S4890" s="18">
        <v>-17153.426663999999</v>
      </c>
      <c r="T4890" s="15">
        <v>1.2144312352522033</v>
      </c>
    </row>
    <row r="4891" spans="1:20" hidden="1" outlineLevel="4" collapsed="1" x14ac:dyDescent="0.35">
      <c r="A4891" s="14" t="s">
        <v>3</v>
      </c>
      <c r="B4891" s="14" t="s">
        <v>3</v>
      </c>
      <c r="C4891" s="13" t="s">
        <v>3</v>
      </c>
      <c r="D4891" s="12" t="s">
        <v>3</v>
      </c>
      <c r="E4891" s="12" t="s">
        <v>3</v>
      </c>
      <c r="F4891" s="96"/>
      <c r="G4891" s="86"/>
      <c r="H4891" s="10">
        <v>0</v>
      </c>
      <c r="I4891" s="10">
        <v>0</v>
      </c>
      <c r="J4891" s="10">
        <v>0</v>
      </c>
      <c r="K4891" s="10">
        <v>817.17</v>
      </c>
      <c r="L4891" s="10">
        <v>0</v>
      </c>
      <c r="M4891" s="10">
        <v>817.17</v>
      </c>
      <c r="N4891" s="11">
        <v>-817.17</v>
      </c>
      <c r="O4891" s="24">
        <v>-1</v>
      </c>
      <c r="P4891" s="10">
        <v>2365.0833339999999</v>
      </c>
      <c r="Q4891" s="10">
        <v>0</v>
      </c>
      <c r="R4891" s="10">
        <v>2365.0833339999999</v>
      </c>
      <c r="S4891" s="11">
        <v>-2365.0833339999999</v>
      </c>
      <c r="T4891" s="24">
        <v>-1</v>
      </c>
    </row>
    <row r="4892" spans="1:20" hidden="1" outlineLevel="4" collapsed="1" x14ac:dyDescent="0.35">
      <c r="A4892" s="14" t="s">
        <v>3</v>
      </c>
      <c r="B4892" s="14" t="s">
        <v>3</v>
      </c>
      <c r="C4892" s="13" t="s">
        <v>3</v>
      </c>
      <c r="D4892" s="12" t="s">
        <v>3</v>
      </c>
      <c r="E4892" s="12" t="s">
        <v>3</v>
      </c>
      <c r="F4892" s="96"/>
      <c r="G4892" s="86"/>
      <c r="H4892" s="10">
        <v>0</v>
      </c>
      <c r="I4892" s="10">
        <v>0</v>
      </c>
      <c r="J4892" s="10">
        <v>0</v>
      </c>
      <c r="K4892" s="10">
        <v>29.03</v>
      </c>
      <c r="L4892" s="10">
        <v>0</v>
      </c>
      <c r="M4892" s="10">
        <v>29.03</v>
      </c>
      <c r="N4892" s="11">
        <v>-29.03</v>
      </c>
      <c r="O4892" s="24">
        <v>-1</v>
      </c>
      <c r="P4892" s="10">
        <v>95.656666000000001</v>
      </c>
      <c r="Q4892" s="10">
        <v>0</v>
      </c>
      <c r="R4892" s="10">
        <v>95.656666000000001</v>
      </c>
      <c r="S4892" s="11">
        <v>-95.656666000000001</v>
      </c>
      <c r="T4892" s="24">
        <v>-1</v>
      </c>
    </row>
    <row r="4893" spans="1:20" hidden="1" outlineLevel="4" collapsed="1" x14ac:dyDescent="0.35">
      <c r="A4893" s="14" t="s">
        <v>3</v>
      </c>
      <c r="B4893" s="14" t="s">
        <v>3</v>
      </c>
      <c r="C4893" s="13" t="s">
        <v>3</v>
      </c>
      <c r="D4893" s="12" t="s">
        <v>3</v>
      </c>
      <c r="E4893" s="12" t="s">
        <v>3</v>
      </c>
      <c r="F4893" s="96"/>
      <c r="G4893" s="86"/>
      <c r="H4893" s="10">
        <v>100</v>
      </c>
      <c r="I4893" s="10">
        <v>0</v>
      </c>
      <c r="J4893" s="10">
        <v>100</v>
      </c>
      <c r="K4893" s="10">
        <v>0</v>
      </c>
      <c r="L4893" s="10">
        <v>0</v>
      </c>
      <c r="M4893" s="10">
        <v>0</v>
      </c>
      <c r="N4893" s="10">
        <v>100</v>
      </c>
      <c r="O4893" s="9">
        <v>0</v>
      </c>
      <c r="P4893" s="10">
        <v>23.08</v>
      </c>
      <c r="Q4893" s="10">
        <v>0</v>
      </c>
      <c r="R4893" s="10">
        <v>23.08</v>
      </c>
      <c r="S4893" s="10">
        <v>76.92</v>
      </c>
      <c r="T4893" s="9">
        <v>0.23080000000000001</v>
      </c>
    </row>
    <row r="4894" spans="1:20" hidden="1" outlineLevel="4" collapsed="1" x14ac:dyDescent="0.35">
      <c r="A4894" s="14" t="s">
        <v>3</v>
      </c>
      <c r="B4894" s="14" t="s">
        <v>3</v>
      </c>
      <c r="C4894" s="13" t="s">
        <v>3</v>
      </c>
      <c r="D4894" s="12" t="s">
        <v>3</v>
      </c>
      <c r="E4894" s="12" t="s">
        <v>3</v>
      </c>
      <c r="F4894" s="96"/>
      <c r="G4894" s="86"/>
      <c r="H4894" s="10">
        <v>500</v>
      </c>
      <c r="I4894" s="10">
        <v>0</v>
      </c>
      <c r="J4894" s="10">
        <v>500</v>
      </c>
      <c r="K4894" s="10">
        <v>0</v>
      </c>
      <c r="L4894" s="10">
        <v>0</v>
      </c>
      <c r="M4894" s="10">
        <v>0</v>
      </c>
      <c r="N4894" s="10">
        <v>500</v>
      </c>
      <c r="O4894" s="9">
        <v>0</v>
      </c>
      <c r="P4894" s="10">
        <v>0</v>
      </c>
      <c r="Q4894" s="10">
        <v>0</v>
      </c>
      <c r="R4894" s="10">
        <v>0</v>
      </c>
      <c r="S4894" s="10">
        <v>500</v>
      </c>
      <c r="T4894" s="9">
        <v>0</v>
      </c>
    </row>
    <row r="4895" spans="1:20" hidden="1" outlineLevel="4" collapsed="1" x14ac:dyDescent="0.35">
      <c r="A4895" s="14" t="s">
        <v>3</v>
      </c>
      <c r="B4895" s="14" t="s">
        <v>3</v>
      </c>
      <c r="C4895" s="13" t="s">
        <v>3</v>
      </c>
      <c r="D4895" s="12" t="s">
        <v>3</v>
      </c>
      <c r="E4895" s="12" t="s">
        <v>3</v>
      </c>
      <c r="F4895" s="96"/>
      <c r="G4895" s="86"/>
      <c r="H4895" s="10">
        <v>600</v>
      </c>
      <c r="I4895" s="10">
        <v>0</v>
      </c>
      <c r="J4895" s="10">
        <v>600</v>
      </c>
      <c r="K4895" s="10">
        <v>0</v>
      </c>
      <c r="L4895" s="10">
        <v>0</v>
      </c>
      <c r="M4895" s="10">
        <v>0</v>
      </c>
      <c r="N4895" s="10">
        <v>600</v>
      </c>
      <c r="O4895" s="9">
        <v>0</v>
      </c>
      <c r="P4895" s="10">
        <v>2355.67</v>
      </c>
      <c r="Q4895" s="10">
        <v>0</v>
      </c>
      <c r="R4895" s="10">
        <v>2355.67</v>
      </c>
      <c r="S4895" s="11">
        <v>-1755.67</v>
      </c>
      <c r="T4895" s="9">
        <v>3.9261166666666667</v>
      </c>
    </row>
    <row r="4896" spans="1:20" hidden="1" outlineLevel="4" collapsed="1" x14ac:dyDescent="0.35">
      <c r="A4896" s="14" t="s">
        <v>3</v>
      </c>
      <c r="B4896" s="14" t="s">
        <v>3</v>
      </c>
      <c r="C4896" s="13" t="s">
        <v>3</v>
      </c>
      <c r="D4896" s="12" t="s">
        <v>3</v>
      </c>
      <c r="E4896" s="12" t="s">
        <v>3</v>
      </c>
      <c r="F4896" s="96"/>
      <c r="G4896" s="86"/>
      <c r="H4896" s="10">
        <v>0</v>
      </c>
      <c r="I4896" s="10">
        <v>0</v>
      </c>
      <c r="J4896" s="10">
        <v>0</v>
      </c>
      <c r="K4896" s="10">
        <v>82.63</v>
      </c>
      <c r="L4896" s="10">
        <v>0</v>
      </c>
      <c r="M4896" s="10">
        <v>82.63</v>
      </c>
      <c r="N4896" s="11">
        <v>-82.63</v>
      </c>
      <c r="O4896" s="24">
        <v>-1</v>
      </c>
      <c r="P4896" s="10">
        <v>194.23333400000001</v>
      </c>
      <c r="Q4896" s="10">
        <v>0</v>
      </c>
      <c r="R4896" s="10">
        <v>194.23333400000001</v>
      </c>
      <c r="S4896" s="11">
        <v>-194.23333400000001</v>
      </c>
      <c r="T4896" s="24">
        <v>-1</v>
      </c>
    </row>
    <row r="4897" spans="1:20" hidden="1" outlineLevel="4" collapsed="1" x14ac:dyDescent="0.35">
      <c r="A4897" s="14" t="s">
        <v>3</v>
      </c>
      <c r="B4897" s="14" t="s">
        <v>3</v>
      </c>
      <c r="C4897" s="13" t="s">
        <v>3</v>
      </c>
      <c r="D4897" s="12" t="s">
        <v>3</v>
      </c>
      <c r="E4897" s="12" t="s">
        <v>3</v>
      </c>
      <c r="F4897" s="96"/>
      <c r="G4897" s="86"/>
      <c r="H4897" s="10">
        <v>0</v>
      </c>
      <c r="I4897" s="10">
        <v>0</v>
      </c>
      <c r="J4897" s="10">
        <v>0</v>
      </c>
      <c r="K4897" s="10">
        <v>289.45999999999998</v>
      </c>
      <c r="L4897" s="10">
        <v>0</v>
      </c>
      <c r="M4897" s="10">
        <v>289.45999999999998</v>
      </c>
      <c r="N4897" s="11">
        <v>-289.45999999999998</v>
      </c>
      <c r="O4897" s="24">
        <v>-1</v>
      </c>
      <c r="P4897" s="10">
        <v>690.42666699999995</v>
      </c>
      <c r="Q4897" s="10">
        <v>0</v>
      </c>
      <c r="R4897" s="10">
        <v>690.42666699999995</v>
      </c>
      <c r="S4897" s="11">
        <v>-690.42666699999995</v>
      </c>
      <c r="T4897" s="24">
        <v>-1</v>
      </c>
    </row>
    <row r="4898" spans="1:20" hidden="1" outlineLevel="4" collapsed="1" x14ac:dyDescent="0.35">
      <c r="A4898" s="14" t="s">
        <v>3</v>
      </c>
      <c r="B4898" s="14" t="s">
        <v>3</v>
      </c>
      <c r="C4898" s="13" t="s">
        <v>3</v>
      </c>
      <c r="D4898" s="12" t="s">
        <v>3</v>
      </c>
      <c r="E4898" s="12" t="s">
        <v>3</v>
      </c>
      <c r="F4898" s="96"/>
      <c r="G4898" s="86"/>
      <c r="H4898" s="10">
        <v>0</v>
      </c>
      <c r="I4898" s="10">
        <v>0</v>
      </c>
      <c r="J4898" s="10">
        <v>0</v>
      </c>
      <c r="K4898" s="10">
        <v>53.63</v>
      </c>
      <c r="L4898" s="10">
        <v>0</v>
      </c>
      <c r="M4898" s="10">
        <v>53.63</v>
      </c>
      <c r="N4898" s="11">
        <v>-53.63</v>
      </c>
      <c r="O4898" s="24">
        <v>-1</v>
      </c>
      <c r="P4898" s="10">
        <v>88.313333</v>
      </c>
      <c r="Q4898" s="10">
        <v>0</v>
      </c>
      <c r="R4898" s="10">
        <v>88.313333</v>
      </c>
      <c r="S4898" s="11">
        <v>-88.313333</v>
      </c>
      <c r="T4898" s="24">
        <v>-1</v>
      </c>
    </row>
    <row r="4899" spans="1:20" hidden="1" outlineLevel="4" collapsed="1" x14ac:dyDescent="0.35">
      <c r="A4899" s="14" t="s">
        <v>3</v>
      </c>
      <c r="B4899" s="14" t="s">
        <v>3</v>
      </c>
      <c r="C4899" s="13" t="s">
        <v>3</v>
      </c>
      <c r="D4899" s="12" t="s">
        <v>3</v>
      </c>
      <c r="E4899" s="12" t="s">
        <v>3</v>
      </c>
      <c r="F4899" s="96"/>
      <c r="G4899" s="86"/>
      <c r="H4899" s="10">
        <v>0</v>
      </c>
      <c r="I4899" s="10">
        <v>0</v>
      </c>
      <c r="J4899" s="10">
        <v>0</v>
      </c>
      <c r="K4899" s="10">
        <v>46.2</v>
      </c>
      <c r="L4899" s="10">
        <v>0</v>
      </c>
      <c r="M4899" s="10">
        <v>46.2</v>
      </c>
      <c r="N4899" s="11">
        <v>-46.2</v>
      </c>
      <c r="O4899" s="24">
        <v>-1</v>
      </c>
      <c r="P4899" s="10">
        <v>46.2</v>
      </c>
      <c r="Q4899" s="10">
        <v>0</v>
      </c>
      <c r="R4899" s="10">
        <v>46.2</v>
      </c>
      <c r="S4899" s="11">
        <v>-46.2</v>
      </c>
      <c r="T4899" s="24">
        <v>-1</v>
      </c>
    </row>
    <row r="4900" spans="1:20" hidden="1" outlineLevel="4" collapsed="1" x14ac:dyDescent="0.35">
      <c r="A4900" s="14" t="s">
        <v>3</v>
      </c>
      <c r="B4900" s="14" t="s">
        <v>3</v>
      </c>
      <c r="C4900" s="13" t="s">
        <v>3</v>
      </c>
      <c r="D4900" s="12" t="s">
        <v>3</v>
      </c>
      <c r="E4900" s="12" t="s">
        <v>3</v>
      </c>
      <c r="F4900" s="96"/>
      <c r="G4900" s="86"/>
      <c r="H4900" s="10">
        <v>0</v>
      </c>
      <c r="I4900" s="10">
        <v>0</v>
      </c>
      <c r="J4900" s="10">
        <v>0</v>
      </c>
      <c r="K4900" s="10">
        <v>345.17</v>
      </c>
      <c r="L4900" s="10">
        <v>0</v>
      </c>
      <c r="M4900" s="10">
        <v>345.17</v>
      </c>
      <c r="N4900" s="11">
        <v>-345.17</v>
      </c>
      <c r="O4900" s="24">
        <v>-1</v>
      </c>
      <c r="P4900" s="10">
        <v>1610.8166659999999</v>
      </c>
      <c r="Q4900" s="10">
        <v>0</v>
      </c>
      <c r="R4900" s="10">
        <v>1610.8166659999999</v>
      </c>
      <c r="S4900" s="11">
        <v>-1610.8166659999999</v>
      </c>
      <c r="T4900" s="24">
        <v>-1</v>
      </c>
    </row>
    <row r="4901" spans="1:20" hidden="1" outlineLevel="4" collapsed="1" x14ac:dyDescent="0.35">
      <c r="A4901" s="14" t="s">
        <v>3</v>
      </c>
      <c r="B4901" s="14" t="s">
        <v>3</v>
      </c>
      <c r="C4901" s="13" t="s">
        <v>3</v>
      </c>
      <c r="D4901" s="12" t="s">
        <v>3</v>
      </c>
      <c r="E4901" s="12" t="s">
        <v>3</v>
      </c>
      <c r="F4901" s="96"/>
      <c r="G4901" s="86"/>
      <c r="H4901" s="10">
        <v>0</v>
      </c>
      <c r="I4901" s="10">
        <v>0</v>
      </c>
      <c r="J4901" s="10">
        <v>0</v>
      </c>
      <c r="K4901" s="10">
        <v>86.03</v>
      </c>
      <c r="L4901" s="10">
        <v>0</v>
      </c>
      <c r="M4901" s="10">
        <v>86.03</v>
      </c>
      <c r="N4901" s="11">
        <v>-86.03</v>
      </c>
      <c r="O4901" s="24">
        <v>-1</v>
      </c>
      <c r="P4901" s="10">
        <v>141.10666699999999</v>
      </c>
      <c r="Q4901" s="10">
        <v>0</v>
      </c>
      <c r="R4901" s="10">
        <v>141.10666699999999</v>
      </c>
      <c r="S4901" s="11">
        <v>-141.10666699999999</v>
      </c>
      <c r="T4901" s="24">
        <v>-1</v>
      </c>
    </row>
    <row r="4902" spans="1:20" hidden="1" outlineLevel="4" collapsed="1" x14ac:dyDescent="0.35">
      <c r="A4902" s="14" t="s">
        <v>3</v>
      </c>
      <c r="B4902" s="14" t="s">
        <v>3</v>
      </c>
      <c r="C4902" s="13" t="s">
        <v>3</v>
      </c>
      <c r="D4902" s="12" t="s">
        <v>3</v>
      </c>
      <c r="E4902" s="12" t="s">
        <v>3</v>
      </c>
      <c r="F4902" s="96"/>
      <c r="G4902" s="86"/>
      <c r="H4902" s="10">
        <v>0</v>
      </c>
      <c r="I4902" s="10">
        <v>0</v>
      </c>
      <c r="J4902" s="10">
        <v>0</v>
      </c>
      <c r="K4902" s="10">
        <v>64.53</v>
      </c>
      <c r="L4902" s="10">
        <v>0</v>
      </c>
      <c r="M4902" s="10">
        <v>64.53</v>
      </c>
      <c r="N4902" s="11">
        <v>-64.53</v>
      </c>
      <c r="O4902" s="24">
        <v>-1</v>
      </c>
      <c r="P4902" s="10">
        <v>266.39</v>
      </c>
      <c r="Q4902" s="10">
        <v>0</v>
      </c>
      <c r="R4902" s="10">
        <v>266.39</v>
      </c>
      <c r="S4902" s="11">
        <v>-266.39</v>
      </c>
      <c r="T4902" s="24">
        <v>-1</v>
      </c>
    </row>
    <row r="4903" spans="1:20" hidden="1" outlineLevel="4" collapsed="1" x14ac:dyDescent="0.35">
      <c r="A4903" s="14" t="s">
        <v>3</v>
      </c>
      <c r="B4903" s="14" t="s">
        <v>3</v>
      </c>
      <c r="C4903" s="13" t="s">
        <v>3</v>
      </c>
      <c r="D4903" s="12" t="s">
        <v>3</v>
      </c>
      <c r="E4903" s="12" t="s">
        <v>3</v>
      </c>
      <c r="F4903" s="96"/>
      <c r="G4903" s="86"/>
      <c r="H4903" s="10">
        <v>0</v>
      </c>
      <c r="I4903" s="10">
        <v>0</v>
      </c>
      <c r="J4903" s="10">
        <v>0</v>
      </c>
      <c r="K4903" s="10">
        <v>173.79</v>
      </c>
      <c r="L4903" s="10">
        <v>0</v>
      </c>
      <c r="M4903" s="10">
        <v>173.79</v>
      </c>
      <c r="N4903" s="11">
        <v>-173.79</v>
      </c>
      <c r="O4903" s="24">
        <v>-1</v>
      </c>
      <c r="P4903" s="10">
        <v>233.816667</v>
      </c>
      <c r="Q4903" s="10">
        <v>0</v>
      </c>
      <c r="R4903" s="10">
        <v>233.816667</v>
      </c>
      <c r="S4903" s="11">
        <v>-233.816667</v>
      </c>
      <c r="T4903" s="24">
        <v>-1</v>
      </c>
    </row>
    <row r="4904" spans="1:20" hidden="1" outlineLevel="4" collapsed="1" x14ac:dyDescent="0.35">
      <c r="A4904" s="14" t="s">
        <v>3</v>
      </c>
      <c r="B4904" s="14" t="s">
        <v>3</v>
      </c>
      <c r="C4904" s="13" t="s">
        <v>3</v>
      </c>
      <c r="D4904" s="12" t="s">
        <v>3</v>
      </c>
      <c r="E4904" s="12" t="s">
        <v>3</v>
      </c>
      <c r="F4904" s="96"/>
      <c r="G4904" s="86"/>
      <c r="H4904" s="10">
        <v>0</v>
      </c>
      <c r="I4904" s="10">
        <v>0</v>
      </c>
      <c r="J4904" s="10">
        <v>0</v>
      </c>
      <c r="K4904" s="10">
        <v>63.78</v>
      </c>
      <c r="L4904" s="10">
        <v>0</v>
      </c>
      <c r="M4904" s="10">
        <v>63.78</v>
      </c>
      <c r="N4904" s="11">
        <v>-63.78</v>
      </c>
      <c r="O4904" s="24">
        <v>-1</v>
      </c>
      <c r="P4904" s="10">
        <v>82.463333000000006</v>
      </c>
      <c r="Q4904" s="10">
        <v>0</v>
      </c>
      <c r="R4904" s="10">
        <v>82.463333000000006</v>
      </c>
      <c r="S4904" s="11">
        <v>-82.463333000000006</v>
      </c>
      <c r="T4904" s="24">
        <v>-1</v>
      </c>
    </row>
    <row r="4905" spans="1:20" hidden="1" outlineLevel="4" collapsed="1" x14ac:dyDescent="0.35">
      <c r="A4905" s="14" t="s">
        <v>3</v>
      </c>
      <c r="B4905" s="14" t="s">
        <v>3</v>
      </c>
      <c r="C4905" s="13" t="s">
        <v>3</v>
      </c>
      <c r="D4905" s="12" t="s">
        <v>3</v>
      </c>
      <c r="E4905" s="12" t="s">
        <v>3</v>
      </c>
      <c r="F4905" s="96"/>
      <c r="G4905" s="86"/>
      <c r="H4905" s="10">
        <v>0</v>
      </c>
      <c r="I4905" s="10">
        <v>0</v>
      </c>
      <c r="J4905" s="10">
        <v>0</v>
      </c>
      <c r="K4905" s="10">
        <v>319.24</v>
      </c>
      <c r="L4905" s="10">
        <v>0</v>
      </c>
      <c r="M4905" s="10">
        <v>319.24</v>
      </c>
      <c r="N4905" s="11">
        <v>-319.24</v>
      </c>
      <c r="O4905" s="24">
        <v>-1</v>
      </c>
      <c r="P4905" s="10">
        <v>549.36333300000001</v>
      </c>
      <c r="Q4905" s="10">
        <v>0</v>
      </c>
      <c r="R4905" s="10">
        <v>549.36333300000001</v>
      </c>
      <c r="S4905" s="11">
        <v>-549.36333300000001</v>
      </c>
      <c r="T4905" s="24">
        <v>-1</v>
      </c>
    </row>
    <row r="4906" spans="1:20" hidden="1" outlineLevel="4" collapsed="1" x14ac:dyDescent="0.35">
      <c r="A4906" s="14" t="s">
        <v>3</v>
      </c>
      <c r="B4906" s="14" t="s">
        <v>3</v>
      </c>
      <c r="C4906" s="13" t="s">
        <v>3</v>
      </c>
      <c r="D4906" s="12" t="s">
        <v>3</v>
      </c>
      <c r="E4906" s="12" t="s">
        <v>3</v>
      </c>
      <c r="F4906" s="96"/>
      <c r="G4906" s="86"/>
      <c r="H4906" s="10">
        <v>0</v>
      </c>
      <c r="I4906" s="10">
        <v>0</v>
      </c>
      <c r="J4906" s="10">
        <v>0</v>
      </c>
      <c r="K4906" s="10">
        <v>0</v>
      </c>
      <c r="L4906" s="10">
        <v>0</v>
      </c>
      <c r="M4906" s="10">
        <v>0</v>
      </c>
      <c r="N4906" s="10">
        <v>0</v>
      </c>
      <c r="O4906" s="9">
        <v>0</v>
      </c>
      <c r="P4906" s="10">
        <v>471.76</v>
      </c>
      <c r="Q4906" s="10">
        <v>0</v>
      </c>
      <c r="R4906" s="10">
        <v>471.76</v>
      </c>
      <c r="S4906" s="11">
        <v>-471.76</v>
      </c>
      <c r="T4906" s="24">
        <v>-1</v>
      </c>
    </row>
    <row r="4907" spans="1:20" hidden="1" outlineLevel="4" collapsed="1" x14ac:dyDescent="0.35">
      <c r="A4907" s="14" t="s">
        <v>3</v>
      </c>
      <c r="B4907" s="14" t="s">
        <v>3</v>
      </c>
      <c r="C4907" s="13" t="s">
        <v>3</v>
      </c>
      <c r="D4907" s="12" t="s">
        <v>3</v>
      </c>
      <c r="E4907" s="12" t="s">
        <v>3</v>
      </c>
      <c r="F4907" s="96"/>
      <c r="G4907" s="86"/>
      <c r="H4907" s="10">
        <v>0</v>
      </c>
      <c r="I4907" s="10">
        <v>0</v>
      </c>
      <c r="J4907" s="10">
        <v>0</v>
      </c>
      <c r="K4907" s="10">
        <v>56.78</v>
      </c>
      <c r="L4907" s="10">
        <v>0</v>
      </c>
      <c r="M4907" s="10">
        <v>56.78</v>
      </c>
      <c r="N4907" s="11">
        <v>-56.78</v>
      </c>
      <c r="O4907" s="24">
        <v>-1</v>
      </c>
      <c r="P4907" s="10">
        <v>170.656666</v>
      </c>
      <c r="Q4907" s="10">
        <v>0</v>
      </c>
      <c r="R4907" s="10">
        <v>170.656666</v>
      </c>
      <c r="S4907" s="11">
        <v>-170.656666</v>
      </c>
      <c r="T4907" s="24">
        <v>-1</v>
      </c>
    </row>
    <row r="4908" spans="1:20" hidden="1" outlineLevel="4" collapsed="1" x14ac:dyDescent="0.35">
      <c r="A4908" s="14" t="s">
        <v>3</v>
      </c>
      <c r="B4908" s="14" t="s">
        <v>3</v>
      </c>
      <c r="C4908" s="13" t="s">
        <v>3</v>
      </c>
      <c r="D4908" s="12" t="s">
        <v>3</v>
      </c>
      <c r="E4908" s="12" t="s">
        <v>3</v>
      </c>
      <c r="F4908" s="96"/>
      <c r="G4908" s="86"/>
      <c r="H4908" s="10">
        <v>0</v>
      </c>
      <c r="I4908" s="10">
        <v>0</v>
      </c>
      <c r="J4908" s="10">
        <v>0</v>
      </c>
      <c r="K4908" s="10">
        <v>73.88</v>
      </c>
      <c r="L4908" s="10">
        <v>0</v>
      </c>
      <c r="M4908" s="10">
        <v>73.88</v>
      </c>
      <c r="N4908" s="11">
        <v>-73.88</v>
      </c>
      <c r="O4908" s="24">
        <v>-1</v>
      </c>
      <c r="P4908" s="10">
        <v>144.66333299999999</v>
      </c>
      <c r="Q4908" s="10">
        <v>0</v>
      </c>
      <c r="R4908" s="10">
        <v>144.66333299999999</v>
      </c>
      <c r="S4908" s="11">
        <v>-144.66333299999999</v>
      </c>
      <c r="T4908" s="24">
        <v>-1</v>
      </c>
    </row>
    <row r="4909" spans="1:20" hidden="1" outlineLevel="4" collapsed="1" x14ac:dyDescent="0.35">
      <c r="A4909" s="14" t="s">
        <v>3</v>
      </c>
      <c r="B4909" s="14" t="s">
        <v>3</v>
      </c>
      <c r="C4909" s="13" t="s">
        <v>3</v>
      </c>
      <c r="D4909" s="12" t="s">
        <v>3</v>
      </c>
      <c r="E4909" s="12" t="s">
        <v>3</v>
      </c>
      <c r="F4909" s="96"/>
      <c r="G4909" s="86"/>
      <c r="H4909" s="10">
        <v>0</v>
      </c>
      <c r="I4909" s="10">
        <v>0</v>
      </c>
      <c r="J4909" s="10">
        <v>0</v>
      </c>
      <c r="K4909" s="10">
        <v>126.09</v>
      </c>
      <c r="L4909" s="10">
        <v>0</v>
      </c>
      <c r="M4909" s="10">
        <v>126.09</v>
      </c>
      <c r="N4909" s="11">
        <v>-126.09</v>
      </c>
      <c r="O4909" s="24">
        <v>-1</v>
      </c>
      <c r="P4909" s="10">
        <v>204.67666600000001</v>
      </c>
      <c r="Q4909" s="10">
        <v>0</v>
      </c>
      <c r="R4909" s="10">
        <v>204.67666600000001</v>
      </c>
      <c r="S4909" s="11">
        <v>-204.67666600000001</v>
      </c>
      <c r="T4909" s="24">
        <v>-1</v>
      </c>
    </row>
    <row r="4910" spans="1:20" hidden="1" outlineLevel="4" collapsed="1" x14ac:dyDescent="0.35">
      <c r="A4910" s="14" t="s">
        <v>3</v>
      </c>
      <c r="B4910" s="14" t="s">
        <v>3</v>
      </c>
      <c r="C4910" s="13" t="s">
        <v>3</v>
      </c>
      <c r="D4910" s="12" t="s">
        <v>3</v>
      </c>
      <c r="E4910" s="12" t="s">
        <v>3</v>
      </c>
      <c r="F4910" s="96"/>
      <c r="G4910" s="86"/>
      <c r="H4910" s="10">
        <v>240</v>
      </c>
      <c r="I4910" s="10">
        <v>6000</v>
      </c>
      <c r="J4910" s="10">
        <v>6240</v>
      </c>
      <c r="K4910" s="10">
        <v>73.88</v>
      </c>
      <c r="L4910" s="10">
        <v>0</v>
      </c>
      <c r="M4910" s="10">
        <v>73.88</v>
      </c>
      <c r="N4910" s="10">
        <v>6166.12</v>
      </c>
      <c r="O4910" s="9">
        <v>1.1839743589743591E-2</v>
      </c>
      <c r="P4910" s="10">
        <v>266.53666700000002</v>
      </c>
      <c r="Q4910" s="10">
        <v>0</v>
      </c>
      <c r="R4910" s="10">
        <v>266.53666700000002</v>
      </c>
      <c r="S4910" s="10">
        <v>5973.4633329999997</v>
      </c>
      <c r="T4910" s="9">
        <v>4.2714209455128202E-2</v>
      </c>
    </row>
    <row r="4911" spans="1:20" hidden="1" outlineLevel="4" collapsed="1" x14ac:dyDescent="0.35">
      <c r="A4911" s="14" t="s">
        <v>3</v>
      </c>
      <c r="B4911" s="14" t="s">
        <v>3</v>
      </c>
      <c r="C4911" s="13" t="s">
        <v>3</v>
      </c>
      <c r="D4911" s="12" t="s">
        <v>3</v>
      </c>
      <c r="E4911" s="12" t="s">
        <v>3</v>
      </c>
      <c r="F4911" s="96"/>
      <c r="G4911" s="86"/>
      <c r="H4911" s="10">
        <v>0</v>
      </c>
      <c r="I4911" s="10">
        <v>0</v>
      </c>
      <c r="J4911" s="10">
        <v>0</v>
      </c>
      <c r="K4911" s="10">
        <v>225.29</v>
      </c>
      <c r="L4911" s="10">
        <v>0</v>
      </c>
      <c r="M4911" s="10">
        <v>225.29</v>
      </c>
      <c r="N4911" s="11">
        <v>-225.29</v>
      </c>
      <c r="O4911" s="24">
        <v>-1</v>
      </c>
      <c r="P4911" s="10">
        <v>421.51</v>
      </c>
      <c r="Q4911" s="10">
        <v>0</v>
      </c>
      <c r="R4911" s="10">
        <v>421.51</v>
      </c>
      <c r="S4911" s="11">
        <v>-421.51</v>
      </c>
      <c r="T4911" s="24">
        <v>-1</v>
      </c>
    </row>
    <row r="4912" spans="1:20" hidden="1" outlineLevel="4" collapsed="1" x14ac:dyDescent="0.35">
      <c r="A4912" s="14" t="s">
        <v>3</v>
      </c>
      <c r="B4912" s="14" t="s">
        <v>3</v>
      </c>
      <c r="C4912" s="13" t="s">
        <v>3</v>
      </c>
      <c r="D4912" s="12" t="s">
        <v>3</v>
      </c>
      <c r="E4912" s="12" t="s">
        <v>3</v>
      </c>
      <c r="F4912" s="96"/>
      <c r="G4912" s="86"/>
      <c r="H4912" s="10">
        <v>0</v>
      </c>
      <c r="I4912" s="10">
        <v>0</v>
      </c>
      <c r="J4912" s="10">
        <v>0</v>
      </c>
      <c r="K4912" s="10">
        <v>51.88</v>
      </c>
      <c r="L4912" s="10">
        <v>0</v>
      </c>
      <c r="M4912" s="10">
        <v>51.88</v>
      </c>
      <c r="N4912" s="11">
        <v>-51.88</v>
      </c>
      <c r="O4912" s="24">
        <v>-1</v>
      </c>
      <c r="P4912" s="10">
        <v>189.51</v>
      </c>
      <c r="Q4912" s="10">
        <v>0</v>
      </c>
      <c r="R4912" s="10">
        <v>189.51</v>
      </c>
      <c r="S4912" s="11">
        <v>-189.51</v>
      </c>
      <c r="T4912" s="24">
        <v>-1</v>
      </c>
    </row>
    <row r="4913" spans="1:20" hidden="1" outlineLevel="4" collapsed="1" x14ac:dyDescent="0.35">
      <c r="A4913" s="14" t="s">
        <v>3</v>
      </c>
      <c r="B4913" s="14" t="s">
        <v>3</v>
      </c>
      <c r="C4913" s="13" t="s">
        <v>3</v>
      </c>
      <c r="D4913" s="12" t="s">
        <v>3</v>
      </c>
      <c r="E4913" s="12" t="s">
        <v>3</v>
      </c>
      <c r="F4913" s="96"/>
      <c r="G4913" s="86"/>
      <c r="H4913" s="10">
        <v>0</v>
      </c>
      <c r="I4913" s="10">
        <v>0</v>
      </c>
      <c r="J4913" s="10">
        <v>0</v>
      </c>
      <c r="K4913" s="10">
        <v>348.66</v>
      </c>
      <c r="L4913" s="10">
        <v>0</v>
      </c>
      <c r="M4913" s="10">
        <v>348.66</v>
      </c>
      <c r="N4913" s="11">
        <v>-348.66</v>
      </c>
      <c r="O4913" s="24">
        <v>-1</v>
      </c>
      <c r="P4913" s="10">
        <v>1228.4966669999999</v>
      </c>
      <c r="Q4913" s="10">
        <v>0</v>
      </c>
      <c r="R4913" s="10">
        <v>1228.4966669999999</v>
      </c>
      <c r="S4913" s="11">
        <v>-1228.4966669999999</v>
      </c>
      <c r="T4913" s="24">
        <v>-1</v>
      </c>
    </row>
    <row r="4914" spans="1:20" hidden="1" outlineLevel="4" collapsed="1" x14ac:dyDescent="0.35">
      <c r="A4914" s="14" t="s">
        <v>3</v>
      </c>
      <c r="B4914" s="14" t="s">
        <v>3</v>
      </c>
      <c r="C4914" s="13" t="s">
        <v>3</v>
      </c>
      <c r="D4914" s="12" t="s">
        <v>3</v>
      </c>
      <c r="E4914" s="12" t="s">
        <v>3</v>
      </c>
      <c r="F4914" s="96"/>
      <c r="G4914" s="86"/>
      <c r="H4914" s="10">
        <v>0</v>
      </c>
      <c r="I4914" s="10">
        <v>0</v>
      </c>
      <c r="J4914" s="10">
        <v>0</v>
      </c>
      <c r="K4914" s="10">
        <v>420.68</v>
      </c>
      <c r="L4914" s="10">
        <v>0</v>
      </c>
      <c r="M4914" s="10">
        <v>420.68</v>
      </c>
      <c r="N4914" s="11">
        <v>-420.68</v>
      </c>
      <c r="O4914" s="24">
        <v>-1</v>
      </c>
      <c r="P4914" s="10">
        <v>633.11666700000001</v>
      </c>
      <c r="Q4914" s="10">
        <v>0</v>
      </c>
      <c r="R4914" s="10">
        <v>633.11666700000001</v>
      </c>
      <c r="S4914" s="11">
        <v>-633.11666700000001</v>
      </c>
      <c r="T4914" s="24">
        <v>-1</v>
      </c>
    </row>
    <row r="4915" spans="1:20" hidden="1" outlineLevel="4" collapsed="1" x14ac:dyDescent="0.35">
      <c r="A4915" s="14" t="s">
        <v>3</v>
      </c>
      <c r="B4915" s="14" t="s">
        <v>3</v>
      </c>
      <c r="C4915" s="13" t="s">
        <v>3</v>
      </c>
      <c r="D4915" s="12" t="s">
        <v>3</v>
      </c>
      <c r="E4915" s="12" t="s">
        <v>3</v>
      </c>
      <c r="F4915" s="96"/>
      <c r="G4915" s="86"/>
      <c r="H4915" s="10">
        <v>0</v>
      </c>
      <c r="I4915" s="10">
        <v>0</v>
      </c>
      <c r="J4915" s="10">
        <v>0</v>
      </c>
      <c r="K4915" s="10">
        <v>72.88</v>
      </c>
      <c r="L4915" s="10">
        <v>0</v>
      </c>
      <c r="M4915" s="10">
        <v>72.88</v>
      </c>
      <c r="N4915" s="11">
        <v>-72.88</v>
      </c>
      <c r="O4915" s="24">
        <v>-1</v>
      </c>
      <c r="P4915" s="10">
        <v>96.313333999999998</v>
      </c>
      <c r="Q4915" s="10">
        <v>0</v>
      </c>
      <c r="R4915" s="10">
        <v>96.313333999999998</v>
      </c>
      <c r="S4915" s="11">
        <v>-96.313333999999998</v>
      </c>
      <c r="T4915" s="24">
        <v>-1</v>
      </c>
    </row>
    <row r="4916" spans="1:20" hidden="1" outlineLevel="4" collapsed="1" x14ac:dyDescent="0.35">
      <c r="A4916" s="14" t="s">
        <v>3</v>
      </c>
      <c r="B4916" s="14" t="s">
        <v>3</v>
      </c>
      <c r="C4916" s="13" t="s">
        <v>3</v>
      </c>
      <c r="D4916" s="12" t="s">
        <v>3</v>
      </c>
      <c r="E4916" s="12" t="s">
        <v>3</v>
      </c>
      <c r="F4916" s="96"/>
      <c r="G4916" s="86"/>
      <c r="H4916" s="10">
        <v>0</v>
      </c>
      <c r="I4916" s="10">
        <v>0</v>
      </c>
      <c r="J4916" s="10">
        <v>0</v>
      </c>
      <c r="K4916" s="10">
        <v>125.13</v>
      </c>
      <c r="L4916" s="10">
        <v>0</v>
      </c>
      <c r="M4916" s="10">
        <v>125.13</v>
      </c>
      <c r="N4916" s="11">
        <v>-125.13</v>
      </c>
      <c r="O4916" s="24">
        <v>-1</v>
      </c>
      <c r="P4916" s="10">
        <v>849.66333299999997</v>
      </c>
      <c r="Q4916" s="10">
        <v>0</v>
      </c>
      <c r="R4916" s="10">
        <v>849.66333299999997</v>
      </c>
      <c r="S4916" s="11">
        <v>-849.66333299999997</v>
      </c>
      <c r="T4916" s="24">
        <v>-1</v>
      </c>
    </row>
    <row r="4917" spans="1:20" hidden="1" outlineLevel="4" collapsed="1" x14ac:dyDescent="0.35">
      <c r="A4917" s="14" t="s">
        <v>3</v>
      </c>
      <c r="B4917" s="14" t="s">
        <v>3</v>
      </c>
      <c r="C4917" s="13" t="s">
        <v>3</v>
      </c>
      <c r="D4917" s="12" t="s">
        <v>3</v>
      </c>
      <c r="E4917" s="12" t="s">
        <v>3</v>
      </c>
      <c r="F4917" s="96"/>
      <c r="G4917" s="86"/>
      <c r="H4917" s="10">
        <v>0</v>
      </c>
      <c r="I4917" s="10">
        <v>0</v>
      </c>
      <c r="J4917" s="10">
        <v>0</v>
      </c>
      <c r="K4917" s="10">
        <v>44.7</v>
      </c>
      <c r="L4917" s="10">
        <v>0</v>
      </c>
      <c r="M4917" s="10">
        <v>44.7</v>
      </c>
      <c r="N4917" s="11">
        <v>-44.7</v>
      </c>
      <c r="O4917" s="24">
        <v>-1</v>
      </c>
      <c r="P4917" s="10">
        <v>119.566666</v>
      </c>
      <c r="Q4917" s="10">
        <v>0</v>
      </c>
      <c r="R4917" s="10">
        <v>119.566666</v>
      </c>
      <c r="S4917" s="11">
        <v>-119.566666</v>
      </c>
      <c r="T4917" s="24">
        <v>-1</v>
      </c>
    </row>
    <row r="4918" spans="1:20" hidden="1" outlineLevel="4" collapsed="1" x14ac:dyDescent="0.35">
      <c r="A4918" s="14" t="s">
        <v>3</v>
      </c>
      <c r="B4918" s="14" t="s">
        <v>3</v>
      </c>
      <c r="C4918" s="13" t="s">
        <v>3</v>
      </c>
      <c r="D4918" s="12" t="s">
        <v>3</v>
      </c>
      <c r="E4918" s="12" t="s">
        <v>3</v>
      </c>
      <c r="F4918" s="96"/>
      <c r="G4918" s="86"/>
      <c r="H4918" s="10">
        <v>0</v>
      </c>
      <c r="I4918" s="10">
        <v>0</v>
      </c>
      <c r="J4918" s="10">
        <v>0</v>
      </c>
      <c r="K4918" s="10">
        <v>23.88</v>
      </c>
      <c r="L4918" s="10">
        <v>0</v>
      </c>
      <c r="M4918" s="10">
        <v>23.88</v>
      </c>
      <c r="N4918" s="11">
        <v>-23.88</v>
      </c>
      <c r="O4918" s="24">
        <v>-1</v>
      </c>
      <c r="P4918" s="10">
        <v>117.556667</v>
      </c>
      <c r="Q4918" s="10">
        <v>0</v>
      </c>
      <c r="R4918" s="10">
        <v>117.556667</v>
      </c>
      <c r="S4918" s="11">
        <v>-117.556667</v>
      </c>
      <c r="T4918" s="24">
        <v>-1</v>
      </c>
    </row>
    <row r="4919" spans="1:20" hidden="1" outlineLevel="4" collapsed="1" x14ac:dyDescent="0.35">
      <c r="A4919" s="14" t="s">
        <v>3</v>
      </c>
      <c r="B4919" s="14" t="s">
        <v>3</v>
      </c>
      <c r="C4919" s="13" t="s">
        <v>3</v>
      </c>
      <c r="D4919" s="12" t="s">
        <v>3</v>
      </c>
      <c r="E4919" s="12" t="s">
        <v>3</v>
      </c>
      <c r="F4919" s="96"/>
      <c r="G4919" s="86"/>
      <c r="H4919" s="10">
        <v>0</v>
      </c>
      <c r="I4919" s="10">
        <v>6000</v>
      </c>
      <c r="J4919" s="10">
        <v>6000</v>
      </c>
      <c r="K4919" s="10">
        <v>0</v>
      </c>
      <c r="L4919" s="10">
        <v>0</v>
      </c>
      <c r="M4919" s="10">
        <v>0</v>
      </c>
      <c r="N4919" s="10">
        <v>6000</v>
      </c>
      <c r="O4919" s="9">
        <v>0</v>
      </c>
      <c r="P4919" s="10">
        <v>187.06</v>
      </c>
      <c r="Q4919" s="10">
        <v>0</v>
      </c>
      <c r="R4919" s="10">
        <v>187.06</v>
      </c>
      <c r="S4919" s="10">
        <v>5812.94</v>
      </c>
      <c r="T4919" s="9">
        <v>3.1176666666666665E-2</v>
      </c>
    </row>
    <row r="4920" spans="1:20" hidden="1" outlineLevel="4" collapsed="1" x14ac:dyDescent="0.35">
      <c r="A4920" s="14" t="s">
        <v>3</v>
      </c>
      <c r="B4920" s="14" t="s">
        <v>3</v>
      </c>
      <c r="C4920" s="13" t="s">
        <v>3</v>
      </c>
      <c r="D4920" s="12" t="s">
        <v>3</v>
      </c>
      <c r="E4920" s="12" t="s">
        <v>3</v>
      </c>
      <c r="F4920" s="96"/>
      <c r="G4920" s="86"/>
      <c r="H4920" s="10">
        <v>0</v>
      </c>
      <c r="I4920" s="10">
        <v>0</v>
      </c>
      <c r="J4920" s="10">
        <v>0</v>
      </c>
      <c r="K4920" s="10">
        <v>87.88</v>
      </c>
      <c r="L4920" s="10">
        <v>0</v>
      </c>
      <c r="M4920" s="10">
        <v>87.88</v>
      </c>
      <c r="N4920" s="11">
        <v>-87.88</v>
      </c>
      <c r="O4920" s="24">
        <v>-1</v>
      </c>
      <c r="P4920" s="10">
        <v>278.92333300000001</v>
      </c>
      <c r="Q4920" s="10">
        <v>0</v>
      </c>
      <c r="R4920" s="10">
        <v>278.92333300000001</v>
      </c>
      <c r="S4920" s="11">
        <v>-278.92333300000001</v>
      </c>
      <c r="T4920" s="24">
        <v>-1</v>
      </c>
    </row>
    <row r="4921" spans="1:20" hidden="1" outlineLevel="4" collapsed="1" x14ac:dyDescent="0.35">
      <c r="A4921" s="14" t="s">
        <v>3</v>
      </c>
      <c r="B4921" s="14" t="s">
        <v>3</v>
      </c>
      <c r="C4921" s="13" t="s">
        <v>3</v>
      </c>
      <c r="D4921" s="12" t="s">
        <v>3</v>
      </c>
      <c r="E4921" s="12" t="s">
        <v>3</v>
      </c>
      <c r="F4921" s="96"/>
      <c r="G4921" s="86"/>
      <c r="H4921" s="10">
        <v>0</v>
      </c>
      <c r="I4921" s="10">
        <v>0</v>
      </c>
      <c r="J4921" s="10">
        <v>0</v>
      </c>
      <c r="K4921" s="10">
        <v>240.56</v>
      </c>
      <c r="L4921" s="10">
        <v>0</v>
      </c>
      <c r="M4921" s="10">
        <v>240.56</v>
      </c>
      <c r="N4921" s="11">
        <v>-240.56</v>
      </c>
      <c r="O4921" s="24">
        <v>-1</v>
      </c>
      <c r="P4921" s="10">
        <v>385.70333299999999</v>
      </c>
      <c r="Q4921" s="10">
        <v>0</v>
      </c>
      <c r="R4921" s="10">
        <v>385.70333299999999</v>
      </c>
      <c r="S4921" s="11">
        <v>-385.70333299999999</v>
      </c>
      <c r="T4921" s="24">
        <v>-1</v>
      </c>
    </row>
    <row r="4922" spans="1:20" hidden="1" outlineLevel="4" collapsed="1" x14ac:dyDescent="0.35">
      <c r="A4922" s="14" t="s">
        <v>3</v>
      </c>
      <c r="B4922" s="14" t="s">
        <v>3</v>
      </c>
      <c r="C4922" s="13" t="s">
        <v>3</v>
      </c>
      <c r="D4922" s="12" t="s">
        <v>3</v>
      </c>
      <c r="E4922" s="12" t="s">
        <v>3</v>
      </c>
      <c r="F4922" s="96"/>
      <c r="G4922" s="86"/>
      <c r="H4922" s="10">
        <v>0</v>
      </c>
      <c r="I4922" s="10">
        <v>0</v>
      </c>
      <c r="J4922" s="10">
        <v>0</v>
      </c>
      <c r="K4922" s="10">
        <v>101.66</v>
      </c>
      <c r="L4922" s="10">
        <v>0</v>
      </c>
      <c r="M4922" s="10">
        <v>101.66</v>
      </c>
      <c r="N4922" s="11">
        <v>-101.66</v>
      </c>
      <c r="O4922" s="24">
        <v>-1</v>
      </c>
      <c r="P4922" s="10">
        <v>450.01666699999998</v>
      </c>
      <c r="Q4922" s="10">
        <v>0</v>
      </c>
      <c r="R4922" s="10">
        <v>450.01666699999998</v>
      </c>
      <c r="S4922" s="11">
        <v>-450.01666699999998</v>
      </c>
      <c r="T4922" s="24">
        <v>-1</v>
      </c>
    </row>
    <row r="4923" spans="1:20" hidden="1" outlineLevel="4" collapsed="1" x14ac:dyDescent="0.35">
      <c r="A4923" s="14" t="s">
        <v>3</v>
      </c>
      <c r="B4923" s="14" t="s">
        <v>3</v>
      </c>
      <c r="C4923" s="13" t="s">
        <v>3</v>
      </c>
      <c r="D4923" s="12" t="s">
        <v>3</v>
      </c>
      <c r="E4923" s="12" t="s">
        <v>3</v>
      </c>
      <c r="F4923" s="96"/>
      <c r="G4923" s="86"/>
      <c r="H4923" s="10">
        <v>0</v>
      </c>
      <c r="I4923" s="10">
        <v>0</v>
      </c>
      <c r="J4923" s="10">
        <v>0</v>
      </c>
      <c r="K4923" s="10">
        <v>930.23</v>
      </c>
      <c r="L4923" s="10">
        <v>0</v>
      </c>
      <c r="M4923" s="10">
        <v>930.23</v>
      </c>
      <c r="N4923" s="11">
        <v>-930.23</v>
      </c>
      <c r="O4923" s="24">
        <v>-1</v>
      </c>
      <c r="P4923" s="10">
        <v>1808.6833329999999</v>
      </c>
      <c r="Q4923" s="10">
        <v>0</v>
      </c>
      <c r="R4923" s="10">
        <v>1808.6833329999999</v>
      </c>
      <c r="S4923" s="11">
        <v>-1808.6833329999999</v>
      </c>
      <c r="T4923" s="24">
        <v>-1</v>
      </c>
    </row>
    <row r="4924" spans="1:20" hidden="1" outlineLevel="4" collapsed="1" x14ac:dyDescent="0.35">
      <c r="A4924" s="14" t="s">
        <v>3</v>
      </c>
      <c r="B4924" s="14" t="s">
        <v>3</v>
      </c>
      <c r="C4924" s="13" t="s">
        <v>3</v>
      </c>
      <c r="D4924" s="12" t="s">
        <v>3</v>
      </c>
      <c r="E4924" s="12" t="s">
        <v>3</v>
      </c>
      <c r="F4924" s="96"/>
      <c r="G4924" s="86"/>
      <c r="H4924" s="10">
        <v>1719</v>
      </c>
      <c r="I4924" s="10">
        <v>31396</v>
      </c>
      <c r="J4924" s="10">
        <v>33115</v>
      </c>
      <c r="K4924" s="10">
        <v>21388.35</v>
      </c>
      <c r="L4924" s="10">
        <v>25414</v>
      </c>
      <c r="M4924" s="10">
        <v>46802.35</v>
      </c>
      <c r="N4924" s="11">
        <v>-13687.35</v>
      </c>
      <c r="O4924" s="9">
        <v>1.4133277970708138</v>
      </c>
      <c r="P4924" s="10">
        <v>41825.276666999998</v>
      </c>
      <c r="Q4924" s="11">
        <v>-20437</v>
      </c>
      <c r="R4924" s="10">
        <v>21388.276666999998</v>
      </c>
      <c r="S4924" s="11">
        <v>-13687.276667</v>
      </c>
      <c r="T4924" s="9">
        <v>1.4133255825758719</v>
      </c>
    </row>
    <row r="4925" spans="1:20" hidden="1" outlineLevel="4" collapsed="1" x14ac:dyDescent="0.35">
      <c r="A4925" s="14" t="s">
        <v>3</v>
      </c>
      <c r="B4925" s="14" t="s">
        <v>3</v>
      </c>
      <c r="C4925" s="13" t="s">
        <v>3</v>
      </c>
      <c r="D4925" s="12" t="s">
        <v>3</v>
      </c>
      <c r="E4925" s="12" t="s">
        <v>3</v>
      </c>
      <c r="F4925" s="96"/>
      <c r="G4925" s="86"/>
      <c r="H4925" s="10">
        <v>0</v>
      </c>
      <c r="I4925" s="10">
        <v>6900</v>
      </c>
      <c r="J4925" s="10">
        <v>6900</v>
      </c>
      <c r="K4925" s="10">
        <v>0</v>
      </c>
      <c r="L4925" s="10">
        <v>0</v>
      </c>
      <c r="M4925" s="10">
        <v>0</v>
      </c>
      <c r="N4925" s="10">
        <v>6900</v>
      </c>
      <c r="O4925" s="9">
        <v>0</v>
      </c>
      <c r="P4925" s="10">
        <v>9813.0499999999993</v>
      </c>
      <c r="Q4925" s="11">
        <v>-9813</v>
      </c>
      <c r="R4925" s="10">
        <v>0.05</v>
      </c>
      <c r="S4925" s="10">
        <v>6899.95</v>
      </c>
      <c r="T4925" s="9">
        <v>7.2463768115942025E-6</v>
      </c>
    </row>
    <row r="4926" spans="1:20" hidden="1" outlineLevel="4" collapsed="1" x14ac:dyDescent="0.35">
      <c r="A4926" s="14" t="s">
        <v>3</v>
      </c>
      <c r="B4926" s="14" t="s">
        <v>3</v>
      </c>
      <c r="C4926" s="13" t="s">
        <v>3</v>
      </c>
      <c r="D4926" s="12" t="s">
        <v>3</v>
      </c>
      <c r="E4926" s="12" t="s">
        <v>3</v>
      </c>
      <c r="F4926" s="96"/>
      <c r="G4926" s="86"/>
      <c r="H4926" s="10">
        <v>0</v>
      </c>
      <c r="I4926" s="10">
        <v>0</v>
      </c>
      <c r="J4926" s="10">
        <v>0</v>
      </c>
      <c r="K4926" s="10">
        <v>149.15</v>
      </c>
      <c r="L4926" s="10">
        <v>0</v>
      </c>
      <c r="M4926" s="10">
        <v>149.15</v>
      </c>
      <c r="N4926" s="11">
        <v>-149.15</v>
      </c>
      <c r="O4926" s="24">
        <v>-1</v>
      </c>
      <c r="P4926" s="10">
        <v>149.15</v>
      </c>
      <c r="Q4926" s="10">
        <v>0</v>
      </c>
      <c r="R4926" s="10">
        <v>149.15</v>
      </c>
      <c r="S4926" s="11">
        <v>-149.15</v>
      </c>
      <c r="T4926" s="24">
        <v>-1</v>
      </c>
    </row>
    <row r="4927" spans="1:20" hidden="1" outlineLevel="4" collapsed="1" x14ac:dyDescent="0.35">
      <c r="A4927" s="14" t="s">
        <v>3</v>
      </c>
      <c r="B4927" s="14" t="s">
        <v>3</v>
      </c>
      <c r="C4927" s="13" t="s">
        <v>3</v>
      </c>
      <c r="D4927" s="12" t="s">
        <v>3</v>
      </c>
      <c r="E4927" s="12" t="s">
        <v>3</v>
      </c>
      <c r="F4927" s="96"/>
      <c r="G4927" s="86"/>
      <c r="H4927" s="10">
        <v>0</v>
      </c>
      <c r="I4927" s="10">
        <v>0</v>
      </c>
      <c r="J4927" s="10">
        <v>0</v>
      </c>
      <c r="K4927" s="10">
        <v>47.83</v>
      </c>
      <c r="L4927" s="10">
        <v>0</v>
      </c>
      <c r="M4927" s="10">
        <v>47.83</v>
      </c>
      <c r="N4927" s="11">
        <v>-47.83</v>
      </c>
      <c r="O4927" s="24">
        <v>-1</v>
      </c>
      <c r="P4927" s="10">
        <v>47.83</v>
      </c>
      <c r="Q4927" s="10">
        <v>0</v>
      </c>
      <c r="R4927" s="10">
        <v>47.83</v>
      </c>
      <c r="S4927" s="11">
        <v>-47.83</v>
      </c>
      <c r="T4927" s="24">
        <v>-1</v>
      </c>
    </row>
    <row r="4928" spans="1:20" hidden="1" outlineLevel="4" collapsed="1" x14ac:dyDescent="0.35">
      <c r="A4928" s="14" t="s">
        <v>3</v>
      </c>
      <c r="B4928" s="14" t="s">
        <v>3</v>
      </c>
      <c r="C4928" s="13" t="s">
        <v>3</v>
      </c>
      <c r="D4928" s="12" t="s">
        <v>3</v>
      </c>
      <c r="E4928" s="12" t="s">
        <v>3</v>
      </c>
      <c r="F4928" s="96"/>
      <c r="G4928" s="86"/>
      <c r="H4928" s="10">
        <v>200</v>
      </c>
      <c r="I4928" s="10">
        <v>0</v>
      </c>
      <c r="J4928" s="10">
        <v>200</v>
      </c>
      <c r="K4928" s="10">
        <v>0</v>
      </c>
      <c r="L4928" s="10">
        <v>0</v>
      </c>
      <c r="M4928" s="10">
        <v>0</v>
      </c>
      <c r="N4928" s="10">
        <v>200</v>
      </c>
      <c r="O4928" s="9">
        <v>0</v>
      </c>
      <c r="P4928" s="10">
        <v>87.93</v>
      </c>
      <c r="Q4928" s="10">
        <v>0</v>
      </c>
      <c r="R4928" s="10">
        <v>87.93</v>
      </c>
      <c r="S4928" s="10">
        <v>112.07</v>
      </c>
      <c r="T4928" s="9">
        <v>0.43964999999999999</v>
      </c>
    </row>
    <row r="4929" spans="1:20" hidden="1" outlineLevel="4" collapsed="1" x14ac:dyDescent="0.35">
      <c r="A4929" s="14" t="s">
        <v>3</v>
      </c>
      <c r="B4929" s="14" t="s">
        <v>3</v>
      </c>
      <c r="C4929" s="13" t="s">
        <v>3</v>
      </c>
      <c r="D4929" s="12" t="s">
        <v>3</v>
      </c>
      <c r="E4929" s="12" t="s">
        <v>3</v>
      </c>
      <c r="F4929" s="96"/>
      <c r="G4929" s="86"/>
      <c r="H4929" s="10">
        <v>0</v>
      </c>
      <c r="I4929" s="10">
        <v>0</v>
      </c>
      <c r="J4929" s="10">
        <v>0</v>
      </c>
      <c r="K4929" s="10">
        <v>81.45</v>
      </c>
      <c r="L4929" s="10">
        <v>0</v>
      </c>
      <c r="M4929" s="10">
        <v>81.45</v>
      </c>
      <c r="N4929" s="11">
        <v>-81.45</v>
      </c>
      <c r="O4929" s="24">
        <v>-1</v>
      </c>
      <c r="P4929" s="10">
        <v>137.91999999999999</v>
      </c>
      <c r="Q4929" s="10">
        <v>0</v>
      </c>
      <c r="R4929" s="10">
        <v>137.91999999999999</v>
      </c>
      <c r="S4929" s="11">
        <v>-137.91999999999999</v>
      </c>
      <c r="T4929" s="24">
        <v>-1</v>
      </c>
    </row>
    <row r="4930" spans="1:20" hidden="1" outlineLevel="4" collapsed="1" x14ac:dyDescent="0.35">
      <c r="A4930" s="14" t="s">
        <v>3</v>
      </c>
      <c r="B4930" s="14" t="s">
        <v>3</v>
      </c>
      <c r="C4930" s="13" t="s">
        <v>3</v>
      </c>
      <c r="D4930" s="12" t="s">
        <v>3</v>
      </c>
      <c r="E4930" s="12" t="s">
        <v>3</v>
      </c>
      <c r="F4930" s="96"/>
      <c r="G4930" s="86"/>
      <c r="H4930" s="10">
        <v>50</v>
      </c>
      <c r="I4930" s="10">
        <v>0</v>
      </c>
      <c r="J4930" s="10">
        <v>50</v>
      </c>
      <c r="K4930" s="10">
        <v>0</v>
      </c>
      <c r="L4930" s="10">
        <v>0</v>
      </c>
      <c r="M4930" s="10">
        <v>0</v>
      </c>
      <c r="N4930" s="10">
        <v>50</v>
      </c>
      <c r="O4930" s="9">
        <v>0</v>
      </c>
      <c r="P4930" s="10">
        <v>0</v>
      </c>
      <c r="Q4930" s="10">
        <v>0</v>
      </c>
      <c r="R4930" s="10">
        <v>0</v>
      </c>
      <c r="S4930" s="10">
        <v>50</v>
      </c>
      <c r="T4930" s="9">
        <v>0</v>
      </c>
    </row>
    <row r="4931" spans="1:20" hidden="1" outlineLevel="4" collapsed="1" x14ac:dyDescent="0.35">
      <c r="A4931" s="14" t="s">
        <v>3</v>
      </c>
      <c r="B4931" s="14" t="s">
        <v>3</v>
      </c>
      <c r="C4931" s="13" t="s">
        <v>3</v>
      </c>
      <c r="D4931" s="12" t="s">
        <v>3</v>
      </c>
      <c r="E4931" s="12" t="s">
        <v>3</v>
      </c>
      <c r="F4931" s="96"/>
      <c r="G4931" s="86"/>
      <c r="H4931" s="10">
        <v>300</v>
      </c>
      <c r="I4931" s="10">
        <v>4000</v>
      </c>
      <c r="J4931" s="10">
        <v>4300</v>
      </c>
      <c r="K4931" s="10">
        <v>163.69999999999999</v>
      </c>
      <c r="L4931" s="10">
        <v>7880</v>
      </c>
      <c r="M4931" s="10">
        <v>8043.7</v>
      </c>
      <c r="N4931" s="11">
        <v>-3743.7</v>
      </c>
      <c r="O4931" s="9">
        <v>1.8706279069767442</v>
      </c>
      <c r="P4931" s="10">
        <v>1257.4933329999999</v>
      </c>
      <c r="Q4931" s="11">
        <v>-4837</v>
      </c>
      <c r="R4931" s="11">
        <v>-3579.5066670000001</v>
      </c>
      <c r="S4931" s="11">
        <v>-0.49333300000000002</v>
      </c>
      <c r="T4931" s="9">
        <v>1.0001147286046512</v>
      </c>
    </row>
    <row r="4932" spans="1:20" hidden="1" outlineLevel="4" collapsed="1" x14ac:dyDescent="0.35">
      <c r="A4932" s="14" t="s">
        <v>3</v>
      </c>
      <c r="B4932" s="14" t="s">
        <v>3</v>
      </c>
      <c r="C4932" s="13" t="s">
        <v>3</v>
      </c>
      <c r="D4932" s="12" t="s">
        <v>3</v>
      </c>
      <c r="E4932" s="12" t="s">
        <v>3</v>
      </c>
      <c r="F4932" s="96"/>
      <c r="G4932" s="86"/>
      <c r="H4932" s="10">
        <v>1750</v>
      </c>
      <c r="I4932" s="10">
        <v>0</v>
      </c>
      <c r="J4932" s="10">
        <v>1750</v>
      </c>
      <c r="K4932" s="10">
        <v>0</v>
      </c>
      <c r="L4932" s="10">
        <v>0</v>
      </c>
      <c r="M4932" s="10">
        <v>0</v>
      </c>
      <c r="N4932" s="10">
        <v>1750</v>
      </c>
      <c r="O4932" s="9">
        <v>0</v>
      </c>
      <c r="P4932" s="10">
        <v>38.229999999999997</v>
      </c>
      <c r="Q4932" s="10">
        <v>1674</v>
      </c>
      <c r="R4932" s="10">
        <v>1712.23</v>
      </c>
      <c r="S4932" s="10">
        <v>37.770000000000003</v>
      </c>
      <c r="T4932" s="9">
        <v>0.97841714285714287</v>
      </c>
    </row>
    <row r="4933" spans="1:20" hidden="1" outlineLevel="4" collapsed="1" x14ac:dyDescent="0.35">
      <c r="A4933" s="14" t="s">
        <v>3</v>
      </c>
      <c r="B4933" s="14" t="s">
        <v>3</v>
      </c>
      <c r="C4933" s="13" t="s">
        <v>3</v>
      </c>
      <c r="D4933" s="12" t="s">
        <v>3</v>
      </c>
      <c r="E4933" s="12" t="s">
        <v>3</v>
      </c>
      <c r="F4933" s="96"/>
      <c r="G4933" s="86"/>
      <c r="H4933" s="10">
        <v>700</v>
      </c>
      <c r="I4933" s="10">
        <v>0</v>
      </c>
      <c r="J4933" s="10">
        <v>700</v>
      </c>
      <c r="K4933" s="10">
        <v>10.95</v>
      </c>
      <c r="L4933" s="10">
        <v>0</v>
      </c>
      <c r="M4933" s="10">
        <v>10.95</v>
      </c>
      <c r="N4933" s="10">
        <v>689.05</v>
      </c>
      <c r="O4933" s="9">
        <v>1.5642857142857142E-2</v>
      </c>
      <c r="P4933" s="10">
        <v>15.2</v>
      </c>
      <c r="Q4933" s="10">
        <v>685</v>
      </c>
      <c r="R4933" s="10">
        <v>700.2</v>
      </c>
      <c r="S4933" s="11">
        <v>-0.2</v>
      </c>
      <c r="T4933" s="9">
        <v>1.0002857142857142</v>
      </c>
    </row>
    <row r="4934" spans="1:20" hidden="1" outlineLevel="4" collapsed="1" x14ac:dyDescent="0.35">
      <c r="A4934" s="14" t="s">
        <v>3</v>
      </c>
      <c r="B4934" s="14" t="s">
        <v>3</v>
      </c>
      <c r="C4934" s="13" t="s">
        <v>3</v>
      </c>
      <c r="D4934" s="12" t="s">
        <v>3</v>
      </c>
      <c r="E4934" s="12" t="s">
        <v>3</v>
      </c>
      <c r="F4934" s="96"/>
      <c r="G4934" s="86"/>
      <c r="H4934" s="10">
        <v>100</v>
      </c>
      <c r="I4934" s="10">
        <v>0</v>
      </c>
      <c r="J4934" s="10">
        <v>100</v>
      </c>
      <c r="K4934" s="10">
        <v>0</v>
      </c>
      <c r="L4934" s="10">
        <v>0</v>
      </c>
      <c r="M4934" s="10">
        <v>0</v>
      </c>
      <c r="N4934" s="10">
        <v>100</v>
      </c>
      <c r="O4934" s="9">
        <v>0</v>
      </c>
      <c r="P4934" s="10">
        <v>0</v>
      </c>
      <c r="Q4934" s="10">
        <v>100</v>
      </c>
      <c r="R4934" s="10">
        <v>100</v>
      </c>
      <c r="S4934" s="10">
        <v>0</v>
      </c>
      <c r="T4934" s="9">
        <v>1</v>
      </c>
    </row>
    <row r="4935" spans="1:20" hidden="1" outlineLevel="4" collapsed="1" x14ac:dyDescent="0.35">
      <c r="A4935" s="14" t="s">
        <v>3</v>
      </c>
      <c r="B4935" s="14" t="s">
        <v>3</v>
      </c>
      <c r="C4935" s="13" t="s">
        <v>3</v>
      </c>
      <c r="D4935" s="12" t="s">
        <v>3</v>
      </c>
      <c r="E4935" s="12" t="s">
        <v>3</v>
      </c>
      <c r="F4935" s="96"/>
      <c r="G4935" s="86"/>
      <c r="H4935" s="10">
        <v>100</v>
      </c>
      <c r="I4935" s="10">
        <v>0</v>
      </c>
      <c r="J4935" s="10">
        <v>100</v>
      </c>
      <c r="K4935" s="10">
        <v>8.5</v>
      </c>
      <c r="L4935" s="10">
        <v>0</v>
      </c>
      <c r="M4935" s="10">
        <v>8.5</v>
      </c>
      <c r="N4935" s="10">
        <v>91.5</v>
      </c>
      <c r="O4935" s="9">
        <v>8.5000000000000006E-2</v>
      </c>
      <c r="P4935" s="10">
        <v>8.5</v>
      </c>
      <c r="Q4935" s="10">
        <v>0</v>
      </c>
      <c r="R4935" s="10">
        <v>8.5</v>
      </c>
      <c r="S4935" s="10">
        <v>91.5</v>
      </c>
      <c r="T4935" s="9">
        <v>8.5000000000000006E-2</v>
      </c>
    </row>
    <row r="4936" spans="1:20" hidden="1" outlineLevel="4" collapsed="1" x14ac:dyDescent="0.35">
      <c r="A4936" s="14" t="s">
        <v>3</v>
      </c>
      <c r="B4936" s="14" t="s">
        <v>3</v>
      </c>
      <c r="C4936" s="13" t="s">
        <v>3</v>
      </c>
      <c r="D4936" s="12" t="s">
        <v>3</v>
      </c>
      <c r="E4936" s="12" t="s">
        <v>3</v>
      </c>
      <c r="F4936" s="96"/>
      <c r="G4936" s="86"/>
      <c r="H4936" s="10">
        <v>0</v>
      </c>
      <c r="I4936" s="10">
        <v>0</v>
      </c>
      <c r="J4936" s="10">
        <v>0</v>
      </c>
      <c r="K4936" s="10">
        <v>4.25</v>
      </c>
      <c r="L4936" s="10">
        <v>0</v>
      </c>
      <c r="M4936" s="10">
        <v>4.25</v>
      </c>
      <c r="N4936" s="11">
        <v>-4.25</v>
      </c>
      <c r="O4936" s="24">
        <v>-1</v>
      </c>
      <c r="P4936" s="10">
        <v>4.25</v>
      </c>
      <c r="Q4936" s="11">
        <v>-4</v>
      </c>
      <c r="R4936" s="10">
        <v>0.25</v>
      </c>
      <c r="S4936" s="11">
        <v>-0.25</v>
      </c>
      <c r="T4936" s="24">
        <v>-1</v>
      </c>
    </row>
    <row r="4937" spans="1:20" hidden="1" outlineLevel="4" collapsed="1" x14ac:dyDescent="0.35">
      <c r="A4937" s="14" t="s">
        <v>3</v>
      </c>
      <c r="B4937" s="14" t="s">
        <v>3</v>
      </c>
      <c r="C4937" s="13" t="s">
        <v>3</v>
      </c>
      <c r="D4937" s="12" t="s">
        <v>3</v>
      </c>
      <c r="E4937" s="12" t="s">
        <v>3</v>
      </c>
      <c r="F4937" s="96"/>
      <c r="G4937" s="86"/>
      <c r="H4937" s="10">
        <v>0</v>
      </c>
      <c r="I4937" s="10">
        <v>0</v>
      </c>
      <c r="J4937" s="10">
        <v>0</v>
      </c>
      <c r="K4937" s="10">
        <v>4.25</v>
      </c>
      <c r="L4937" s="10">
        <v>0</v>
      </c>
      <c r="M4937" s="10">
        <v>4.25</v>
      </c>
      <c r="N4937" s="11">
        <v>-4.25</v>
      </c>
      <c r="O4937" s="24">
        <v>-1</v>
      </c>
      <c r="P4937" s="10">
        <v>4.25</v>
      </c>
      <c r="Q4937" s="10">
        <v>0</v>
      </c>
      <c r="R4937" s="10">
        <v>4.25</v>
      </c>
      <c r="S4937" s="11">
        <v>-4.25</v>
      </c>
      <c r="T4937" s="24">
        <v>-1</v>
      </c>
    </row>
    <row r="4938" spans="1:20" hidden="1" outlineLevel="4" collapsed="1" x14ac:dyDescent="0.35">
      <c r="A4938" s="14" t="s">
        <v>3</v>
      </c>
      <c r="B4938" s="14" t="s">
        <v>3</v>
      </c>
      <c r="C4938" s="13" t="s">
        <v>3</v>
      </c>
      <c r="D4938" s="12" t="s">
        <v>3</v>
      </c>
      <c r="E4938" s="12" t="s">
        <v>3</v>
      </c>
      <c r="F4938" s="96"/>
      <c r="G4938" s="86"/>
      <c r="H4938" s="10">
        <v>2500</v>
      </c>
      <c r="I4938" s="10">
        <v>15690</v>
      </c>
      <c r="J4938" s="10">
        <v>18190</v>
      </c>
      <c r="K4938" s="10">
        <v>12721.74</v>
      </c>
      <c r="L4938" s="10">
        <v>14600.5</v>
      </c>
      <c r="M4938" s="10">
        <v>27322.240000000002</v>
      </c>
      <c r="N4938" s="11">
        <v>-9132.24</v>
      </c>
      <c r="O4938" s="9">
        <v>1.502047278724574</v>
      </c>
      <c r="P4938" s="10">
        <v>27102.673333999999</v>
      </c>
      <c r="Q4938" s="11">
        <v>-20882</v>
      </c>
      <c r="R4938" s="10">
        <v>6220.6733340000001</v>
      </c>
      <c r="S4938" s="11">
        <v>-2631.1733340000001</v>
      </c>
      <c r="T4938" s="9">
        <v>1.1446494411214954</v>
      </c>
    </row>
    <row r="4939" spans="1:20" hidden="1" outlineLevel="4" collapsed="1" x14ac:dyDescent="0.35">
      <c r="A4939" s="14" t="s">
        <v>3</v>
      </c>
      <c r="B4939" s="14" t="s">
        <v>3</v>
      </c>
      <c r="C4939" s="13" t="s">
        <v>3</v>
      </c>
      <c r="D4939" s="12" t="s">
        <v>3</v>
      </c>
      <c r="E4939" s="12" t="s">
        <v>3</v>
      </c>
      <c r="F4939" s="96"/>
      <c r="G4939" s="86"/>
      <c r="H4939" s="10">
        <v>0</v>
      </c>
      <c r="I4939" s="10">
        <v>0</v>
      </c>
      <c r="J4939" s="10">
        <v>0</v>
      </c>
      <c r="K4939" s="10">
        <v>3157</v>
      </c>
      <c r="L4939" s="10">
        <v>0</v>
      </c>
      <c r="M4939" s="10">
        <v>3157</v>
      </c>
      <c r="N4939" s="11">
        <v>-3157</v>
      </c>
      <c r="O4939" s="24">
        <v>-1</v>
      </c>
      <c r="P4939" s="10">
        <v>3172.6666660000001</v>
      </c>
      <c r="Q4939" s="10">
        <v>0</v>
      </c>
      <c r="R4939" s="10">
        <v>3172.6666660000001</v>
      </c>
      <c r="S4939" s="11">
        <v>-3172.6666660000001</v>
      </c>
      <c r="T4939" s="24">
        <v>-1</v>
      </c>
    </row>
    <row r="4940" spans="1:20" hidden="1" outlineLevel="4" collapsed="1" x14ac:dyDescent="0.35">
      <c r="A4940" s="14" t="s">
        <v>3</v>
      </c>
      <c r="B4940" s="14" t="s">
        <v>3</v>
      </c>
      <c r="C4940" s="13" t="s">
        <v>3</v>
      </c>
      <c r="D4940" s="12" t="s">
        <v>3</v>
      </c>
      <c r="E4940" s="12" t="s">
        <v>3</v>
      </c>
      <c r="F4940" s="96"/>
      <c r="G4940" s="86"/>
      <c r="H4940" s="10">
        <v>0</v>
      </c>
      <c r="I4940" s="10">
        <v>0</v>
      </c>
      <c r="J4940" s="10">
        <v>0</v>
      </c>
      <c r="K4940" s="10">
        <v>23.88</v>
      </c>
      <c r="L4940" s="10">
        <v>0</v>
      </c>
      <c r="M4940" s="10">
        <v>23.88</v>
      </c>
      <c r="N4940" s="11">
        <v>-23.88</v>
      </c>
      <c r="O4940" s="24">
        <v>-1</v>
      </c>
      <c r="P4940" s="10">
        <v>95.713333000000006</v>
      </c>
      <c r="Q4940" s="10">
        <v>0</v>
      </c>
      <c r="R4940" s="10">
        <v>95.713333000000006</v>
      </c>
      <c r="S4940" s="11">
        <v>-95.713333000000006</v>
      </c>
      <c r="T4940" s="24">
        <v>-1</v>
      </c>
    </row>
    <row r="4941" spans="1:20" hidden="1" outlineLevel="4" collapsed="1" x14ac:dyDescent="0.35">
      <c r="A4941" s="14" t="s">
        <v>3</v>
      </c>
      <c r="B4941" s="14" t="s">
        <v>3</v>
      </c>
      <c r="C4941" s="13" t="s">
        <v>3</v>
      </c>
      <c r="D4941" s="12" t="s">
        <v>3</v>
      </c>
      <c r="E4941" s="12" t="s">
        <v>3</v>
      </c>
      <c r="F4941" s="96"/>
      <c r="G4941" s="86"/>
      <c r="H4941" s="10">
        <v>0</v>
      </c>
      <c r="I4941" s="10">
        <v>0</v>
      </c>
      <c r="J4941" s="10">
        <v>0</v>
      </c>
      <c r="K4941" s="10">
        <v>506.03</v>
      </c>
      <c r="L4941" s="10">
        <v>0</v>
      </c>
      <c r="M4941" s="10">
        <v>506.03</v>
      </c>
      <c r="N4941" s="11">
        <v>-506.03</v>
      </c>
      <c r="O4941" s="24">
        <v>-1</v>
      </c>
      <c r="P4941" s="10">
        <v>568.86333300000001</v>
      </c>
      <c r="Q4941" s="10">
        <v>0</v>
      </c>
      <c r="R4941" s="10">
        <v>568.86333300000001</v>
      </c>
      <c r="S4941" s="11">
        <v>-568.86333300000001</v>
      </c>
      <c r="T4941" s="24">
        <v>-1</v>
      </c>
    </row>
    <row r="4942" spans="1:20" hidden="1" outlineLevel="4" collapsed="1" x14ac:dyDescent="0.35">
      <c r="A4942" s="14" t="s">
        <v>3</v>
      </c>
      <c r="B4942" s="14" t="s">
        <v>3</v>
      </c>
      <c r="C4942" s="13" t="s">
        <v>3</v>
      </c>
      <c r="D4942" s="12" t="s">
        <v>3</v>
      </c>
      <c r="E4942" s="12" t="s">
        <v>3</v>
      </c>
      <c r="F4942" s="96"/>
      <c r="G4942" s="86"/>
      <c r="H4942" s="10">
        <v>0</v>
      </c>
      <c r="I4942" s="10">
        <v>0</v>
      </c>
      <c r="J4942" s="10">
        <v>0</v>
      </c>
      <c r="K4942" s="10">
        <v>202.86</v>
      </c>
      <c r="L4942" s="10">
        <v>0</v>
      </c>
      <c r="M4942" s="10">
        <v>202.86</v>
      </c>
      <c r="N4942" s="11">
        <v>-202.86</v>
      </c>
      <c r="O4942" s="24">
        <v>-1</v>
      </c>
      <c r="P4942" s="10">
        <v>415.96</v>
      </c>
      <c r="Q4942" s="10">
        <v>0</v>
      </c>
      <c r="R4942" s="10">
        <v>415.96</v>
      </c>
      <c r="S4942" s="11">
        <v>-415.96</v>
      </c>
      <c r="T4942" s="24">
        <v>-1</v>
      </c>
    </row>
    <row r="4943" spans="1:20" hidden="1" outlineLevel="4" collapsed="1" x14ac:dyDescent="0.35">
      <c r="A4943" s="14" t="s">
        <v>3</v>
      </c>
      <c r="B4943" s="14" t="s">
        <v>3</v>
      </c>
      <c r="C4943" s="13" t="s">
        <v>3</v>
      </c>
      <c r="D4943" s="12" t="s">
        <v>3</v>
      </c>
      <c r="E4943" s="12" t="s">
        <v>3</v>
      </c>
      <c r="F4943" s="96"/>
      <c r="G4943" s="86"/>
      <c r="H4943" s="10">
        <v>0</v>
      </c>
      <c r="I4943" s="10">
        <v>0</v>
      </c>
      <c r="J4943" s="10">
        <v>0</v>
      </c>
      <c r="K4943" s="10">
        <v>57.88</v>
      </c>
      <c r="L4943" s="10">
        <v>0</v>
      </c>
      <c r="M4943" s="10">
        <v>57.88</v>
      </c>
      <c r="N4943" s="11">
        <v>-57.88</v>
      </c>
      <c r="O4943" s="24">
        <v>-1</v>
      </c>
      <c r="P4943" s="10">
        <v>57.88</v>
      </c>
      <c r="Q4943" s="10">
        <v>0</v>
      </c>
      <c r="R4943" s="10">
        <v>57.88</v>
      </c>
      <c r="S4943" s="11">
        <v>-57.88</v>
      </c>
      <c r="T4943" s="24">
        <v>-1</v>
      </c>
    </row>
    <row r="4944" spans="1:20" hidden="1" outlineLevel="4" collapsed="1" x14ac:dyDescent="0.35">
      <c r="A4944" s="14" t="s">
        <v>3</v>
      </c>
      <c r="B4944" s="14" t="s">
        <v>3</v>
      </c>
      <c r="C4944" s="13" t="s">
        <v>3</v>
      </c>
      <c r="D4944" s="12" t="s">
        <v>3</v>
      </c>
      <c r="E4944" s="12" t="s">
        <v>3</v>
      </c>
      <c r="F4944" s="96"/>
      <c r="G4944" s="86"/>
      <c r="H4944" s="10">
        <v>300</v>
      </c>
      <c r="I4944" s="10">
        <v>0</v>
      </c>
      <c r="J4944" s="10">
        <v>300</v>
      </c>
      <c r="K4944" s="10">
        <v>0</v>
      </c>
      <c r="L4944" s="10">
        <v>0</v>
      </c>
      <c r="M4944" s="10">
        <v>0</v>
      </c>
      <c r="N4944" s="10">
        <v>300</v>
      </c>
      <c r="O4944" s="9">
        <v>0</v>
      </c>
      <c r="P4944" s="10">
        <v>137.38999999999999</v>
      </c>
      <c r="Q4944" s="10">
        <v>0</v>
      </c>
      <c r="R4944" s="10">
        <v>137.38999999999999</v>
      </c>
      <c r="S4944" s="10">
        <v>162.61000000000001</v>
      </c>
      <c r="T4944" s="9">
        <v>0.45796666666666669</v>
      </c>
    </row>
    <row r="4945" spans="1:20" hidden="1" outlineLevel="4" collapsed="1" x14ac:dyDescent="0.35">
      <c r="A4945" s="14" t="s">
        <v>3</v>
      </c>
      <c r="B4945" s="14" t="s">
        <v>3</v>
      </c>
      <c r="C4945" s="13" t="s">
        <v>3</v>
      </c>
      <c r="D4945" s="12" t="s">
        <v>3</v>
      </c>
      <c r="E4945" s="12" t="s">
        <v>3</v>
      </c>
      <c r="F4945" s="96"/>
      <c r="G4945" s="86"/>
      <c r="H4945" s="10">
        <v>0</v>
      </c>
      <c r="I4945" s="10">
        <v>0</v>
      </c>
      <c r="J4945" s="10">
        <v>0</v>
      </c>
      <c r="K4945" s="10">
        <v>188.55</v>
      </c>
      <c r="L4945" s="10">
        <v>0</v>
      </c>
      <c r="M4945" s="10">
        <v>188.55</v>
      </c>
      <c r="N4945" s="11">
        <v>-188.55</v>
      </c>
      <c r="O4945" s="24">
        <v>-1</v>
      </c>
      <c r="P4945" s="10">
        <v>211.21</v>
      </c>
      <c r="Q4945" s="10">
        <v>0</v>
      </c>
      <c r="R4945" s="10">
        <v>211.21</v>
      </c>
      <c r="S4945" s="11">
        <v>-211.21</v>
      </c>
      <c r="T4945" s="24">
        <v>-1</v>
      </c>
    </row>
    <row r="4946" spans="1:20" hidden="1" outlineLevel="4" collapsed="1" x14ac:dyDescent="0.35">
      <c r="A4946" s="14" t="s">
        <v>3</v>
      </c>
      <c r="B4946" s="14" t="s">
        <v>3</v>
      </c>
      <c r="C4946" s="13" t="s">
        <v>3</v>
      </c>
      <c r="D4946" s="12" t="s">
        <v>3</v>
      </c>
      <c r="E4946" s="12" t="s">
        <v>3</v>
      </c>
      <c r="F4946" s="96" t="s">
        <v>133</v>
      </c>
      <c r="G4946" s="86"/>
      <c r="H4946" s="10">
        <v>0</v>
      </c>
      <c r="I4946" s="10">
        <v>0</v>
      </c>
      <c r="J4946" s="10">
        <v>0</v>
      </c>
      <c r="K4946" s="10">
        <v>0</v>
      </c>
      <c r="L4946" s="10">
        <v>0</v>
      </c>
      <c r="M4946" s="10">
        <v>0</v>
      </c>
      <c r="N4946" s="10">
        <v>0</v>
      </c>
      <c r="O4946" s="9">
        <v>0</v>
      </c>
      <c r="P4946" s="10">
        <v>182.98</v>
      </c>
      <c r="Q4946" s="11">
        <v>-183</v>
      </c>
      <c r="R4946" s="11">
        <v>-0.02</v>
      </c>
      <c r="S4946" s="10">
        <v>0.02</v>
      </c>
      <c r="T4946" s="24">
        <v>-1</v>
      </c>
    </row>
    <row r="4947" spans="1:20" hidden="1" outlineLevel="4" collapsed="1" x14ac:dyDescent="0.35">
      <c r="A4947" s="14" t="s">
        <v>3</v>
      </c>
      <c r="B4947" s="14" t="s">
        <v>3</v>
      </c>
      <c r="C4947" s="13" t="s">
        <v>3</v>
      </c>
      <c r="D4947" s="12" t="s">
        <v>3</v>
      </c>
      <c r="E4947" s="12" t="s">
        <v>3</v>
      </c>
      <c r="F4947" s="96" t="s">
        <v>133</v>
      </c>
      <c r="G4947" s="86"/>
      <c r="H4947" s="10">
        <v>300</v>
      </c>
      <c r="I4947" s="10">
        <v>0</v>
      </c>
      <c r="J4947" s="10">
        <v>300</v>
      </c>
      <c r="K4947" s="10">
        <v>71.56</v>
      </c>
      <c r="L4947" s="10">
        <v>0</v>
      </c>
      <c r="M4947" s="10">
        <v>71.56</v>
      </c>
      <c r="N4947" s="10">
        <v>228.44</v>
      </c>
      <c r="O4947" s="9">
        <v>0.23853333333333335</v>
      </c>
      <c r="P4947" s="10">
        <v>144.66</v>
      </c>
      <c r="Q4947" s="10">
        <v>155</v>
      </c>
      <c r="R4947" s="10">
        <v>299.66000000000003</v>
      </c>
      <c r="S4947" s="10">
        <v>0.34</v>
      </c>
      <c r="T4947" s="9">
        <v>0.99886666666666668</v>
      </c>
    </row>
    <row r="4948" spans="1:20" hidden="1" outlineLevel="4" collapsed="1" x14ac:dyDescent="0.35">
      <c r="A4948" s="14" t="s">
        <v>3</v>
      </c>
      <c r="B4948" s="14" t="s">
        <v>3</v>
      </c>
      <c r="C4948" s="13" t="s">
        <v>3</v>
      </c>
      <c r="D4948" s="12" t="s">
        <v>3</v>
      </c>
      <c r="E4948" s="12" t="s">
        <v>3</v>
      </c>
      <c r="F4948" s="96" t="s">
        <v>133</v>
      </c>
      <c r="G4948" s="86"/>
      <c r="H4948" s="10">
        <v>150</v>
      </c>
      <c r="I4948" s="10">
        <v>0</v>
      </c>
      <c r="J4948" s="10">
        <v>150</v>
      </c>
      <c r="K4948" s="10">
        <v>17.399999999999999</v>
      </c>
      <c r="L4948" s="10">
        <v>0</v>
      </c>
      <c r="M4948" s="10">
        <v>17.399999999999999</v>
      </c>
      <c r="N4948" s="10">
        <v>132.6</v>
      </c>
      <c r="O4948" s="9">
        <v>0.11600000000000001</v>
      </c>
      <c r="P4948" s="10">
        <v>18.816666000000001</v>
      </c>
      <c r="Q4948" s="10">
        <v>131</v>
      </c>
      <c r="R4948" s="10">
        <v>149.816666</v>
      </c>
      <c r="S4948" s="10">
        <v>0.183334</v>
      </c>
      <c r="T4948" s="9">
        <v>0.99877777333333329</v>
      </c>
    </row>
    <row r="4949" spans="1:20" hidden="1" outlineLevel="4" collapsed="1" x14ac:dyDescent="0.35">
      <c r="A4949" s="14" t="s">
        <v>3</v>
      </c>
      <c r="B4949" s="14" t="s">
        <v>3</v>
      </c>
      <c r="C4949" s="13" t="s">
        <v>3</v>
      </c>
      <c r="D4949" s="12" t="s">
        <v>3</v>
      </c>
      <c r="E4949" s="12" t="s">
        <v>3</v>
      </c>
      <c r="F4949" s="96" t="s">
        <v>133</v>
      </c>
      <c r="G4949" s="86"/>
      <c r="H4949" s="10">
        <v>200</v>
      </c>
      <c r="I4949" s="10">
        <v>0</v>
      </c>
      <c r="J4949" s="10">
        <v>200</v>
      </c>
      <c r="K4949" s="10">
        <v>0</v>
      </c>
      <c r="L4949" s="10">
        <v>0</v>
      </c>
      <c r="M4949" s="10">
        <v>0</v>
      </c>
      <c r="N4949" s="10">
        <v>200</v>
      </c>
      <c r="O4949" s="9">
        <v>0</v>
      </c>
      <c r="P4949" s="10">
        <v>0</v>
      </c>
      <c r="Q4949" s="10">
        <v>200</v>
      </c>
      <c r="R4949" s="10">
        <v>200</v>
      </c>
      <c r="S4949" s="10">
        <v>0</v>
      </c>
      <c r="T4949" s="9">
        <v>1</v>
      </c>
    </row>
    <row r="4950" spans="1:20" hidden="1" outlineLevel="4" collapsed="1" x14ac:dyDescent="0.35">
      <c r="A4950" s="14" t="s">
        <v>3</v>
      </c>
      <c r="B4950" s="14" t="s">
        <v>3</v>
      </c>
      <c r="C4950" s="13" t="s">
        <v>3</v>
      </c>
      <c r="D4950" s="12" t="s">
        <v>3</v>
      </c>
      <c r="E4950" s="12" t="s">
        <v>3</v>
      </c>
      <c r="F4950" s="96" t="s">
        <v>133</v>
      </c>
      <c r="G4950" s="86"/>
      <c r="H4950" s="10">
        <v>200</v>
      </c>
      <c r="I4950" s="10">
        <v>0</v>
      </c>
      <c r="J4950" s="10">
        <v>200</v>
      </c>
      <c r="K4950" s="10">
        <v>0</v>
      </c>
      <c r="L4950" s="10">
        <v>0</v>
      </c>
      <c r="M4950" s="10">
        <v>0</v>
      </c>
      <c r="N4950" s="10">
        <v>200</v>
      </c>
      <c r="O4950" s="9">
        <v>0</v>
      </c>
      <c r="P4950" s="10">
        <v>0</v>
      </c>
      <c r="Q4950" s="10">
        <v>200</v>
      </c>
      <c r="R4950" s="10">
        <v>200</v>
      </c>
      <c r="S4950" s="10">
        <v>0</v>
      </c>
      <c r="T4950" s="9">
        <v>1</v>
      </c>
    </row>
    <row r="4951" spans="1:20" hidden="1" outlineLevel="2" collapsed="1" x14ac:dyDescent="0.35">
      <c r="A4951" s="14" t="s">
        <v>3</v>
      </c>
      <c r="B4951" s="14" t="s">
        <v>3</v>
      </c>
      <c r="C4951" s="13" t="s">
        <v>3</v>
      </c>
      <c r="D4951" s="94" t="s">
        <v>218</v>
      </c>
      <c r="E4951" s="86"/>
      <c r="F4951" s="86"/>
      <c r="G4951" s="86"/>
      <c r="H4951" s="16">
        <v>49402</v>
      </c>
      <c r="I4951" s="16">
        <v>31710</v>
      </c>
      <c r="J4951" s="16">
        <v>81112</v>
      </c>
      <c r="K4951" s="16">
        <v>48006.93</v>
      </c>
      <c r="L4951" s="16">
        <v>0</v>
      </c>
      <c r="M4951" s="16">
        <v>48006.93</v>
      </c>
      <c r="N4951" s="16">
        <v>33105.07</v>
      </c>
      <c r="O4951" s="17">
        <v>0.59185977413946145</v>
      </c>
      <c r="P4951" s="16">
        <v>54740.263333000003</v>
      </c>
      <c r="Q4951" s="16">
        <v>12450</v>
      </c>
      <c r="R4951" s="16">
        <v>67190.263332999995</v>
      </c>
      <c r="S4951" s="16">
        <v>13921.736666999999</v>
      </c>
      <c r="T4951" s="15">
        <v>0.82836403162294114</v>
      </c>
    </row>
    <row r="4952" spans="1:20" hidden="1" outlineLevel="3" collapsed="1" x14ac:dyDescent="0.35">
      <c r="A4952" s="14" t="s">
        <v>3</v>
      </c>
      <c r="B4952" s="14" t="s">
        <v>3</v>
      </c>
      <c r="C4952" s="13" t="s">
        <v>3</v>
      </c>
      <c r="D4952" s="12" t="s">
        <v>3</v>
      </c>
      <c r="E4952" s="96" t="s">
        <v>217</v>
      </c>
      <c r="F4952" s="86"/>
      <c r="G4952" s="86"/>
      <c r="H4952" s="16">
        <v>49402</v>
      </c>
      <c r="I4952" s="16">
        <v>31710</v>
      </c>
      <c r="J4952" s="16">
        <v>81112</v>
      </c>
      <c r="K4952" s="16">
        <v>48006.93</v>
      </c>
      <c r="L4952" s="16">
        <v>0</v>
      </c>
      <c r="M4952" s="16">
        <v>48006.93</v>
      </c>
      <c r="N4952" s="16">
        <v>33105.07</v>
      </c>
      <c r="O4952" s="17">
        <v>0.59185977413946145</v>
      </c>
      <c r="P4952" s="16">
        <v>54740.263333000003</v>
      </c>
      <c r="Q4952" s="16">
        <v>12450</v>
      </c>
      <c r="R4952" s="16">
        <v>67190.263332999995</v>
      </c>
      <c r="S4952" s="16">
        <v>13921.736666999999</v>
      </c>
      <c r="T4952" s="15">
        <v>0.82836403162294114</v>
      </c>
    </row>
    <row r="4953" spans="1:20" hidden="1" outlineLevel="4" collapsed="1" x14ac:dyDescent="0.35">
      <c r="A4953" s="14" t="s">
        <v>3</v>
      </c>
      <c r="B4953" s="14" t="s">
        <v>3</v>
      </c>
      <c r="C4953" s="13" t="s">
        <v>3</v>
      </c>
      <c r="D4953" s="12" t="s">
        <v>3</v>
      </c>
      <c r="E4953" s="12" t="s">
        <v>3</v>
      </c>
      <c r="F4953" s="96"/>
      <c r="G4953" s="86"/>
      <c r="H4953" s="10">
        <v>31000</v>
      </c>
      <c r="I4953" s="10">
        <v>0</v>
      </c>
      <c r="J4953" s="10">
        <v>31000</v>
      </c>
      <c r="K4953" s="10">
        <v>32467.93</v>
      </c>
      <c r="L4953" s="10">
        <v>0</v>
      </c>
      <c r="M4953" s="10">
        <v>32467.93</v>
      </c>
      <c r="N4953" s="11">
        <v>-1467.93</v>
      </c>
      <c r="O4953" s="9">
        <v>1.0473525806451613</v>
      </c>
      <c r="P4953" s="10">
        <v>32767.93</v>
      </c>
      <c r="Q4953" s="10">
        <v>0</v>
      </c>
      <c r="R4953" s="10">
        <v>32767.93</v>
      </c>
      <c r="S4953" s="11">
        <v>-1767.93</v>
      </c>
      <c r="T4953" s="9">
        <v>1.0570299999999999</v>
      </c>
    </row>
    <row r="4954" spans="1:20" hidden="1" outlineLevel="4" collapsed="1" x14ac:dyDescent="0.35">
      <c r="A4954" s="14" t="s">
        <v>3</v>
      </c>
      <c r="B4954" s="14" t="s">
        <v>3</v>
      </c>
      <c r="C4954" s="13" t="s">
        <v>3</v>
      </c>
      <c r="D4954" s="12" t="s">
        <v>3</v>
      </c>
      <c r="E4954" s="12" t="s">
        <v>3</v>
      </c>
      <c r="F4954" s="96"/>
      <c r="G4954" s="86"/>
      <c r="H4954" s="10">
        <v>0</v>
      </c>
      <c r="I4954" s="10">
        <v>0</v>
      </c>
      <c r="J4954" s="10">
        <v>0</v>
      </c>
      <c r="K4954" s="10">
        <v>0</v>
      </c>
      <c r="L4954" s="10">
        <v>0</v>
      </c>
      <c r="M4954" s="10">
        <v>0</v>
      </c>
      <c r="N4954" s="10">
        <v>0</v>
      </c>
      <c r="O4954" s="9">
        <v>0</v>
      </c>
      <c r="P4954" s="10">
        <v>0</v>
      </c>
      <c r="Q4954" s="10">
        <v>12450</v>
      </c>
      <c r="R4954" s="10">
        <v>12450</v>
      </c>
      <c r="S4954" s="11">
        <v>-12450</v>
      </c>
      <c r="T4954" s="24">
        <v>-1</v>
      </c>
    </row>
    <row r="4955" spans="1:20" hidden="1" outlineLevel="4" collapsed="1" x14ac:dyDescent="0.35">
      <c r="A4955" s="14" t="s">
        <v>3</v>
      </c>
      <c r="B4955" s="14" t="s">
        <v>3</v>
      </c>
      <c r="C4955" s="13" t="s">
        <v>3</v>
      </c>
      <c r="D4955" s="12" t="s">
        <v>3</v>
      </c>
      <c r="E4955" s="12" t="s">
        <v>3</v>
      </c>
      <c r="F4955" s="96"/>
      <c r="G4955" s="86"/>
      <c r="H4955" s="10">
        <v>1800</v>
      </c>
      <c r="I4955" s="10">
        <v>0</v>
      </c>
      <c r="J4955" s="10">
        <v>1800</v>
      </c>
      <c r="K4955" s="10">
        <v>0</v>
      </c>
      <c r="L4955" s="10">
        <v>0</v>
      </c>
      <c r="M4955" s="10">
        <v>0</v>
      </c>
      <c r="N4955" s="10">
        <v>1800</v>
      </c>
      <c r="O4955" s="9">
        <v>0</v>
      </c>
      <c r="P4955" s="10">
        <v>1650</v>
      </c>
      <c r="Q4955" s="10">
        <v>0</v>
      </c>
      <c r="R4955" s="10">
        <v>1650</v>
      </c>
      <c r="S4955" s="10">
        <v>150</v>
      </c>
      <c r="T4955" s="9">
        <v>0.91666666666666663</v>
      </c>
    </row>
    <row r="4956" spans="1:20" hidden="1" outlineLevel="4" collapsed="1" x14ac:dyDescent="0.35">
      <c r="A4956" s="14" t="s">
        <v>3</v>
      </c>
      <c r="B4956" s="14" t="s">
        <v>3</v>
      </c>
      <c r="C4956" s="13" t="s">
        <v>3</v>
      </c>
      <c r="D4956" s="12" t="s">
        <v>3</v>
      </c>
      <c r="E4956" s="12" t="s">
        <v>3</v>
      </c>
      <c r="F4956" s="96"/>
      <c r="G4956" s="86"/>
      <c r="H4956" s="10">
        <v>0</v>
      </c>
      <c r="I4956" s="10">
        <v>12300</v>
      </c>
      <c r="J4956" s="10">
        <v>12300</v>
      </c>
      <c r="K4956" s="10">
        <v>0</v>
      </c>
      <c r="L4956" s="10">
        <v>0</v>
      </c>
      <c r="M4956" s="10">
        <v>0</v>
      </c>
      <c r="N4956" s="10">
        <v>12300</v>
      </c>
      <c r="O4956" s="9">
        <v>0</v>
      </c>
      <c r="P4956" s="10">
        <v>0</v>
      </c>
      <c r="Q4956" s="10">
        <v>0</v>
      </c>
      <c r="R4956" s="10">
        <v>0</v>
      </c>
      <c r="S4956" s="10">
        <v>12300</v>
      </c>
      <c r="T4956" s="9">
        <v>0</v>
      </c>
    </row>
    <row r="4957" spans="1:20" hidden="1" outlineLevel="4" collapsed="1" x14ac:dyDescent="0.35">
      <c r="A4957" s="14" t="s">
        <v>3</v>
      </c>
      <c r="B4957" s="14" t="s">
        <v>3</v>
      </c>
      <c r="C4957" s="13" t="s">
        <v>3</v>
      </c>
      <c r="D4957" s="12" t="s">
        <v>3</v>
      </c>
      <c r="E4957" s="12" t="s">
        <v>3</v>
      </c>
      <c r="F4957" s="96"/>
      <c r="G4957" s="86"/>
      <c r="H4957" s="10">
        <v>0</v>
      </c>
      <c r="I4957" s="10">
        <v>5660</v>
      </c>
      <c r="J4957" s="10">
        <v>5660</v>
      </c>
      <c r="K4957" s="10">
        <v>5249</v>
      </c>
      <c r="L4957" s="10">
        <v>0</v>
      </c>
      <c r="M4957" s="10">
        <v>5249</v>
      </c>
      <c r="N4957" s="10">
        <v>411</v>
      </c>
      <c r="O4957" s="9">
        <v>0.9273851590106007</v>
      </c>
      <c r="P4957" s="10">
        <v>5249</v>
      </c>
      <c r="Q4957" s="10">
        <v>0</v>
      </c>
      <c r="R4957" s="10">
        <v>5249</v>
      </c>
      <c r="S4957" s="10">
        <v>411</v>
      </c>
      <c r="T4957" s="9">
        <v>0.9273851590106007</v>
      </c>
    </row>
    <row r="4958" spans="1:20" hidden="1" outlineLevel="4" collapsed="1" x14ac:dyDescent="0.35">
      <c r="A4958" s="14" t="s">
        <v>3</v>
      </c>
      <c r="B4958" s="14" t="s">
        <v>3</v>
      </c>
      <c r="C4958" s="13" t="s">
        <v>3</v>
      </c>
      <c r="D4958" s="12" t="s">
        <v>3</v>
      </c>
      <c r="E4958" s="12" t="s">
        <v>3</v>
      </c>
      <c r="F4958" s="96"/>
      <c r="G4958" s="86"/>
      <c r="H4958" s="10">
        <v>0</v>
      </c>
      <c r="I4958" s="10">
        <v>2250</v>
      </c>
      <c r="J4958" s="10">
        <v>2250</v>
      </c>
      <c r="K4958" s="10">
        <v>0</v>
      </c>
      <c r="L4958" s="10">
        <v>0</v>
      </c>
      <c r="M4958" s="10">
        <v>0</v>
      </c>
      <c r="N4958" s="10">
        <v>2250</v>
      </c>
      <c r="O4958" s="9">
        <v>0</v>
      </c>
      <c r="P4958" s="10">
        <v>0</v>
      </c>
      <c r="Q4958" s="10">
        <v>0</v>
      </c>
      <c r="R4958" s="10">
        <v>0</v>
      </c>
      <c r="S4958" s="10">
        <v>2250</v>
      </c>
      <c r="T4958" s="9">
        <v>0</v>
      </c>
    </row>
    <row r="4959" spans="1:20" hidden="1" outlineLevel="4" collapsed="1" x14ac:dyDescent="0.35">
      <c r="A4959" s="14" t="s">
        <v>3</v>
      </c>
      <c r="B4959" s="14" t="s">
        <v>3</v>
      </c>
      <c r="C4959" s="13" t="s">
        <v>3</v>
      </c>
      <c r="D4959" s="12" t="s">
        <v>3</v>
      </c>
      <c r="E4959" s="12" t="s">
        <v>3</v>
      </c>
      <c r="F4959" s="96"/>
      <c r="G4959" s="86"/>
      <c r="H4959" s="10">
        <v>650</v>
      </c>
      <c r="I4959" s="10">
        <v>0</v>
      </c>
      <c r="J4959" s="10">
        <v>650</v>
      </c>
      <c r="K4959" s="10">
        <v>650</v>
      </c>
      <c r="L4959" s="10">
        <v>0</v>
      </c>
      <c r="M4959" s="10">
        <v>650</v>
      </c>
      <c r="N4959" s="10">
        <v>0</v>
      </c>
      <c r="O4959" s="9">
        <v>1</v>
      </c>
      <c r="P4959" s="10">
        <v>833.33333400000004</v>
      </c>
      <c r="Q4959" s="10">
        <v>0</v>
      </c>
      <c r="R4959" s="10">
        <v>833.33333400000004</v>
      </c>
      <c r="S4959" s="11">
        <v>-183.33333400000001</v>
      </c>
      <c r="T4959" s="9">
        <v>1.2820512830769231</v>
      </c>
    </row>
    <row r="4960" spans="1:20" hidden="1" outlineLevel="4" collapsed="1" x14ac:dyDescent="0.35">
      <c r="A4960" s="14" t="s">
        <v>3</v>
      </c>
      <c r="B4960" s="14" t="s">
        <v>3</v>
      </c>
      <c r="C4960" s="13" t="s">
        <v>3</v>
      </c>
      <c r="D4960" s="12" t="s">
        <v>3</v>
      </c>
      <c r="E4960" s="12" t="s">
        <v>3</v>
      </c>
      <c r="F4960" s="96"/>
      <c r="G4960" s="86"/>
      <c r="H4960" s="10">
        <v>10952</v>
      </c>
      <c r="I4960" s="10">
        <v>4000</v>
      </c>
      <c r="J4960" s="10">
        <v>14952</v>
      </c>
      <c r="K4960" s="10">
        <v>1000</v>
      </c>
      <c r="L4960" s="10">
        <v>0</v>
      </c>
      <c r="M4960" s="10">
        <v>1000</v>
      </c>
      <c r="N4960" s="10">
        <v>13952</v>
      </c>
      <c r="O4960" s="9">
        <v>6.6880684858212955E-2</v>
      </c>
      <c r="P4960" s="10">
        <v>1963.333333</v>
      </c>
      <c r="Q4960" s="10">
        <v>0</v>
      </c>
      <c r="R4960" s="10">
        <v>1963.333333</v>
      </c>
      <c r="S4960" s="10">
        <v>12988.666667</v>
      </c>
      <c r="T4960" s="9">
        <v>0.13130907791599786</v>
      </c>
    </row>
    <row r="4961" spans="1:20" hidden="1" outlineLevel="4" collapsed="1" x14ac:dyDescent="0.35">
      <c r="A4961" s="14" t="s">
        <v>3</v>
      </c>
      <c r="B4961" s="14" t="s">
        <v>3</v>
      </c>
      <c r="C4961" s="13" t="s">
        <v>3</v>
      </c>
      <c r="D4961" s="12" t="s">
        <v>3</v>
      </c>
      <c r="E4961" s="12" t="s">
        <v>3</v>
      </c>
      <c r="F4961" s="96"/>
      <c r="G4961" s="86"/>
      <c r="H4961" s="10">
        <v>5000</v>
      </c>
      <c r="I4961" s="10">
        <v>0</v>
      </c>
      <c r="J4961" s="10">
        <v>5000</v>
      </c>
      <c r="K4961" s="10">
        <v>5390</v>
      </c>
      <c r="L4961" s="10">
        <v>0</v>
      </c>
      <c r="M4961" s="10">
        <v>5390</v>
      </c>
      <c r="N4961" s="11">
        <v>-390</v>
      </c>
      <c r="O4961" s="9">
        <v>1.0780000000000001</v>
      </c>
      <c r="P4961" s="10">
        <v>7380</v>
      </c>
      <c r="Q4961" s="10">
        <v>0</v>
      </c>
      <c r="R4961" s="10">
        <v>7380</v>
      </c>
      <c r="S4961" s="11">
        <v>-2380</v>
      </c>
      <c r="T4961" s="9">
        <v>1.476</v>
      </c>
    </row>
    <row r="4962" spans="1:20" hidden="1" outlineLevel="4" collapsed="1" x14ac:dyDescent="0.35">
      <c r="A4962" s="14" t="s">
        <v>3</v>
      </c>
      <c r="B4962" s="14" t="s">
        <v>3</v>
      </c>
      <c r="C4962" s="13" t="s">
        <v>3</v>
      </c>
      <c r="D4962" s="12" t="s">
        <v>3</v>
      </c>
      <c r="E4962" s="12" t="s">
        <v>3</v>
      </c>
      <c r="F4962" s="96" t="s">
        <v>81</v>
      </c>
      <c r="G4962" s="86"/>
      <c r="H4962" s="10">
        <v>0</v>
      </c>
      <c r="I4962" s="10">
        <v>7500</v>
      </c>
      <c r="J4962" s="10">
        <v>7500</v>
      </c>
      <c r="K4962" s="10">
        <v>3250</v>
      </c>
      <c r="L4962" s="10">
        <v>0</v>
      </c>
      <c r="M4962" s="10">
        <v>3250</v>
      </c>
      <c r="N4962" s="10">
        <v>4250</v>
      </c>
      <c r="O4962" s="9">
        <v>0.43333333333333335</v>
      </c>
      <c r="P4962" s="10">
        <v>4896.6666660000001</v>
      </c>
      <c r="Q4962" s="10">
        <v>0</v>
      </c>
      <c r="R4962" s="10">
        <v>4896.6666660000001</v>
      </c>
      <c r="S4962" s="10">
        <v>2603.3333339999999</v>
      </c>
      <c r="T4962" s="9">
        <v>0.65288888879999996</v>
      </c>
    </row>
    <row r="4963" spans="1:20" hidden="1" outlineLevel="2" collapsed="1" x14ac:dyDescent="0.35">
      <c r="A4963" s="14" t="s">
        <v>3</v>
      </c>
      <c r="B4963" s="14" t="s">
        <v>3</v>
      </c>
      <c r="C4963" s="13" t="s">
        <v>3</v>
      </c>
      <c r="D4963" s="94" t="s">
        <v>216</v>
      </c>
      <c r="E4963" s="86"/>
      <c r="F4963" s="86"/>
      <c r="G4963" s="86"/>
      <c r="H4963" s="16">
        <v>10000</v>
      </c>
      <c r="I4963" s="16">
        <v>0</v>
      </c>
      <c r="J4963" s="16">
        <v>10000</v>
      </c>
      <c r="K4963" s="16">
        <v>0</v>
      </c>
      <c r="L4963" s="16">
        <v>0</v>
      </c>
      <c r="M4963" s="16">
        <v>0</v>
      </c>
      <c r="N4963" s="16">
        <v>10000</v>
      </c>
      <c r="O4963" s="17">
        <v>0</v>
      </c>
      <c r="P4963" s="16">
        <v>10663.38</v>
      </c>
      <c r="Q4963" s="16">
        <v>0</v>
      </c>
      <c r="R4963" s="16">
        <v>10663.38</v>
      </c>
      <c r="S4963" s="18">
        <v>-663.38</v>
      </c>
      <c r="T4963" s="15">
        <v>1.066338</v>
      </c>
    </row>
    <row r="4964" spans="1:20" hidden="1" outlineLevel="3" collapsed="1" x14ac:dyDescent="0.35">
      <c r="A4964" s="14" t="s">
        <v>3</v>
      </c>
      <c r="B4964" s="14" t="s">
        <v>3</v>
      </c>
      <c r="C4964" s="13" t="s">
        <v>3</v>
      </c>
      <c r="D4964" s="12" t="s">
        <v>3</v>
      </c>
      <c r="E4964" s="96" t="s">
        <v>215</v>
      </c>
      <c r="F4964" s="86"/>
      <c r="G4964" s="86"/>
      <c r="H4964" s="16">
        <v>10000</v>
      </c>
      <c r="I4964" s="16">
        <v>0</v>
      </c>
      <c r="J4964" s="16">
        <v>10000</v>
      </c>
      <c r="K4964" s="16">
        <v>0</v>
      </c>
      <c r="L4964" s="16">
        <v>0</v>
      </c>
      <c r="M4964" s="16">
        <v>0</v>
      </c>
      <c r="N4964" s="16">
        <v>10000</v>
      </c>
      <c r="O4964" s="17">
        <v>0</v>
      </c>
      <c r="P4964" s="16">
        <v>10663.38</v>
      </c>
      <c r="Q4964" s="16">
        <v>0</v>
      </c>
      <c r="R4964" s="16">
        <v>10663.38</v>
      </c>
      <c r="S4964" s="18">
        <v>-663.38</v>
      </c>
      <c r="T4964" s="15">
        <v>1.066338</v>
      </c>
    </row>
    <row r="4965" spans="1:20" hidden="1" outlineLevel="4" collapsed="1" x14ac:dyDescent="0.35">
      <c r="A4965" s="14" t="s">
        <v>3</v>
      </c>
      <c r="B4965" s="14" t="s">
        <v>3</v>
      </c>
      <c r="C4965" s="13" t="s">
        <v>3</v>
      </c>
      <c r="D4965" s="12" t="s">
        <v>3</v>
      </c>
      <c r="E4965" s="12" t="s">
        <v>3</v>
      </c>
      <c r="F4965" s="96"/>
      <c r="G4965" s="86"/>
      <c r="H4965" s="10">
        <v>10000</v>
      </c>
      <c r="I4965" s="10">
        <v>0</v>
      </c>
      <c r="J4965" s="10">
        <v>10000</v>
      </c>
      <c r="K4965" s="10">
        <v>0</v>
      </c>
      <c r="L4965" s="10">
        <v>0</v>
      </c>
      <c r="M4965" s="10">
        <v>0</v>
      </c>
      <c r="N4965" s="10">
        <v>10000</v>
      </c>
      <c r="O4965" s="9">
        <v>0</v>
      </c>
      <c r="P4965" s="10">
        <v>10663.38</v>
      </c>
      <c r="Q4965" s="10">
        <v>0</v>
      </c>
      <c r="R4965" s="10">
        <v>10663.38</v>
      </c>
      <c r="S4965" s="11">
        <v>-663.38</v>
      </c>
      <c r="T4965" s="9">
        <v>1.066338</v>
      </c>
    </row>
    <row r="4966" spans="1:20" hidden="1" outlineLevel="2" collapsed="1" x14ac:dyDescent="0.35">
      <c r="A4966" s="14" t="s">
        <v>3</v>
      </c>
      <c r="B4966" s="14" t="s">
        <v>3</v>
      </c>
      <c r="C4966" s="13" t="s">
        <v>3</v>
      </c>
      <c r="D4966" s="94" t="s">
        <v>214</v>
      </c>
      <c r="E4966" s="86"/>
      <c r="F4966" s="86"/>
      <c r="G4966" s="86"/>
      <c r="H4966" s="16">
        <v>797050</v>
      </c>
      <c r="I4966" s="16">
        <v>84466</v>
      </c>
      <c r="J4966" s="16">
        <v>881516</v>
      </c>
      <c r="K4966" s="16">
        <v>476217.66</v>
      </c>
      <c r="L4966" s="16">
        <v>282345.52</v>
      </c>
      <c r="M4966" s="16">
        <v>758563.18</v>
      </c>
      <c r="N4966" s="16">
        <v>122952.82</v>
      </c>
      <c r="O4966" s="17">
        <v>0.86052117034744691</v>
      </c>
      <c r="P4966" s="16">
        <v>1086339.3399990001</v>
      </c>
      <c r="Q4966" s="18">
        <v>-268020</v>
      </c>
      <c r="R4966" s="16">
        <v>818319.33999899996</v>
      </c>
      <c r="S4966" s="18">
        <v>-219148.85999900001</v>
      </c>
      <c r="T4966" s="15">
        <v>1.2486045176706946</v>
      </c>
    </row>
    <row r="4967" spans="1:20" hidden="1" outlineLevel="3" collapsed="1" x14ac:dyDescent="0.35">
      <c r="A4967" s="14" t="s">
        <v>3</v>
      </c>
      <c r="B4967" s="14" t="s">
        <v>3</v>
      </c>
      <c r="C4967" s="13" t="s">
        <v>3</v>
      </c>
      <c r="D4967" s="12" t="s">
        <v>3</v>
      </c>
      <c r="E4967" s="96" t="s">
        <v>213</v>
      </c>
      <c r="F4967" s="86"/>
      <c r="G4967" s="86"/>
      <c r="H4967" s="16">
        <v>797050</v>
      </c>
      <c r="I4967" s="16">
        <v>84466</v>
      </c>
      <c r="J4967" s="16">
        <v>881516</v>
      </c>
      <c r="K4967" s="16">
        <v>476217.66</v>
      </c>
      <c r="L4967" s="16">
        <v>282345.52</v>
      </c>
      <c r="M4967" s="16">
        <v>758563.18</v>
      </c>
      <c r="N4967" s="16">
        <v>122952.82</v>
      </c>
      <c r="O4967" s="17">
        <v>0.86052117034744691</v>
      </c>
      <c r="P4967" s="16">
        <v>1086339.3399990001</v>
      </c>
      <c r="Q4967" s="18">
        <v>-268020</v>
      </c>
      <c r="R4967" s="16">
        <v>818319.33999899996</v>
      </c>
      <c r="S4967" s="18">
        <v>-219148.85999900001</v>
      </c>
      <c r="T4967" s="15">
        <v>1.2486045176706946</v>
      </c>
    </row>
    <row r="4968" spans="1:20" hidden="1" outlineLevel="4" collapsed="1" x14ac:dyDescent="0.35">
      <c r="A4968" s="14" t="s">
        <v>3</v>
      </c>
      <c r="B4968" s="14" t="s">
        <v>3</v>
      </c>
      <c r="C4968" s="13" t="s">
        <v>3</v>
      </c>
      <c r="D4968" s="12" t="s">
        <v>3</v>
      </c>
      <c r="E4968" s="12" t="s">
        <v>3</v>
      </c>
      <c r="F4968" s="96"/>
      <c r="G4968" s="86"/>
      <c r="H4968" s="10">
        <v>0</v>
      </c>
      <c r="I4968" s="10">
        <v>0</v>
      </c>
      <c r="J4968" s="10">
        <v>0</v>
      </c>
      <c r="K4968" s="10">
        <v>19.38</v>
      </c>
      <c r="L4968" s="10">
        <v>0</v>
      </c>
      <c r="M4968" s="10">
        <v>19.38</v>
      </c>
      <c r="N4968" s="11">
        <v>-19.38</v>
      </c>
      <c r="O4968" s="24">
        <v>-1</v>
      </c>
      <c r="P4968" s="10">
        <v>741.74</v>
      </c>
      <c r="Q4968" s="11">
        <v>-723</v>
      </c>
      <c r="R4968" s="10">
        <v>18.739999999999998</v>
      </c>
      <c r="S4968" s="11">
        <v>-18.739999999999998</v>
      </c>
      <c r="T4968" s="24">
        <v>-1</v>
      </c>
    </row>
    <row r="4969" spans="1:20" hidden="1" outlineLevel="4" collapsed="1" x14ac:dyDescent="0.35">
      <c r="A4969" s="14" t="s">
        <v>3</v>
      </c>
      <c r="B4969" s="14" t="s">
        <v>3</v>
      </c>
      <c r="C4969" s="13" t="s">
        <v>3</v>
      </c>
      <c r="D4969" s="12" t="s">
        <v>3</v>
      </c>
      <c r="E4969" s="12" t="s">
        <v>3</v>
      </c>
      <c r="F4969" s="96"/>
      <c r="G4969" s="86"/>
      <c r="H4969" s="10">
        <v>155250</v>
      </c>
      <c r="I4969" s="10">
        <v>1000</v>
      </c>
      <c r="J4969" s="10">
        <v>156250</v>
      </c>
      <c r="K4969" s="10">
        <v>42156.79</v>
      </c>
      <c r="L4969" s="10">
        <v>6000</v>
      </c>
      <c r="M4969" s="10">
        <v>48156.79</v>
      </c>
      <c r="N4969" s="10">
        <v>108093.21</v>
      </c>
      <c r="O4969" s="9">
        <v>0.30820345599999999</v>
      </c>
      <c r="P4969" s="10">
        <v>154292.216667</v>
      </c>
      <c r="Q4969" s="11">
        <v>-4042</v>
      </c>
      <c r="R4969" s="10">
        <v>150250.216667</v>
      </c>
      <c r="S4969" s="11">
        <v>-0.216667</v>
      </c>
      <c r="T4969" s="9">
        <v>1.0000013866688</v>
      </c>
    </row>
    <row r="4970" spans="1:20" hidden="1" outlineLevel="4" collapsed="1" x14ac:dyDescent="0.35">
      <c r="A4970" s="14" t="s">
        <v>3</v>
      </c>
      <c r="B4970" s="14" t="s">
        <v>3</v>
      </c>
      <c r="C4970" s="13" t="s">
        <v>3</v>
      </c>
      <c r="D4970" s="12" t="s">
        <v>3</v>
      </c>
      <c r="E4970" s="12" t="s">
        <v>3</v>
      </c>
      <c r="F4970" s="96"/>
      <c r="G4970" s="86"/>
      <c r="H4970" s="10">
        <v>261000</v>
      </c>
      <c r="I4970" s="10">
        <v>23078</v>
      </c>
      <c r="J4970" s="10">
        <v>284078</v>
      </c>
      <c r="K4970" s="10">
        <v>128796.32</v>
      </c>
      <c r="L4970" s="10">
        <v>180033.94</v>
      </c>
      <c r="M4970" s="10">
        <v>308830.26</v>
      </c>
      <c r="N4970" s="11">
        <v>-24752.26</v>
      </c>
      <c r="O4970" s="9">
        <v>1.0871319144741938</v>
      </c>
      <c r="P4970" s="10">
        <v>325444.943333</v>
      </c>
      <c r="Q4970" s="10">
        <v>0</v>
      </c>
      <c r="R4970" s="10">
        <v>325444.943333</v>
      </c>
      <c r="S4970" s="11">
        <v>-221400.88333300001</v>
      </c>
      <c r="T4970" s="9">
        <v>1.7793665237469991</v>
      </c>
    </row>
    <row r="4971" spans="1:20" hidden="1" outlineLevel="4" collapsed="1" x14ac:dyDescent="0.35">
      <c r="A4971" s="14" t="s">
        <v>3</v>
      </c>
      <c r="B4971" s="14" t="s">
        <v>3</v>
      </c>
      <c r="C4971" s="13" t="s">
        <v>3</v>
      </c>
      <c r="D4971" s="12" t="s">
        <v>3</v>
      </c>
      <c r="E4971" s="12" t="s">
        <v>3</v>
      </c>
      <c r="F4971" s="96"/>
      <c r="G4971" s="86"/>
      <c r="H4971" s="10">
        <v>0</v>
      </c>
      <c r="I4971" s="10">
        <v>0</v>
      </c>
      <c r="J4971" s="10">
        <v>0</v>
      </c>
      <c r="K4971" s="10">
        <v>60370.73</v>
      </c>
      <c r="L4971" s="10">
        <v>0</v>
      </c>
      <c r="M4971" s="10">
        <v>60370.73</v>
      </c>
      <c r="N4971" s="11">
        <v>-60370.73</v>
      </c>
      <c r="O4971" s="24">
        <v>-1</v>
      </c>
      <c r="P4971" s="10">
        <v>77446.366666999995</v>
      </c>
      <c r="Q4971" s="11">
        <v>-77446</v>
      </c>
      <c r="R4971" s="10">
        <v>0.36666700000000002</v>
      </c>
      <c r="S4971" s="11">
        <v>-0.36666700000000002</v>
      </c>
      <c r="T4971" s="24">
        <v>-1</v>
      </c>
    </row>
    <row r="4972" spans="1:20" hidden="1" outlineLevel="4" collapsed="1" x14ac:dyDescent="0.35">
      <c r="A4972" s="14" t="s">
        <v>3</v>
      </c>
      <c r="B4972" s="14" t="s">
        <v>3</v>
      </c>
      <c r="C4972" s="13" t="s">
        <v>3</v>
      </c>
      <c r="D4972" s="12" t="s">
        <v>3</v>
      </c>
      <c r="E4972" s="12" t="s">
        <v>3</v>
      </c>
      <c r="F4972" s="96"/>
      <c r="G4972" s="86"/>
      <c r="H4972" s="10">
        <v>0</v>
      </c>
      <c r="I4972" s="10">
        <v>0</v>
      </c>
      <c r="J4972" s="10">
        <v>0</v>
      </c>
      <c r="K4972" s="10">
        <v>958.34</v>
      </c>
      <c r="L4972" s="10">
        <v>0</v>
      </c>
      <c r="M4972" s="10">
        <v>958.34</v>
      </c>
      <c r="N4972" s="11">
        <v>-958.34</v>
      </c>
      <c r="O4972" s="24">
        <v>-1</v>
      </c>
      <c r="P4972" s="10">
        <v>2382.3633329999998</v>
      </c>
      <c r="Q4972" s="10">
        <v>0</v>
      </c>
      <c r="R4972" s="10">
        <v>2382.3633329999998</v>
      </c>
      <c r="S4972" s="11">
        <v>-2382.3633329999998</v>
      </c>
      <c r="T4972" s="24">
        <v>-1</v>
      </c>
    </row>
    <row r="4973" spans="1:20" hidden="1" outlineLevel="4" collapsed="1" x14ac:dyDescent="0.35">
      <c r="A4973" s="14" t="s">
        <v>3</v>
      </c>
      <c r="B4973" s="14" t="s">
        <v>3</v>
      </c>
      <c r="C4973" s="13" t="s">
        <v>3</v>
      </c>
      <c r="D4973" s="12" t="s">
        <v>3</v>
      </c>
      <c r="E4973" s="12" t="s">
        <v>3</v>
      </c>
      <c r="F4973" s="96"/>
      <c r="G4973" s="86"/>
      <c r="H4973" s="10">
        <v>0</v>
      </c>
      <c r="I4973" s="10">
        <v>750</v>
      </c>
      <c r="J4973" s="10">
        <v>750</v>
      </c>
      <c r="K4973" s="10">
        <v>12068</v>
      </c>
      <c r="L4973" s="10">
        <v>9097.92</v>
      </c>
      <c r="M4973" s="10">
        <v>21165.919999999998</v>
      </c>
      <c r="N4973" s="11">
        <v>-20415.919999999998</v>
      </c>
      <c r="O4973" s="9">
        <v>9.99</v>
      </c>
      <c r="P4973" s="10">
        <v>53774.983332999996</v>
      </c>
      <c r="Q4973" s="11">
        <v>-62123</v>
      </c>
      <c r="R4973" s="11">
        <v>-8348.0166669999999</v>
      </c>
      <c r="S4973" s="10">
        <v>9.6667000000000003E-2</v>
      </c>
      <c r="T4973" s="9">
        <v>0.99987111066666667</v>
      </c>
    </row>
    <row r="4974" spans="1:20" hidden="1" outlineLevel="4" collapsed="1" x14ac:dyDescent="0.35">
      <c r="A4974" s="14" t="s">
        <v>3</v>
      </c>
      <c r="B4974" s="14" t="s">
        <v>3</v>
      </c>
      <c r="C4974" s="13" t="s">
        <v>3</v>
      </c>
      <c r="D4974" s="12" t="s">
        <v>3</v>
      </c>
      <c r="E4974" s="12" t="s">
        <v>3</v>
      </c>
      <c r="F4974" s="96"/>
      <c r="G4974" s="86"/>
      <c r="H4974" s="10">
        <v>0</v>
      </c>
      <c r="I4974" s="10">
        <v>0</v>
      </c>
      <c r="J4974" s="10">
        <v>0</v>
      </c>
      <c r="K4974" s="10">
        <v>0</v>
      </c>
      <c r="L4974" s="10">
        <v>5</v>
      </c>
      <c r="M4974" s="10">
        <v>5</v>
      </c>
      <c r="N4974" s="11">
        <v>-5</v>
      </c>
      <c r="O4974" s="24">
        <v>-1</v>
      </c>
      <c r="P4974" s="10">
        <v>1055.9100000000001</v>
      </c>
      <c r="Q4974" s="11">
        <v>-1061</v>
      </c>
      <c r="R4974" s="11">
        <v>-5.09</v>
      </c>
      <c r="S4974" s="10">
        <v>0.09</v>
      </c>
      <c r="T4974" s="24">
        <v>-1</v>
      </c>
    </row>
    <row r="4975" spans="1:20" hidden="1" outlineLevel="4" collapsed="1" x14ac:dyDescent="0.35">
      <c r="A4975" s="14" t="s">
        <v>3</v>
      </c>
      <c r="B4975" s="14" t="s">
        <v>3</v>
      </c>
      <c r="C4975" s="13" t="s">
        <v>3</v>
      </c>
      <c r="D4975" s="12" t="s">
        <v>3</v>
      </c>
      <c r="E4975" s="12" t="s">
        <v>3</v>
      </c>
      <c r="F4975" s="96"/>
      <c r="G4975" s="86"/>
      <c r="H4975" s="10">
        <v>0</v>
      </c>
      <c r="I4975" s="10">
        <v>0</v>
      </c>
      <c r="J4975" s="10">
        <v>0</v>
      </c>
      <c r="K4975" s="10">
        <v>33.06</v>
      </c>
      <c r="L4975" s="10">
        <v>0</v>
      </c>
      <c r="M4975" s="10">
        <v>33.06</v>
      </c>
      <c r="N4975" s="11">
        <v>-33.06</v>
      </c>
      <c r="O4975" s="24">
        <v>-1</v>
      </c>
      <c r="P4975" s="10">
        <v>33.06</v>
      </c>
      <c r="Q4975" s="10">
        <v>0</v>
      </c>
      <c r="R4975" s="10">
        <v>33.06</v>
      </c>
      <c r="S4975" s="11">
        <v>-33.06</v>
      </c>
      <c r="T4975" s="24">
        <v>-1</v>
      </c>
    </row>
    <row r="4976" spans="1:20" hidden="1" outlineLevel="4" collapsed="1" x14ac:dyDescent="0.35">
      <c r="A4976" s="14" t="s">
        <v>3</v>
      </c>
      <c r="B4976" s="14" t="s">
        <v>3</v>
      </c>
      <c r="C4976" s="13" t="s">
        <v>3</v>
      </c>
      <c r="D4976" s="12" t="s">
        <v>3</v>
      </c>
      <c r="E4976" s="12" t="s">
        <v>3</v>
      </c>
      <c r="F4976" s="96"/>
      <c r="G4976" s="86"/>
      <c r="H4976" s="10">
        <v>0</v>
      </c>
      <c r="I4976" s="10">
        <v>5000</v>
      </c>
      <c r="J4976" s="10">
        <v>5000</v>
      </c>
      <c r="K4976" s="10">
        <v>0</v>
      </c>
      <c r="L4976" s="10">
        <v>0</v>
      </c>
      <c r="M4976" s="10">
        <v>0</v>
      </c>
      <c r="N4976" s="10">
        <v>5000</v>
      </c>
      <c r="O4976" s="9">
        <v>0</v>
      </c>
      <c r="P4976" s="10">
        <v>0</v>
      </c>
      <c r="Q4976" s="10">
        <v>0</v>
      </c>
      <c r="R4976" s="10">
        <v>0</v>
      </c>
      <c r="S4976" s="10">
        <v>5000</v>
      </c>
      <c r="T4976" s="9">
        <v>0</v>
      </c>
    </row>
    <row r="4977" spans="1:20" hidden="1" outlineLevel="4" collapsed="1" x14ac:dyDescent="0.35">
      <c r="A4977" s="14" t="s">
        <v>3</v>
      </c>
      <c r="B4977" s="14" t="s">
        <v>3</v>
      </c>
      <c r="C4977" s="13" t="s">
        <v>3</v>
      </c>
      <c r="D4977" s="12" t="s">
        <v>3</v>
      </c>
      <c r="E4977" s="12" t="s">
        <v>3</v>
      </c>
      <c r="F4977" s="96"/>
      <c r="G4977" s="86"/>
      <c r="H4977" s="10">
        <v>0</v>
      </c>
      <c r="I4977" s="10">
        <v>0</v>
      </c>
      <c r="J4977" s="10">
        <v>0</v>
      </c>
      <c r="K4977" s="10">
        <v>0</v>
      </c>
      <c r="L4977" s="10">
        <v>313.26</v>
      </c>
      <c r="M4977" s="10">
        <v>313.26</v>
      </c>
      <c r="N4977" s="11">
        <v>-313.26</v>
      </c>
      <c r="O4977" s="24">
        <v>-1</v>
      </c>
      <c r="P4977" s="10">
        <v>0</v>
      </c>
      <c r="Q4977" s="10">
        <v>0</v>
      </c>
      <c r="R4977" s="10">
        <v>0</v>
      </c>
      <c r="S4977" s="11">
        <v>-313.26</v>
      </c>
      <c r="T4977" s="24">
        <v>-1</v>
      </c>
    </row>
    <row r="4978" spans="1:20" hidden="1" outlineLevel="4" collapsed="1" x14ac:dyDescent="0.35">
      <c r="A4978" s="14" t="s">
        <v>3</v>
      </c>
      <c r="B4978" s="14" t="s">
        <v>3</v>
      </c>
      <c r="C4978" s="13" t="s">
        <v>3</v>
      </c>
      <c r="D4978" s="12" t="s">
        <v>3</v>
      </c>
      <c r="E4978" s="12" t="s">
        <v>3</v>
      </c>
      <c r="F4978" s="96" t="s">
        <v>133</v>
      </c>
      <c r="G4978" s="86"/>
      <c r="H4978" s="10">
        <v>283800</v>
      </c>
      <c r="I4978" s="10">
        <v>16443</v>
      </c>
      <c r="J4978" s="10">
        <v>300243</v>
      </c>
      <c r="K4978" s="10">
        <v>162828.98000000001</v>
      </c>
      <c r="L4978" s="10">
        <v>17529.61</v>
      </c>
      <c r="M4978" s="10">
        <v>180358.59</v>
      </c>
      <c r="N4978" s="10">
        <v>119884.41</v>
      </c>
      <c r="O4978" s="9">
        <v>0.60070872593199509</v>
      </c>
      <c r="P4978" s="10">
        <v>332184.96333300002</v>
      </c>
      <c r="Q4978" s="11">
        <v>-49472</v>
      </c>
      <c r="R4978" s="10">
        <v>282712.96333300002</v>
      </c>
      <c r="S4978" s="10">
        <v>0.42666700000000002</v>
      </c>
      <c r="T4978" s="9">
        <v>0.99999857892773525</v>
      </c>
    </row>
    <row r="4979" spans="1:20" hidden="1" outlineLevel="4" collapsed="1" x14ac:dyDescent="0.35">
      <c r="A4979" s="14" t="s">
        <v>3</v>
      </c>
      <c r="B4979" s="14" t="s">
        <v>3</v>
      </c>
      <c r="C4979" s="13" t="s">
        <v>3</v>
      </c>
      <c r="D4979" s="12" t="s">
        <v>3</v>
      </c>
      <c r="E4979" s="12" t="s">
        <v>3</v>
      </c>
      <c r="F4979" s="96" t="s">
        <v>133</v>
      </c>
      <c r="G4979" s="86"/>
      <c r="H4979" s="10">
        <v>97000</v>
      </c>
      <c r="I4979" s="10">
        <v>30716</v>
      </c>
      <c r="J4979" s="10">
        <v>127716</v>
      </c>
      <c r="K4979" s="10">
        <v>48989.88</v>
      </c>
      <c r="L4979" s="10">
        <v>66406.460000000006</v>
      </c>
      <c r="M4979" s="10">
        <v>115396.34</v>
      </c>
      <c r="N4979" s="10">
        <v>12319.66</v>
      </c>
      <c r="O4979" s="9">
        <v>0.90353863259106137</v>
      </c>
      <c r="P4979" s="10">
        <v>98051.886666000006</v>
      </c>
      <c r="Q4979" s="11">
        <v>-36742</v>
      </c>
      <c r="R4979" s="10">
        <v>61309.886665999999</v>
      </c>
      <c r="S4979" s="11">
        <v>-0.34666599999999997</v>
      </c>
      <c r="T4979" s="9">
        <v>1.0000027143505903</v>
      </c>
    </row>
    <row r="4980" spans="1:20" hidden="1" outlineLevel="4" collapsed="1" x14ac:dyDescent="0.35">
      <c r="A4980" s="14" t="s">
        <v>3</v>
      </c>
      <c r="B4980" s="14" t="s">
        <v>3</v>
      </c>
      <c r="C4980" s="13" t="s">
        <v>3</v>
      </c>
      <c r="D4980" s="12" t="s">
        <v>3</v>
      </c>
      <c r="E4980" s="12" t="s">
        <v>3</v>
      </c>
      <c r="F4980" s="96" t="s">
        <v>133</v>
      </c>
      <c r="G4980" s="86"/>
      <c r="H4980" s="10">
        <v>0</v>
      </c>
      <c r="I4980" s="10">
        <v>7479</v>
      </c>
      <c r="J4980" s="10">
        <v>7479</v>
      </c>
      <c r="K4980" s="10">
        <v>19996.18</v>
      </c>
      <c r="L4980" s="10">
        <v>2959.33</v>
      </c>
      <c r="M4980" s="10">
        <v>22955.51</v>
      </c>
      <c r="N4980" s="11">
        <v>-15476.51</v>
      </c>
      <c r="O4980" s="9">
        <v>3.0693287872710253</v>
      </c>
      <c r="P4980" s="10">
        <v>40930.906667000003</v>
      </c>
      <c r="Q4980" s="11">
        <v>-36411</v>
      </c>
      <c r="R4980" s="10">
        <v>4519.9066670000002</v>
      </c>
      <c r="S4980" s="11">
        <v>-0.23666699999999999</v>
      </c>
      <c r="T4980" s="9">
        <v>1.0000316442037707</v>
      </c>
    </row>
    <row r="4981" spans="1:20" hidden="1" outlineLevel="2" collapsed="1" x14ac:dyDescent="0.35">
      <c r="A4981" s="14" t="s">
        <v>3</v>
      </c>
      <c r="B4981" s="14" t="s">
        <v>3</v>
      </c>
      <c r="C4981" s="13" t="s">
        <v>3</v>
      </c>
      <c r="D4981" s="94" t="s">
        <v>212</v>
      </c>
      <c r="E4981" s="86"/>
      <c r="F4981" s="86"/>
      <c r="G4981" s="86"/>
      <c r="H4981" s="16">
        <v>44700</v>
      </c>
      <c r="I4981" s="16">
        <v>8</v>
      </c>
      <c r="J4981" s="16">
        <v>44708</v>
      </c>
      <c r="K4981" s="16">
        <v>98067.13</v>
      </c>
      <c r="L4981" s="16">
        <v>240</v>
      </c>
      <c r="M4981" s="16">
        <v>98307.13</v>
      </c>
      <c r="N4981" s="18">
        <v>-53599.13</v>
      </c>
      <c r="O4981" s="17">
        <v>2.1988711192627717</v>
      </c>
      <c r="P4981" s="16">
        <v>198875.14333300001</v>
      </c>
      <c r="Q4981" s="18">
        <v>-154154</v>
      </c>
      <c r="R4981" s="16">
        <v>44721.143333</v>
      </c>
      <c r="S4981" s="18">
        <v>-253.14333300000001</v>
      </c>
      <c r="T4981" s="15">
        <v>1.0056621484521786</v>
      </c>
    </row>
    <row r="4982" spans="1:20" hidden="1" outlineLevel="3" collapsed="1" x14ac:dyDescent="0.35">
      <c r="A4982" s="14" t="s">
        <v>3</v>
      </c>
      <c r="B4982" s="14" t="s">
        <v>3</v>
      </c>
      <c r="C4982" s="13" t="s">
        <v>3</v>
      </c>
      <c r="D4982" s="12" t="s">
        <v>3</v>
      </c>
      <c r="E4982" s="96" t="s">
        <v>211</v>
      </c>
      <c r="F4982" s="86"/>
      <c r="G4982" s="86"/>
      <c r="H4982" s="16">
        <v>44700</v>
      </c>
      <c r="I4982" s="16">
        <v>8</v>
      </c>
      <c r="J4982" s="16">
        <v>44708</v>
      </c>
      <c r="K4982" s="16">
        <v>98067.13</v>
      </c>
      <c r="L4982" s="16">
        <v>240</v>
      </c>
      <c r="M4982" s="16">
        <v>98307.13</v>
      </c>
      <c r="N4982" s="18">
        <v>-53599.13</v>
      </c>
      <c r="O4982" s="17">
        <v>2.1988711192627717</v>
      </c>
      <c r="P4982" s="16">
        <v>198875.14333300001</v>
      </c>
      <c r="Q4982" s="18">
        <v>-154154</v>
      </c>
      <c r="R4982" s="16">
        <v>44721.143333</v>
      </c>
      <c r="S4982" s="18">
        <v>-253.14333300000001</v>
      </c>
      <c r="T4982" s="15">
        <v>1.0056621484521786</v>
      </c>
    </row>
    <row r="4983" spans="1:20" hidden="1" outlineLevel="4" collapsed="1" x14ac:dyDescent="0.35">
      <c r="A4983" s="14" t="s">
        <v>3</v>
      </c>
      <c r="B4983" s="14" t="s">
        <v>3</v>
      </c>
      <c r="C4983" s="13" t="s">
        <v>3</v>
      </c>
      <c r="D4983" s="12" t="s">
        <v>3</v>
      </c>
      <c r="E4983" s="12" t="s">
        <v>3</v>
      </c>
      <c r="F4983" s="96"/>
      <c r="G4983" s="86"/>
      <c r="H4983" s="10">
        <v>0</v>
      </c>
      <c r="I4983" s="10">
        <v>0</v>
      </c>
      <c r="J4983" s="10">
        <v>0</v>
      </c>
      <c r="K4983" s="10">
        <v>7.52</v>
      </c>
      <c r="L4983" s="10">
        <v>0</v>
      </c>
      <c r="M4983" s="10">
        <v>7.52</v>
      </c>
      <c r="N4983" s="11">
        <v>-7.52</v>
      </c>
      <c r="O4983" s="24">
        <v>-1</v>
      </c>
      <c r="P4983" s="10">
        <v>7.52</v>
      </c>
      <c r="Q4983" s="10">
        <v>0</v>
      </c>
      <c r="R4983" s="10">
        <v>7.52</v>
      </c>
      <c r="S4983" s="11">
        <v>-7.52</v>
      </c>
      <c r="T4983" s="24">
        <v>-1</v>
      </c>
    </row>
    <row r="4984" spans="1:20" hidden="1" outlineLevel="4" collapsed="1" x14ac:dyDescent="0.35">
      <c r="A4984" s="14" t="s">
        <v>3</v>
      </c>
      <c r="B4984" s="14" t="s">
        <v>3</v>
      </c>
      <c r="C4984" s="13" t="s">
        <v>3</v>
      </c>
      <c r="D4984" s="12" t="s">
        <v>3</v>
      </c>
      <c r="E4984" s="12" t="s">
        <v>3</v>
      </c>
      <c r="F4984" s="96"/>
      <c r="G4984" s="86"/>
      <c r="H4984" s="10">
        <v>0</v>
      </c>
      <c r="I4984" s="10">
        <v>4</v>
      </c>
      <c r="J4984" s="10">
        <v>4</v>
      </c>
      <c r="K4984" s="10">
        <v>4</v>
      </c>
      <c r="L4984" s="10">
        <v>240</v>
      </c>
      <c r="M4984" s="10">
        <v>244</v>
      </c>
      <c r="N4984" s="11">
        <v>-240</v>
      </c>
      <c r="O4984" s="9">
        <v>9.99</v>
      </c>
      <c r="P4984" s="10">
        <v>4</v>
      </c>
      <c r="Q4984" s="10">
        <v>0</v>
      </c>
      <c r="R4984" s="10">
        <v>4</v>
      </c>
      <c r="S4984" s="11">
        <v>-240</v>
      </c>
      <c r="T4984" s="9">
        <v>9.99</v>
      </c>
    </row>
    <row r="4985" spans="1:20" hidden="1" outlineLevel="4" collapsed="1" x14ac:dyDescent="0.35">
      <c r="A4985" s="14" t="s">
        <v>3</v>
      </c>
      <c r="B4985" s="14" t="s">
        <v>3</v>
      </c>
      <c r="C4985" s="13" t="s">
        <v>3</v>
      </c>
      <c r="D4985" s="12" t="s">
        <v>3</v>
      </c>
      <c r="E4985" s="12" t="s">
        <v>3</v>
      </c>
      <c r="F4985" s="96"/>
      <c r="G4985" s="86"/>
      <c r="H4985" s="10">
        <v>0</v>
      </c>
      <c r="I4985" s="10">
        <v>0</v>
      </c>
      <c r="J4985" s="10">
        <v>0</v>
      </c>
      <c r="K4985" s="10">
        <v>6</v>
      </c>
      <c r="L4985" s="10">
        <v>0</v>
      </c>
      <c r="M4985" s="10">
        <v>6</v>
      </c>
      <c r="N4985" s="11">
        <v>-6</v>
      </c>
      <c r="O4985" s="24">
        <v>-1</v>
      </c>
      <c r="P4985" s="10">
        <v>6</v>
      </c>
      <c r="Q4985" s="10">
        <v>0</v>
      </c>
      <c r="R4985" s="10">
        <v>6</v>
      </c>
      <c r="S4985" s="11">
        <v>-6</v>
      </c>
      <c r="T4985" s="24">
        <v>-1</v>
      </c>
    </row>
    <row r="4986" spans="1:20" hidden="1" outlineLevel="4" collapsed="1" x14ac:dyDescent="0.35">
      <c r="A4986" s="14" t="s">
        <v>3</v>
      </c>
      <c r="B4986" s="14" t="s">
        <v>3</v>
      </c>
      <c r="C4986" s="13" t="s">
        <v>3</v>
      </c>
      <c r="D4986" s="12" t="s">
        <v>3</v>
      </c>
      <c r="E4986" s="12" t="s">
        <v>3</v>
      </c>
      <c r="F4986" s="96"/>
      <c r="G4986" s="86"/>
      <c r="H4986" s="10">
        <v>0</v>
      </c>
      <c r="I4986" s="10">
        <v>4</v>
      </c>
      <c r="J4986" s="10">
        <v>4</v>
      </c>
      <c r="K4986" s="10">
        <v>4.17</v>
      </c>
      <c r="L4986" s="10">
        <v>0</v>
      </c>
      <c r="M4986" s="10">
        <v>4.17</v>
      </c>
      <c r="N4986" s="11">
        <v>-0.17</v>
      </c>
      <c r="O4986" s="9">
        <v>1.0425</v>
      </c>
      <c r="P4986" s="10">
        <v>4.17</v>
      </c>
      <c r="Q4986" s="10">
        <v>0</v>
      </c>
      <c r="R4986" s="10">
        <v>4.17</v>
      </c>
      <c r="S4986" s="11">
        <v>-0.17</v>
      </c>
      <c r="T4986" s="9">
        <v>1.0425</v>
      </c>
    </row>
    <row r="4987" spans="1:20" hidden="1" outlineLevel="4" collapsed="1" x14ac:dyDescent="0.35">
      <c r="A4987" s="14" t="s">
        <v>3</v>
      </c>
      <c r="B4987" s="14" t="s">
        <v>3</v>
      </c>
      <c r="C4987" s="13" t="s">
        <v>3</v>
      </c>
      <c r="D4987" s="12" t="s">
        <v>3</v>
      </c>
      <c r="E4987" s="12" t="s">
        <v>3</v>
      </c>
      <c r="F4987" s="96"/>
      <c r="G4987" s="86"/>
      <c r="H4987" s="10">
        <v>10400</v>
      </c>
      <c r="I4987" s="10">
        <v>0</v>
      </c>
      <c r="J4987" s="10">
        <v>10400</v>
      </c>
      <c r="K4987" s="10">
        <v>1319.62</v>
      </c>
      <c r="L4987" s="10">
        <v>0</v>
      </c>
      <c r="M4987" s="10">
        <v>1319.62</v>
      </c>
      <c r="N4987" s="10">
        <v>9080.3799999999992</v>
      </c>
      <c r="O4987" s="9">
        <v>0.12688653846153847</v>
      </c>
      <c r="P4987" s="10">
        <v>45205.683333000001</v>
      </c>
      <c r="Q4987" s="11">
        <v>-34806</v>
      </c>
      <c r="R4987" s="10">
        <v>10399.683333000001</v>
      </c>
      <c r="S4987" s="10">
        <v>0.31666699999999998</v>
      </c>
      <c r="T4987" s="9">
        <v>0.99996955124999998</v>
      </c>
    </row>
    <row r="4988" spans="1:20" hidden="1" outlineLevel="4" collapsed="1" x14ac:dyDescent="0.35">
      <c r="A4988" s="14" t="s">
        <v>3</v>
      </c>
      <c r="B4988" s="14" t="s">
        <v>3</v>
      </c>
      <c r="C4988" s="13" t="s">
        <v>3</v>
      </c>
      <c r="D4988" s="12" t="s">
        <v>3</v>
      </c>
      <c r="E4988" s="12" t="s">
        <v>3</v>
      </c>
      <c r="F4988" s="96"/>
      <c r="G4988" s="86"/>
      <c r="H4988" s="10">
        <v>0</v>
      </c>
      <c r="I4988" s="10">
        <v>0</v>
      </c>
      <c r="J4988" s="10">
        <v>0</v>
      </c>
      <c r="K4988" s="10">
        <v>93389.59</v>
      </c>
      <c r="L4988" s="10">
        <v>0</v>
      </c>
      <c r="M4988" s="10">
        <v>93389.59</v>
      </c>
      <c r="N4988" s="11">
        <v>-93389.59</v>
      </c>
      <c r="O4988" s="24">
        <v>-1</v>
      </c>
      <c r="P4988" s="10">
        <v>122310.093333</v>
      </c>
      <c r="Q4988" s="11">
        <v>-122310</v>
      </c>
      <c r="R4988" s="10">
        <v>9.3332999999999999E-2</v>
      </c>
      <c r="S4988" s="11">
        <v>-9.3332999999999999E-2</v>
      </c>
      <c r="T4988" s="24">
        <v>-1</v>
      </c>
    </row>
    <row r="4989" spans="1:20" hidden="1" outlineLevel="4" collapsed="1" x14ac:dyDescent="0.35">
      <c r="A4989" s="14" t="s">
        <v>3</v>
      </c>
      <c r="B4989" s="14" t="s">
        <v>3</v>
      </c>
      <c r="C4989" s="13" t="s">
        <v>3</v>
      </c>
      <c r="D4989" s="12" t="s">
        <v>3</v>
      </c>
      <c r="E4989" s="12" t="s">
        <v>3</v>
      </c>
      <c r="F4989" s="96" t="s">
        <v>133</v>
      </c>
      <c r="G4989" s="86"/>
      <c r="H4989" s="10">
        <v>34300</v>
      </c>
      <c r="I4989" s="10">
        <v>0</v>
      </c>
      <c r="J4989" s="10">
        <v>34300</v>
      </c>
      <c r="K4989" s="10">
        <v>3336.23</v>
      </c>
      <c r="L4989" s="10">
        <v>0</v>
      </c>
      <c r="M4989" s="10">
        <v>3336.23</v>
      </c>
      <c r="N4989" s="10">
        <v>30963.77</v>
      </c>
      <c r="O4989" s="9">
        <v>9.726618075801749E-2</v>
      </c>
      <c r="P4989" s="10">
        <v>31337.676667</v>
      </c>
      <c r="Q4989" s="10">
        <v>2962</v>
      </c>
      <c r="R4989" s="10">
        <v>34299.676667</v>
      </c>
      <c r="S4989" s="10">
        <v>0.32333299999999998</v>
      </c>
      <c r="T4989" s="9">
        <v>0.99999057338192421</v>
      </c>
    </row>
    <row r="4990" spans="1:20" hidden="1" outlineLevel="2" collapsed="1" x14ac:dyDescent="0.35">
      <c r="A4990" s="14" t="s">
        <v>3</v>
      </c>
      <c r="B4990" s="14" t="s">
        <v>3</v>
      </c>
      <c r="C4990" s="13" t="s">
        <v>3</v>
      </c>
      <c r="D4990" s="94" t="s">
        <v>210</v>
      </c>
      <c r="E4990" s="86"/>
      <c r="F4990" s="86"/>
      <c r="G4990" s="86"/>
      <c r="H4990" s="16">
        <v>32250</v>
      </c>
      <c r="I4990" s="16">
        <v>0</v>
      </c>
      <c r="J4990" s="16">
        <v>32250</v>
      </c>
      <c r="K4990" s="16">
        <v>34779.22</v>
      </c>
      <c r="L4990" s="16">
        <v>3205</v>
      </c>
      <c r="M4990" s="16">
        <v>37984.22</v>
      </c>
      <c r="N4990" s="18">
        <v>-5734.22</v>
      </c>
      <c r="O4990" s="17">
        <v>1.1778052713178295</v>
      </c>
      <c r="P4990" s="16">
        <v>67866.836666999996</v>
      </c>
      <c r="Q4990" s="18">
        <v>-38549</v>
      </c>
      <c r="R4990" s="16">
        <v>29317.836667</v>
      </c>
      <c r="S4990" s="18">
        <v>-272.83666699999998</v>
      </c>
      <c r="T4990" s="15">
        <v>1.0084600516899225</v>
      </c>
    </row>
    <row r="4991" spans="1:20" hidden="1" outlineLevel="3" collapsed="1" x14ac:dyDescent="0.35">
      <c r="A4991" s="14" t="s">
        <v>3</v>
      </c>
      <c r="B4991" s="14" t="s">
        <v>3</v>
      </c>
      <c r="C4991" s="13" t="s">
        <v>3</v>
      </c>
      <c r="D4991" s="12" t="s">
        <v>3</v>
      </c>
      <c r="E4991" s="96" t="s">
        <v>209</v>
      </c>
      <c r="F4991" s="86"/>
      <c r="G4991" s="86"/>
      <c r="H4991" s="16">
        <v>32250</v>
      </c>
      <c r="I4991" s="16">
        <v>0</v>
      </c>
      <c r="J4991" s="16">
        <v>32250</v>
      </c>
      <c r="K4991" s="16">
        <v>34779.22</v>
      </c>
      <c r="L4991" s="16">
        <v>3205</v>
      </c>
      <c r="M4991" s="16">
        <v>37984.22</v>
      </c>
      <c r="N4991" s="18">
        <v>-5734.22</v>
      </c>
      <c r="O4991" s="17">
        <v>1.1778052713178295</v>
      </c>
      <c r="P4991" s="16">
        <v>67866.836666999996</v>
      </c>
      <c r="Q4991" s="18">
        <v>-38549</v>
      </c>
      <c r="R4991" s="16">
        <v>29317.836667</v>
      </c>
      <c r="S4991" s="18">
        <v>-272.83666699999998</v>
      </c>
      <c r="T4991" s="15">
        <v>1.0084600516899225</v>
      </c>
    </row>
    <row r="4992" spans="1:20" hidden="1" outlineLevel="4" collapsed="1" x14ac:dyDescent="0.35">
      <c r="A4992" s="14" t="s">
        <v>3</v>
      </c>
      <c r="B4992" s="14" t="s">
        <v>3</v>
      </c>
      <c r="C4992" s="13" t="s">
        <v>3</v>
      </c>
      <c r="D4992" s="12" t="s">
        <v>3</v>
      </c>
      <c r="E4992" s="12" t="s">
        <v>3</v>
      </c>
      <c r="F4992" s="96"/>
      <c r="G4992" s="86"/>
      <c r="H4992" s="10">
        <v>0</v>
      </c>
      <c r="I4992" s="10">
        <v>0</v>
      </c>
      <c r="J4992" s="10">
        <v>0</v>
      </c>
      <c r="K4992" s="10">
        <v>272</v>
      </c>
      <c r="L4992" s="10">
        <v>0</v>
      </c>
      <c r="M4992" s="10">
        <v>272</v>
      </c>
      <c r="N4992" s="11">
        <v>-272</v>
      </c>
      <c r="O4992" s="24">
        <v>-1</v>
      </c>
      <c r="P4992" s="10">
        <v>272</v>
      </c>
      <c r="Q4992" s="10">
        <v>0</v>
      </c>
      <c r="R4992" s="10">
        <v>272</v>
      </c>
      <c r="S4992" s="11">
        <v>-272</v>
      </c>
      <c r="T4992" s="24">
        <v>-1</v>
      </c>
    </row>
    <row r="4993" spans="1:20" hidden="1" outlineLevel="4" collapsed="1" x14ac:dyDescent="0.35">
      <c r="A4993" s="14" t="s">
        <v>3</v>
      </c>
      <c r="B4993" s="14" t="s">
        <v>3</v>
      </c>
      <c r="C4993" s="13" t="s">
        <v>3</v>
      </c>
      <c r="D4993" s="12" t="s">
        <v>3</v>
      </c>
      <c r="E4993" s="12" t="s">
        <v>3</v>
      </c>
      <c r="F4993" s="96"/>
      <c r="G4993" s="86"/>
      <c r="H4993" s="10">
        <v>14200</v>
      </c>
      <c r="I4993" s="10">
        <v>0</v>
      </c>
      <c r="J4993" s="10">
        <v>14200</v>
      </c>
      <c r="K4993" s="10">
        <v>6851.42</v>
      </c>
      <c r="L4993" s="10">
        <v>2205</v>
      </c>
      <c r="M4993" s="10">
        <v>9056.42</v>
      </c>
      <c r="N4993" s="10">
        <v>5143.58</v>
      </c>
      <c r="O4993" s="9">
        <v>0.63777605633802814</v>
      </c>
      <c r="P4993" s="10">
        <v>18807.726666999999</v>
      </c>
      <c r="Q4993" s="11">
        <v>-6813</v>
      </c>
      <c r="R4993" s="10">
        <v>11994.726667000001</v>
      </c>
      <c r="S4993" s="10">
        <v>0.27333299999999999</v>
      </c>
      <c r="T4993" s="9">
        <v>0.9999807511971831</v>
      </c>
    </row>
    <row r="4994" spans="1:20" hidden="1" outlineLevel="4" collapsed="1" x14ac:dyDescent="0.35">
      <c r="A4994" s="14" t="s">
        <v>3</v>
      </c>
      <c r="B4994" s="14" t="s">
        <v>3</v>
      </c>
      <c r="C4994" s="13" t="s">
        <v>3</v>
      </c>
      <c r="D4994" s="12" t="s">
        <v>3</v>
      </c>
      <c r="E4994" s="12" t="s">
        <v>3</v>
      </c>
      <c r="F4994" s="96"/>
      <c r="G4994" s="86"/>
      <c r="H4994" s="10">
        <v>10000</v>
      </c>
      <c r="I4994" s="10">
        <v>0</v>
      </c>
      <c r="J4994" s="10">
        <v>10000</v>
      </c>
      <c r="K4994" s="10">
        <v>1897.68</v>
      </c>
      <c r="L4994" s="10">
        <v>0</v>
      </c>
      <c r="M4994" s="10">
        <v>1897.68</v>
      </c>
      <c r="N4994" s="10">
        <v>8102.32</v>
      </c>
      <c r="O4994" s="9">
        <v>0.18976799999999999</v>
      </c>
      <c r="P4994" s="10">
        <v>7745.46</v>
      </c>
      <c r="Q4994" s="10">
        <v>2255</v>
      </c>
      <c r="R4994" s="10">
        <v>10000.459999999999</v>
      </c>
      <c r="S4994" s="11">
        <v>-0.46</v>
      </c>
      <c r="T4994" s="9">
        <v>1.000046</v>
      </c>
    </row>
    <row r="4995" spans="1:20" hidden="1" outlineLevel="4" collapsed="1" x14ac:dyDescent="0.35">
      <c r="A4995" s="14" t="s">
        <v>3</v>
      </c>
      <c r="B4995" s="14" t="s">
        <v>3</v>
      </c>
      <c r="C4995" s="13" t="s">
        <v>3</v>
      </c>
      <c r="D4995" s="12" t="s">
        <v>3</v>
      </c>
      <c r="E4995" s="12" t="s">
        <v>3</v>
      </c>
      <c r="F4995" s="96"/>
      <c r="G4995" s="86"/>
      <c r="H4995" s="10">
        <v>0</v>
      </c>
      <c r="I4995" s="10">
        <v>0</v>
      </c>
      <c r="J4995" s="10">
        <v>0</v>
      </c>
      <c r="K4995" s="10">
        <v>8688.59</v>
      </c>
      <c r="L4995" s="10">
        <v>0</v>
      </c>
      <c r="M4995" s="10">
        <v>8688.59</v>
      </c>
      <c r="N4995" s="11">
        <v>-8688.59</v>
      </c>
      <c r="O4995" s="24">
        <v>-1</v>
      </c>
      <c r="P4995" s="10">
        <v>9721.6200000000008</v>
      </c>
      <c r="Q4995" s="11">
        <v>-9722</v>
      </c>
      <c r="R4995" s="11">
        <v>-0.38</v>
      </c>
      <c r="S4995" s="10">
        <v>0.38</v>
      </c>
      <c r="T4995" s="24">
        <v>-1</v>
      </c>
    </row>
    <row r="4996" spans="1:20" hidden="1" outlineLevel="4" collapsed="1" x14ac:dyDescent="0.35">
      <c r="A4996" s="14" t="s">
        <v>3</v>
      </c>
      <c r="B4996" s="14" t="s">
        <v>3</v>
      </c>
      <c r="C4996" s="13" t="s">
        <v>3</v>
      </c>
      <c r="D4996" s="12" t="s">
        <v>3</v>
      </c>
      <c r="E4996" s="12" t="s">
        <v>3</v>
      </c>
      <c r="F4996" s="96"/>
      <c r="G4996" s="86"/>
      <c r="H4996" s="10">
        <v>2500</v>
      </c>
      <c r="I4996" s="10">
        <v>0</v>
      </c>
      <c r="J4996" s="10">
        <v>2500</v>
      </c>
      <c r="K4996" s="10">
        <v>1256.54</v>
      </c>
      <c r="L4996" s="10">
        <v>0</v>
      </c>
      <c r="M4996" s="10">
        <v>1256.54</v>
      </c>
      <c r="N4996" s="10">
        <v>1243.46</v>
      </c>
      <c r="O4996" s="9">
        <v>0.50261599999999995</v>
      </c>
      <c r="P4996" s="10">
        <v>3247.2533330000001</v>
      </c>
      <c r="Q4996" s="11">
        <v>-747</v>
      </c>
      <c r="R4996" s="10">
        <v>2500.2533330000001</v>
      </c>
      <c r="S4996" s="11">
        <v>-0.25333299999999997</v>
      </c>
      <c r="T4996" s="9">
        <v>1.0001013331999999</v>
      </c>
    </row>
    <row r="4997" spans="1:20" hidden="1" outlineLevel="4" collapsed="1" x14ac:dyDescent="0.35">
      <c r="A4997" s="14" t="s">
        <v>3</v>
      </c>
      <c r="B4997" s="14" t="s">
        <v>3</v>
      </c>
      <c r="C4997" s="13" t="s">
        <v>3</v>
      </c>
      <c r="D4997" s="12" t="s">
        <v>3</v>
      </c>
      <c r="E4997" s="12" t="s">
        <v>3</v>
      </c>
      <c r="F4997" s="96"/>
      <c r="G4997" s="86"/>
      <c r="H4997" s="10">
        <v>0</v>
      </c>
      <c r="I4997" s="10">
        <v>0</v>
      </c>
      <c r="J4997" s="10">
        <v>0</v>
      </c>
      <c r="K4997" s="10">
        <v>11469.76</v>
      </c>
      <c r="L4997" s="10">
        <v>0</v>
      </c>
      <c r="M4997" s="10">
        <v>11469.76</v>
      </c>
      <c r="N4997" s="11">
        <v>-11469.76</v>
      </c>
      <c r="O4997" s="24">
        <v>-1</v>
      </c>
      <c r="P4997" s="10">
        <v>20029.366666999998</v>
      </c>
      <c r="Q4997" s="11">
        <v>-20029</v>
      </c>
      <c r="R4997" s="10">
        <v>0.36666700000000002</v>
      </c>
      <c r="S4997" s="11">
        <v>-0.36666700000000002</v>
      </c>
      <c r="T4997" s="24">
        <v>-1</v>
      </c>
    </row>
    <row r="4998" spans="1:20" hidden="1" outlineLevel="4" collapsed="1" x14ac:dyDescent="0.35">
      <c r="A4998" s="14" t="s">
        <v>3</v>
      </c>
      <c r="B4998" s="14" t="s">
        <v>3</v>
      </c>
      <c r="C4998" s="13" t="s">
        <v>3</v>
      </c>
      <c r="D4998" s="12" t="s">
        <v>3</v>
      </c>
      <c r="E4998" s="12" t="s">
        <v>3</v>
      </c>
      <c r="F4998" s="96" t="s">
        <v>133</v>
      </c>
      <c r="G4998" s="86"/>
      <c r="H4998" s="10">
        <v>5000</v>
      </c>
      <c r="I4998" s="10">
        <v>0</v>
      </c>
      <c r="J4998" s="10">
        <v>5000</v>
      </c>
      <c r="K4998" s="10">
        <v>1109.55</v>
      </c>
      <c r="L4998" s="10">
        <v>1000</v>
      </c>
      <c r="M4998" s="10">
        <v>2109.5500000000002</v>
      </c>
      <c r="N4998" s="10">
        <v>2890.45</v>
      </c>
      <c r="O4998" s="9">
        <v>0.42191000000000001</v>
      </c>
      <c r="P4998" s="10">
        <v>4243.13</v>
      </c>
      <c r="Q4998" s="11">
        <v>-243</v>
      </c>
      <c r="R4998" s="10">
        <v>4000.13</v>
      </c>
      <c r="S4998" s="11">
        <v>-0.13</v>
      </c>
      <c r="T4998" s="9">
        <v>1.0000260000000001</v>
      </c>
    </row>
    <row r="4999" spans="1:20" hidden="1" outlineLevel="4" collapsed="1" x14ac:dyDescent="0.35">
      <c r="A4999" s="14" t="s">
        <v>3</v>
      </c>
      <c r="B4999" s="14" t="s">
        <v>3</v>
      </c>
      <c r="C4999" s="13" t="s">
        <v>3</v>
      </c>
      <c r="D4999" s="12" t="s">
        <v>3</v>
      </c>
      <c r="E4999" s="12" t="s">
        <v>3</v>
      </c>
      <c r="F4999" s="96" t="s">
        <v>133</v>
      </c>
      <c r="G4999" s="86"/>
      <c r="H4999" s="10">
        <v>0</v>
      </c>
      <c r="I4999" s="10">
        <v>0</v>
      </c>
      <c r="J4999" s="10">
        <v>0</v>
      </c>
      <c r="K4999" s="10">
        <v>3233.68</v>
      </c>
      <c r="L4999" s="10">
        <v>0</v>
      </c>
      <c r="M4999" s="10">
        <v>3233.68</v>
      </c>
      <c r="N4999" s="11">
        <v>-3233.68</v>
      </c>
      <c r="O4999" s="24">
        <v>-1</v>
      </c>
      <c r="P4999" s="10">
        <v>3645.21</v>
      </c>
      <c r="Q4999" s="11">
        <v>-3645</v>
      </c>
      <c r="R4999" s="10">
        <v>0.21</v>
      </c>
      <c r="S4999" s="11">
        <v>-0.21</v>
      </c>
      <c r="T4999" s="24">
        <v>-1</v>
      </c>
    </row>
    <row r="5000" spans="1:20" hidden="1" outlineLevel="4" collapsed="1" x14ac:dyDescent="0.35">
      <c r="A5000" s="14" t="s">
        <v>3</v>
      </c>
      <c r="B5000" s="14" t="s">
        <v>3</v>
      </c>
      <c r="C5000" s="13" t="s">
        <v>3</v>
      </c>
      <c r="D5000" s="12" t="s">
        <v>3</v>
      </c>
      <c r="E5000" s="12" t="s">
        <v>3</v>
      </c>
      <c r="F5000" s="96" t="s">
        <v>133</v>
      </c>
      <c r="G5000" s="86"/>
      <c r="H5000" s="10">
        <v>550</v>
      </c>
      <c r="I5000" s="10">
        <v>0</v>
      </c>
      <c r="J5000" s="10">
        <v>550</v>
      </c>
      <c r="K5000" s="10">
        <v>0</v>
      </c>
      <c r="L5000" s="10">
        <v>0</v>
      </c>
      <c r="M5000" s="10">
        <v>0</v>
      </c>
      <c r="N5000" s="10">
        <v>550</v>
      </c>
      <c r="O5000" s="9">
        <v>0</v>
      </c>
      <c r="P5000" s="10">
        <v>155.07</v>
      </c>
      <c r="Q5000" s="10">
        <v>395</v>
      </c>
      <c r="R5000" s="10">
        <v>550.07000000000005</v>
      </c>
      <c r="S5000" s="11">
        <v>-7.0000000000000007E-2</v>
      </c>
      <c r="T5000" s="9">
        <v>1.0001272727272728</v>
      </c>
    </row>
    <row r="5001" spans="1:20" hidden="1" outlineLevel="2" x14ac:dyDescent="0.35">
      <c r="A5001" s="14" t="s">
        <v>3</v>
      </c>
      <c r="B5001" s="14" t="s">
        <v>3</v>
      </c>
      <c r="C5001" s="13" t="s">
        <v>3</v>
      </c>
      <c r="D5001" s="94" t="s">
        <v>208</v>
      </c>
      <c r="E5001" s="86"/>
      <c r="F5001" s="86"/>
      <c r="G5001" s="86"/>
      <c r="H5001" s="16">
        <v>1918030</v>
      </c>
      <c r="I5001" s="18">
        <v>-1048742</v>
      </c>
      <c r="J5001" s="16">
        <v>869288</v>
      </c>
      <c r="K5001" s="16">
        <v>53028.67</v>
      </c>
      <c r="L5001" s="16">
        <v>2202.8200000000002</v>
      </c>
      <c r="M5001" s="16">
        <v>55231.49</v>
      </c>
      <c r="N5001" s="16">
        <v>814056.51</v>
      </c>
      <c r="O5001" s="17">
        <v>6.3536468926293707E-2</v>
      </c>
      <c r="P5001" s="16">
        <v>84624.919993999996</v>
      </c>
      <c r="Q5001" s="16">
        <v>476615</v>
      </c>
      <c r="R5001" s="16">
        <v>561239.919994</v>
      </c>
      <c r="S5001" s="16">
        <v>305845.260006</v>
      </c>
      <c r="T5001" s="15">
        <v>0.64816578624575516</v>
      </c>
    </row>
    <row r="5002" spans="1:20" hidden="1" outlineLevel="3" collapsed="1" x14ac:dyDescent="0.35">
      <c r="A5002" s="14" t="s">
        <v>3</v>
      </c>
      <c r="B5002" s="14" t="s">
        <v>3</v>
      </c>
      <c r="C5002" s="13" t="s">
        <v>3</v>
      </c>
      <c r="D5002" s="12" t="s">
        <v>3</v>
      </c>
      <c r="E5002" s="96" t="s">
        <v>207</v>
      </c>
      <c r="F5002" s="86"/>
      <c r="G5002" s="86"/>
      <c r="H5002" s="16">
        <v>1908920</v>
      </c>
      <c r="I5002" s="18">
        <v>-1057391</v>
      </c>
      <c r="J5002" s="16">
        <v>851529</v>
      </c>
      <c r="K5002" s="16">
        <v>47278.73</v>
      </c>
      <c r="L5002" s="16">
        <v>2202.8200000000002</v>
      </c>
      <c r="M5002" s="16">
        <v>49481.55</v>
      </c>
      <c r="N5002" s="16">
        <v>802047.45</v>
      </c>
      <c r="O5002" s="17">
        <v>5.8109060290371793E-2</v>
      </c>
      <c r="P5002" s="16">
        <v>75792.236661000003</v>
      </c>
      <c r="Q5002" s="16">
        <v>476615</v>
      </c>
      <c r="R5002" s="16">
        <v>552407.23666099994</v>
      </c>
      <c r="S5002" s="16">
        <v>296918.94333899999</v>
      </c>
      <c r="T5002" s="15">
        <v>0.6513108263617563</v>
      </c>
    </row>
    <row r="5003" spans="1:20" hidden="1" outlineLevel="4" collapsed="1" x14ac:dyDescent="0.35">
      <c r="A5003" s="14" t="s">
        <v>3</v>
      </c>
      <c r="B5003" s="14" t="s">
        <v>3</v>
      </c>
      <c r="C5003" s="13" t="s">
        <v>3</v>
      </c>
      <c r="D5003" s="12" t="s">
        <v>3</v>
      </c>
      <c r="E5003" s="12" t="s">
        <v>3</v>
      </c>
      <c r="F5003" s="96"/>
      <c r="G5003" s="86"/>
      <c r="H5003" s="10">
        <v>0</v>
      </c>
      <c r="I5003" s="10">
        <v>0</v>
      </c>
      <c r="J5003" s="10">
        <v>0</v>
      </c>
      <c r="K5003" s="10">
        <v>0</v>
      </c>
      <c r="L5003" s="10">
        <v>0</v>
      </c>
      <c r="M5003" s="10">
        <v>0</v>
      </c>
      <c r="N5003" s="10">
        <v>0</v>
      </c>
      <c r="O5003" s="9">
        <v>0</v>
      </c>
      <c r="P5003" s="10">
        <v>105</v>
      </c>
      <c r="Q5003" s="10">
        <v>0</v>
      </c>
      <c r="R5003" s="10">
        <v>105</v>
      </c>
      <c r="S5003" s="11">
        <v>-105</v>
      </c>
      <c r="T5003" s="24">
        <v>-1</v>
      </c>
    </row>
    <row r="5004" spans="1:20" hidden="1" outlineLevel="4" collapsed="1" x14ac:dyDescent="0.35">
      <c r="A5004" s="14" t="s">
        <v>3</v>
      </c>
      <c r="B5004" s="14" t="s">
        <v>3</v>
      </c>
      <c r="C5004" s="13" t="s">
        <v>3</v>
      </c>
      <c r="D5004" s="12" t="s">
        <v>3</v>
      </c>
      <c r="E5004" s="12" t="s">
        <v>3</v>
      </c>
      <c r="F5004" s="96"/>
      <c r="G5004" s="86"/>
      <c r="H5004" s="10">
        <v>0</v>
      </c>
      <c r="I5004" s="10">
        <v>817</v>
      </c>
      <c r="J5004" s="10">
        <v>817</v>
      </c>
      <c r="K5004" s="10">
        <v>0</v>
      </c>
      <c r="L5004" s="10">
        <v>816.95</v>
      </c>
      <c r="M5004" s="10">
        <v>816.95</v>
      </c>
      <c r="N5004" s="10">
        <v>0.05</v>
      </c>
      <c r="O5004" s="9">
        <v>0.99993880048959605</v>
      </c>
      <c r="P5004" s="10">
        <v>0</v>
      </c>
      <c r="Q5004" s="10">
        <v>0</v>
      </c>
      <c r="R5004" s="10">
        <v>0</v>
      </c>
      <c r="S5004" s="10">
        <v>0.05</v>
      </c>
      <c r="T5004" s="9">
        <v>0.99993880048959605</v>
      </c>
    </row>
    <row r="5005" spans="1:20" hidden="1" outlineLevel="4" collapsed="1" x14ac:dyDescent="0.35">
      <c r="A5005" s="14" t="s">
        <v>3</v>
      </c>
      <c r="B5005" s="14" t="s">
        <v>3</v>
      </c>
      <c r="C5005" s="13" t="s">
        <v>3</v>
      </c>
      <c r="D5005" s="12" t="s">
        <v>3</v>
      </c>
      <c r="E5005" s="12" t="s">
        <v>3</v>
      </c>
      <c r="F5005" s="96"/>
      <c r="G5005" s="86"/>
      <c r="H5005" s="10">
        <v>0</v>
      </c>
      <c r="I5005" s="10">
        <v>0</v>
      </c>
      <c r="J5005" s="10">
        <v>0</v>
      </c>
      <c r="K5005" s="10">
        <v>0</v>
      </c>
      <c r="L5005" s="10">
        <v>0</v>
      </c>
      <c r="M5005" s="10">
        <v>0</v>
      </c>
      <c r="N5005" s="10">
        <v>0</v>
      </c>
      <c r="O5005" s="9">
        <v>0</v>
      </c>
      <c r="P5005" s="11">
        <v>-30</v>
      </c>
      <c r="Q5005" s="10">
        <v>0</v>
      </c>
      <c r="R5005" s="11">
        <v>-30</v>
      </c>
      <c r="S5005" s="10">
        <v>30</v>
      </c>
      <c r="T5005" s="24">
        <v>-1</v>
      </c>
    </row>
    <row r="5006" spans="1:20" hidden="1" outlineLevel="4" collapsed="1" x14ac:dyDescent="0.35">
      <c r="A5006" s="14" t="s">
        <v>3</v>
      </c>
      <c r="B5006" s="14" t="s">
        <v>3</v>
      </c>
      <c r="C5006" s="13" t="s">
        <v>3</v>
      </c>
      <c r="D5006" s="12" t="s">
        <v>3</v>
      </c>
      <c r="E5006" s="12" t="s">
        <v>3</v>
      </c>
      <c r="F5006" s="96"/>
      <c r="G5006" s="86"/>
      <c r="H5006" s="10">
        <v>0</v>
      </c>
      <c r="I5006" s="10">
        <v>0</v>
      </c>
      <c r="J5006" s="10">
        <v>0</v>
      </c>
      <c r="K5006" s="10">
        <v>0</v>
      </c>
      <c r="L5006" s="10">
        <v>0</v>
      </c>
      <c r="M5006" s="10">
        <v>0</v>
      </c>
      <c r="N5006" s="10">
        <v>0</v>
      </c>
      <c r="O5006" s="9">
        <v>0</v>
      </c>
      <c r="P5006" s="10">
        <v>1681.99</v>
      </c>
      <c r="Q5006" s="10">
        <v>0</v>
      </c>
      <c r="R5006" s="10">
        <v>1681.99</v>
      </c>
      <c r="S5006" s="11">
        <v>-1681.99</v>
      </c>
      <c r="T5006" s="24">
        <v>-1</v>
      </c>
    </row>
    <row r="5007" spans="1:20" hidden="1" outlineLevel="4" collapsed="1" x14ac:dyDescent="0.35">
      <c r="A5007" s="14" t="s">
        <v>3</v>
      </c>
      <c r="B5007" s="14" t="s">
        <v>3</v>
      </c>
      <c r="C5007" s="13" t="s">
        <v>3</v>
      </c>
      <c r="D5007" s="12" t="s">
        <v>3</v>
      </c>
      <c r="E5007" s="12" t="s">
        <v>3</v>
      </c>
      <c r="F5007" s="96"/>
      <c r="G5007" s="86"/>
      <c r="H5007" s="10">
        <v>0</v>
      </c>
      <c r="I5007" s="10">
        <v>0</v>
      </c>
      <c r="J5007" s="10">
        <v>0</v>
      </c>
      <c r="K5007" s="10">
        <v>1835.6</v>
      </c>
      <c r="L5007" s="10">
        <v>0</v>
      </c>
      <c r="M5007" s="10">
        <v>1835.6</v>
      </c>
      <c r="N5007" s="11">
        <v>-1835.6</v>
      </c>
      <c r="O5007" s="24">
        <v>-1</v>
      </c>
      <c r="P5007" s="10">
        <v>1835.6</v>
      </c>
      <c r="Q5007" s="10">
        <v>0</v>
      </c>
      <c r="R5007" s="10">
        <v>1835.6</v>
      </c>
      <c r="S5007" s="11">
        <v>-1835.6</v>
      </c>
      <c r="T5007" s="24">
        <v>-1</v>
      </c>
    </row>
    <row r="5008" spans="1:20" hidden="1" outlineLevel="4" collapsed="1" x14ac:dyDescent="0.35">
      <c r="A5008" s="14" t="s">
        <v>3</v>
      </c>
      <c r="B5008" s="14" t="s">
        <v>3</v>
      </c>
      <c r="C5008" s="13" t="s">
        <v>3</v>
      </c>
      <c r="D5008" s="12" t="s">
        <v>3</v>
      </c>
      <c r="E5008" s="12" t="s">
        <v>3</v>
      </c>
      <c r="F5008" s="96"/>
      <c r="G5008" s="86"/>
      <c r="H5008" s="10">
        <v>0</v>
      </c>
      <c r="I5008" s="10">
        <v>0</v>
      </c>
      <c r="J5008" s="10">
        <v>0</v>
      </c>
      <c r="K5008" s="10">
        <v>0</v>
      </c>
      <c r="L5008" s="10">
        <v>0</v>
      </c>
      <c r="M5008" s="10">
        <v>0</v>
      </c>
      <c r="N5008" s="10">
        <v>0</v>
      </c>
      <c r="O5008" s="9">
        <v>0</v>
      </c>
      <c r="P5008" s="10">
        <v>0</v>
      </c>
      <c r="Q5008" s="11">
        <v>-200000</v>
      </c>
      <c r="R5008" s="11">
        <v>-200000</v>
      </c>
      <c r="S5008" s="10">
        <v>200000</v>
      </c>
      <c r="T5008" s="24">
        <v>-1</v>
      </c>
    </row>
    <row r="5009" spans="1:20" hidden="1" outlineLevel="4" collapsed="1" x14ac:dyDescent="0.35">
      <c r="A5009" s="14" t="s">
        <v>3</v>
      </c>
      <c r="B5009" s="14" t="s">
        <v>3</v>
      </c>
      <c r="C5009" s="13" t="s">
        <v>3</v>
      </c>
      <c r="D5009" s="12" t="s">
        <v>3</v>
      </c>
      <c r="E5009" s="12" t="s">
        <v>3</v>
      </c>
      <c r="F5009" s="96"/>
      <c r="G5009" s="86"/>
      <c r="H5009" s="10">
        <v>0</v>
      </c>
      <c r="I5009" s="10">
        <v>85</v>
      </c>
      <c r="J5009" s="10">
        <v>85</v>
      </c>
      <c r="K5009" s="10">
        <v>0</v>
      </c>
      <c r="L5009" s="10">
        <v>85.14</v>
      </c>
      <c r="M5009" s="10">
        <v>85.14</v>
      </c>
      <c r="N5009" s="11">
        <v>-0.14000000000000001</v>
      </c>
      <c r="O5009" s="9">
        <v>1.0016470588235293</v>
      </c>
      <c r="P5009" s="10">
        <v>2205.44</v>
      </c>
      <c r="Q5009" s="10">
        <v>0</v>
      </c>
      <c r="R5009" s="10">
        <v>2205.44</v>
      </c>
      <c r="S5009" s="11">
        <v>-2205.58</v>
      </c>
      <c r="T5009" s="9">
        <v>9.99</v>
      </c>
    </row>
    <row r="5010" spans="1:20" hidden="1" outlineLevel="4" collapsed="1" x14ac:dyDescent="0.35">
      <c r="A5010" s="14" t="s">
        <v>3</v>
      </c>
      <c r="B5010" s="14" t="s">
        <v>3</v>
      </c>
      <c r="C5010" s="13" t="s">
        <v>3</v>
      </c>
      <c r="D5010" s="12" t="s">
        <v>3</v>
      </c>
      <c r="E5010" s="12" t="s">
        <v>3</v>
      </c>
      <c r="F5010" s="96"/>
      <c r="G5010" s="86"/>
      <c r="H5010" s="10">
        <v>0</v>
      </c>
      <c r="I5010" s="10">
        <v>0</v>
      </c>
      <c r="J5010" s="10">
        <v>0</v>
      </c>
      <c r="K5010" s="10">
        <v>77.180000000000007</v>
      </c>
      <c r="L5010" s="10">
        <v>0</v>
      </c>
      <c r="M5010" s="10">
        <v>77.180000000000007</v>
      </c>
      <c r="N5010" s="11">
        <v>-77.180000000000007</v>
      </c>
      <c r="O5010" s="24">
        <v>-1</v>
      </c>
      <c r="P5010" s="10">
        <v>778.006666</v>
      </c>
      <c r="Q5010" s="10">
        <v>0</v>
      </c>
      <c r="R5010" s="10">
        <v>778.006666</v>
      </c>
      <c r="S5010" s="11">
        <v>-778.006666</v>
      </c>
      <c r="T5010" s="24">
        <v>-1</v>
      </c>
    </row>
    <row r="5011" spans="1:20" hidden="1" outlineLevel="4" collapsed="1" x14ac:dyDescent="0.35">
      <c r="A5011" s="14" t="s">
        <v>3</v>
      </c>
      <c r="B5011" s="14" t="s">
        <v>3</v>
      </c>
      <c r="C5011" s="13" t="s">
        <v>3</v>
      </c>
      <c r="D5011" s="12" t="s">
        <v>3</v>
      </c>
      <c r="E5011" s="12" t="s">
        <v>3</v>
      </c>
      <c r="F5011" s="96"/>
      <c r="G5011" s="86"/>
      <c r="H5011" s="10">
        <v>0</v>
      </c>
      <c r="I5011" s="10">
        <v>0</v>
      </c>
      <c r="J5011" s="10">
        <v>0</v>
      </c>
      <c r="K5011" s="10">
        <v>0</v>
      </c>
      <c r="L5011" s="10">
        <v>0</v>
      </c>
      <c r="M5011" s="10">
        <v>0</v>
      </c>
      <c r="N5011" s="10">
        <v>0</v>
      </c>
      <c r="O5011" s="9">
        <v>0</v>
      </c>
      <c r="P5011" s="10">
        <v>4</v>
      </c>
      <c r="Q5011" s="10">
        <v>0</v>
      </c>
      <c r="R5011" s="10">
        <v>4</v>
      </c>
      <c r="S5011" s="11">
        <v>-4</v>
      </c>
      <c r="T5011" s="24">
        <v>-1</v>
      </c>
    </row>
    <row r="5012" spans="1:20" hidden="1" outlineLevel="4" collapsed="1" x14ac:dyDescent="0.35">
      <c r="A5012" s="14" t="s">
        <v>3</v>
      </c>
      <c r="B5012" s="14" t="s">
        <v>3</v>
      </c>
      <c r="C5012" s="13" t="s">
        <v>3</v>
      </c>
      <c r="D5012" s="12" t="s">
        <v>3</v>
      </c>
      <c r="E5012" s="12" t="s">
        <v>3</v>
      </c>
      <c r="F5012" s="96"/>
      <c r="G5012" s="86"/>
      <c r="H5012" s="10">
        <v>0</v>
      </c>
      <c r="I5012" s="10">
        <v>0</v>
      </c>
      <c r="J5012" s="10">
        <v>0</v>
      </c>
      <c r="K5012" s="11">
        <v>-575</v>
      </c>
      <c r="L5012" s="10">
        <v>0</v>
      </c>
      <c r="M5012" s="11">
        <v>-575</v>
      </c>
      <c r="N5012" s="10">
        <v>575</v>
      </c>
      <c r="O5012" s="24">
        <v>-1</v>
      </c>
      <c r="P5012" s="11">
        <v>-312.16666700000002</v>
      </c>
      <c r="Q5012" s="10">
        <v>0</v>
      </c>
      <c r="R5012" s="11">
        <v>-312.16666700000002</v>
      </c>
      <c r="S5012" s="10">
        <v>312.16666700000002</v>
      </c>
      <c r="T5012" s="24">
        <v>-1</v>
      </c>
    </row>
    <row r="5013" spans="1:20" hidden="1" outlineLevel="4" collapsed="1" x14ac:dyDescent="0.35">
      <c r="A5013" s="14" t="s">
        <v>3</v>
      </c>
      <c r="B5013" s="14" t="s">
        <v>3</v>
      </c>
      <c r="C5013" s="13" t="s">
        <v>3</v>
      </c>
      <c r="D5013" s="12" t="s">
        <v>3</v>
      </c>
      <c r="E5013" s="12" t="s">
        <v>3</v>
      </c>
      <c r="F5013" s="96"/>
      <c r="G5013" s="86"/>
      <c r="H5013" s="10">
        <v>26000</v>
      </c>
      <c r="I5013" s="10">
        <v>0</v>
      </c>
      <c r="J5013" s="10">
        <v>26000</v>
      </c>
      <c r="K5013" s="10">
        <v>0</v>
      </c>
      <c r="L5013" s="10">
        <v>0</v>
      </c>
      <c r="M5013" s="10">
        <v>0</v>
      </c>
      <c r="N5013" s="10">
        <v>26000</v>
      </c>
      <c r="O5013" s="9">
        <v>0</v>
      </c>
      <c r="P5013" s="10">
        <v>0</v>
      </c>
      <c r="Q5013" s="10">
        <v>0</v>
      </c>
      <c r="R5013" s="10">
        <v>0</v>
      </c>
      <c r="S5013" s="10">
        <v>26000</v>
      </c>
      <c r="T5013" s="9">
        <v>0</v>
      </c>
    </row>
    <row r="5014" spans="1:20" hidden="1" outlineLevel="4" collapsed="1" x14ac:dyDescent="0.35">
      <c r="A5014" s="14" t="s">
        <v>3</v>
      </c>
      <c r="B5014" s="14" t="s">
        <v>3</v>
      </c>
      <c r="C5014" s="13" t="s">
        <v>3</v>
      </c>
      <c r="D5014" s="12" t="s">
        <v>3</v>
      </c>
      <c r="E5014" s="12" t="s">
        <v>3</v>
      </c>
      <c r="F5014" s="96"/>
      <c r="G5014" s="86"/>
      <c r="H5014" s="10">
        <v>90422</v>
      </c>
      <c r="I5014" s="11">
        <v>-27090</v>
      </c>
      <c r="J5014" s="10">
        <v>63332</v>
      </c>
      <c r="K5014" s="10">
        <v>0</v>
      </c>
      <c r="L5014" s="10">
        <v>0</v>
      </c>
      <c r="M5014" s="10">
        <v>0</v>
      </c>
      <c r="N5014" s="10">
        <v>63332</v>
      </c>
      <c r="O5014" s="9">
        <v>0</v>
      </c>
      <c r="P5014" s="10">
        <v>0</v>
      </c>
      <c r="Q5014" s="10">
        <v>0</v>
      </c>
      <c r="R5014" s="10">
        <v>0</v>
      </c>
      <c r="S5014" s="10">
        <v>63332</v>
      </c>
      <c r="T5014" s="9">
        <v>0</v>
      </c>
    </row>
    <row r="5015" spans="1:20" hidden="1" outlineLevel="4" collapsed="1" x14ac:dyDescent="0.35">
      <c r="A5015" s="14" t="s">
        <v>3</v>
      </c>
      <c r="B5015" s="14" t="s">
        <v>3</v>
      </c>
      <c r="C5015" s="13" t="s">
        <v>3</v>
      </c>
      <c r="D5015" s="12" t="s">
        <v>3</v>
      </c>
      <c r="E5015" s="12" t="s">
        <v>3</v>
      </c>
      <c r="F5015" s="96"/>
      <c r="G5015" s="86"/>
      <c r="H5015" s="10">
        <v>5000</v>
      </c>
      <c r="I5015" s="10">
        <v>0</v>
      </c>
      <c r="J5015" s="10">
        <v>5000</v>
      </c>
      <c r="K5015" s="10">
        <v>0</v>
      </c>
      <c r="L5015" s="10">
        <v>0</v>
      </c>
      <c r="M5015" s="10">
        <v>0</v>
      </c>
      <c r="N5015" s="10">
        <v>5000</v>
      </c>
      <c r="O5015" s="9">
        <v>0</v>
      </c>
      <c r="P5015" s="10">
        <v>0</v>
      </c>
      <c r="Q5015" s="10">
        <v>0</v>
      </c>
      <c r="R5015" s="10">
        <v>0</v>
      </c>
      <c r="S5015" s="10">
        <v>5000</v>
      </c>
      <c r="T5015" s="9">
        <v>0</v>
      </c>
    </row>
    <row r="5016" spans="1:20" hidden="1" outlineLevel="4" collapsed="1" x14ac:dyDescent="0.35">
      <c r="A5016" s="14" t="s">
        <v>3</v>
      </c>
      <c r="B5016" s="14" t="s">
        <v>3</v>
      </c>
      <c r="C5016" s="13" t="s">
        <v>3</v>
      </c>
      <c r="D5016" s="12" t="s">
        <v>3</v>
      </c>
      <c r="E5016" s="12" t="s">
        <v>3</v>
      </c>
      <c r="F5016" s="96"/>
      <c r="G5016" s="86"/>
      <c r="H5016" s="10">
        <v>0</v>
      </c>
      <c r="I5016" s="10">
        <v>0</v>
      </c>
      <c r="J5016" s="10">
        <v>0</v>
      </c>
      <c r="K5016" s="10">
        <v>160</v>
      </c>
      <c r="L5016" s="10">
        <v>0</v>
      </c>
      <c r="M5016" s="10">
        <v>160</v>
      </c>
      <c r="N5016" s="11">
        <v>-160</v>
      </c>
      <c r="O5016" s="24">
        <v>-1</v>
      </c>
      <c r="P5016" s="10">
        <v>201.66666699999999</v>
      </c>
      <c r="Q5016" s="10">
        <v>0</v>
      </c>
      <c r="R5016" s="10">
        <v>201.66666699999999</v>
      </c>
      <c r="S5016" s="11">
        <v>-201.66666699999999</v>
      </c>
      <c r="T5016" s="24">
        <v>-1</v>
      </c>
    </row>
    <row r="5017" spans="1:20" hidden="1" outlineLevel="4" collapsed="1" x14ac:dyDescent="0.35">
      <c r="A5017" s="14" t="s">
        <v>3</v>
      </c>
      <c r="B5017" s="14" t="s">
        <v>3</v>
      </c>
      <c r="C5017" s="13" t="s">
        <v>3</v>
      </c>
      <c r="D5017" s="12" t="s">
        <v>3</v>
      </c>
      <c r="E5017" s="12" t="s">
        <v>3</v>
      </c>
      <c r="F5017" s="96"/>
      <c r="G5017" s="86"/>
      <c r="H5017" s="10">
        <v>0</v>
      </c>
      <c r="I5017" s="10">
        <v>10000</v>
      </c>
      <c r="J5017" s="10">
        <v>10000</v>
      </c>
      <c r="K5017" s="10">
        <v>1147.17</v>
      </c>
      <c r="L5017" s="10">
        <v>0</v>
      </c>
      <c r="M5017" s="10">
        <v>1147.17</v>
      </c>
      <c r="N5017" s="10">
        <v>8852.83</v>
      </c>
      <c r="O5017" s="9">
        <v>0.114717</v>
      </c>
      <c r="P5017" s="10">
        <v>1148.5</v>
      </c>
      <c r="Q5017" s="10">
        <v>0</v>
      </c>
      <c r="R5017" s="10">
        <v>1148.5</v>
      </c>
      <c r="S5017" s="10">
        <v>8851.5</v>
      </c>
      <c r="T5017" s="9">
        <v>0.11484999999999999</v>
      </c>
    </row>
    <row r="5018" spans="1:20" hidden="1" outlineLevel="4" collapsed="1" x14ac:dyDescent="0.35">
      <c r="A5018" s="14" t="s">
        <v>3</v>
      </c>
      <c r="B5018" s="14" t="s">
        <v>3</v>
      </c>
      <c r="C5018" s="13" t="s">
        <v>3</v>
      </c>
      <c r="D5018" s="12" t="s">
        <v>3</v>
      </c>
      <c r="E5018" s="12" t="s">
        <v>3</v>
      </c>
      <c r="F5018" s="96"/>
      <c r="G5018" s="86"/>
      <c r="H5018" s="10">
        <v>0</v>
      </c>
      <c r="I5018" s="10">
        <v>0</v>
      </c>
      <c r="J5018" s="10">
        <v>0</v>
      </c>
      <c r="K5018" s="10">
        <v>38.06</v>
      </c>
      <c r="L5018" s="10">
        <v>0</v>
      </c>
      <c r="M5018" s="10">
        <v>38.06</v>
      </c>
      <c r="N5018" s="11">
        <v>-38.06</v>
      </c>
      <c r="O5018" s="24">
        <v>-1</v>
      </c>
      <c r="P5018" s="10">
        <v>857.53</v>
      </c>
      <c r="Q5018" s="10">
        <v>0</v>
      </c>
      <c r="R5018" s="10">
        <v>857.53</v>
      </c>
      <c r="S5018" s="11">
        <v>-857.53</v>
      </c>
      <c r="T5018" s="24">
        <v>-1</v>
      </c>
    </row>
    <row r="5019" spans="1:20" hidden="1" outlineLevel="4" collapsed="1" x14ac:dyDescent="0.35">
      <c r="A5019" s="14" t="s">
        <v>3</v>
      </c>
      <c r="B5019" s="14" t="s">
        <v>3</v>
      </c>
      <c r="C5019" s="13" t="s">
        <v>3</v>
      </c>
      <c r="D5019" s="12" t="s">
        <v>3</v>
      </c>
      <c r="E5019" s="12" t="s">
        <v>3</v>
      </c>
      <c r="F5019" s="96"/>
      <c r="G5019" s="86"/>
      <c r="H5019" s="10">
        <v>0</v>
      </c>
      <c r="I5019" s="10">
        <v>3250</v>
      </c>
      <c r="J5019" s="10">
        <v>3250</v>
      </c>
      <c r="K5019" s="10">
        <v>0</v>
      </c>
      <c r="L5019" s="10">
        <v>0</v>
      </c>
      <c r="M5019" s="10">
        <v>0</v>
      </c>
      <c r="N5019" s="10">
        <v>3250</v>
      </c>
      <c r="O5019" s="9">
        <v>0</v>
      </c>
      <c r="P5019" s="10">
        <v>0</v>
      </c>
      <c r="Q5019" s="10">
        <v>0</v>
      </c>
      <c r="R5019" s="10">
        <v>0</v>
      </c>
      <c r="S5019" s="10">
        <v>3250</v>
      </c>
      <c r="T5019" s="9">
        <v>0</v>
      </c>
    </row>
    <row r="5020" spans="1:20" hidden="1" outlineLevel="4" collapsed="1" x14ac:dyDescent="0.35">
      <c r="A5020" s="14" t="s">
        <v>3</v>
      </c>
      <c r="B5020" s="14" t="s">
        <v>3</v>
      </c>
      <c r="C5020" s="13" t="s">
        <v>3</v>
      </c>
      <c r="D5020" s="12" t="s">
        <v>3</v>
      </c>
      <c r="E5020" s="12" t="s">
        <v>3</v>
      </c>
      <c r="F5020" s="96"/>
      <c r="G5020" s="86"/>
      <c r="H5020" s="10">
        <v>242</v>
      </c>
      <c r="I5020" s="10">
        <v>0</v>
      </c>
      <c r="J5020" s="10">
        <v>242</v>
      </c>
      <c r="K5020" s="10">
        <v>242</v>
      </c>
      <c r="L5020" s="10">
        <v>0</v>
      </c>
      <c r="M5020" s="10">
        <v>242</v>
      </c>
      <c r="N5020" s="10">
        <v>0</v>
      </c>
      <c r="O5020" s="9">
        <v>1</v>
      </c>
      <c r="P5020" s="10">
        <v>242</v>
      </c>
      <c r="Q5020" s="10">
        <v>0</v>
      </c>
      <c r="R5020" s="10">
        <v>242</v>
      </c>
      <c r="S5020" s="10">
        <v>0</v>
      </c>
      <c r="T5020" s="9">
        <v>1</v>
      </c>
    </row>
    <row r="5021" spans="1:20" hidden="1" outlineLevel="4" collapsed="1" x14ac:dyDescent="0.35">
      <c r="A5021" s="14" t="s">
        <v>3</v>
      </c>
      <c r="B5021" s="14" t="s">
        <v>3</v>
      </c>
      <c r="C5021" s="13" t="s">
        <v>3</v>
      </c>
      <c r="D5021" s="12" t="s">
        <v>3</v>
      </c>
      <c r="E5021" s="12" t="s">
        <v>3</v>
      </c>
      <c r="F5021" s="96"/>
      <c r="G5021" s="86"/>
      <c r="H5021" s="10">
        <v>0</v>
      </c>
      <c r="I5021" s="10">
        <v>250</v>
      </c>
      <c r="J5021" s="10">
        <v>250</v>
      </c>
      <c r="K5021" s="10">
        <v>856.53</v>
      </c>
      <c r="L5021" s="10">
        <v>0</v>
      </c>
      <c r="M5021" s="10">
        <v>856.53</v>
      </c>
      <c r="N5021" s="11">
        <v>-606.53</v>
      </c>
      <c r="O5021" s="9">
        <v>3.4261200000000001</v>
      </c>
      <c r="P5021" s="10">
        <v>1480.9366660000001</v>
      </c>
      <c r="Q5021" s="10">
        <v>0</v>
      </c>
      <c r="R5021" s="10">
        <v>1480.9366660000001</v>
      </c>
      <c r="S5021" s="11">
        <v>-1230.9366660000001</v>
      </c>
      <c r="T5021" s="9">
        <v>5.9237466640000003</v>
      </c>
    </row>
    <row r="5022" spans="1:20" hidden="1" outlineLevel="4" collapsed="1" x14ac:dyDescent="0.35">
      <c r="A5022" s="14" t="s">
        <v>3</v>
      </c>
      <c r="B5022" s="14" t="s">
        <v>3</v>
      </c>
      <c r="C5022" s="13" t="s">
        <v>3</v>
      </c>
      <c r="D5022" s="12" t="s">
        <v>3</v>
      </c>
      <c r="E5022" s="12" t="s">
        <v>3</v>
      </c>
      <c r="F5022" s="96"/>
      <c r="G5022" s="86"/>
      <c r="H5022" s="10">
        <v>0</v>
      </c>
      <c r="I5022" s="10">
        <v>775</v>
      </c>
      <c r="J5022" s="10">
        <v>775</v>
      </c>
      <c r="K5022" s="10">
        <v>0</v>
      </c>
      <c r="L5022" s="10">
        <v>0</v>
      </c>
      <c r="M5022" s="10">
        <v>0</v>
      </c>
      <c r="N5022" s="10">
        <v>775</v>
      </c>
      <c r="O5022" s="9">
        <v>0</v>
      </c>
      <c r="P5022" s="10">
        <v>0</v>
      </c>
      <c r="Q5022" s="10">
        <v>0</v>
      </c>
      <c r="R5022" s="10">
        <v>0</v>
      </c>
      <c r="S5022" s="10">
        <v>775</v>
      </c>
      <c r="T5022" s="9">
        <v>0</v>
      </c>
    </row>
    <row r="5023" spans="1:20" hidden="1" outlineLevel="4" collapsed="1" x14ac:dyDescent="0.35">
      <c r="A5023" s="14" t="s">
        <v>3</v>
      </c>
      <c r="B5023" s="14" t="s">
        <v>3</v>
      </c>
      <c r="C5023" s="13" t="s">
        <v>3</v>
      </c>
      <c r="D5023" s="12" t="s">
        <v>3</v>
      </c>
      <c r="E5023" s="12" t="s">
        <v>3</v>
      </c>
      <c r="F5023" s="96"/>
      <c r="G5023" s="86"/>
      <c r="H5023" s="10">
        <v>0</v>
      </c>
      <c r="I5023" s="10">
        <v>32763</v>
      </c>
      <c r="J5023" s="10">
        <v>32763</v>
      </c>
      <c r="K5023" s="10">
        <v>0</v>
      </c>
      <c r="L5023" s="10">
        <v>0</v>
      </c>
      <c r="M5023" s="10">
        <v>0</v>
      </c>
      <c r="N5023" s="10">
        <v>32763</v>
      </c>
      <c r="O5023" s="9">
        <v>0</v>
      </c>
      <c r="P5023" s="10">
        <v>0</v>
      </c>
      <c r="Q5023" s="10">
        <v>0</v>
      </c>
      <c r="R5023" s="10">
        <v>0</v>
      </c>
      <c r="S5023" s="10">
        <v>32763</v>
      </c>
      <c r="T5023" s="9">
        <v>0</v>
      </c>
    </row>
    <row r="5024" spans="1:20" hidden="1" outlineLevel="4" collapsed="1" x14ac:dyDescent="0.35">
      <c r="A5024" s="14" t="s">
        <v>3</v>
      </c>
      <c r="B5024" s="14" t="s">
        <v>3</v>
      </c>
      <c r="C5024" s="13" t="s">
        <v>3</v>
      </c>
      <c r="D5024" s="12" t="s">
        <v>3</v>
      </c>
      <c r="E5024" s="12" t="s">
        <v>3</v>
      </c>
      <c r="F5024" s="96"/>
      <c r="G5024" s="86"/>
      <c r="H5024" s="10">
        <v>0</v>
      </c>
      <c r="I5024" s="10">
        <v>0</v>
      </c>
      <c r="J5024" s="10">
        <v>0</v>
      </c>
      <c r="K5024" s="10">
        <v>0</v>
      </c>
      <c r="L5024" s="10">
        <v>0</v>
      </c>
      <c r="M5024" s="10">
        <v>0</v>
      </c>
      <c r="N5024" s="10">
        <v>0</v>
      </c>
      <c r="O5024" s="9">
        <v>0</v>
      </c>
      <c r="P5024" s="10">
        <v>6</v>
      </c>
      <c r="Q5024" s="10">
        <v>0</v>
      </c>
      <c r="R5024" s="10">
        <v>6</v>
      </c>
      <c r="S5024" s="11">
        <v>-6</v>
      </c>
      <c r="T5024" s="24">
        <v>-1</v>
      </c>
    </row>
    <row r="5025" spans="1:20" hidden="1" outlineLevel="4" collapsed="1" x14ac:dyDescent="0.35">
      <c r="A5025" s="14" t="s">
        <v>3</v>
      </c>
      <c r="B5025" s="14" t="s">
        <v>3</v>
      </c>
      <c r="C5025" s="13" t="s">
        <v>3</v>
      </c>
      <c r="D5025" s="12" t="s">
        <v>3</v>
      </c>
      <c r="E5025" s="12" t="s">
        <v>3</v>
      </c>
      <c r="F5025" s="96"/>
      <c r="G5025" s="86"/>
      <c r="H5025" s="10">
        <v>0</v>
      </c>
      <c r="I5025" s="10">
        <v>0</v>
      </c>
      <c r="J5025" s="10">
        <v>0</v>
      </c>
      <c r="K5025" s="10">
        <v>0.01</v>
      </c>
      <c r="L5025" s="10">
        <v>0</v>
      </c>
      <c r="M5025" s="10">
        <v>0.01</v>
      </c>
      <c r="N5025" s="11">
        <v>-0.01</v>
      </c>
      <c r="O5025" s="24">
        <v>-1</v>
      </c>
      <c r="P5025" s="10">
        <v>11.826665999999999</v>
      </c>
      <c r="Q5025" s="10">
        <v>0</v>
      </c>
      <c r="R5025" s="10">
        <v>11.826665999999999</v>
      </c>
      <c r="S5025" s="11">
        <v>-11.826665999999999</v>
      </c>
      <c r="T5025" s="24">
        <v>-1</v>
      </c>
    </row>
    <row r="5026" spans="1:20" hidden="1" outlineLevel="4" collapsed="1" x14ac:dyDescent="0.35">
      <c r="A5026" s="14" t="s">
        <v>3</v>
      </c>
      <c r="B5026" s="14" t="s">
        <v>3</v>
      </c>
      <c r="C5026" s="13" t="s">
        <v>3</v>
      </c>
      <c r="D5026" s="12" t="s">
        <v>3</v>
      </c>
      <c r="E5026" s="12" t="s">
        <v>3</v>
      </c>
      <c r="F5026" s="96"/>
      <c r="G5026" s="86"/>
      <c r="H5026" s="10">
        <v>0</v>
      </c>
      <c r="I5026" s="10">
        <v>0</v>
      </c>
      <c r="J5026" s="10">
        <v>0</v>
      </c>
      <c r="K5026" s="10">
        <v>32.58</v>
      </c>
      <c r="L5026" s="10">
        <v>0</v>
      </c>
      <c r="M5026" s="10">
        <v>32.58</v>
      </c>
      <c r="N5026" s="11">
        <v>-32.58</v>
      </c>
      <c r="O5026" s="24">
        <v>-1</v>
      </c>
      <c r="P5026" s="10">
        <v>34.11</v>
      </c>
      <c r="Q5026" s="10">
        <v>0</v>
      </c>
      <c r="R5026" s="10">
        <v>34.11</v>
      </c>
      <c r="S5026" s="11">
        <v>-34.11</v>
      </c>
      <c r="T5026" s="24">
        <v>-1</v>
      </c>
    </row>
    <row r="5027" spans="1:20" hidden="1" outlineLevel="4" collapsed="1" x14ac:dyDescent="0.35">
      <c r="A5027" s="14" t="s">
        <v>3</v>
      </c>
      <c r="B5027" s="14" t="s">
        <v>3</v>
      </c>
      <c r="C5027" s="13" t="s">
        <v>3</v>
      </c>
      <c r="D5027" s="12" t="s">
        <v>3</v>
      </c>
      <c r="E5027" s="12" t="s">
        <v>3</v>
      </c>
      <c r="F5027" s="96"/>
      <c r="G5027" s="86"/>
      <c r="H5027" s="10">
        <v>0</v>
      </c>
      <c r="I5027" s="10">
        <v>0</v>
      </c>
      <c r="J5027" s="10">
        <v>0</v>
      </c>
      <c r="K5027" s="10">
        <v>25622.6</v>
      </c>
      <c r="L5027" s="10">
        <v>0</v>
      </c>
      <c r="M5027" s="10">
        <v>25622.6</v>
      </c>
      <c r="N5027" s="11">
        <v>-25622.6</v>
      </c>
      <c r="O5027" s="24">
        <v>-1</v>
      </c>
      <c r="P5027" s="10">
        <v>32666.736666000001</v>
      </c>
      <c r="Q5027" s="10">
        <v>0</v>
      </c>
      <c r="R5027" s="10">
        <v>32666.736666000001</v>
      </c>
      <c r="S5027" s="11">
        <v>-32666.736666000001</v>
      </c>
      <c r="T5027" s="24">
        <v>-1</v>
      </c>
    </row>
    <row r="5028" spans="1:20" hidden="1" outlineLevel="4" collapsed="1" x14ac:dyDescent="0.35">
      <c r="A5028" s="14" t="s">
        <v>3</v>
      </c>
      <c r="B5028" s="14" t="s">
        <v>3</v>
      </c>
      <c r="C5028" s="13" t="s">
        <v>3</v>
      </c>
      <c r="D5028" s="12" t="s">
        <v>3</v>
      </c>
      <c r="E5028" s="12" t="s">
        <v>3</v>
      </c>
      <c r="F5028" s="96"/>
      <c r="G5028" s="86"/>
      <c r="H5028" s="10">
        <v>0</v>
      </c>
      <c r="I5028" s="10">
        <v>700</v>
      </c>
      <c r="J5028" s="10">
        <v>700</v>
      </c>
      <c r="K5028" s="10">
        <v>9.98</v>
      </c>
      <c r="L5028" s="10">
        <v>0</v>
      </c>
      <c r="M5028" s="10">
        <v>9.98</v>
      </c>
      <c r="N5028" s="10">
        <v>690.02</v>
      </c>
      <c r="O5028" s="9">
        <v>1.4257142857142857E-2</v>
      </c>
      <c r="P5028" s="10">
        <v>9.98</v>
      </c>
      <c r="Q5028" s="10">
        <v>0</v>
      </c>
      <c r="R5028" s="10">
        <v>9.98</v>
      </c>
      <c r="S5028" s="10">
        <v>690.02</v>
      </c>
      <c r="T5028" s="9">
        <v>1.4257142857142857E-2</v>
      </c>
    </row>
    <row r="5029" spans="1:20" hidden="1" outlineLevel="4" collapsed="1" x14ac:dyDescent="0.35">
      <c r="A5029" s="14" t="s">
        <v>3</v>
      </c>
      <c r="B5029" s="14" t="s">
        <v>3</v>
      </c>
      <c r="C5029" s="13" t="s">
        <v>3</v>
      </c>
      <c r="D5029" s="12" t="s">
        <v>3</v>
      </c>
      <c r="E5029" s="12" t="s">
        <v>3</v>
      </c>
      <c r="F5029" s="96"/>
      <c r="G5029" s="86"/>
      <c r="H5029" s="10">
        <v>700</v>
      </c>
      <c r="I5029" s="10">
        <v>0</v>
      </c>
      <c r="J5029" s="10">
        <v>700</v>
      </c>
      <c r="K5029" s="10">
        <v>0</v>
      </c>
      <c r="L5029" s="10">
        <v>0</v>
      </c>
      <c r="M5029" s="10">
        <v>0</v>
      </c>
      <c r="N5029" s="10">
        <v>700</v>
      </c>
      <c r="O5029" s="9">
        <v>0</v>
      </c>
      <c r="P5029" s="10">
        <v>0</v>
      </c>
      <c r="Q5029" s="10">
        <v>0</v>
      </c>
      <c r="R5029" s="10">
        <v>0</v>
      </c>
      <c r="S5029" s="10">
        <v>700</v>
      </c>
      <c r="T5029" s="9">
        <v>0</v>
      </c>
    </row>
    <row r="5030" spans="1:20" hidden="1" outlineLevel="4" collapsed="1" x14ac:dyDescent="0.35">
      <c r="A5030" s="14" t="s">
        <v>3</v>
      </c>
      <c r="B5030" s="14" t="s">
        <v>3</v>
      </c>
      <c r="C5030" s="13" t="s">
        <v>3</v>
      </c>
      <c r="D5030" s="12" t="s">
        <v>3</v>
      </c>
      <c r="E5030" s="12" t="s">
        <v>3</v>
      </c>
      <c r="F5030" s="96"/>
      <c r="G5030" s="86"/>
      <c r="H5030" s="10">
        <v>500</v>
      </c>
      <c r="I5030" s="10">
        <v>0</v>
      </c>
      <c r="J5030" s="10">
        <v>500</v>
      </c>
      <c r="K5030" s="10">
        <v>110</v>
      </c>
      <c r="L5030" s="10">
        <v>0</v>
      </c>
      <c r="M5030" s="10">
        <v>110</v>
      </c>
      <c r="N5030" s="10">
        <v>390</v>
      </c>
      <c r="O5030" s="9">
        <v>0.22</v>
      </c>
      <c r="P5030" s="10">
        <v>812.48</v>
      </c>
      <c r="Q5030" s="11">
        <v>-312</v>
      </c>
      <c r="R5030" s="10">
        <v>500.48</v>
      </c>
      <c r="S5030" s="11">
        <v>-0.48</v>
      </c>
      <c r="T5030" s="9">
        <v>1.0009600000000001</v>
      </c>
    </row>
    <row r="5031" spans="1:20" hidden="1" outlineLevel="4" collapsed="1" x14ac:dyDescent="0.35">
      <c r="A5031" s="14" t="s">
        <v>3</v>
      </c>
      <c r="B5031" s="14" t="s">
        <v>3</v>
      </c>
      <c r="C5031" s="13" t="s">
        <v>3</v>
      </c>
      <c r="D5031" s="12" t="s">
        <v>3</v>
      </c>
      <c r="E5031" s="12" t="s">
        <v>3</v>
      </c>
      <c r="F5031" s="96"/>
      <c r="G5031" s="86"/>
      <c r="H5031" s="10">
        <v>0</v>
      </c>
      <c r="I5031" s="10">
        <v>0</v>
      </c>
      <c r="J5031" s="10">
        <v>0</v>
      </c>
      <c r="K5031" s="10">
        <v>0</v>
      </c>
      <c r="L5031" s="10">
        <v>0</v>
      </c>
      <c r="M5031" s="10">
        <v>0</v>
      </c>
      <c r="N5031" s="10">
        <v>0</v>
      </c>
      <c r="O5031" s="9">
        <v>0</v>
      </c>
      <c r="P5031" s="10">
        <v>82</v>
      </c>
      <c r="Q5031" s="10">
        <v>0</v>
      </c>
      <c r="R5031" s="10">
        <v>82</v>
      </c>
      <c r="S5031" s="11">
        <v>-82</v>
      </c>
      <c r="T5031" s="24">
        <v>-1</v>
      </c>
    </row>
    <row r="5032" spans="1:20" hidden="1" outlineLevel="4" collapsed="1" x14ac:dyDescent="0.35">
      <c r="A5032" s="14" t="s">
        <v>3</v>
      </c>
      <c r="B5032" s="14" t="s">
        <v>3</v>
      </c>
      <c r="C5032" s="13" t="s">
        <v>3</v>
      </c>
      <c r="D5032" s="12" t="s">
        <v>3</v>
      </c>
      <c r="E5032" s="12" t="s">
        <v>3</v>
      </c>
      <c r="F5032" s="96"/>
      <c r="G5032" s="86"/>
      <c r="H5032" s="10">
        <v>6000</v>
      </c>
      <c r="I5032" s="11">
        <v>-2000</v>
      </c>
      <c r="J5032" s="10">
        <v>4000</v>
      </c>
      <c r="K5032" s="10">
        <v>1804</v>
      </c>
      <c r="L5032" s="10">
        <v>0</v>
      </c>
      <c r="M5032" s="10">
        <v>1804</v>
      </c>
      <c r="N5032" s="10">
        <v>2196</v>
      </c>
      <c r="O5032" s="9">
        <v>0.45100000000000001</v>
      </c>
      <c r="P5032" s="10">
        <v>4578.2566660000002</v>
      </c>
      <c r="Q5032" s="10">
        <v>0</v>
      </c>
      <c r="R5032" s="10">
        <v>4578.2566660000002</v>
      </c>
      <c r="S5032" s="11">
        <v>-578.256666</v>
      </c>
      <c r="T5032" s="9">
        <v>1.1445641664999999</v>
      </c>
    </row>
    <row r="5033" spans="1:20" hidden="1" outlineLevel="4" collapsed="1" x14ac:dyDescent="0.35">
      <c r="A5033" s="14" t="s">
        <v>3</v>
      </c>
      <c r="B5033" s="14" t="s">
        <v>3</v>
      </c>
      <c r="C5033" s="13" t="s">
        <v>3</v>
      </c>
      <c r="D5033" s="12" t="s">
        <v>3</v>
      </c>
      <c r="E5033" s="12" t="s">
        <v>3</v>
      </c>
      <c r="F5033" s="96"/>
      <c r="G5033" s="86"/>
      <c r="H5033" s="10">
        <v>0</v>
      </c>
      <c r="I5033" s="10">
        <v>0</v>
      </c>
      <c r="J5033" s="10">
        <v>0</v>
      </c>
      <c r="K5033" s="10">
        <v>34.24</v>
      </c>
      <c r="L5033" s="10">
        <v>0</v>
      </c>
      <c r="M5033" s="10">
        <v>34.24</v>
      </c>
      <c r="N5033" s="11">
        <v>-34.24</v>
      </c>
      <c r="O5033" s="24">
        <v>-1</v>
      </c>
      <c r="P5033" s="10">
        <v>34.24</v>
      </c>
      <c r="Q5033" s="10">
        <v>0</v>
      </c>
      <c r="R5033" s="10">
        <v>34.24</v>
      </c>
      <c r="S5033" s="11">
        <v>-34.24</v>
      </c>
      <c r="T5033" s="24">
        <v>-1</v>
      </c>
    </row>
    <row r="5034" spans="1:20" hidden="1" outlineLevel="4" collapsed="1" x14ac:dyDescent="0.35">
      <c r="A5034" s="14" t="s">
        <v>3</v>
      </c>
      <c r="B5034" s="14" t="s">
        <v>3</v>
      </c>
      <c r="C5034" s="13" t="s">
        <v>3</v>
      </c>
      <c r="D5034" s="12" t="s">
        <v>3</v>
      </c>
      <c r="E5034" s="12" t="s">
        <v>3</v>
      </c>
      <c r="F5034" s="96"/>
      <c r="G5034" s="86"/>
      <c r="H5034" s="10">
        <v>0</v>
      </c>
      <c r="I5034" s="10">
        <v>535</v>
      </c>
      <c r="J5034" s="10">
        <v>535</v>
      </c>
      <c r="K5034" s="10">
        <v>535</v>
      </c>
      <c r="L5034" s="10">
        <v>0</v>
      </c>
      <c r="M5034" s="10">
        <v>535</v>
      </c>
      <c r="N5034" s="10">
        <v>0</v>
      </c>
      <c r="O5034" s="9">
        <v>1</v>
      </c>
      <c r="P5034" s="10">
        <v>535</v>
      </c>
      <c r="Q5034" s="10">
        <v>0</v>
      </c>
      <c r="R5034" s="10">
        <v>535</v>
      </c>
      <c r="S5034" s="10">
        <v>0</v>
      </c>
      <c r="T5034" s="9">
        <v>1</v>
      </c>
    </row>
    <row r="5035" spans="1:20" hidden="1" outlineLevel="4" collapsed="1" x14ac:dyDescent="0.35">
      <c r="A5035" s="14" t="s">
        <v>3</v>
      </c>
      <c r="B5035" s="14" t="s">
        <v>3</v>
      </c>
      <c r="C5035" s="13" t="s">
        <v>3</v>
      </c>
      <c r="D5035" s="12" t="s">
        <v>3</v>
      </c>
      <c r="E5035" s="12" t="s">
        <v>3</v>
      </c>
      <c r="F5035" s="96"/>
      <c r="G5035" s="86"/>
      <c r="H5035" s="10">
        <v>191</v>
      </c>
      <c r="I5035" s="10">
        <v>0</v>
      </c>
      <c r="J5035" s="10">
        <v>191</v>
      </c>
      <c r="K5035" s="10">
        <v>0</v>
      </c>
      <c r="L5035" s="10">
        <v>0</v>
      </c>
      <c r="M5035" s="10">
        <v>0</v>
      </c>
      <c r="N5035" s="10">
        <v>191</v>
      </c>
      <c r="O5035" s="9">
        <v>0</v>
      </c>
      <c r="P5035" s="10">
        <v>0</v>
      </c>
      <c r="Q5035" s="10">
        <v>39</v>
      </c>
      <c r="R5035" s="10">
        <v>39</v>
      </c>
      <c r="S5035" s="10">
        <v>152</v>
      </c>
      <c r="T5035" s="9">
        <v>0.20418848167539266</v>
      </c>
    </row>
    <row r="5036" spans="1:20" hidden="1" outlineLevel="4" collapsed="1" x14ac:dyDescent="0.35">
      <c r="A5036" s="14" t="s">
        <v>3</v>
      </c>
      <c r="B5036" s="14" t="s">
        <v>3</v>
      </c>
      <c r="C5036" s="13" t="s">
        <v>3</v>
      </c>
      <c r="D5036" s="12" t="s">
        <v>3</v>
      </c>
      <c r="E5036" s="12" t="s">
        <v>3</v>
      </c>
      <c r="F5036" s="96"/>
      <c r="G5036" s="86"/>
      <c r="H5036" s="10">
        <v>0</v>
      </c>
      <c r="I5036" s="10">
        <v>0</v>
      </c>
      <c r="J5036" s="10">
        <v>0</v>
      </c>
      <c r="K5036" s="10">
        <v>900</v>
      </c>
      <c r="L5036" s="10">
        <v>1100</v>
      </c>
      <c r="M5036" s="10">
        <v>2000</v>
      </c>
      <c r="N5036" s="11">
        <v>-2000</v>
      </c>
      <c r="O5036" s="24">
        <v>-1</v>
      </c>
      <c r="P5036" s="10">
        <v>1166.6666660000001</v>
      </c>
      <c r="Q5036" s="10">
        <v>0</v>
      </c>
      <c r="R5036" s="10">
        <v>1166.6666660000001</v>
      </c>
      <c r="S5036" s="11">
        <v>-2266.6666660000001</v>
      </c>
      <c r="T5036" s="24">
        <v>-1</v>
      </c>
    </row>
    <row r="5037" spans="1:20" hidden="1" outlineLevel="4" collapsed="1" x14ac:dyDescent="0.35">
      <c r="A5037" s="14" t="s">
        <v>3</v>
      </c>
      <c r="B5037" s="14" t="s">
        <v>3</v>
      </c>
      <c r="C5037" s="13" t="s">
        <v>3</v>
      </c>
      <c r="D5037" s="12" t="s">
        <v>3</v>
      </c>
      <c r="E5037" s="12" t="s">
        <v>3</v>
      </c>
      <c r="F5037" s="96"/>
      <c r="G5037" s="86"/>
      <c r="H5037" s="10">
        <v>1765865</v>
      </c>
      <c r="I5037" s="11">
        <v>-1092977</v>
      </c>
      <c r="J5037" s="10">
        <v>672888</v>
      </c>
      <c r="K5037" s="10">
        <v>0</v>
      </c>
      <c r="L5037" s="10">
        <v>0</v>
      </c>
      <c r="M5037" s="10">
        <v>0</v>
      </c>
      <c r="N5037" s="10">
        <v>672888</v>
      </c>
      <c r="O5037" s="9">
        <v>0</v>
      </c>
      <c r="P5037" s="10">
        <v>0</v>
      </c>
      <c r="Q5037" s="10">
        <v>672888</v>
      </c>
      <c r="R5037" s="10">
        <v>672888</v>
      </c>
      <c r="S5037" s="10">
        <v>0</v>
      </c>
      <c r="T5037" s="9">
        <v>1</v>
      </c>
    </row>
    <row r="5038" spans="1:20" hidden="1" outlineLevel="4" collapsed="1" x14ac:dyDescent="0.35">
      <c r="A5038" s="14" t="s">
        <v>3</v>
      </c>
      <c r="B5038" s="14" t="s">
        <v>3</v>
      </c>
      <c r="C5038" s="13" t="s">
        <v>3</v>
      </c>
      <c r="D5038" s="12" t="s">
        <v>3</v>
      </c>
      <c r="E5038" s="12" t="s">
        <v>3</v>
      </c>
      <c r="F5038" s="96" t="s">
        <v>206</v>
      </c>
      <c r="G5038" s="86"/>
      <c r="H5038" s="10">
        <v>0</v>
      </c>
      <c r="I5038" s="10">
        <v>0</v>
      </c>
      <c r="J5038" s="10">
        <v>0</v>
      </c>
      <c r="K5038" s="10">
        <v>468.35</v>
      </c>
      <c r="L5038" s="10">
        <v>0</v>
      </c>
      <c r="M5038" s="10">
        <v>468.35</v>
      </c>
      <c r="N5038" s="11">
        <v>-468.35</v>
      </c>
      <c r="O5038" s="24">
        <v>-1</v>
      </c>
      <c r="P5038" s="10">
        <v>468.35</v>
      </c>
      <c r="Q5038" s="10">
        <v>0</v>
      </c>
      <c r="R5038" s="10">
        <v>468.35</v>
      </c>
      <c r="S5038" s="11">
        <v>-468.35</v>
      </c>
      <c r="T5038" s="24">
        <v>-1</v>
      </c>
    </row>
    <row r="5039" spans="1:20" hidden="1" outlineLevel="4" collapsed="1" x14ac:dyDescent="0.35">
      <c r="A5039" s="14" t="s">
        <v>3</v>
      </c>
      <c r="B5039" s="14" t="s">
        <v>3</v>
      </c>
      <c r="C5039" s="13" t="s">
        <v>3</v>
      </c>
      <c r="D5039" s="12" t="s">
        <v>3</v>
      </c>
      <c r="E5039" s="12" t="s">
        <v>3</v>
      </c>
      <c r="F5039" s="96" t="s">
        <v>205</v>
      </c>
      <c r="G5039" s="86"/>
      <c r="H5039" s="10">
        <v>0</v>
      </c>
      <c r="I5039" s="10">
        <v>0</v>
      </c>
      <c r="J5039" s="10">
        <v>0</v>
      </c>
      <c r="K5039" s="10">
        <v>13.73</v>
      </c>
      <c r="L5039" s="10">
        <v>0</v>
      </c>
      <c r="M5039" s="10">
        <v>13.73</v>
      </c>
      <c r="N5039" s="11">
        <v>-13.73</v>
      </c>
      <c r="O5039" s="24">
        <v>-1</v>
      </c>
      <c r="P5039" s="10">
        <v>13.73</v>
      </c>
      <c r="Q5039" s="10">
        <v>0</v>
      </c>
      <c r="R5039" s="10">
        <v>13.73</v>
      </c>
      <c r="S5039" s="11">
        <v>-13.73</v>
      </c>
      <c r="T5039" s="24">
        <v>-1</v>
      </c>
    </row>
    <row r="5040" spans="1:20" hidden="1" outlineLevel="4" collapsed="1" x14ac:dyDescent="0.35">
      <c r="A5040" s="14" t="s">
        <v>3</v>
      </c>
      <c r="B5040" s="14" t="s">
        <v>3</v>
      </c>
      <c r="C5040" s="13" t="s">
        <v>3</v>
      </c>
      <c r="D5040" s="12" t="s">
        <v>3</v>
      </c>
      <c r="E5040" s="12" t="s">
        <v>3</v>
      </c>
      <c r="F5040" s="96" t="s">
        <v>204</v>
      </c>
      <c r="G5040" s="86"/>
      <c r="H5040" s="10">
        <v>0</v>
      </c>
      <c r="I5040" s="10">
        <v>0</v>
      </c>
      <c r="J5040" s="10">
        <v>0</v>
      </c>
      <c r="K5040" s="10">
        <v>25.9</v>
      </c>
      <c r="L5040" s="10">
        <v>0</v>
      </c>
      <c r="M5040" s="10">
        <v>25.9</v>
      </c>
      <c r="N5040" s="11">
        <v>-25.9</v>
      </c>
      <c r="O5040" s="24">
        <v>-1</v>
      </c>
      <c r="P5040" s="10">
        <v>25.9</v>
      </c>
      <c r="Q5040" s="10">
        <v>0</v>
      </c>
      <c r="R5040" s="10">
        <v>25.9</v>
      </c>
      <c r="S5040" s="11">
        <v>-25.9</v>
      </c>
      <c r="T5040" s="24">
        <v>-1</v>
      </c>
    </row>
    <row r="5041" spans="1:20" hidden="1" outlineLevel="4" collapsed="1" x14ac:dyDescent="0.35">
      <c r="A5041" s="14" t="s">
        <v>3</v>
      </c>
      <c r="B5041" s="14" t="s">
        <v>3</v>
      </c>
      <c r="C5041" s="13" t="s">
        <v>3</v>
      </c>
      <c r="D5041" s="12" t="s">
        <v>3</v>
      </c>
      <c r="E5041" s="12" t="s">
        <v>3</v>
      </c>
      <c r="F5041" s="96" t="s">
        <v>189</v>
      </c>
      <c r="G5041" s="86"/>
      <c r="H5041" s="10">
        <v>10000</v>
      </c>
      <c r="I5041" s="10">
        <v>0</v>
      </c>
      <c r="J5041" s="10">
        <v>10000</v>
      </c>
      <c r="K5041" s="10">
        <v>0</v>
      </c>
      <c r="L5041" s="10">
        <v>0</v>
      </c>
      <c r="M5041" s="10">
        <v>0</v>
      </c>
      <c r="N5041" s="10">
        <v>10000</v>
      </c>
      <c r="O5041" s="9">
        <v>0</v>
      </c>
      <c r="P5041" s="10">
        <v>0</v>
      </c>
      <c r="Q5041" s="10">
        <v>0</v>
      </c>
      <c r="R5041" s="10">
        <v>0</v>
      </c>
      <c r="S5041" s="10">
        <v>10000</v>
      </c>
      <c r="T5041" s="9">
        <v>0</v>
      </c>
    </row>
    <row r="5042" spans="1:20" hidden="1" outlineLevel="4" collapsed="1" x14ac:dyDescent="0.35">
      <c r="A5042" s="14" t="s">
        <v>3</v>
      </c>
      <c r="B5042" s="14" t="s">
        <v>3</v>
      </c>
      <c r="C5042" s="13" t="s">
        <v>3</v>
      </c>
      <c r="D5042" s="12" t="s">
        <v>3</v>
      </c>
      <c r="E5042" s="12" t="s">
        <v>3</v>
      </c>
      <c r="F5042" s="96" t="s">
        <v>203</v>
      </c>
      <c r="G5042" s="86"/>
      <c r="H5042" s="10">
        <v>0</v>
      </c>
      <c r="I5042" s="10">
        <v>0</v>
      </c>
      <c r="J5042" s="10">
        <v>0</v>
      </c>
      <c r="K5042" s="10">
        <v>27</v>
      </c>
      <c r="L5042" s="10">
        <v>0</v>
      </c>
      <c r="M5042" s="10">
        <v>27</v>
      </c>
      <c r="N5042" s="11">
        <v>-27</v>
      </c>
      <c r="O5042" s="24">
        <v>-1</v>
      </c>
      <c r="P5042" s="10">
        <v>30.023333000000001</v>
      </c>
      <c r="Q5042" s="10">
        <v>0</v>
      </c>
      <c r="R5042" s="10">
        <v>30.023333000000001</v>
      </c>
      <c r="S5042" s="11">
        <v>-30.023333000000001</v>
      </c>
      <c r="T5042" s="24">
        <v>-1</v>
      </c>
    </row>
    <row r="5043" spans="1:20" hidden="1" outlineLevel="4" collapsed="1" x14ac:dyDescent="0.35">
      <c r="A5043" s="14" t="s">
        <v>3</v>
      </c>
      <c r="B5043" s="14" t="s">
        <v>3</v>
      </c>
      <c r="C5043" s="13" t="s">
        <v>3</v>
      </c>
      <c r="D5043" s="12" t="s">
        <v>3</v>
      </c>
      <c r="E5043" s="12" t="s">
        <v>3</v>
      </c>
      <c r="F5043" s="96" t="s">
        <v>203</v>
      </c>
      <c r="G5043" s="86"/>
      <c r="H5043" s="10">
        <v>0</v>
      </c>
      <c r="I5043" s="10">
        <v>0</v>
      </c>
      <c r="J5043" s="10">
        <v>0</v>
      </c>
      <c r="K5043" s="10">
        <v>50</v>
      </c>
      <c r="L5043" s="10">
        <v>0</v>
      </c>
      <c r="M5043" s="10">
        <v>50</v>
      </c>
      <c r="N5043" s="11">
        <v>-50</v>
      </c>
      <c r="O5043" s="24">
        <v>-1</v>
      </c>
      <c r="P5043" s="10">
        <v>50</v>
      </c>
      <c r="Q5043" s="10">
        <v>0</v>
      </c>
      <c r="R5043" s="10">
        <v>50</v>
      </c>
      <c r="S5043" s="11">
        <v>-50</v>
      </c>
      <c r="T5043" s="24">
        <v>-1</v>
      </c>
    </row>
    <row r="5044" spans="1:20" hidden="1" outlineLevel="4" collapsed="1" x14ac:dyDescent="0.35">
      <c r="A5044" s="14" t="s">
        <v>3</v>
      </c>
      <c r="B5044" s="14" t="s">
        <v>3</v>
      </c>
      <c r="C5044" s="13" t="s">
        <v>3</v>
      </c>
      <c r="D5044" s="12" t="s">
        <v>3</v>
      </c>
      <c r="E5044" s="12" t="s">
        <v>3</v>
      </c>
      <c r="F5044" s="96" t="s">
        <v>203</v>
      </c>
      <c r="G5044" s="86"/>
      <c r="H5044" s="10">
        <v>0</v>
      </c>
      <c r="I5044" s="10">
        <v>0</v>
      </c>
      <c r="J5044" s="10">
        <v>0</v>
      </c>
      <c r="K5044" s="10">
        <v>6897.79</v>
      </c>
      <c r="L5044" s="10">
        <v>0</v>
      </c>
      <c r="M5044" s="10">
        <v>6897.79</v>
      </c>
      <c r="N5044" s="11">
        <v>-6897.79</v>
      </c>
      <c r="O5044" s="24">
        <v>-1</v>
      </c>
      <c r="P5044" s="10">
        <v>7240.07</v>
      </c>
      <c r="Q5044" s="10">
        <v>0</v>
      </c>
      <c r="R5044" s="10">
        <v>7240.07</v>
      </c>
      <c r="S5044" s="11">
        <v>-7240.07</v>
      </c>
      <c r="T5044" s="24">
        <v>-1</v>
      </c>
    </row>
    <row r="5045" spans="1:20" hidden="1" outlineLevel="4" collapsed="1" x14ac:dyDescent="0.35">
      <c r="A5045" s="14" t="s">
        <v>3</v>
      </c>
      <c r="B5045" s="14" t="s">
        <v>3</v>
      </c>
      <c r="C5045" s="13" t="s">
        <v>3</v>
      </c>
      <c r="D5045" s="12" t="s">
        <v>3</v>
      </c>
      <c r="E5045" s="12" t="s">
        <v>3</v>
      </c>
      <c r="F5045" s="96" t="s">
        <v>179</v>
      </c>
      <c r="G5045" s="86"/>
      <c r="H5045" s="10">
        <v>0</v>
      </c>
      <c r="I5045" s="10">
        <v>0</v>
      </c>
      <c r="J5045" s="10">
        <v>0</v>
      </c>
      <c r="K5045" s="10">
        <v>88.03</v>
      </c>
      <c r="L5045" s="10">
        <v>0</v>
      </c>
      <c r="M5045" s="10">
        <v>88.03</v>
      </c>
      <c r="N5045" s="11">
        <v>-88.03</v>
      </c>
      <c r="O5045" s="24">
        <v>-1</v>
      </c>
      <c r="P5045" s="10">
        <v>88.03</v>
      </c>
      <c r="Q5045" s="10">
        <v>0</v>
      </c>
      <c r="R5045" s="10">
        <v>88.03</v>
      </c>
      <c r="S5045" s="11">
        <v>-88.03</v>
      </c>
      <c r="T5045" s="24">
        <v>-1</v>
      </c>
    </row>
    <row r="5046" spans="1:20" hidden="1" outlineLevel="4" collapsed="1" x14ac:dyDescent="0.35">
      <c r="A5046" s="14" t="s">
        <v>3</v>
      </c>
      <c r="B5046" s="14" t="s">
        <v>3</v>
      </c>
      <c r="C5046" s="13" t="s">
        <v>3</v>
      </c>
      <c r="D5046" s="12" t="s">
        <v>3</v>
      </c>
      <c r="E5046" s="12" t="s">
        <v>3</v>
      </c>
      <c r="F5046" s="96" t="s">
        <v>179</v>
      </c>
      <c r="G5046" s="86"/>
      <c r="H5046" s="10">
        <v>0</v>
      </c>
      <c r="I5046" s="10">
        <v>0</v>
      </c>
      <c r="J5046" s="10">
        <v>0</v>
      </c>
      <c r="K5046" s="10">
        <v>7062.1</v>
      </c>
      <c r="L5046" s="10">
        <v>200</v>
      </c>
      <c r="M5046" s="10">
        <v>7262.1</v>
      </c>
      <c r="N5046" s="11">
        <v>-7262.1</v>
      </c>
      <c r="O5046" s="24">
        <v>-1</v>
      </c>
      <c r="P5046" s="10">
        <v>13809.416665999999</v>
      </c>
      <c r="Q5046" s="10">
        <v>0</v>
      </c>
      <c r="R5046" s="10">
        <v>13809.416665999999</v>
      </c>
      <c r="S5046" s="11">
        <v>-14009.416665999999</v>
      </c>
      <c r="T5046" s="24">
        <v>-1</v>
      </c>
    </row>
    <row r="5047" spans="1:20" hidden="1" outlineLevel="4" collapsed="1" x14ac:dyDescent="0.35">
      <c r="A5047" s="14" t="s">
        <v>3</v>
      </c>
      <c r="B5047" s="14" t="s">
        <v>3</v>
      </c>
      <c r="C5047" s="13" t="s">
        <v>3</v>
      </c>
      <c r="D5047" s="12" t="s">
        <v>3</v>
      </c>
      <c r="E5047" s="12" t="s">
        <v>3</v>
      </c>
      <c r="F5047" s="96" t="s">
        <v>202</v>
      </c>
      <c r="G5047" s="86"/>
      <c r="H5047" s="10">
        <v>0</v>
      </c>
      <c r="I5047" s="10">
        <v>0</v>
      </c>
      <c r="J5047" s="10">
        <v>0</v>
      </c>
      <c r="K5047" s="10">
        <v>230</v>
      </c>
      <c r="L5047" s="10">
        <v>0</v>
      </c>
      <c r="M5047" s="10">
        <v>230</v>
      </c>
      <c r="N5047" s="11">
        <v>-230</v>
      </c>
      <c r="O5047" s="24">
        <v>-1</v>
      </c>
      <c r="P5047" s="10">
        <v>230</v>
      </c>
      <c r="Q5047" s="10">
        <v>0</v>
      </c>
      <c r="R5047" s="10">
        <v>230</v>
      </c>
      <c r="S5047" s="11">
        <v>-230</v>
      </c>
      <c r="T5047" s="24">
        <v>-1</v>
      </c>
    </row>
    <row r="5048" spans="1:20" hidden="1" outlineLevel="4" collapsed="1" x14ac:dyDescent="0.35">
      <c r="A5048" s="14" t="s">
        <v>3</v>
      </c>
      <c r="B5048" s="14" t="s">
        <v>3</v>
      </c>
      <c r="C5048" s="13" t="s">
        <v>3</v>
      </c>
      <c r="D5048" s="12" t="s">
        <v>3</v>
      </c>
      <c r="E5048" s="12" t="s">
        <v>3</v>
      </c>
      <c r="F5048" s="96" t="s">
        <v>202</v>
      </c>
      <c r="G5048" s="86"/>
      <c r="H5048" s="10">
        <v>0</v>
      </c>
      <c r="I5048" s="10">
        <v>500</v>
      </c>
      <c r="J5048" s="10">
        <v>500</v>
      </c>
      <c r="K5048" s="10">
        <v>500</v>
      </c>
      <c r="L5048" s="10">
        <v>0</v>
      </c>
      <c r="M5048" s="10">
        <v>500</v>
      </c>
      <c r="N5048" s="10">
        <v>0</v>
      </c>
      <c r="O5048" s="9">
        <v>1</v>
      </c>
      <c r="P5048" s="10">
        <v>500</v>
      </c>
      <c r="Q5048" s="10">
        <v>0</v>
      </c>
      <c r="R5048" s="10">
        <v>500</v>
      </c>
      <c r="S5048" s="10">
        <v>0</v>
      </c>
      <c r="T5048" s="9">
        <v>1</v>
      </c>
    </row>
    <row r="5049" spans="1:20" hidden="1" outlineLevel="4" collapsed="1" x14ac:dyDescent="0.35">
      <c r="A5049" s="14" t="s">
        <v>3</v>
      </c>
      <c r="B5049" s="14" t="s">
        <v>3</v>
      </c>
      <c r="C5049" s="13" t="s">
        <v>3</v>
      </c>
      <c r="D5049" s="12" t="s">
        <v>3</v>
      </c>
      <c r="E5049" s="12" t="s">
        <v>3</v>
      </c>
      <c r="F5049" s="96" t="s">
        <v>202</v>
      </c>
      <c r="G5049" s="86"/>
      <c r="H5049" s="10">
        <v>0</v>
      </c>
      <c r="I5049" s="10">
        <v>0</v>
      </c>
      <c r="J5049" s="10">
        <v>0</v>
      </c>
      <c r="K5049" s="11">
        <v>-100</v>
      </c>
      <c r="L5049" s="10">
        <v>0</v>
      </c>
      <c r="M5049" s="11">
        <v>-100</v>
      </c>
      <c r="N5049" s="10">
        <v>100</v>
      </c>
      <c r="O5049" s="24">
        <v>-1</v>
      </c>
      <c r="P5049" s="11">
        <v>-66.666667000000004</v>
      </c>
      <c r="Q5049" s="10">
        <v>0</v>
      </c>
      <c r="R5049" s="11">
        <v>-66.666667000000004</v>
      </c>
      <c r="S5049" s="10">
        <v>66.666667000000004</v>
      </c>
      <c r="T5049" s="24">
        <v>-1</v>
      </c>
    </row>
    <row r="5050" spans="1:20" hidden="1" outlineLevel="4" collapsed="1" x14ac:dyDescent="0.35">
      <c r="A5050" s="14" t="s">
        <v>3</v>
      </c>
      <c r="B5050" s="14" t="s">
        <v>3</v>
      </c>
      <c r="C5050" s="13" t="s">
        <v>3</v>
      </c>
      <c r="D5050" s="12" t="s">
        <v>3</v>
      </c>
      <c r="E5050" s="12" t="s">
        <v>3</v>
      </c>
      <c r="F5050" s="96" t="s">
        <v>202</v>
      </c>
      <c r="G5050" s="86"/>
      <c r="H5050" s="10">
        <v>0</v>
      </c>
      <c r="I5050" s="10">
        <v>0</v>
      </c>
      <c r="J5050" s="10">
        <v>0</v>
      </c>
      <c r="K5050" s="10">
        <v>0</v>
      </c>
      <c r="L5050" s="10">
        <v>0</v>
      </c>
      <c r="M5050" s="10">
        <v>0</v>
      </c>
      <c r="N5050" s="10">
        <v>0</v>
      </c>
      <c r="O5050" s="9">
        <v>0</v>
      </c>
      <c r="P5050" s="10">
        <v>114.5</v>
      </c>
      <c r="Q5050" s="10">
        <v>0</v>
      </c>
      <c r="R5050" s="10">
        <v>114.5</v>
      </c>
      <c r="S5050" s="11">
        <v>-114.5</v>
      </c>
      <c r="T5050" s="24">
        <v>-1</v>
      </c>
    </row>
    <row r="5051" spans="1:20" hidden="1" outlineLevel="4" collapsed="1" x14ac:dyDescent="0.35">
      <c r="A5051" s="14" t="s">
        <v>3</v>
      </c>
      <c r="B5051" s="14" t="s">
        <v>3</v>
      </c>
      <c r="C5051" s="13" t="s">
        <v>3</v>
      </c>
      <c r="D5051" s="12" t="s">
        <v>3</v>
      </c>
      <c r="E5051" s="12" t="s">
        <v>3</v>
      </c>
      <c r="F5051" s="96" t="s">
        <v>202</v>
      </c>
      <c r="G5051" s="86"/>
      <c r="H5051" s="10">
        <v>0</v>
      </c>
      <c r="I5051" s="10">
        <v>0</v>
      </c>
      <c r="J5051" s="10">
        <v>0</v>
      </c>
      <c r="K5051" s="10">
        <v>0</v>
      </c>
      <c r="L5051" s="10">
        <v>0</v>
      </c>
      <c r="M5051" s="10">
        <v>0</v>
      </c>
      <c r="N5051" s="10">
        <v>0</v>
      </c>
      <c r="O5051" s="9">
        <v>0</v>
      </c>
      <c r="P5051" s="10">
        <v>68.849999999999994</v>
      </c>
      <c r="Q5051" s="10">
        <v>0</v>
      </c>
      <c r="R5051" s="10">
        <v>68.849999999999994</v>
      </c>
      <c r="S5051" s="11">
        <v>-68.849999999999994</v>
      </c>
      <c r="T5051" s="24">
        <v>-1</v>
      </c>
    </row>
    <row r="5052" spans="1:20" hidden="1" outlineLevel="4" collapsed="1" x14ac:dyDescent="0.35">
      <c r="A5052" s="14" t="s">
        <v>3</v>
      </c>
      <c r="B5052" s="14" t="s">
        <v>3</v>
      </c>
      <c r="C5052" s="13" t="s">
        <v>3</v>
      </c>
      <c r="D5052" s="12" t="s">
        <v>3</v>
      </c>
      <c r="E5052" s="12" t="s">
        <v>3</v>
      </c>
      <c r="F5052" s="96" t="s">
        <v>133</v>
      </c>
      <c r="G5052" s="86"/>
      <c r="H5052" s="10">
        <v>4000</v>
      </c>
      <c r="I5052" s="10">
        <v>0</v>
      </c>
      <c r="J5052" s="10">
        <v>4000</v>
      </c>
      <c r="K5052" s="10">
        <v>0</v>
      </c>
      <c r="L5052" s="10">
        <v>0</v>
      </c>
      <c r="M5052" s="10">
        <v>0</v>
      </c>
      <c r="N5052" s="10">
        <v>4000</v>
      </c>
      <c r="O5052" s="9">
        <v>0</v>
      </c>
      <c r="P5052" s="10">
        <v>0</v>
      </c>
      <c r="Q5052" s="10">
        <v>4000</v>
      </c>
      <c r="R5052" s="10">
        <v>4000</v>
      </c>
      <c r="S5052" s="10">
        <v>0</v>
      </c>
      <c r="T5052" s="9">
        <v>1</v>
      </c>
    </row>
    <row r="5053" spans="1:20" hidden="1" outlineLevel="4" collapsed="1" x14ac:dyDescent="0.35">
      <c r="A5053" s="14" t="s">
        <v>3</v>
      </c>
      <c r="B5053" s="14" t="s">
        <v>3</v>
      </c>
      <c r="C5053" s="13" t="s">
        <v>3</v>
      </c>
      <c r="D5053" s="12" t="s">
        <v>3</v>
      </c>
      <c r="E5053" s="12" t="s">
        <v>3</v>
      </c>
      <c r="F5053" s="96" t="s">
        <v>81</v>
      </c>
      <c r="G5053" s="86"/>
      <c r="H5053" s="10">
        <v>0</v>
      </c>
      <c r="I5053" s="10">
        <v>0</v>
      </c>
      <c r="J5053" s="10">
        <v>0</v>
      </c>
      <c r="K5053" s="11">
        <v>-200</v>
      </c>
      <c r="L5053" s="10">
        <v>0</v>
      </c>
      <c r="M5053" s="11">
        <v>-200</v>
      </c>
      <c r="N5053" s="10">
        <v>200</v>
      </c>
      <c r="O5053" s="24">
        <v>-1</v>
      </c>
      <c r="P5053" s="11">
        <v>-133.33333400000001</v>
      </c>
      <c r="Q5053" s="10">
        <v>0</v>
      </c>
      <c r="R5053" s="11">
        <v>-133.33333400000001</v>
      </c>
      <c r="S5053" s="10">
        <v>133.33333400000001</v>
      </c>
      <c r="T5053" s="24">
        <v>-1</v>
      </c>
    </row>
    <row r="5054" spans="1:20" hidden="1" outlineLevel="4" collapsed="1" x14ac:dyDescent="0.35">
      <c r="A5054" s="14" t="s">
        <v>3</v>
      </c>
      <c r="B5054" s="14" t="s">
        <v>3</v>
      </c>
      <c r="C5054" s="13" t="s">
        <v>3</v>
      </c>
      <c r="D5054" s="12" t="s">
        <v>3</v>
      </c>
      <c r="E5054" s="12" t="s">
        <v>3</v>
      </c>
      <c r="F5054" s="96" t="s">
        <v>201</v>
      </c>
      <c r="G5054" s="86"/>
      <c r="H5054" s="10">
        <v>0</v>
      </c>
      <c r="I5054" s="10">
        <v>0</v>
      </c>
      <c r="J5054" s="10">
        <v>0</v>
      </c>
      <c r="K5054" s="11">
        <v>-226</v>
      </c>
      <c r="L5054" s="10">
        <v>0</v>
      </c>
      <c r="M5054" s="11">
        <v>-226</v>
      </c>
      <c r="N5054" s="10">
        <v>226</v>
      </c>
      <c r="O5054" s="24">
        <v>-1</v>
      </c>
      <c r="P5054" s="11">
        <v>-150.66666599999999</v>
      </c>
      <c r="Q5054" s="10">
        <v>0</v>
      </c>
      <c r="R5054" s="11">
        <v>-150.66666599999999</v>
      </c>
      <c r="S5054" s="10">
        <v>150.66666599999999</v>
      </c>
      <c r="T5054" s="24">
        <v>-1</v>
      </c>
    </row>
    <row r="5055" spans="1:20" hidden="1" outlineLevel="4" collapsed="1" x14ac:dyDescent="0.35">
      <c r="A5055" s="14" t="s">
        <v>3</v>
      </c>
      <c r="B5055" s="14" t="s">
        <v>3</v>
      </c>
      <c r="C5055" s="13" t="s">
        <v>3</v>
      </c>
      <c r="D5055" s="12" t="s">
        <v>3</v>
      </c>
      <c r="E5055" s="12" t="s">
        <v>3</v>
      </c>
      <c r="F5055" s="96" t="s">
        <v>47</v>
      </c>
      <c r="G5055" s="86"/>
      <c r="H5055" s="10">
        <v>0</v>
      </c>
      <c r="I5055" s="10">
        <v>0</v>
      </c>
      <c r="J5055" s="10">
        <v>0</v>
      </c>
      <c r="K5055" s="10">
        <v>44</v>
      </c>
      <c r="L5055" s="10">
        <v>0</v>
      </c>
      <c r="M5055" s="10">
        <v>44</v>
      </c>
      <c r="N5055" s="11">
        <v>-44</v>
      </c>
      <c r="O5055" s="24">
        <v>-1</v>
      </c>
      <c r="P5055" s="10">
        <v>44</v>
      </c>
      <c r="Q5055" s="10">
        <v>0</v>
      </c>
      <c r="R5055" s="10">
        <v>44</v>
      </c>
      <c r="S5055" s="11">
        <v>-44</v>
      </c>
      <c r="T5055" s="24">
        <v>-1</v>
      </c>
    </row>
    <row r="5056" spans="1:20" hidden="1" outlineLevel="4" collapsed="1" x14ac:dyDescent="0.35">
      <c r="A5056" s="14" t="s">
        <v>3</v>
      </c>
      <c r="B5056" s="14" t="s">
        <v>3</v>
      </c>
      <c r="C5056" s="13" t="s">
        <v>3</v>
      </c>
      <c r="D5056" s="12" t="s">
        <v>3</v>
      </c>
      <c r="E5056" s="12" t="s">
        <v>3</v>
      </c>
      <c r="F5056" s="96" t="s">
        <v>200</v>
      </c>
      <c r="G5056" s="86"/>
      <c r="H5056" s="10">
        <v>0</v>
      </c>
      <c r="I5056" s="10">
        <v>0</v>
      </c>
      <c r="J5056" s="10">
        <v>0</v>
      </c>
      <c r="K5056" s="10">
        <v>0</v>
      </c>
      <c r="L5056" s="10">
        <v>0</v>
      </c>
      <c r="M5056" s="10">
        <v>0</v>
      </c>
      <c r="N5056" s="10">
        <v>0</v>
      </c>
      <c r="O5056" s="9">
        <v>0</v>
      </c>
      <c r="P5056" s="10">
        <v>25</v>
      </c>
      <c r="Q5056" s="10">
        <v>0</v>
      </c>
      <c r="R5056" s="10">
        <v>25</v>
      </c>
      <c r="S5056" s="11">
        <v>-25</v>
      </c>
      <c r="T5056" s="24">
        <v>-1</v>
      </c>
    </row>
    <row r="5057" spans="1:20" hidden="1" outlineLevel="4" collapsed="1" x14ac:dyDescent="0.35">
      <c r="A5057" s="14" t="s">
        <v>3</v>
      </c>
      <c r="B5057" s="14" t="s">
        <v>3</v>
      </c>
      <c r="C5057" s="13" t="s">
        <v>3</v>
      </c>
      <c r="D5057" s="12" t="s">
        <v>3</v>
      </c>
      <c r="E5057" s="12" t="s">
        <v>3</v>
      </c>
      <c r="F5057" s="96" t="s">
        <v>59</v>
      </c>
      <c r="G5057" s="86"/>
      <c r="H5057" s="10">
        <v>0</v>
      </c>
      <c r="I5057" s="10">
        <v>0</v>
      </c>
      <c r="J5057" s="10">
        <v>0</v>
      </c>
      <c r="K5057" s="10">
        <v>0</v>
      </c>
      <c r="L5057" s="10">
        <v>0</v>
      </c>
      <c r="M5057" s="10">
        <v>0</v>
      </c>
      <c r="N5057" s="10">
        <v>0</v>
      </c>
      <c r="O5057" s="9">
        <v>0</v>
      </c>
      <c r="P5057" s="10">
        <v>231</v>
      </c>
      <c r="Q5057" s="10">
        <v>0</v>
      </c>
      <c r="R5057" s="10">
        <v>231</v>
      </c>
      <c r="S5057" s="11">
        <v>-231</v>
      </c>
      <c r="T5057" s="24">
        <v>-1</v>
      </c>
    </row>
    <row r="5058" spans="1:20" hidden="1" outlineLevel="4" collapsed="1" x14ac:dyDescent="0.35">
      <c r="A5058" s="14" t="s">
        <v>3</v>
      </c>
      <c r="B5058" s="14" t="s">
        <v>3</v>
      </c>
      <c r="C5058" s="13" t="s">
        <v>3</v>
      </c>
      <c r="D5058" s="12" t="s">
        <v>3</v>
      </c>
      <c r="E5058" s="12" t="s">
        <v>3</v>
      </c>
      <c r="F5058" s="96" t="s">
        <v>199</v>
      </c>
      <c r="G5058" s="86"/>
      <c r="H5058" s="10">
        <v>0</v>
      </c>
      <c r="I5058" s="10">
        <v>0</v>
      </c>
      <c r="J5058" s="10">
        <v>0</v>
      </c>
      <c r="K5058" s="11">
        <v>-682.12</v>
      </c>
      <c r="L5058" s="10">
        <v>0</v>
      </c>
      <c r="M5058" s="11">
        <v>-682.12</v>
      </c>
      <c r="N5058" s="10">
        <v>682.12</v>
      </c>
      <c r="O5058" s="24">
        <v>-1</v>
      </c>
      <c r="P5058" s="11">
        <v>-454.746667</v>
      </c>
      <c r="Q5058" s="10">
        <v>0</v>
      </c>
      <c r="R5058" s="11">
        <v>-454.746667</v>
      </c>
      <c r="S5058" s="10">
        <v>454.746667</v>
      </c>
      <c r="T5058" s="24">
        <v>-1</v>
      </c>
    </row>
    <row r="5059" spans="1:20" hidden="1" outlineLevel="4" collapsed="1" x14ac:dyDescent="0.35">
      <c r="A5059" s="14" t="s">
        <v>3</v>
      </c>
      <c r="B5059" s="14" t="s">
        <v>3</v>
      </c>
      <c r="C5059" s="13" t="s">
        <v>3</v>
      </c>
      <c r="D5059" s="12" t="s">
        <v>3</v>
      </c>
      <c r="E5059" s="12" t="s">
        <v>3</v>
      </c>
      <c r="F5059" s="96" t="s">
        <v>52</v>
      </c>
      <c r="G5059" s="86"/>
      <c r="H5059" s="10">
        <v>0</v>
      </c>
      <c r="I5059" s="10">
        <v>0</v>
      </c>
      <c r="J5059" s="10">
        <v>0</v>
      </c>
      <c r="K5059" s="10">
        <v>0</v>
      </c>
      <c r="L5059" s="10">
        <v>0</v>
      </c>
      <c r="M5059" s="10">
        <v>0</v>
      </c>
      <c r="N5059" s="10">
        <v>0</v>
      </c>
      <c r="O5059" s="9">
        <v>0</v>
      </c>
      <c r="P5059" s="10">
        <v>2957.46</v>
      </c>
      <c r="Q5059" s="10">
        <v>0</v>
      </c>
      <c r="R5059" s="10">
        <v>2957.46</v>
      </c>
      <c r="S5059" s="11">
        <v>-2957.46</v>
      </c>
      <c r="T5059" s="24">
        <v>-1</v>
      </c>
    </row>
    <row r="5060" spans="1:20" hidden="1" outlineLevel="4" collapsed="1" x14ac:dyDescent="0.35">
      <c r="A5060" s="14" t="s">
        <v>3</v>
      </c>
      <c r="B5060" s="14" t="s">
        <v>3</v>
      </c>
      <c r="C5060" s="13" t="s">
        <v>3</v>
      </c>
      <c r="D5060" s="12" t="s">
        <v>3</v>
      </c>
      <c r="E5060" s="12" t="s">
        <v>3</v>
      </c>
      <c r="F5060" s="96" t="s">
        <v>103</v>
      </c>
      <c r="G5060" s="86"/>
      <c r="H5060" s="10">
        <v>0</v>
      </c>
      <c r="I5060" s="10">
        <v>0</v>
      </c>
      <c r="J5060" s="10">
        <v>0</v>
      </c>
      <c r="K5060" s="10">
        <v>0</v>
      </c>
      <c r="L5060" s="10">
        <v>0</v>
      </c>
      <c r="M5060" s="10">
        <v>0</v>
      </c>
      <c r="N5060" s="10">
        <v>0</v>
      </c>
      <c r="O5060" s="9">
        <v>0</v>
      </c>
      <c r="P5060" s="10">
        <v>44.85</v>
      </c>
      <c r="Q5060" s="10">
        <v>0</v>
      </c>
      <c r="R5060" s="10">
        <v>44.85</v>
      </c>
      <c r="S5060" s="11">
        <v>-44.85</v>
      </c>
      <c r="T5060" s="24">
        <v>-1</v>
      </c>
    </row>
    <row r="5061" spans="1:20" hidden="1" outlineLevel="4" collapsed="1" x14ac:dyDescent="0.35">
      <c r="A5061" s="14" t="s">
        <v>3</v>
      </c>
      <c r="B5061" s="14" t="s">
        <v>3</v>
      </c>
      <c r="C5061" s="13" t="s">
        <v>3</v>
      </c>
      <c r="D5061" s="12" t="s">
        <v>3</v>
      </c>
      <c r="E5061" s="12" t="s">
        <v>3</v>
      </c>
      <c r="F5061" s="96" t="s">
        <v>103</v>
      </c>
      <c r="G5061" s="86"/>
      <c r="H5061" s="10">
        <v>0</v>
      </c>
      <c r="I5061" s="10">
        <v>1</v>
      </c>
      <c r="J5061" s="10">
        <v>1</v>
      </c>
      <c r="K5061" s="10">
        <v>0</v>
      </c>
      <c r="L5061" s="10">
        <v>0.73</v>
      </c>
      <c r="M5061" s="10">
        <v>0.73</v>
      </c>
      <c r="N5061" s="10">
        <v>0.27</v>
      </c>
      <c r="O5061" s="9">
        <v>0.73</v>
      </c>
      <c r="P5061" s="10">
        <v>270.67</v>
      </c>
      <c r="Q5061" s="10">
        <v>0</v>
      </c>
      <c r="R5061" s="10">
        <v>270.67</v>
      </c>
      <c r="S5061" s="11">
        <v>-270.39999999999998</v>
      </c>
      <c r="T5061" s="9">
        <v>9.99</v>
      </c>
    </row>
    <row r="5062" spans="1:20" hidden="1" outlineLevel="4" collapsed="1" x14ac:dyDescent="0.35">
      <c r="A5062" s="14" t="s">
        <v>3</v>
      </c>
      <c r="B5062" s="14" t="s">
        <v>3</v>
      </c>
      <c r="C5062" s="13" t="s">
        <v>3</v>
      </c>
      <c r="D5062" s="12" t="s">
        <v>3</v>
      </c>
      <c r="E5062" s="12" t="s">
        <v>3</v>
      </c>
      <c r="F5062" s="96" t="s">
        <v>198</v>
      </c>
      <c r="G5062" s="86"/>
      <c r="H5062" s="10">
        <v>0</v>
      </c>
      <c r="I5062" s="10">
        <v>15000</v>
      </c>
      <c r="J5062" s="10">
        <v>15000</v>
      </c>
      <c r="K5062" s="10">
        <v>0</v>
      </c>
      <c r="L5062" s="10">
        <v>0</v>
      </c>
      <c r="M5062" s="10">
        <v>0</v>
      </c>
      <c r="N5062" s="10">
        <v>15000</v>
      </c>
      <c r="O5062" s="9">
        <v>0</v>
      </c>
      <c r="P5062" s="10">
        <v>0</v>
      </c>
      <c r="Q5062" s="10">
        <v>0</v>
      </c>
      <c r="R5062" s="10">
        <v>0</v>
      </c>
      <c r="S5062" s="10">
        <v>15000</v>
      </c>
      <c r="T5062" s="9">
        <v>0</v>
      </c>
    </row>
    <row r="5063" spans="1:20" hidden="1" outlineLevel="4" collapsed="1" x14ac:dyDescent="0.35">
      <c r="A5063" s="14" t="s">
        <v>3</v>
      </c>
      <c r="B5063" s="14" t="s">
        <v>3</v>
      </c>
      <c r="C5063" s="13" t="s">
        <v>3</v>
      </c>
      <c r="D5063" s="12" t="s">
        <v>3</v>
      </c>
      <c r="E5063" s="12" t="s">
        <v>3</v>
      </c>
      <c r="F5063" s="96" t="s">
        <v>197</v>
      </c>
      <c r="G5063" s="86"/>
      <c r="H5063" s="10">
        <v>0</v>
      </c>
      <c r="I5063" s="10">
        <v>0</v>
      </c>
      <c r="J5063" s="10">
        <v>0</v>
      </c>
      <c r="K5063" s="10">
        <v>250</v>
      </c>
      <c r="L5063" s="10">
        <v>0</v>
      </c>
      <c r="M5063" s="10">
        <v>250</v>
      </c>
      <c r="N5063" s="11">
        <v>-250</v>
      </c>
      <c r="O5063" s="24">
        <v>-1</v>
      </c>
      <c r="P5063" s="10">
        <v>250</v>
      </c>
      <c r="Q5063" s="10">
        <v>0</v>
      </c>
      <c r="R5063" s="10">
        <v>250</v>
      </c>
      <c r="S5063" s="11">
        <v>-250</v>
      </c>
      <c r="T5063" s="24">
        <v>-1</v>
      </c>
    </row>
    <row r="5064" spans="1:20" hidden="1" outlineLevel="3" collapsed="1" x14ac:dyDescent="0.35">
      <c r="A5064" s="14" t="s">
        <v>3</v>
      </c>
      <c r="B5064" s="14" t="s">
        <v>3</v>
      </c>
      <c r="C5064" s="13" t="s">
        <v>3</v>
      </c>
      <c r="D5064" s="12" t="s">
        <v>3</v>
      </c>
      <c r="E5064" s="96" t="s">
        <v>196</v>
      </c>
      <c r="F5064" s="86"/>
      <c r="G5064" s="86"/>
      <c r="H5064" s="16">
        <v>9110</v>
      </c>
      <c r="I5064" s="16">
        <v>8649</v>
      </c>
      <c r="J5064" s="16">
        <v>17759</v>
      </c>
      <c r="K5064" s="16">
        <v>5749.94</v>
      </c>
      <c r="L5064" s="16">
        <v>0</v>
      </c>
      <c r="M5064" s="16">
        <v>5749.94</v>
      </c>
      <c r="N5064" s="16">
        <v>12009.06</v>
      </c>
      <c r="O5064" s="17">
        <v>0.32377611351990537</v>
      </c>
      <c r="P5064" s="16">
        <v>8832.6833330000009</v>
      </c>
      <c r="Q5064" s="16">
        <v>0</v>
      </c>
      <c r="R5064" s="16">
        <v>8832.6833330000009</v>
      </c>
      <c r="S5064" s="16">
        <v>8926.3166669999991</v>
      </c>
      <c r="T5064" s="15">
        <v>0.49736377797173265</v>
      </c>
    </row>
    <row r="5065" spans="1:20" hidden="1" outlineLevel="4" collapsed="1" x14ac:dyDescent="0.35">
      <c r="A5065" s="14" t="s">
        <v>3</v>
      </c>
      <c r="B5065" s="14" t="s">
        <v>3</v>
      </c>
      <c r="C5065" s="13" t="s">
        <v>3</v>
      </c>
      <c r="D5065" s="12" t="s">
        <v>3</v>
      </c>
      <c r="E5065" s="12" t="s">
        <v>3</v>
      </c>
      <c r="F5065" s="96"/>
      <c r="G5065" s="86"/>
      <c r="H5065" s="10">
        <v>200</v>
      </c>
      <c r="I5065" s="10">
        <v>0</v>
      </c>
      <c r="J5065" s="10">
        <v>200</v>
      </c>
      <c r="K5065" s="10">
        <v>0</v>
      </c>
      <c r="L5065" s="10">
        <v>0</v>
      </c>
      <c r="M5065" s="10">
        <v>0</v>
      </c>
      <c r="N5065" s="10">
        <v>200</v>
      </c>
      <c r="O5065" s="9">
        <v>0</v>
      </c>
      <c r="P5065" s="10">
        <v>0</v>
      </c>
      <c r="Q5065" s="10">
        <v>0</v>
      </c>
      <c r="R5065" s="10">
        <v>0</v>
      </c>
      <c r="S5065" s="10">
        <v>200</v>
      </c>
      <c r="T5065" s="9">
        <v>0</v>
      </c>
    </row>
    <row r="5066" spans="1:20" hidden="1" outlineLevel="4" collapsed="1" x14ac:dyDescent="0.35">
      <c r="A5066" s="14" t="s">
        <v>3</v>
      </c>
      <c r="B5066" s="14" t="s">
        <v>3</v>
      </c>
      <c r="C5066" s="13" t="s">
        <v>3</v>
      </c>
      <c r="D5066" s="12" t="s">
        <v>3</v>
      </c>
      <c r="E5066" s="12" t="s">
        <v>3</v>
      </c>
      <c r="F5066" s="96"/>
      <c r="G5066" s="86"/>
      <c r="H5066" s="10">
        <v>1000</v>
      </c>
      <c r="I5066" s="10">
        <v>0</v>
      </c>
      <c r="J5066" s="10">
        <v>1000</v>
      </c>
      <c r="K5066" s="10">
        <v>230.99</v>
      </c>
      <c r="L5066" s="10">
        <v>0</v>
      </c>
      <c r="M5066" s="10">
        <v>230.99</v>
      </c>
      <c r="N5066" s="10">
        <v>769.01</v>
      </c>
      <c r="O5066" s="9">
        <v>0.23099</v>
      </c>
      <c r="P5066" s="10">
        <v>1057</v>
      </c>
      <c r="Q5066" s="10">
        <v>0</v>
      </c>
      <c r="R5066" s="10">
        <v>1057</v>
      </c>
      <c r="S5066" s="11">
        <v>-57</v>
      </c>
      <c r="T5066" s="9">
        <v>1.0569999999999999</v>
      </c>
    </row>
    <row r="5067" spans="1:20" hidden="1" outlineLevel="4" collapsed="1" x14ac:dyDescent="0.35">
      <c r="A5067" s="14" t="s">
        <v>3</v>
      </c>
      <c r="B5067" s="14" t="s">
        <v>3</v>
      </c>
      <c r="C5067" s="13" t="s">
        <v>3</v>
      </c>
      <c r="D5067" s="12" t="s">
        <v>3</v>
      </c>
      <c r="E5067" s="12" t="s">
        <v>3</v>
      </c>
      <c r="F5067" s="96"/>
      <c r="G5067" s="86"/>
      <c r="H5067" s="10">
        <v>500</v>
      </c>
      <c r="I5067" s="10">
        <v>0</v>
      </c>
      <c r="J5067" s="10">
        <v>500</v>
      </c>
      <c r="K5067" s="10">
        <v>30</v>
      </c>
      <c r="L5067" s="10">
        <v>0</v>
      </c>
      <c r="M5067" s="10">
        <v>30</v>
      </c>
      <c r="N5067" s="10">
        <v>470</v>
      </c>
      <c r="O5067" s="9">
        <v>0.06</v>
      </c>
      <c r="P5067" s="10">
        <v>438.693333</v>
      </c>
      <c r="Q5067" s="10">
        <v>0</v>
      </c>
      <c r="R5067" s="10">
        <v>438.693333</v>
      </c>
      <c r="S5067" s="10">
        <v>61.306666999999997</v>
      </c>
      <c r="T5067" s="9">
        <v>0.87738666600000004</v>
      </c>
    </row>
    <row r="5068" spans="1:20" hidden="1" outlineLevel="4" collapsed="1" x14ac:dyDescent="0.35">
      <c r="A5068" s="14" t="s">
        <v>3</v>
      </c>
      <c r="B5068" s="14" t="s">
        <v>3</v>
      </c>
      <c r="C5068" s="13" t="s">
        <v>3</v>
      </c>
      <c r="D5068" s="12" t="s">
        <v>3</v>
      </c>
      <c r="E5068" s="12" t="s">
        <v>3</v>
      </c>
      <c r="F5068" s="96"/>
      <c r="G5068" s="86"/>
      <c r="H5068" s="10">
        <v>0</v>
      </c>
      <c r="I5068" s="10">
        <v>0</v>
      </c>
      <c r="J5068" s="10">
        <v>0</v>
      </c>
      <c r="K5068" s="10">
        <v>180</v>
      </c>
      <c r="L5068" s="10">
        <v>0</v>
      </c>
      <c r="M5068" s="10">
        <v>180</v>
      </c>
      <c r="N5068" s="11">
        <v>-180</v>
      </c>
      <c r="O5068" s="24">
        <v>-1</v>
      </c>
      <c r="P5068" s="10">
        <v>180</v>
      </c>
      <c r="Q5068" s="10">
        <v>0</v>
      </c>
      <c r="R5068" s="10">
        <v>180</v>
      </c>
      <c r="S5068" s="11">
        <v>-180</v>
      </c>
      <c r="T5068" s="24">
        <v>-1</v>
      </c>
    </row>
    <row r="5069" spans="1:20" hidden="1" outlineLevel="4" collapsed="1" x14ac:dyDescent="0.35">
      <c r="A5069" s="14" t="s">
        <v>3</v>
      </c>
      <c r="B5069" s="14" t="s">
        <v>3</v>
      </c>
      <c r="C5069" s="13" t="s">
        <v>3</v>
      </c>
      <c r="D5069" s="12" t="s">
        <v>3</v>
      </c>
      <c r="E5069" s="12" t="s">
        <v>3</v>
      </c>
      <c r="F5069" s="96"/>
      <c r="G5069" s="86"/>
      <c r="H5069" s="10">
        <v>210</v>
      </c>
      <c r="I5069" s="10">
        <v>0</v>
      </c>
      <c r="J5069" s="10">
        <v>210</v>
      </c>
      <c r="K5069" s="10">
        <v>0</v>
      </c>
      <c r="L5069" s="10">
        <v>0</v>
      </c>
      <c r="M5069" s="10">
        <v>0</v>
      </c>
      <c r="N5069" s="10">
        <v>210</v>
      </c>
      <c r="O5069" s="9">
        <v>0</v>
      </c>
      <c r="P5069" s="10">
        <v>209</v>
      </c>
      <c r="Q5069" s="10">
        <v>0</v>
      </c>
      <c r="R5069" s="10">
        <v>209</v>
      </c>
      <c r="S5069" s="10">
        <v>1</v>
      </c>
      <c r="T5069" s="9">
        <v>0.99523809523809526</v>
      </c>
    </row>
    <row r="5070" spans="1:20" hidden="1" outlineLevel="4" collapsed="1" x14ac:dyDescent="0.35">
      <c r="A5070" s="14" t="s">
        <v>3</v>
      </c>
      <c r="B5070" s="14" t="s">
        <v>3</v>
      </c>
      <c r="C5070" s="13" t="s">
        <v>3</v>
      </c>
      <c r="D5070" s="12" t="s">
        <v>3</v>
      </c>
      <c r="E5070" s="12" t="s">
        <v>3</v>
      </c>
      <c r="F5070" s="96"/>
      <c r="G5070" s="86"/>
      <c r="H5070" s="10">
        <v>500</v>
      </c>
      <c r="I5070" s="10">
        <v>0</v>
      </c>
      <c r="J5070" s="10">
        <v>500</v>
      </c>
      <c r="K5070" s="10">
        <v>0</v>
      </c>
      <c r="L5070" s="10">
        <v>0</v>
      </c>
      <c r="M5070" s="10">
        <v>0</v>
      </c>
      <c r="N5070" s="10">
        <v>500</v>
      </c>
      <c r="O5070" s="9">
        <v>0</v>
      </c>
      <c r="P5070" s="10">
        <v>0</v>
      </c>
      <c r="Q5070" s="10">
        <v>0</v>
      </c>
      <c r="R5070" s="10">
        <v>0</v>
      </c>
      <c r="S5070" s="10">
        <v>500</v>
      </c>
      <c r="T5070" s="9">
        <v>0</v>
      </c>
    </row>
    <row r="5071" spans="1:20" hidden="1" outlineLevel="4" collapsed="1" x14ac:dyDescent="0.35">
      <c r="A5071" s="14" t="s">
        <v>3</v>
      </c>
      <c r="B5071" s="14" t="s">
        <v>3</v>
      </c>
      <c r="C5071" s="13" t="s">
        <v>3</v>
      </c>
      <c r="D5071" s="12" t="s">
        <v>3</v>
      </c>
      <c r="E5071" s="12" t="s">
        <v>3</v>
      </c>
      <c r="F5071" s="96"/>
      <c r="G5071" s="86"/>
      <c r="H5071" s="10">
        <v>100</v>
      </c>
      <c r="I5071" s="10">
        <v>0</v>
      </c>
      <c r="J5071" s="10">
        <v>100</v>
      </c>
      <c r="K5071" s="10">
        <v>0</v>
      </c>
      <c r="L5071" s="10">
        <v>0</v>
      </c>
      <c r="M5071" s="10">
        <v>0</v>
      </c>
      <c r="N5071" s="10">
        <v>100</v>
      </c>
      <c r="O5071" s="9">
        <v>0</v>
      </c>
      <c r="P5071" s="10">
        <v>0</v>
      </c>
      <c r="Q5071" s="10">
        <v>0</v>
      </c>
      <c r="R5071" s="10">
        <v>0</v>
      </c>
      <c r="S5071" s="10">
        <v>100</v>
      </c>
      <c r="T5071" s="9">
        <v>0</v>
      </c>
    </row>
    <row r="5072" spans="1:20" hidden="1" outlineLevel="4" collapsed="1" x14ac:dyDescent="0.35">
      <c r="A5072" s="14" t="s">
        <v>3</v>
      </c>
      <c r="B5072" s="14" t="s">
        <v>3</v>
      </c>
      <c r="C5072" s="13" t="s">
        <v>3</v>
      </c>
      <c r="D5072" s="12" t="s">
        <v>3</v>
      </c>
      <c r="E5072" s="12" t="s">
        <v>3</v>
      </c>
      <c r="F5072" s="96"/>
      <c r="G5072" s="86"/>
      <c r="H5072" s="10">
        <v>600</v>
      </c>
      <c r="I5072" s="10">
        <v>0</v>
      </c>
      <c r="J5072" s="10">
        <v>600</v>
      </c>
      <c r="K5072" s="10">
        <v>0</v>
      </c>
      <c r="L5072" s="10">
        <v>0</v>
      </c>
      <c r="M5072" s="10">
        <v>0</v>
      </c>
      <c r="N5072" s="10">
        <v>600</v>
      </c>
      <c r="O5072" s="9">
        <v>0</v>
      </c>
      <c r="P5072" s="10">
        <v>630.39</v>
      </c>
      <c r="Q5072" s="10">
        <v>0</v>
      </c>
      <c r="R5072" s="10">
        <v>630.39</v>
      </c>
      <c r="S5072" s="11">
        <v>-30.39</v>
      </c>
      <c r="T5072" s="9">
        <v>1.0506500000000001</v>
      </c>
    </row>
    <row r="5073" spans="1:20" hidden="1" outlineLevel="4" collapsed="1" x14ac:dyDescent="0.35">
      <c r="A5073" s="14" t="s">
        <v>3</v>
      </c>
      <c r="B5073" s="14" t="s">
        <v>3</v>
      </c>
      <c r="C5073" s="13" t="s">
        <v>3</v>
      </c>
      <c r="D5073" s="12" t="s">
        <v>3</v>
      </c>
      <c r="E5073" s="12" t="s">
        <v>3</v>
      </c>
      <c r="F5073" s="96"/>
      <c r="G5073" s="86"/>
      <c r="H5073" s="10">
        <v>1000</v>
      </c>
      <c r="I5073" s="10">
        <v>0</v>
      </c>
      <c r="J5073" s="10">
        <v>1000</v>
      </c>
      <c r="K5073" s="10">
        <v>959</v>
      </c>
      <c r="L5073" s="10">
        <v>0</v>
      </c>
      <c r="M5073" s="10">
        <v>959</v>
      </c>
      <c r="N5073" s="10">
        <v>41</v>
      </c>
      <c r="O5073" s="9">
        <v>0.95899999999999996</v>
      </c>
      <c r="P5073" s="10">
        <v>959</v>
      </c>
      <c r="Q5073" s="10">
        <v>0</v>
      </c>
      <c r="R5073" s="10">
        <v>959</v>
      </c>
      <c r="S5073" s="10">
        <v>41</v>
      </c>
      <c r="T5073" s="9">
        <v>0.95899999999999996</v>
      </c>
    </row>
    <row r="5074" spans="1:20" hidden="1" outlineLevel="4" collapsed="1" x14ac:dyDescent="0.35">
      <c r="A5074" s="14" t="s">
        <v>3</v>
      </c>
      <c r="B5074" s="14" t="s">
        <v>3</v>
      </c>
      <c r="C5074" s="13" t="s">
        <v>3</v>
      </c>
      <c r="D5074" s="12" t="s">
        <v>3</v>
      </c>
      <c r="E5074" s="12" t="s">
        <v>3</v>
      </c>
      <c r="F5074" s="96" t="s">
        <v>195</v>
      </c>
      <c r="G5074" s="86"/>
      <c r="H5074" s="10">
        <v>5000</v>
      </c>
      <c r="I5074" s="10">
        <v>0</v>
      </c>
      <c r="J5074" s="10">
        <v>5000</v>
      </c>
      <c r="K5074" s="10">
        <v>0</v>
      </c>
      <c r="L5074" s="10">
        <v>0</v>
      </c>
      <c r="M5074" s="10">
        <v>0</v>
      </c>
      <c r="N5074" s="10">
        <v>5000</v>
      </c>
      <c r="O5074" s="9">
        <v>0</v>
      </c>
      <c r="P5074" s="10">
        <v>0</v>
      </c>
      <c r="Q5074" s="10">
        <v>0</v>
      </c>
      <c r="R5074" s="10">
        <v>0</v>
      </c>
      <c r="S5074" s="10">
        <v>5000</v>
      </c>
      <c r="T5074" s="9">
        <v>0</v>
      </c>
    </row>
    <row r="5075" spans="1:20" hidden="1" outlineLevel="4" collapsed="1" x14ac:dyDescent="0.35">
      <c r="A5075" s="14" t="s">
        <v>3</v>
      </c>
      <c r="B5075" s="14" t="s">
        <v>3</v>
      </c>
      <c r="C5075" s="13" t="s">
        <v>3</v>
      </c>
      <c r="D5075" s="12" t="s">
        <v>3</v>
      </c>
      <c r="E5075" s="12" t="s">
        <v>3</v>
      </c>
      <c r="F5075" s="96" t="s">
        <v>81</v>
      </c>
      <c r="G5075" s="86"/>
      <c r="H5075" s="10">
        <v>0</v>
      </c>
      <c r="I5075" s="10">
        <v>5000</v>
      </c>
      <c r="J5075" s="10">
        <v>5000</v>
      </c>
      <c r="K5075" s="10">
        <v>700.9</v>
      </c>
      <c r="L5075" s="10">
        <v>0</v>
      </c>
      <c r="M5075" s="10">
        <v>700.9</v>
      </c>
      <c r="N5075" s="10">
        <v>4299.1000000000004</v>
      </c>
      <c r="O5075" s="9">
        <v>0.14018</v>
      </c>
      <c r="P5075" s="10">
        <v>1709.55</v>
      </c>
      <c r="Q5075" s="10">
        <v>0</v>
      </c>
      <c r="R5075" s="10">
        <v>1709.55</v>
      </c>
      <c r="S5075" s="10">
        <v>3290.45</v>
      </c>
      <c r="T5075" s="9">
        <v>0.34190999999999999</v>
      </c>
    </row>
    <row r="5076" spans="1:20" hidden="1" outlineLevel="4" collapsed="1" x14ac:dyDescent="0.35">
      <c r="A5076" s="14" t="s">
        <v>3</v>
      </c>
      <c r="B5076" s="14" t="s">
        <v>3</v>
      </c>
      <c r="C5076" s="13" t="s">
        <v>3</v>
      </c>
      <c r="D5076" s="12" t="s">
        <v>3</v>
      </c>
      <c r="E5076" s="12" t="s">
        <v>3</v>
      </c>
      <c r="F5076" s="96" t="s">
        <v>59</v>
      </c>
      <c r="G5076" s="86"/>
      <c r="H5076" s="10">
        <v>0</v>
      </c>
      <c r="I5076" s="10">
        <v>3649</v>
      </c>
      <c r="J5076" s="10">
        <v>3649</v>
      </c>
      <c r="K5076" s="10">
        <v>3649.05</v>
      </c>
      <c r="L5076" s="10">
        <v>0</v>
      </c>
      <c r="M5076" s="10">
        <v>3649.05</v>
      </c>
      <c r="N5076" s="11">
        <v>-0.05</v>
      </c>
      <c r="O5076" s="9">
        <v>1.0000137023842148</v>
      </c>
      <c r="P5076" s="10">
        <v>3649.05</v>
      </c>
      <c r="Q5076" s="10">
        <v>0</v>
      </c>
      <c r="R5076" s="10">
        <v>3649.05</v>
      </c>
      <c r="S5076" s="11">
        <v>-0.05</v>
      </c>
      <c r="T5076" s="9">
        <v>1.0000137023842148</v>
      </c>
    </row>
    <row r="5077" spans="1:20" hidden="1" outlineLevel="2" collapsed="1" x14ac:dyDescent="0.35">
      <c r="A5077" s="14" t="s">
        <v>3</v>
      </c>
      <c r="B5077" s="14" t="s">
        <v>3</v>
      </c>
      <c r="C5077" s="13" t="s">
        <v>3</v>
      </c>
      <c r="D5077" s="94" t="s">
        <v>194</v>
      </c>
      <c r="E5077" s="86"/>
      <c r="F5077" s="86"/>
      <c r="G5077" s="86"/>
      <c r="H5077" s="16">
        <v>0</v>
      </c>
      <c r="I5077" s="16">
        <v>364100</v>
      </c>
      <c r="J5077" s="16">
        <v>364100</v>
      </c>
      <c r="K5077" s="16">
        <v>173450</v>
      </c>
      <c r="L5077" s="16">
        <v>0</v>
      </c>
      <c r="M5077" s="16">
        <v>173450</v>
      </c>
      <c r="N5077" s="16">
        <v>190650</v>
      </c>
      <c r="O5077" s="17">
        <v>0.47638011535292502</v>
      </c>
      <c r="P5077" s="16">
        <v>385200</v>
      </c>
      <c r="Q5077" s="16">
        <v>0</v>
      </c>
      <c r="R5077" s="16">
        <v>385200</v>
      </c>
      <c r="S5077" s="18">
        <v>-21100</v>
      </c>
      <c r="T5077" s="15">
        <v>1.0579511123317771</v>
      </c>
    </row>
    <row r="5078" spans="1:20" hidden="1" outlineLevel="3" collapsed="1" x14ac:dyDescent="0.35">
      <c r="A5078" s="14" t="s">
        <v>3</v>
      </c>
      <c r="B5078" s="14" t="s">
        <v>3</v>
      </c>
      <c r="C5078" s="13" t="s">
        <v>3</v>
      </c>
      <c r="D5078" s="12" t="s">
        <v>3</v>
      </c>
      <c r="E5078" s="96" t="s">
        <v>193</v>
      </c>
      <c r="F5078" s="86"/>
      <c r="G5078" s="86"/>
      <c r="H5078" s="16">
        <v>0</v>
      </c>
      <c r="I5078" s="16">
        <v>364100</v>
      </c>
      <c r="J5078" s="16">
        <v>364100</v>
      </c>
      <c r="K5078" s="16">
        <v>173450</v>
      </c>
      <c r="L5078" s="16">
        <v>0</v>
      </c>
      <c r="M5078" s="16">
        <v>173450</v>
      </c>
      <c r="N5078" s="16">
        <v>190650</v>
      </c>
      <c r="O5078" s="17">
        <v>0.47638011535292502</v>
      </c>
      <c r="P5078" s="16">
        <v>385200</v>
      </c>
      <c r="Q5078" s="16">
        <v>0</v>
      </c>
      <c r="R5078" s="16">
        <v>385200</v>
      </c>
      <c r="S5078" s="18">
        <v>-21100</v>
      </c>
      <c r="T5078" s="15">
        <v>1.0579511123317771</v>
      </c>
    </row>
    <row r="5079" spans="1:20" hidden="1" outlineLevel="4" collapsed="1" x14ac:dyDescent="0.35">
      <c r="A5079" s="14" t="s">
        <v>3</v>
      </c>
      <c r="B5079" s="14" t="s">
        <v>3</v>
      </c>
      <c r="C5079" s="13" t="s">
        <v>3</v>
      </c>
      <c r="D5079" s="12" t="s">
        <v>3</v>
      </c>
      <c r="E5079" s="12" t="s">
        <v>3</v>
      </c>
      <c r="F5079" s="96"/>
      <c r="G5079" s="86"/>
      <c r="H5079" s="10">
        <v>0</v>
      </c>
      <c r="I5079" s="10">
        <v>364100</v>
      </c>
      <c r="J5079" s="10">
        <v>364100</v>
      </c>
      <c r="K5079" s="10">
        <v>173450</v>
      </c>
      <c r="L5079" s="10">
        <v>0</v>
      </c>
      <c r="M5079" s="10">
        <v>173450</v>
      </c>
      <c r="N5079" s="10">
        <v>190650</v>
      </c>
      <c r="O5079" s="9">
        <v>0.47638011535292502</v>
      </c>
      <c r="P5079" s="10">
        <v>385200</v>
      </c>
      <c r="Q5079" s="10">
        <v>0</v>
      </c>
      <c r="R5079" s="10">
        <v>385200</v>
      </c>
      <c r="S5079" s="11">
        <v>-21100</v>
      </c>
      <c r="T5079" s="9">
        <v>1.0579511123317771</v>
      </c>
    </row>
    <row r="5080" spans="1:20" hidden="1" outlineLevel="1" collapsed="1" x14ac:dyDescent="0.35">
      <c r="A5080" s="23" t="s">
        <v>3</v>
      </c>
      <c r="B5080" s="23" t="s">
        <v>3</v>
      </c>
      <c r="C5080" s="93" t="s">
        <v>192</v>
      </c>
      <c r="D5080" s="86"/>
      <c r="E5080" s="86"/>
      <c r="F5080" s="86"/>
      <c r="G5080" s="86"/>
      <c r="H5080" s="20">
        <v>2374207</v>
      </c>
      <c r="I5080" s="20">
        <v>1269721</v>
      </c>
      <c r="J5080" s="20">
        <v>3643928</v>
      </c>
      <c r="K5080" s="20">
        <v>40000</v>
      </c>
      <c r="L5080" s="20">
        <v>0</v>
      </c>
      <c r="M5080" s="20">
        <v>40000</v>
      </c>
      <c r="N5080" s="20">
        <v>3603928</v>
      </c>
      <c r="O5080" s="21">
        <v>1.0977165300741398E-2</v>
      </c>
      <c r="P5080" s="20">
        <v>40000</v>
      </c>
      <c r="Q5080" s="20">
        <v>3421229</v>
      </c>
      <c r="R5080" s="20">
        <v>3461229</v>
      </c>
      <c r="S5080" s="20">
        <v>182699</v>
      </c>
      <c r="T5080" s="19">
        <v>0.94986207191799621</v>
      </c>
    </row>
    <row r="5081" spans="1:20" hidden="1" outlineLevel="2" collapsed="1" x14ac:dyDescent="0.35">
      <c r="A5081" s="14" t="s">
        <v>3</v>
      </c>
      <c r="B5081" s="14" t="s">
        <v>3</v>
      </c>
      <c r="C5081" s="13" t="s">
        <v>3</v>
      </c>
      <c r="D5081" s="94" t="s">
        <v>191</v>
      </c>
      <c r="E5081" s="86"/>
      <c r="F5081" s="86"/>
      <c r="G5081" s="86"/>
      <c r="H5081" s="16">
        <v>2374207</v>
      </c>
      <c r="I5081" s="16">
        <v>619981</v>
      </c>
      <c r="J5081" s="16">
        <v>2994188</v>
      </c>
      <c r="K5081" s="16">
        <v>40000</v>
      </c>
      <c r="L5081" s="16">
        <v>0</v>
      </c>
      <c r="M5081" s="16">
        <v>40000</v>
      </c>
      <c r="N5081" s="16">
        <v>2954188</v>
      </c>
      <c r="O5081" s="17">
        <v>1.3359214585056116E-2</v>
      </c>
      <c r="P5081" s="16">
        <v>40000</v>
      </c>
      <c r="Q5081" s="16">
        <v>324870</v>
      </c>
      <c r="R5081" s="16">
        <v>364870</v>
      </c>
      <c r="S5081" s="16">
        <v>2629318</v>
      </c>
      <c r="T5081" s="15">
        <v>0.12185941564123562</v>
      </c>
    </row>
    <row r="5082" spans="1:20" hidden="1" outlineLevel="3" collapsed="1" x14ac:dyDescent="0.35">
      <c r="A5082" s="14" t="s">
        <v>3</v>
      </c>
      <c r="B5082" s="14" t="s">
        <v>3</v>
      </c>
      <c r="C5082" s="13" t="s">
        <v>3</v>
      </c>
      <c r="D5082" s="12" t="s">
        <v>3</v>
      </c>
      <c r="E5082" s="96" t="s">
        <v>190</v>
      </c>
      <c r="F5082" s="86"/>
      <c r="G5082" s="86"/>
      <c r="H5082" s="16">
        <v>2374207</v>
      </c>
      <c r="I5082" s="16">
        <v>619981</v>
      </c>
      <c r="J5082" s="16">
        <v>2994188</v>
      </c>
      <c r="K5082" s="16">
        <v>40000</v>
      </c>
      <c r="L5082" s="16">
        <v>0</v>
      </c>
      <c r="M5082" s="16">
        <v>40000</v>
      </c>
      <c r="N5082" s="16">
        <v>2954188</v>
      </c>
      <c r="O5082" s="17">
        <v>1.3359214585056116E-2</v>
      </c>
      <c r="P5082" s="16">
        <v>40000</v>
      </c>
      <c r="Q5082" s="16">
        <v>324870</v>
      </c>
      <c r="R5082" s="16">
        <v>364870</v>
      </c>
      <c r="S5082" s="16">
        <v>2629318</v>
      </c>
      <c r="T5082" s="15">
        <v>0.12185941564123562</v>
      </c>
    </row>
    <row r="5083" spans="1:20" hidden="1" outlineLevel="4" collapsed="1" x14ac:dyDescent="0.35">
      <c r="A5083" s="14" t="s">
        <v>3</v>
      </c>
      <c r="B5083" s="14" t="s">
        <v>3</v>
      </c>
      <c r="C5083" s="13" t="s">
        <v>3</v>
      </c>
      <c r="D5083" s="12" t="s">
        <v>3</v>
      </c>
      <c r="E5083" s="12" t="s">
        <v>3</v>
      </c>
      <c r="F5083" s="96"/>
      <c r="G5083" s="86"/>
      <c r="H5083" s="10">
        <v>2195207</v>
      </c>
      <c r="I5083" s="10">
        <v>255111</v>
      </c>
      <c r="J5083" s="10">
        <v>2450318</v>
      </c>
      <c r="K5083" s="10">
        <v>0</v>
      </c>
      <c r="L5083" s="10">
        <v>0</v>
      </c>
      <c r="M5083" s="10">
        <v>0</v>
      </c>
      <c r="N5083" s="10">
        <v>2450318</v>
      </c>
      <c r="O5083" s="9">
        <v>0</v>
      </c>
      <c r="P5083" s="10">
        <v>0</v>
      </c>
      <c r="Q5083" s="10">
        <v>0</v>
      </c>
      <c r="R5083" s="10">
        <v>0</v>
      </c>
      <c r="S5083" s="10">
        <v>2450318</v>
      </c>
      <c r="T5083" s="9">
        <v>0</v>
      </c>
    </row>
    <row r="5084" spans="1:20" hidden="1" outlineLevel="4" collapsed="1" x14ac:dyDescent="0.35">
      <c r="A5084" s="14" t="s">
        <v>3</v>
      </c>
      <c r="B5084" s="14" t="s">
        <v>3</v>
      </c>
      <c r="C5084" s="13" t="s">
        <v>3</v>
      </c>
      <c r="D5084" s="12" t="s">
        <v>3</v>
      </c>
      <c r="E5084" s="12" t="s">
        <v>3</v>
      </c>
      <c r="F5084" s="96"/>
      <c r="G5084" s="86"/>
      <c r="H5084" s="10">
        <v>0</v>
      </c>
      <c r="I5084" s="10">
        <v>324870</v>
      </c>
      <c r="J5084" s="10">
        <v>324870</v>
      </c>
      <c r="K5084" s="10">
        <v>0</v>
      </c>
      <c r="L5084" s="10">
        <v>0</v>
      </c>
      <c r="M5084" s="10">
        <v>0</v>
      </c>
      <c r="N5084" s="10">
        <v>324870</v>
      </c>
      <c r="O5084" s="9">
        <v>0</v>
      </c>
      <c r="P5084" s="10">
        <v>0</v>
      </c>
      <c r="Q5084" s="10">
        <v>324870</v>
      </c>
      <c r="R5084" s="10">
        <v>324870</v>
      </c>
      <c r="S5084" s="10">
        <v>0</v>
      </c>
      <c r="T5084" s="9">
        <v>1</v>
      </c>
    </row>
    <row r="5085" spans="1:20" hidden="1" outlineLevel="4" collapsed="1" x14ac:dyDescent="0.35">
      <c r="A5085" s="14" t="s">
        <v>3</v>
      </c>
      <c r="B5085" s="14" t="s">
        <v>3</v>
      </c>
      <c r="C5085" s="13" t="s">
        <v>3</v>
      </c>
      <c r="D5085" s="12" t="s">
        <v>3</v>
      </c>
      <c r="E5085" s="12" t="s">
        <v>3</v>
      </c>
      <c r="F5085" s="96"/>
      <c r="G5085" s="86"/>
      <c r="H5085" s="10">
        <v>37000</v>
      </c>
      <c r="I5085" s="10">
        <v>0</v>
      </c>
      <c r="J5085" s="10">
        <v>37000</v>
      </c>
      <c r="K5085" s="10">
        <v>0</v>
      </c>
      <c r="L5085" s="10">
        <v>0</v>
      </c>
      <c r="M5085" s="10">
        <v>0</v>
      </c>
      <c r="N5085" s="10">
        <v>37000</v>
      </c>
      <c r="O5085" s="9">
        <v>0</v>
      </c>
      <c r="P5085" s="10">
        <v>0</v>
      </c>
      <c r="Q5085" s="10">
        <v>0</v>
      </c>
      <c r="R5085" s="10">
        <v>0</v>
      </c>
      <c r="S5085" s="10">
        <v>37000</v>
      </c>
      <c r="T5085" s="9">
        <v>0</v>
      </c>
    </row>
    <row r="5086" spans="1:20" hidden="1" outlineLevel="4" collapsed="1" x14ac:dyDescent="0.35">
      <c r="A5086" s="14" t="s">
        <v>3</v>
      </c>
      <c r="B5086" s="14" t="s">
        <v>3</v>
      </c>
      <c r="C5086" s="13" t="s">
        <v>3</v>
      </c>
      <c r="D5086" s="12" t="s">
        <v>3</v>
      </c>
      <c r="E5086" s="12" t="s">
        <v>3</v>
      </c>
      <c r="F5086" s="96"/>
      <c r="G5086" s="86"/>
      <c r="H5086" s="10">
        <v>142000</v>
      </c>
      <c r="I5086" s="10">
        <v>0</v>
      </c>
      <c r="J5086" s="10">
        <v>142000</v>
      </c>
      <c r="K5086" s="10">
        <v>0</v>
      </c>
      <c r="L5086" s="10">
        <v>0</v>
      </c>
      <c r="M5086" s="10">
        <v>0</v>
      </c>
      <c r="N5086" s="10">
        <v>142000</v>
      </c>
      <c r="O5086" s="9">
        <v>0</v>
      </c>
      <c r="P5086" s="10">
        <v>0</v>
      </c>
      <c r="Q5086" s="10">
        <v>0</v>
      </c>
      <c r="R5086" s="10">
        <v>0</v>
      </c>
      <c r="S5086" s="10">
        <v>142000</v>
      </c>
      <c r="T5086" s="9">
        <v>0</v>
      </c>
    </row>
    <row r="5087" spans="1:20" hidden="1" outlineLevel="4" collapsed="1" x14ac:dyDescent="0.35">
      <c r="A5087" s="14" t="s">
        <v>3</v>
      </c>
      <c r="B5087" s="14" t="s">
        <v>3</v>
      </c>
      <c r="C5087" s="13" t="s">
        <v>3</v>
      </c>
      <c r="D5087" s="12" t="s">
        <v>3</v>
      </c>
      <c r="E5087" s="12" t="s">
        <v>3</v>
      </c>
      <c r="F5087" s="96" t="s">
        <v>189</v>
      </c>
      <c r="G5087" s="86"/>
      <c r="H5087" s="10">
        <v>0</v>
      </c>
      <c r="I5087" s="10">
        <v>40000</v>
      </c>
      <c r="J5087" s="10">
        <v>40000</v>
      </c>
      <c r="K5087" s="10">
        <v>40000</v>
      </c>
      <c r="L5087" s="10">
        <v>0</v>
      </c>
      <c r="M5087" s="10">
        <v>40000</v>
      </c>
      <c r="N5087" s="10">
        <v>0</v>
      </c>
      <c r="O5087" s="9">
        <v>1</v>
      </c>
      <c r="P5087" s="10">
        <v>40000</v>
      </c>
      <c r="Q5087" s="10">
        <v>0</v>
      </c>
      <c r="R5087" s="10">
        <v>40000</v>
      </c>
      <c r="S5087" s="10">
        <v>0</v>
      </c>
      <c r="T5087" s="9">
        <v>1</v>
      </c>
    </row>
    <row r="5088" spans="1:20" hidden="1" outlineLevel="2" collapsed="1" x14ac:dyDescent="0.35">
      <c r="A5088" s="14" t="s">
        <v>3</v>
      </c>
      <c r="B5088" s="14" t="s">
        <v>3</v>
      </c>
      <c r="C5088" s="13" t="s">
        <v>3</v>
      </c>
      <c r="D5088" s="94" t="s">
        <v>188</v>
      </c>
      <c r="E5088" s="86"/>
      <c r="F5088" s="86"/>
      <c r="G5088" s="86"/>
      <c r="H5088" s="16">
        <v>0</v>
      </c>
      <c r="I5088" s="16">
        <v>487305</v>
      </c>
      <c r="J5088" s="16">
        <v>487305</v>
      </c>
      <c r="K5088" s="16">
        <v>0</v>
      </c>
      <c r="L5088" s="16">
        <v>0</v>
      </c>
      <c r="M5088" s="16">
        <v>0</v>
      </c>
      <c r="N5088" s="16">
        <v>487305</v>
      </c>
      <c r="O5088" s="17">
        <v>0</v>
      </c>
      <c r="P5088" s="16">
        <v>0</v>
      </c>
      <c r="Q5088" s="16">
        <v>487305</v>
      </c>
      <c r="R5088" s="16">
        <v>487305</v>
      </c>
      <c r="S5088" s="16">
        <v>0</v>
      </c>
      <c r="T5088" s="15">
        <v>1</v>
      </c>
    </row>
    <row r="5089" spans="1:20" hidden="1" outlineLevel="3" collapsed="1" x14ac:dyDescent="0.35">
      <c r="A5089" s="14" t="s">
        <v>3</v>
      </c>
      <c r="B5089" s="14" t="s">
        <v>3</v>
      </c>
      <c r="C5089" s="13" t="s">
        <v>3</v>
      </c>
      <c r="D5089" s="12" t="s">
        <v>3</v>
      </c>
      <c r="E5089" s="96" t="s">
        <v>187</v>
      </c>
      <c r="F5089" s="86"/>
      <c r="G5089" s="86"/>
      <c r="H5089" s="16">
        <v>0</v>
      </c>
      <c r="I5089" s="16">
        <v>487305</v>
      </c>
      <c r="J5089" s="16">
        <v>487305</v>
      </c>
      <c r="K5089" s="16">
        <v>0</v>
      </c>
      <c r="L5089" s="16">
        <v>0</v>
      </c>
      <c r="M5089" s="16">
        <v>0</v>
      </c>
      <c r="N5089" s="16">
        <v>487305</v>
      </c>
      <c r="O5089" s="17">
        <v>0</v>
      </c>
      <c r="P5089" s="16">
        <v>0</v>
      </c>
      <c r="Q5089" s="16">
        <v>487305</v>
      </c>
      <c r="R5089" s="16">
        <v>487305</v>
      </c>
      <c r="S5089" s="16">
        <v>0</v>
      </c>
      <c r="T5089" s="15">
        <v>1</v>
      </c>
    </row>
    <row r="5090" spans="1:20" hidden="1" outlineLevel="4" collapsed="1" x14ac:dyDescent="0.35">
      <c r="A5090" s="14" t="s">
        <v>3</v>
      </c>
      <c r="B5090" s="14" t="s">
        <v>3</v>
      </c>
      <c r="C5090" s="13" t="s">
        <v>3</v>
      </c>
      <c r="D5090" s="12" t="s">
        <v>3</v>
      </c>
      <c r="E5090" s="12" t="s">
        <v>3</v>
      </c>
      <c r="F5090" s="96"/>
      <c r="G5090" s="86"/>
      <c r="H5090" s="10">
        <v>0</v>
      </c>
      <c r="I5090" s="10">
        <v>487305</v>
      </c>
      <c r="J5090" s="10">
        <v>487305</v>
      </c>
      <c r="K5090" s="10">
        <v>0</v>
      </c>
      <c r="L5090" s="10">
        <v>0</v>
      </c>
      <c r="M5090" s="10">
        <v>0</v>
      </c>
      <c r="N5090" s="10">
        <v>487305</v>
      </c>
      <c r="O5090" s="9">
        <v>0</v>
      </c>
      <c r="P5090" s="10">
        <v>0</v>
      </c>
      <c r="Q5090" s="10">
        <v>0</v>
      </c>
      <c r="R5090" s="10">
        <v>0</v>
      </c>
      <c r="S5090" s="10">
        <v>487305</v>
      </c>
      <c r="T5090" s="9">
        <v>0</v>
      </c>
    </row>
    <row r="5091" spans="1:20" hidden="1" outlineLevel="4" collapsed="1" x14ac:dyDescent="0.35">
      <c r="A5091" s="14" t="s">
        <v>3</v>
      </c>
      <c r="B5091" s="14" t="s">
        <v>3</v>
      </c>
      <c r="C5091" s="13" t="s">
        <v>3</v>
      </c>
      <c r="D5091" s="12" t="s">
        <v>3</v>
      </c>
      <c r="E5091" s="12" t="s">
        <v>3</v>
      </c>
      <c r="F5091" s="96"/>
      <c r="G5091" s="86"/>
      <c r="H5091" s="10">
        <v>0</v>
      </c>
      <c r="I5091" s="10">
        <v>0</v>
      </c>
      <c r="J5091" s="10">
        <v>0</v>
      </c>
      <c r="K5091" s="10">
        <v>0</v>
      </c>
      <c r="L5091" s="10">
        <v>0</v>
      </c>
      <c r="M5091" s="10">
        <v>0</v>
      </c>
      <c r="N5091" s="10">
        <v>0</v>
      </c>
      <c r="O5091" s="9">
        <v>0</v>
      </c>
      <c r="P5091" s="10">
        <v>0</v>
      </c>
      <c r="Q5091" s="10">
        <v>487305</v>
      </c>
      <c r="R5091" s="10">
        <v>487305</v>
      </c>
      <c r="S5091" s="11">
        <v>-487305</v>
      </c>
      <c r="T5091" s="24">
        <v>-1</v>
      </c>
    </row>
    <row r="5092" spans="1:20" hidden="1" outlineLevel="2" collapsed="1" x14ac:dyDescent="0.35">
      <c r="A5092" s="14" t="s">
        <v>3</v>
      </c>
      <c r="B5092" s="14" t="s">
        <v>3</v>
      </c>
      <c r="C5092" s="13" t="s">
        <v>3</v>
      </c>
      <c r="D5092" s="94" t="s">
        <v>186</v>
      </c>
      <c r="E5092" s="86"/>
      <c r="F5092" s="86"/>
      <c r="G5092" s="86"/>
      <c r="H5092" s="16">
        <v>0</v>
      </c>
      <c r="I5092" s="16">
        <v>162435</v>
      </c>
      <c r="J5092" s="16">
        <v>162435</v>
      </c>
      <c r="K5092" s="16">
        <v>0</v>
      </c>
      <c r="L5092" s="16">
        <v>0</v>
      </c>
      <c r="M5092" s="16">
        <v>0</v>
      </c>
      <c r="N5092" s="16">
        <v>162435</v>
      </c>
      <c r="O5092" s="17">
        <v>0</v>
      </c>
      <c r="P5092" s="16">
        <v>0</v>
      </c>
      <c r="Q5092" s="16">
        <v>162435</v>
      </c>
      <c r="R5092" s="16">
        <v>162435</v>
      </c>
      <c r="S5092" s="16">
        <v>0</v>
      </c>
      <c r="T5092" s="15">
        <v>1</v>
      </c>
    </row>
    <row r="5093" spans="1:20" hidden="1" outlineLevel="3" collapsed="1" x14ac:dyDescent="0.35">
      <c r="A5093" s="14" t="s">
        <v>3</v>
      </c>
      <c r="B5093" s="14" t="s">
        <v>3</v>
      </c>
      <c r="C5093" s="13" t="s">
        <v>3</v>
      </c>
      <c r="D5093" s="12" t="s">
        <v>3</v>
      </c>
      <c r="E5093" s="96" t="s">
        <v>185</v>
      </c>
      <c r="F5093" s="86"/>
      <c r="G5093" s="86"/>
      <c r="H5093" s="16">
        <v>0</v>
      </c>
      <c r="I5093" s="16">
        <v>162435</v>
      </c>
      <c r="J5093" s="16">
        <v>162435</v>
      </c>
      <c r="K5093" s="16">
        <v>0</v>
      </c>
      <c r="L5093" s="16">
        <v>0</v>
      </c>
      <c r="M5093" s="16">
        <v>0</v>
      </c>
      <c r="N5093" s="16">
        <v>162435</v>
      </c>
      <c r="O5093" s="17">
        <v>0</v>
      </c>
      <c r="P5093" s="16">
        <v>0</v>
      </c>
      <c r="Q5093" s="16">
        <v>162435</v>
      </c>
      <c r="R5093" s="16">
        <v>162435</v>
      </c>
      <c r="S5093" s="16">
        <v>0</v>
      </c>
      <c r="T5093" s="15">
        <v>1</v>
      </c>
    </row>
    <row r="5094" spans="1:20" hidden="1" outlineLevel="4" collapsed="1" x14ac:dyDescent="0.35">
      <c r="A5094" s="14" t="s">
        <v>3</v>
      </c>
      <c r="B5094" s="14" t="s">
        <v>3</v>
      </c>
      <c r="C5094" s="13" t="s">
        <v>3</v>
      </c>
      <c r="D5094" s="12" t="s">
        <v>3</v>
      </c>
      <c r="E5094" s="12" t="s">
        <v>3</v>
      </c>
      <c r="F5094" s="96"/>
      <c r="G5094" s="86"/>
      <c r="H5094" s="10">
        <v>0</v>
      </c>
      <c r="I5094" s="10">
        <v>162435</v>
      </c>
      <c r="J5094" s="10">
        <v>162435</v>
      </c>
      <c r="K5094" s="10">
        <v>0</v>
      </c>
      <c r="L5094" s="10">
        <v>0</v>
      </c>
      <c r="M5094" s="10">
        <v>0</v>
      </c>
      <c r="N5094" s="10">
        <v>162435</v>
      </c>
      <c r="O5094" s="9">
        <v>0</v>
      </c>
      <c r="P5094" s="10">
        <v>0</v>
      </c>
      <c r="Q5094" s="10">
        <v>162435</v>
      </c>
      <c r="R5094" s="10">
        <v>162435</v>
      </c>
      <c r="S5094" s="10">
        <v>0</v>
      </c>
      <c r="T5094" s="9">
        <v>1</v>
      </c>
    </row>
    <row r="5095" spans="1:20" hidden="1" outlineLevel="2" collapsed="1" x14ac:dyDescent="0.35">
      <c r="A5095" s="14" t="s">
        <v>3</v>
      </c>
      <c r="B5095" s="14" t="s">
        <v>3</v>
      </c>
      <c r="C5095" s="13" t="s">
        <v>3</v>
      </c>
      <c r="D5095" s="94" t="s">
        <v>184</v>
      </c>
      <c r="E5095" s="86"/>
      <c r="F5095" s="86"/>
      <c r="G5095" s="86"/>
      <c r="H5095" s="16">
        <v>0</v>
      </c>
      <c r="I5095" s="16">
        <v>0</v>
      </c>
      <c r="J5095" s="16">
        <v>0</v>
      </c>
      <c r="K5095" s="16">
        <v>0</v>
      </c>
      <c r="L5095" s="16">
        <v>0</v>
      </c>
      <c r="M5095" s="16">
        <v>0</v>
      </c>
      <c r="N5095" s="16">
        <v>0</v>
      </c>
      <c r="O5095" s="17">
        <v>0</v>
      </c>
      <c r="P5095" s="16">
        <v>0</v>
      </c>
      <c r="Q5095" s="16">
        <v>2446619</v>
      </c>
      <c r="R5095" s="16">
        <v>2446619</v>
      </c>
      <c r="S5095" s="18">
        <v>-2446619</v>
      </c>
      <c r="T5095" s="33">
        <v>-1</v>
      </c>
    </row>
    <row r="5096" spans="1:20" hidden="1" outlineLevel="3" collapsed="1" x14ac:dyDescent="0.35">
      <c r="A5096" s="14" t="s">
        <v>3</v>
      </c>
      <c r="B5096" s="14" t="s">
        <v>3</v>
      </c>
      <c r="C5096" s="13" t="s">
        <v>3</v>
      </c>
      <c r="D5096" s="12" t="s">
        <v>3</v>
      </c>
      <c r="E5096" s="96" t="s">
        <v>183</v>
      </c>
      <c r="F5096" s="86"/>
      <c r="G5096" s="86"/>
      <c r="H5096" s="16">
        <v>0</v>
      </c>
      <c r="I5096" s="16">
        <v>0</v>
      </c>
      <c r="J5096" s="16">
        <v>0</v>
      </c>
      <c r="K5096" s="16">
        <v>0</v>
      </c>
      <c r="L5096" s="16">
        <v>0</v>
      </c>
      <c r="M5096" s="16">
        <v>0</v>
      </c>
      <c r="N5096" s="16">
        <v>0</v>
      </c>
      <c r="O5096" s="17">
        <v>0</v>
      </c>
      <c r="P5096" s="16">
        <v>0</v>
      </c>
      <c r="Q5096" s="16">
        <v>2446619</v>
      </c>
      <c r="R5096" s="16">
        <v>2446619</v>
      </c>
      <c r="S5096" s="18">
        <v>-2446619</v>
      </c>
      <c r="T5096" s="33">
        <v>-1</v>
      </c>
    </row>
    <row r="5097" spans="1:20" hidden="1" outlineLevel="4" collapsed="1" x14ac:dyDescent="0.35">
      <c r="A5097" s="14" t="s">
        <v>3</v>
      </c>
      <c r="B5097" s="14" t="s">
        <v>3</v>
      </c>
      <c r="C5097" s="13" t="s">
        <v>3</v>
      </c>
      <c r="D5097" s="12" t="s">
        <v>3</v>
      </c>
      <c r="E5097" s="12" t="s">
        <v>3</v>
      </c>
      <c r="F5097" s="96"/>
      <c r="G5097" s="86"/>
      <c r="H5097" s="10">
        <v>0</v>
      </c>
      <c r="I5097" s="10">
        <v>0</v>
      </c>
      <c r="J5097" s="10">
        <v>0</v>
      </c>
      <c r="K5097" s="10">
        <v>0</v>
      </c>
      <c r="L5097" s="10">
        <v>0</v>
      </c>
      <c r="M5097" s="10">
        <v>0</v>
      </c>
      <c r="N5097" s="10">
        <v>0</v>
      </c>
      <c r="O5097" s="9">
        <v>0</v>
      </c>
      <c r="P5097" s="10">
        <v>0</v>
      </c>
      <c r="Q5097" s="10">
        <v>2446619</v>
      </c>
      <c r="R5097" s="10">
        <v>2446619</v>
      </c>
      <c r="S5097" s="11">
        <v>-2446619</v>
      </c>
      <c r="T5097" s="24">
        <v>-1</v>
      </c>
    </row>
    <row r="5098" spans="1:20" hidden="1" outlineLevel="1" collapsed="1" x14ac:dyDescent="0.35">
      <c r="A5098" s="23" t="s">
        <v>3</v>
      </c>
      <c r="B5098" s="23" t="s">
        <v>3</v>
      </c>
      <c r="C5098" s="93" t="s">
        <v>182</v>
      </c>
      <c r="D5098" s="86"/>
      <c r="E5098" s="86"/>
      <c r="F5098" s="86"/>
      <c r="G5098" s="86"/>
      <c r="H5098" s="20">
        <v>0</v>
      </c>
      <c r="I5098" s="22">
        <v>-98376</v>
      </c>
      <c r="J5098" s="22">
        <v>-98376</v>
      </c>
      <c r="K5098" s="22">
        <v>-109731.58</v>
      </c>
      <c r="L5098" s="20">
        <v>0</v>
      </c>
      <c r="M5098" s="22">
        <v>-109731.58</v>
      </c>
      <c r="N5098" s="20">
        <v>11355.58</v>
      </c>
      <c r="O5098" s="21">
        <v>1.1154303895259006</v>
      </c>
      <c r="P5098" s="22">
        <v>-111042.9</v>
      </c>
      <c r="Q5098" s="22">
        <v>-4529</v>
      </c>
      <c r="R5098" s="22">
        <v>-115571.9</v>
      </c>
      <c r="S5098" s="20">
        <v>17195.900000000001</v>
      </c>
      <c r="T5098" s="19">
        <v>1.1747977148898106</v>
      </c>
    </row>
    <row r="5099" spans="1:20" hidden="1" outlineLevel="2" collapsed="1" x14ac:dyDescent="0.35">
      <c r="A5099" s="14" t="s">
        <v>3</v>
      </c>
      <c r="B5099" s="14" t="s">
        <v>3</v>
      </c>
      <c r="C5099" s="13" t="s">
        <v>3</v>
      </c>
      <c r="D5099" s="94" t="s">
        <v>181</v>
      </c>
      <c r="E5099" s="86"/>
      <c r="F5099" s="86"/>
      <c r="G5099" s="86"/>
      <c r="H5099" s="16">
        <v>0</v>
      </c>
      <c r="I5099" s="18">
        <v>-98376</v>
      </c>
      <c r="J5099" s="18">
        <v>-98376</v>
      </c>
      <c r="K5099" s="18">
        <v>-109731.58</v>
      </c>
      <c r="L5099" s="16">
        <v>0</v>
      </c>
      <c r="M5099" s="18">
        <v>-109731.58</v>
      </c>
      <c r="N5099" s="16">
        <v>11355.58</v>
      </c>
      <c r="O5099" s="17">
        <v>1.1154303895259006</v>
      </c>
      <c r="P5099" s="18">
        <v>-111042.9</v>
      </c>
      <c r="Q5099" s="18">
        <v>-4529</v>
      </c>
      <c r="R5099" s="18">
        <v>-115571.9</v>
      </c>
      <c r="S5099" s="16">
        <v>17195.900000000001</v>
      </c>
      <c r="T5099" s="15">
        <v>1.1747977148898106</v>
      </c>
    </row>
    <row r="5100" spans="1:20" hidden="1" outlineLevel="3" collapsed="1" x14ac:dyDescent="0.35">
      <c r="A5100" s="14" t="s">
        <v>3</v>
      </c>
      <c r="B5100" s="14" t="s">
        <v>3</v>
      </c>
      <c r="C5100" s="13" t="s">
        <v>3</v>
      </c>
      <c r="D5100" s="12" t="s">
        <v>3</v>
      </c>
      <c r="E5100" s="96" t="s">
        <v>180</v>
      </c>
      <c r="F5100" s="86"/>
      <c r="G5100" s="86"/>
      <c r="H5100" s="16">
        <v>0</v>
      </c>
      <c r="I5100" s="18">
        <v>-98376</v>
      </c>
      <c r="J5100" s="18">
        <v>-98376</v>
      </c>
      <c r="K5100" s="18">
        <v>-109731.58</v>
      </c>
      <c r="L5100" s="16">
        <v>0</v>
      </c>
      <c r="M5100" s="18">
        <v>-109731.58</v>
      </c>
      <c r="N5100" s="16">
        <v>11355.58</v>
      </c>
      <c r="O5100" s="17">
        <v>1.1154303895259006</v>
      </c>
      <c r="P5100" s="18">
        <v>-111042.9</v>
      </c>
      <c r="Q5100" s="18">
        <v>-4529</v>
      </c>
      <c r="R5100" s="18">
        <v>-115571.9</v>
      </c>
      <c r="S5100" s="16">
        <v>17195.900000000001</v>
      </c>
      <c r="T5100" s="15">
        <v>1.1747977148898106</v>
      </c>
    </row>
    <row r="5101" spans="1:20" hidden="1" outlineLevel="4" collapsed="1" x14ac:dyDescent="0.35">
      <c r="A5101" s="14" t="s">
        <v>3</v>
      </c>
      <c r="B5101" s="14" t="s">
        <v>3</v>
      </c>
      <c r="C5101" s="13" t="s">
        <v>3</v>
      </c>
      <c r="D5101" s="12" t="s">
        <v>3</v>
      </c>
      <c r="E5101" s="12" t="s">
        <v>3</v>
      </c>
      <c r="F5101" s="96"/>
      <c r="G5101" s="86"/>
      <c r="H5101" s="10">
        <v>0</v>
      </c>
      <c r="I5101" s="10">
        <v>0</v>
      </c>
      <c r="J5101" s="10">
        <v>0</v>
      </c>
      <c r="K5101" s="10">
        <v>1193.0999999999999</v>
      </c>
      <c r="L5101" s="10">
        <v>0</v>
      </c>
      <c r="M5101" s="10">
        <v>1193.0999999999999</v>
      </c>
      <c r="N5101" s="11">
        <v>-1193.0999999999999</v>
      </c>
      <c r="O5101" s="24">
        <v>-1</v>
      </c>
      <c r="P5101" s="10">
        <v>1164.0466670000001</v>
      </c>
      <c r="Q5101" s="10">
        <v>0</v>
      </c>
      <c r="R5101" s="10">
        <v>1164.0466670000001</v>
      </c>
      <c r="S5101" s="11">
        <v>-1164.0466670000001</v>
      </c>
      <c r="T5101" s="24">
        <v>-1</v>
      </c>
    </row>
    <row r="5102" spans="1:20" hidden="1" outlineLevel="4" collapsed="1" x14ac:dyDescent="0.35">
      <c r="A5102" s="14" t="s">
        <v>3</v>
      </c>
      <c r="B5102" s="14" t="s">
        <v>3</v>
      </c>
      <c r="C5102" s="13" t="s">
        <v>3</v>
      </c>
      <c r="D5102" s="12" t="s">
        <v>3</v>
      </c>
      <c r="E5102" s="12" t="s">
        <v>3</v>
      </c>
      <c r="F5102" s="96"/>
      <c r="G5102" s="86"/>
      <c r="H5102" s="10">
        <v>0</v>
      </c>
      <c r="I5102" s="10">
        <v>0</v>
      </c>
      <c r="J5102" s="10">
        <v>0</v>
      </c>
      <c r="K5102" s="11">
        <v>-3980.9</v>
      </c>
      <c r="L5102" s="10">
        <v>0</v>
      </c>
      <c r="M5102" s="11">
        <v>-3980.9</v>
      </c>
      <c r="N5102" s="10">
        <v>3980.9</v>
      </c>
      <c r="O5102" s="24">
        <v>-1</v>
      </c>
      <c r="P5102" s="11">
        <v>-3980.9</v>
      </c>
      <c r="Q5102" s="10">
        <v>0</v>
      </c>
      <c r="R5102" s="11">
        <v>-3980.9</v>
      </c>
      <c r="S5102" s="10">
        <v>3980.9</v>
      </c>
      <c r="T5102" s="24">
        <v>-1</v>
      </c>
    </row>
    <row r="5103" spans="1:20" hidden="1" outlineLevel="4" collapsed="1" x14ac:dyDescent="0.35">
      <c r="A5103" s="14" t="s">
        <v>3</v>
      </c>
      <c r="B5103" s="14" t="s">
        <v>3</v>
      </c>
      <c r="C5103" s="13" t="s">
        <v>3</v>
      </c>
      <c r="D5103" s="12" t="s">
        <v>3</v>
      </c>
      <c r="E5103" s="12" t="s">
        <v>3</v>
      </c>
      <c r="F5103" s="96"/>
      <c r="G5103" s="86"/>
      <c r="H5103" s="10">
        <v>0</v>
      </c>
      <c r="I5103" s="10">
        <v>0</v>
      </c>
      <c r="J5103" s="10">
        <v>0</v>
      </c>
      <c r="K5103" s="10">
        <v>3980.9</v>
      </c>
      <c r="L5103" s="10">
        <v>0</v>
      </c>
      <c r="M5103" s="10">
        <v>3980.9</v>
      </c>
      <c r="N5103" s="11">
        <v>-3980.9</v>
      </c>
      <c r="O5103" s="24">
        <v>-1</v>
      </c>
      <c r="P5103" s="10">
        <v>3980.9</v>
      </c>
      <c r="Q5103" s="10">
        <v>0</v>
      </c>
      <c r="R5103" s="10">
        <v>3980.9</v>
      </c>
      <c r="S5103" s="11">
        <v>-3980.9</v>
      </c>
      <c r="T5103" s="24">
        <v>-1</v>
      </c>
    </row>
    <row r="5104" spans="1:20" hidden="1" outlineLevel="4" collapsed="1" x14ac:dyDescent="0.35">
      <c r="A5104" s="14" t="s">
        <v>3</v>
      </c>
      <c r="B5104" s="14" t="s">
        <v>3</v>
      </c>
      <c r="C5104" s="13" t="s">
        <v>3</v>
      </c>
      <c r="D5104" s="12" t="s">
        <v>3</v>
      </c>
      <c r="E5104" s="12" t="s">
        <v>3</v>
      </c>
      <c r="F5104" s="96"/>
      <c r="G5104" s="86"/>
      <c r="H5104" s="10">
        <v>0</v>
      </c>
      <c r="I5104" s="10">
        <v>0</v>
      </c>
      <c r="J5104" s="10">
        <v>0</v>
      </c>
      <c r="K5104" s="10">
        <v>1009.8</v>
      </c>
      <c r="L5104" s="10">
        <v>0</v>
      </c>
      <c r="M5104" s="10">
        <v>1009.8</v>
      </c>
      <c r="N5104" s="11">
        <v>-1009.8</v>
      </c>
      <c r="O5104" s="24">
        <v>-1</v>
      </c>
      <c r="P5104" s="10">
        <v>1009.8</v>
      </c>
      <c r="Q5104" s="10">
        <v>0</v>
      </c>
      <c r="R5104" s="10">
        <v>1009.8</v>
      </c>
      <c r="S5104" s="11">
        <v>-1009.8</v>
      </c>
      <c r="T5104" s="24">
        <v>-1</v>
      </c>
    </row>
    <row r="5105" spans="1:20" hidden="1" outlineLevel="4" collapsed="1" x14ac:dyDescent="0.35">
      <c r="A5105" s="14" t="s">
        <v>3</v>
      </c>
      <c r="B5105" s="14" t="s">
        <v>3</v>
      </c>
      <c r="C5105" s="13" t="s">
        <v>3</v>
      </c>
      <c r="D5105" s="12" t="s">
        <v>3</v>
      </c>
      <c r="E5105" s="12" t="s">
        <v>3</v>
      </c>
      <c r="F5105" s="96"/>
      <c r="G5105" s="86"/>
      <c r="H5105" s="10">
        <v>0</v>
      </c>
      <c r="I5105" s="10">
        <v>0</v>
      </c>
      <c r="J5105" s="10">
        <v>0</v>
      </c>
      <c r="K5105" s="10">
        <v>1450.44</v>
      </c>
      <c r="L5105" s="10">
        <v>0</v>
      </c>
      <c r="M5105" s="10">
        <v>1450.44</v>
      </c>
      <c r="N5105" s="11">
        <v>-1450.44</v>
      </c>
      <c r="O5105" s="24">
        <v>-1</v>
      </c>
      <c r="P5105" s="10">
        <v>1450.44</v>
      </c>
      <c r="Q5105" s="11">
        <v>-1450</v>
      </c>
      <c r="R5105" s="10">
        <v>0.44</v>
      </c>
      <c r="S5105" s="11">
        <v>-0.44</v>
      </c>
      <c r="T5105" s="24">
        <v>-1</v>
      </c>
    </row>
    <row r="5106" spans="1:20" hidden="1" outlineLevel="4" collapsed="1" x14ac:dyDescent="0.35">
      <c r="A5106" s="14" t="s">
        <v>3</v>
      </c>
      <c r="B5106" s="14" t="s">
        <v>3</v>
      </c>
      <c r="C5106" s="13" t="s">
        <v>3</v>
      </c>
      <c r="D5106" s="12" t="s">
        <v>3</v>
      </c>
      <c r="E5106" s="12" t="s">
        <v>3</v>
      </c>
      <c r="F5106" s="96"/>
      <c r="G5106" s="86"/>
      <c r="H5106" s="10">
        <v>0</v>
      </c>
      <c r="I5106" s="10">
        <v>0</v>
      </c>
      <c r="J5106" s="10">
        <v>0</v>
      </c>
      <c r="K5106" s="10">
        <v>3078.11</v>
      </c>
      <c r="L5106" s="10">
        <v>0</v>
      </c>
      <c r="M5106" s="10">
        <v>3078.11</v>
      </c>
      <c r="N5106" s="11">
        <v>-3078.11</v>
      </c>
      <c r="O5106" s="24">
        <v>-1</v>
      </c>
      <c r="P5106" s="10">
        <v>3078.11</v>
      </c>
      <c r="Q5106" s="11">
        <v>-3079</v>
      </c>
      <c r="R5106" s="11">
        <v>-0.89</v>
      </c>
      <c r="S5106" s="10">
        <v>0.89</v>
      </c>
      <c r="T5106" s="24">
        <v>-1</v>
      </c>
    </row>
    <row r="5107" spans="1:20" hidden="1" outlineLevel="4" collapsed="1" x14ac:dyDescent="0.35">
      <c r="A5107" s="14" t="s">
        <v>3</v>
      </c>
      <c r="B5107" s="14" t="s">
        <v>3</v>
      </c>
      <c r="C5107" s="13" t="s">
        <v>3</v>
      </c>
      <c r="D5107" s="12" t="s">
        <v>3</v>
      </c>
      <c r="E5107" s="12" t="s">
        <v>3</v>
      </c>
      <c r="F5107" s="96"/>
      <c r="G5107" s="86"/>
      <c r="H5107" s="10">
        <v>0</v>
      </c>
      <c r="I5107" s="10">
        <v>0</v>
      </c>
      <c r="J5107" s="10">
        <v>0</v>
      </c>
      <c r="K5107" s="10">
        <v>1618.52</v>
      </c>
      <c r="L5107" s="10">
        <v>0</v>
      </c>
      <c r="M5107" s="10">
        <v>1618.52</v>
      </c>
      <c r="N5107" s="11">
        <v>-1618.52</v>
      </c>
      <c r="O5107" s="24">
        <v>-1</v>
      </c>
      <c r="P5107" s="10">
        <v>1618.52</v>
      </c>
      <c r="Q5107" s="10">
        <v>0</v>
      </c>
      <c r="R5107" s="10">
        <v>1618.52</v>
      </c>
      <c r="S5107" s="11">
        <v>-1618.52</v>
      </c>
      <c r="T5107" s="24">
        <v>-1</v>
      </c>
    </row>
    <row r="5108" spans="1:20" hidden="1" outlineLevel="4" collapsed="1" x14ac:dyDescent="0.35">
      <c r="A5108" s="14" t="s">
        <v>3</v>
      </c>
      <c r="B5108" s="14" t="s">
        <v>3</v>
      </c>
      <c r="C5108" s="13" t="s">
        <v>3</v>
      </c>
      <c r="D5108" s="12" t="s">
        <v>3</v>
      </c>
      <c r="E5108" s="12" t="s">
        <v>3</v>
      </c>
      <c r="F5108" s="96"/>
      <c r="G5108" s="86"/>
      <c r="H5108" s="10">
        <v>0</v>
      </c>
      <c r="I5108" s="10">
        <v>0</v>
      </c>
      <c r="J5108" s="10">
        <v>0</v>
      </c>
      <c r="K5108" s="11">
        <v>-50.25</v>
      </c>
      <c r="L5108" s="10">
        <v>0</v>
      </c>
      <c r="M5108" s="11">
        <v>-50.25</v>
      </c>
      <c r="N5108" s="10">
        <v>50.25</v>
      </c>
      <c r="O5108" s="24">
        <v>-1</v>
      </c>
      <c r="P5108" s="11">
        <v>-37.786667000000001</v>
      </c>
      <c r="Q5108" s="10">
        <v>0</v>
      </c>
      <c r="R5108" s="11">
        <v>-37.786667000000001</v>
      </c>
      <c r="S5108" s="10">
        <v>37.786667000000001</v>
      </c>
      <c r="T5108" s="24">
        <v>-1</v>
      </c>
    </row>
    <row r="5109" spans="1:20" hidden="1" outlineLevel="4" collapsed="1" x14ac:dyDescent="0.35">
      <c r="A5109" s="14" t="s">
        <v>3</v>
      </c>
      <c r="B5109" s="14" t="s">
        <v>3</v>
      </c>
      <c r="C5109" s="13" t="s">
        <v>3</v>
      </c>
      <c r="D5109" s="12" t="s">
        <v>3</v>
      </c>
      <c r="E5109" s="12" t="s">
        <v>3</v>
      </c>
      <c r="F5109" s="96"/>
      <c r="G5109" s="86"/>
      <c r="H5109" s="10">
        <v>0</v>
      </c>
      <c r="I5109" s="10">
        <v>0</v>
      </c>
      <c r="J5109" s="10">
        <v>0</v>
      </c>
      <c r="K5109" s="11">
        <v>-190109.85</v>
      </c>
      <c r="L5109" s="10">
        <v>0</v>
      </c>
      <c r="M5109" s="11">
        <v>-190109.85</v>
      </c>
      <c r="N5109" s="10">
        <v>190109.85</v>
      </c>
      <c r="O5109" s="24">
        <v>-1</v>
      </c>
      <c r="P5109" s="11">
        <v>-190109.85</v>
      </c>
      <c r="Q5109" s="10">
        <v>0</v>
      </c>
      <c r="R5109" s="11">
        <v>-190109.85</v>
      </c>
      <c r="S5109" s="10">
        <v>190109.85</v>
      </c>
      <c r="T5109" s="24">
        <v>-1</v>
      </c>
    </row>
    <row r="5110" spans="1:20" hidden="1" outlineLevel="4" collapsed="1" x14ac:dyDescent="0.35">
      <c r="A5110" s="14" t="s">
        <v>3</v>
      </c>
      <c r="B5110" s="14" t="s">
        <v>3</v>
      </c>
      <c r="C5110" s="13" t="s">
        <v>3</v>
      </c>
      <c r="D5110" s="12" t="s">
        <v>3</v>
      </c>
      <c r="E5110" s="12" t="s">
        <v>3</v>
      </c>
      <c r="F5110" s="96"/>
      <c r="G5110" s="86"/>
      <c r="H5110" s="10">
        <v>0</v>
      </c>
      <c r="I5110" s="10">
        <v>0</v>
      </c>
      <c r="J5110" s="10">
        <v>0</v>
      </c>
      <c r="K5110" s="10">
        <v>72.25</v>
      </c>
      <c r="L5110" s="10">
        <v>0</v>
      </c>
      <c r="M5110" s="10">
        <v>72.25</v>
      </c>
      <c r="N5110" s="11">
        <v>-72.25</v>
      </c>
      <c r="O5110" s="24">
        <v>-1</v>
      </c>
      <c r="P5110" s="10">
        <v>72</v>
      </c>
      <c r="Q5110" s="10">
        <v>0</v>
      </c>
      <c r="R5110" s="10">
        <v>72</v>
      </c>
      <c r="S5110" s="11">
        <v>-72</v>
      </c>
      <c r="T5110" s="24">
        <v>-1</v>
      </c>
    </row>
    <row r="5111" spans="1:20" hidden="1" outlineLevel="4" collapsed="1" x14ac:dyDescent="0.35">
      <c r="A5111" s="14" t="s">
        <v>3</v>
      </c>
      <c r="B5111" s="14" t="s">
        <v>3</v>
      </c>
      <c r="C5111" s="13" t="s">
        <v>3</v>
      </c>
      <c r="D5111" s="12" t="s">
        <v>3</v>
      </c>
      <c r="E5111" s="12" t="s">
        <v>3</v>
      </c>
      <c r="F5111" s="96"/>
      <c r="G5111" s="86"/>
      <c r="H5111" s="10">
        <v>0</v>
      </c>
      <c r="I5111" s="10">
        <v>0</v>
      </c>
      <c r="J5111" s="10">
        <v>0</v>
      </c>
      <c r="K5111" s="11">
        <v>-18534.45</v>
      </c>
      <c r="L5111" s="10">
        <v>0</v>
      </c>
      <c r="M5111" s="11">
        <v>-18534.45</v>
      </c>
      <c r="N5111" s="10">
        <v>18534.45</v>
      </c>
      <c r="O5111" s="24">
        <v>-1</v>
      </c>
      <c r="P5111" s="11">
        <v>-19828.93</v>
      </c>
      <c r="Q5111" s="10">
        <v>0</v>
      </c>
      <c r="R5111" s="11">
        <v>-19828.93</v>
      </c>
      <c r="S5111" s="10">
        <v>19828.93</v>
      </c>
      <c r="T5111" s="24">
        <v>-1</v>
      </c>
    </row>
    <row r="5112" spans="1:20" hidden="1" outlineLevel="4" collapsed="1" x14ac:dyDescent="0.35">
      <c r="A5112" s="14" t="s">
        <v>3</v>
      </c>
      <c r="B5112" s="14" t="s">
        <v>3</v>
      </c>
      <c r="C5112" s="13" t="s">
        <v>3</v>
      </c>
      <c r="D5112" s="12" t="s">
        <v>3</v>
      </c>
      <c r="E5112" s="12" t="s">
        <v>3</v>
      </c>
      <c r="F5112" s="96" t="s">
        <v>179</v>
      </c>
      <c r="G5112" s="86"/>
      <c r="H5112" s="10">
        <v>0</v>
      </c>
      <c r="I5112" s="10">
        <v>0</v>
      </c>
      <c r="J5112" s="10">
        <v>0</v>
      </c>
      <c r="K5112" s="11">
        <v>-1193.0999999999999</v>
      </c>
      <c r="L5112" s="10">
        <v>0</v>
      </c>
      <c r="M5112" s="11">
        <v>-1193.0999999999999</v>
      </c>
      <c r="N5112" s="10">
        <v>1193.0999999999999</v>
      </c>
      <c r="O5112" s="24">
        <v>-1</v>
      </c>
      <c r="P5112" s="11">
        <v>-1193.0999999999999</v>
      </c>
      <c r="Q5112" s="10">
        <v>0</v>
      </c>
      <c r="R5112" s="11">
        <v>-1193.0999999999999</v>
      </c>
      <c r="S5112" s="10">
        <v>1193.0999999999999</v>
      </c>
      <c r="T5112" s="24">
        <v>-1</v>
      </c>
    </row>
    <row r="5113" spans="1:20" hidden="1" outlineLevel="4" collapsed="1" x14ac:dyDescent="0.35">
      <c r="A5113" s="14" t="s">
        <v>3</v>
      </c>
      <c r="B5113" s="14" t="s">
        <v>3</v>
      </c>
      <c r="C5113" s="13" t="s">
        <v>3</v>
      </c>
      <c r="D5113" s="12" t="s">
        <v>3</v>
      </c>
      <c r="E5113" s="12" t="s">
        <v>3</v>
      </c>
      <c r="F5113" s="96" t="s">
        <v>178</v>
      </c>
      <c r="G5113" s="86"/>
      <c r="H5113" s="10">
        <v>0</v>
      </c>
      <c r="I5113" s="11">
        <v>-98376</v>
      </c>
      <c r="J5113" s="11">
        <v>-98376</v>
      </c>
      <c r="K5113" s="11">
        <v>-98376</v>
      </c>
      <c r="L5113" s="10">
        <v>0</v>
      </c>
      <c r="M5113" s="11">
        <v>-98376</v>
      </c>
      <c r="N5113" s="10">
        <v>0</v>
      </c>
      <c r="O5113" s="9">
        <v>1</v>
      </c>
      <c r="P5113" s="11">
        <v>-98376</v>
      </c>
      <c r="Q5113" s="10">
        <v>0</v>
      </c>
      <c r="R5113" s="11">
        <v>-98376</v>
      </c>
      <c r="S5113" s="10">
        <v>0</v>
      </c>
      <c r="T5113" s="9">
        <v>1</v>
      </c>
    </row>
    <row r="5114" spans="1:20" hidden="1" outlineLevel="4" collapsed="1" x14ac:dyDescent="0.35">
      <c r="A5114" s="14" t="s">
        <v>3</v>
      </c>
      <c r="B5114" s="14" t="s">
        <v>3</v>
      </c>
      <c r="C5114" s="13" t="s">
        <v>3</v>
      </c>
      <c r="D5114" s="12" t="s">
        <v>3</v>
      </c>
      <c r="E5114" s="12" t="s">
        <v>3</v>
      </c>
      <c r="F5114" s="96" t="s">
        <v>56</v>
      </c>
      <c r="G5114" s="86"/>
      <c r="H5114" s="10">
        <v>0</v>
      </c>
      <c r="I5114" s="10">
        <v>0</v>
      </c>
      <c r="J5114" s="10">
        <v>0</v>
      </c>
      <c r="K5114" s="10">
        <v>190109.85</v>
      </c>
      <c r="L5114" s="10">
        <v>0</v>
      </c>
      <c r="M5114" s="10">
        <v>190109.85</v>
      </c>
      <c r="N5114" s="11">
        <v>-190109.85</v>
      </c>
      <c r="O5114" s="24">
        <v>-1</v>
      </c>
      <c r="P5114" s="10">
        <v>190109.85</v>
      </c>
      <c r="Q5114" s="10">
        <v>0</v>
      </c>
      <c r="R5114" s="10">
        <v>190109.85</v>
      </c>
      <c r="S5114" s="11">
        <v>-190109.85</v>
      </c>
      <c r="T5114" s="24">
        <v>-1</v>
      </c>
    </row>
    <row r="5115" spans="1:20" collapsed="1" x14ac:dyDescent="0.35">
      <c r="A5115" s="14" t="s">
        <v>3</v>
      </c>
      <c r="B5115" s="92" t="s">
        <v>177</v>
      </c>
      <c r="C5115" s="86"/>
      <c r="D5115" s="86"/>
      <c r="E5115" s="86"/>
      <c r="F5115" s="86"/>
      <c r="G5115" s="86"/>
      <c r="H5115" s="27">
        <v>10684430</v>
      </c>
      <c r="I5115" s="27">
        <v>1633776</v>
      </c>
      <c r="J5115" s="27">
        <v>12318206</v>
      </c>
      <c r="K5115" s="27">
        <v>5586097.75</v>
      </c>
      <c r="L5115" s="27">
        <v>0</v>
      </c>
      <c r="M5115" s="27">
        <v>5586097.75</v>
      </c>
      <c r="N5115" s="27">
        <v>6732108.25</v>
      </c>
      <c r="O5115" s="25">
        <v>0.45348305995207416</v>
      </c>
      <c r="P5115" s="27">
        <v>11994368.130000001</v>
      </c>
      <c r="Q5115" s="27">
        <v>309379</v>
      </c>
      <c r="R5115" s="27">
        <v>12303747.130000001</v>
      </c>
      <c r="S5115" s="27">
        <v>14458.87</v>
      </c>
      <c r="T5115" s="25">
        <v>0.99882621949981998</v>
      </c>
    </row>
    <row r="5116" spans="1:20" hidden="1" outlineLevel="1" x14ac:dyDescent="0.35">
      <c r="A5116" s="23" t="s">
        <v>3</v>
      </c>
      <c r="B5116" s="23" t="s">
        <v>3</v>
      </c>
      <c r="C5116" s="93" t="s">
        <v>176</v>
      </c>
      <c r="D5116" s="86"/>
      <c r="E5116" s="86"/>
      <c r="F5116" s="86"/>
      <c r="G5116" s="86"/>
      <c r="H5116" s="20">
        <v>10684430</v>
      </c>
      <c r="I5116" s="20">
        <v>1633776</v>
      </c>
      <c r="J5116" s="20">
        <v>12318206</v>
      </c>
      <c r="K5116" s="20">
        <v>5586097.75</v>
      </c>
      <c r="L5116" s="20">
        <v>0</v>
      </c>
      <c r="M5116" s="20">
        <v>5586097.75</v>
      </c>
      <c r="N5116" s="20">
        <v>6732108.25</v>
      </c>
      <c r="O5116" s="21">
        <v>0.45348305995207416</v>
      </c>
      <c r="P5116" s="20">
        <v>11994368.130000001</v>
      </c>
      <c r="Q5116" s="20">
        <v>309379</v>
      </c>
      <c r="R5116" s="20">
        <v>12303747.130000001</v>
      </c>
      <c r="S5116" s="20">
        <v>14458.87</v>
      </c>
      <c r="T5116" s="19">
        <v>0.99882621949981998</v>
      </c>
    </row>
    <row r="5117" spans="1:20" hidden="1" outlineLevel="2" x14ac:dyDescent="0.35">
      <c r="A5117" s="14" t="s">
        <v>3</v>
      </c>
      <c r="B5117" s="14" t="s">
        <v>3</v>
      </c>
      <c r="C5117" s="13" t="s">
        <v>3</v>
      </c>
      <c r="D5117" s="94" t="s">
        <v>175</v>
      </c>
      <c r="E5117" s="86"/>
      <c r="F5117" s="86"/>
      <c r="G5117" s="86"/>
      <c r="H5117" s="16">
        <v>239036</v>
      </c>
      <c r="I5117" s="16">
        <v>36056</v>
      </c>
      <c r="J5117" s="16">
        <v>275092</v>
      </c>
      <c r="K5117" s="16">
        <v>79793</v>
      </c>
      <c r="L5117" s="16">
        <v>0</v>
      </c>
      <c r="M5117" s="16">
        <v>79793</v>
      </c>
      <c r="N5117" s="16">
        <v>195299</v>
      </c>
      <c r="O5117" s="17">
        <v>0.29005932560743314</v>
      </c>
      <c r="P5117" s="16">
        <v>197767.333334</v>
      </c>
      <c r="Q5117" s="16">
        <v>77325</v>
      </c>
      <c r="R5117" s="16">
        <v>275092.33333400002</v>
      </c>
      <c r="S5117" s="18">
        <v>-0.33333400000000002</v>
      </c>
      <c r="T5117" s="15">
        <v>1.0000012117182615</v>
      </c>
    </row>
    <row r="5118" spans="1:20" hidden="1" outlineLevel="3" x14ac:dyDescent="0.35">
      <c r="A5118" s="14" t="s">
        <v>3</v>
      </c>
      <c r="B5118" s="14" t="s">
        <v>3</v>
      </c>
      <c r="C5118" s="13" t="s">
        <v>3</v>
      </c>
      <c r="D5118" s="12" t="s">
        <v>3</v>
      </c>
      <c r="E5118" s="96" t="s">
        <v>174</v>
      </c>
      <c r="F5118" s="86"/>
      <c r="G5118" s="86"/>
      <c r="H5118" s="16">
        <v>239036</v>
      </c>
      <c r="I5118" s="16">
        <v>36056</v>
      </c>
      <c r="J5118" s="16">
        <v>275092</v>
      </c>
      <c r="K5118" s="16">
        <v>79793</v>
      </c>
      <c r="L5118" s="16">
        <v>0</v>
      </c>
      <c r="M5118" s="16">
        <v>79793</v>
      </c>
      <c r="N5118" s="16">
        <v>195299</v>
      </c>
      <c r="O5118" s="17">
        <v>0.29005932560743314</v>
      </c>
      <c r="P5118" s="16">
        <v>197767.333334</v>
      </c>
      <c r="Q5118" s="16">
        <v>77325</v>
      </c>
      <c r="R5118" s="16">
        <v>275092.33333400002</v>
      </c>
      <c r="S5118" s="18">
        <v>-0.33333400000000002</v>
      </c>
      <c r="T5118" s="15">
        <v>1.0000012117182615</v>
      </c>
    </row>
    <row r="5119" spans="1:20" hidden="1" outlineLevel="4" collapsed="1" x14ac:dyDescent="0.35">
      <c r="A5119" s="14" t="s">
        <v>3</v>
      </c>
      <c r="B5119" s="14" t="s">
        <v>3</v>
      </c>
      <c r="C5119" s="13" t="s">
        <v>3</v>
      </c>
      <c r="D5119" s="12" t="s">
        <v>3</v>
      </c>
      <c r="E5119" s="12" t="s">
        <v>3</v>
      </c>
      <c r="F5119" s="96"/>
      <c r="G5119" s="86"/>
      <c r="H5119" s="10">
        <v>239036</v>
      </c>
      <c r="I5119" s="10">
        <v>36056</v>
      </c>
      <c r="J5119" s="10">
        <v>275092</v>
      </c>
      <c r="K5119" s="10">
        <v>79793</v>
      </c>
      <c r="L5119" s="10">
        <v>0</v>
      </c>
      <c r="M5119" s="10">
        <v>79793</v>
      </c>
      <c r="N5119" s="10">
        <v>195299</v>
      </c>
      <c r="O5119" s="9">
        <v>0.29005932560743314</v>
      </c>
      <c r="P5119" s="10">
        <v>197767.333334</v>
      </c>
      <c r="Q5119" s="10">
        <v>77325</v>
      </c>
      <c r="R5119" s="10">
        <v>275092.33333400002</v>
      </c>
      <c r="S5119" s="11">
        <v>-0.33333400000000002</v>
      </c>
      <c r="T5119" s="9">
        <v>1.0000012117182615</v>
      </c>
    </row>
    <row r="5120" spans="1:20" hidden="1" outlineLevel="2" x14ac:dyDescent="0.35">
      <c r="A5120" s="14" t="s">
        <v>3</v>
      </c>
      <c r="B5120" s="14" t="s">
        <v>3</v>
      </c>
      <c r="C5120" s="13" t="s">
        <v>3</v>
      </c>
      <c r="D5120" s="94" t="s">
        <v>173</v>
      </c>
      <c r="E5120" s="86"/>
      <c r="F5120" s="86"/>
      <c r="G5120" s="86"/>
      <c r="H5120" s="16">
        <v>10370000</v>
      </c>
      <c r="I5120" s="16">
        <v>1377318</v>
      </c>
      <c r="J5120" s="16">
        <v>11747318</v>
      </c>
      <c r="K5120" s="16">
        <v>5309134</v>
      </c>
      <c r="L5120" s="16">
        <v>0</v>
      </c>
      <c r="M5120" s="16">
        <v>5309134</v>
      </c>
      <c r="N5120" s="16">
        <v>6438184</v>
      </c>
      <c r="O5120" s="17">
        <v>0.45194435019125218</v>
      </c>
      <c r="P5120" s="16">
        <v>11060122</v>
      </c>
      <c r="Q5120" s="16">
        <v>687196</v>
      </c>
      <c r="R5120" s="16">
        <v>11747318</v>
      </c>
      <c r="S5120" s="16">
        <v>0</v>
      </c>
      <c r="T5120" s="15">
        <v>1</v>
      </c>
    </row>
    <row r="5121" spans="1:20" hidden="1" outlineLevel="3" x14ac:dyDescent="0.35">
      <c r="A5121" s="14" t="s">
        <v>3</v>
      </c>
      <c r="B5121" s="14" t="s">
        <v>3</v>
      </c>
      <c r="C5121" s="13" t="s">
        <v>3</v>
      </c>
      <c r="D5121" s="12" t="s">
        <v>3</v>
      </c>
      <c r="E5121" s="96" t="s">
        <v>172</v>
      </c>
      <c r="F5121" s="86"/>
      <c r="G5121" s="86"/>
      <c r="H5121" s="16">
        <v>10370000</v>
      </c>
      <c r="I5121" s="16">
        <v>1377318</v>
      </c>
      <c r="J5121" s="16">
        <v>11747318</v>
      </c>
      <c r="K5121" s="16">
        <v>5309134</v>
      </c>
      <c r="L5121" s="16">
        <v>0</v>
      </c>
      <c r="M5121" s="16">
        <v>5309134</v>
      </c>
      <c r="N5121" s="16">
        <v>6438184</v>
      </c>
      <c r="O5121" s="17">
        <v>0.45194435019125218</v>
      </c>
      <c r="P5121" s="16">
        <v>11060122</v>
      </c>
      <c r="Q5121" s="16">
        <v>687196</v>
      </c>
      <c r="R5121" s="16">
        <v>11747318</v>
      </c>
      <c r="S5121" s="16">
        <v>0</v>
      </c>
      <c r="T5121" s="15">
        <v>1</v>
      </c>
    </row>
    <row r="5122" spans="1:20" hidden="1" outlineLevel="4" collapsed="1" x14ac:dyDescent="0.35">
      <c r="A5122" s="14" t="s">
        <v>3</v>
      </c>
      <c r="B5122" s="14" t="s">
        <v>3</v>
      </c>
      <c r="C5122" s="13" t="s">
        <v>3</v>
      </c>
      <c r="D5122" s="12" t="s">
        <v>3</v>
      </c>
      <c r="E5122" s="12" t="s">
        <v>3</v>
      </c>
      <c r="F5122" s="96"/>
      <c r="G5122" s="86"/>
      <c r="H5122" s="10">
        <v>0</v>
      </c>
      <c r="I5122" s="10">
        <v>85934</v>
      </c>
      <c r="J5122" s="10">
        <v>85934</v>
      </c>
      <c r="K5122" s="10">
        <v>92384</v>
      </c>
      <c r="L5122" s="10">
        <v>0</v>
      </c>
      <c r="M5122" s="10">
        <v>92384</v>
      </c>
      <c r="N5122" s="11">
        <v>-6450</v>
      </c>
      <c r="O5122" s="9">
        <v>1.0750576023459864</v>
      </c>
      <c r="P5122" s="10">
        <v>5843372</v>
      </c>
      <c r="Q5122" s="10">
        <v>687196</v>
      </c>
      <c r="R5122" s="10">
        <v>6530568</v>
      </c>
      <c r="S5122" s="11">
        <v>-6444634</v>
      </c>
      <c r="T5122" s="9">
        <v>9.99</v>
      </c>
    </row>
    <row r="5123" spans="1:20" hidden="1" outlineLevel="4" collapsed="1" x14ac:dyDescent="0.35">
      <c r="A5123" s="14" t="s">
        <v>3</v>
      </c>
      <c r="B5123" s="14" t="s">
        <v>3</v>
      </c>
      <c r="C5123" s="13" t="s">
        <v>3</v>
      </c>
      <c r="D5123" s="12" t="s">
        <v>3</v>
      </c>
      <c r="E5123" s="12" t="s">
        <v>3</v>
      </c>
      <c r="F5123" s="96" t="s">
        <v>97</v>
      </c>
      <c r="G5123" s="86"/>
      <c r="H5123" s="10">
        <v>9177000</v>
      </c>
      <c r="I5123" s="10">
        <v>1100000</v>
      </c>
      <c r="J5123" s="10">
        <v>10277000</v>
      </c>
      <c r="K5123" s="10">
        <v>4426939</v>
      </c>
      <c r="L5123" s="10">
        <v>0</v>
      </c>
      <c r="M5123" s="10">
        <v>4426939</v>
      </c>
      <c r="N5123" s="10">
        <v>5850061</v>
      </c>
      <c r="O5123" s="9">
        <v>0.43076179819013333</v>
      </c>
      <c r="P5123" s="10">
        <v>4426939</v>
      </c>
      <c r="Q5123" s="10">
        <v>0</v>
      </c>
      <c r="R5123" s="10">
        <v>4426939</v>
      </c>
      <c r="S5123" s="10">
        <v>5850061</v>
      </c>
      <c r="T5123" s="9">
        <v>0.43076179819013333</v>
      </c>
    </row>
    <row r="5124" spans="1:20" hidden="1" outlineLevel="4" collapsed="1" x14ac:dyDescent="0.35">
      <c r="A5124" s="14" t="s">
        <v>3</v>
      </c>
      <c r="B5124" s="14" t="s">
        <v>3</v>
      </c>
      <c r="C5124" s="13" t="s">
        <v>3</v>
      </c>
      <c r="D5124" s="12" t="s">
        <v>3</v>
      </c>
      <c r="E5124" s="12" t="s">
        <v>3</v>
      </c>
      <c r="F5124" s="96" t="s">
        <v>171</v>
      </c>
      <c r="G5124" s="86"/>
      <c r="H5124" s="10">
        <v>14000</v>
      </c>
      <c r="I5124" s="10">
        <v>0</v>
      </c>
      <c r="J5124" s="10">
        <v>14000</v>
      </c>
      <c r="K5124" s="10">
        <v>6992</v>
      </c>
      <c r="L5124" s="10">
        <v>0</v>
      </c>
      <c r="M5124" s="10">
        <v>6992</v>
      </c>
      <c r="N5124" s="10">
        <v>7008</v>
      </c>
      <c r="O5124" s="9">
        <v>0.49942857142857144</v>
      </c>
      <c r="P5124" s="10">
        <v>6992</v>
      </c>
      <c r="Q5124" s="10">
        <v>0</v>
      </c>
      <c r="R5124" s="10">
        <v>6992</v>
      </c>
      <c r="S5124" s="10">
        <v>7008</v>
      </c>
      <c r="T5124" s="9">
        <v>0.49942857142857144</v>
      </c>
    </row>
    <row r="5125" spans="1:20" hidden="1" outlineLevel="4" collapsed="1" x14ac:dyDescent="0.35">
      <c r="A5125" s="14" t="s">
        <v>3</v>
      </c>
      <c r="B5125" s="14" t="s">
        <v>3</v>
      </c>
      <c r="C5125" s="13" t="s">
        <v>3</v>
      </c>
      <c r="D5125" s="12" t="s">
        <v>3</v>
      </c>
      <c r="E5125" s="12" t="s">
        <v>3</v>
      </c>
      <c r="F5125" s="96" t="s">
        <v>170</v>
      </c>
      <c r="G5125" s="86"/>
      <c r="H5125" s="10">
        <v>1179000</v>
      </c>
      <c r="I5125" s="10">
        <v>191384</v>
      </c>
      <c r="J5125" s="10">
        <v>1370384</v>
      </c>
      <c r="K5125" s="10">
        <v>782819</v>
      </c>
      <c r="L5125" s="10">
        <v>0</v>
      </c>
      <c r="M5125" s="10">
        <v>782819</v>
      </c>
      <c r="N5125" s="10">
        <v>587565</v>
      </c>
      <c r="O5125" s="9">
        <v>0.57124061576901075</v>
      </c>
      <c r="P5125" s="10">
        <v>782819</v>
      </c>
      <c r="Q5125" s="10">
        <v>0</v>
      </c>
      <c r="R5125" s="10">
        <v>782819</v>
      </c>
      <c r="S5125" s="10">
        <v>587565</v>
      </c>
      <c r="T5125" s="9">
        <v>0.57124061576901075</v>
      </c>
    </row>
    <row r="5126" spans="1:20" hidden="1" outlineLevel="2" collapsed="1" x14ac:dyDescent="0.35">
      <c r="A5126" s="14" t="s">
        <v>3</v>
      </c>
      <c r="B5126" s="14" t="s">
        <v>3</v>
      </c>
      <c r="C5126" s="13" t="s">
        <v>3</v>
      </c>
      <c r="D5126" s="94" t="s">
        <v>169</v>
      </c>
      <c r="E5126" s="86"/>
      <c r="F5126" s="86"/>
      <c r="G5126" s="86"/>
      <c r="H5126" s="16">
        <v>17861</v>
      </c>
      <c r="I5126" s="16">
        <v>5305</v>
      </c>
      <c r="J5126" s="16">
        <v>23166</v>
      </c>
      <c r="K5126" s="16">
        <v>13000</v>
      </c>
      <c r="L5126" s="16">
        <v>0</v>
      </c>
      <c r="M5126" s="16">
        <v>13000</v>
      </c>
      <c r="N5126" s="16">
        <v>10166</v>
      </c>
      <c r="O5126" s="17">
        <v>0.5611672278338945</v>
      </c>
      <c r="P5126" s="16">
        <v>22166.666666000001</v>
      </c>
      <c r="Q5126" s="16">
        <v>0</v>
      </c>
      <c r="R5126" s="16">
        <v>22166.666666000001</v>
      </c>
      <c r="S5126" s="16">
        <v>999.33333400000004</v>
      </c>
      <c r="T5126" s="15">
        <v>0.95686206794440132</v>
      </c>
    </row>
    <row r="5127" spans="1:20" hidden="1" outlineLevel="3" collapsed="1" x14ac:dyDescent="0.35">
      <c r="A5127" s="14" t="s">
        <v>3</v>
      </c>
      <c r="B5127" s="14" t="s">
        <v>3</v>
      </c>
      <c r="C5127" s="13" t="s">
        <v>3</v>
      </c>
      <c r="D5127" s="12" t="s">
        <v>3</v>
      </c>
      <c r="E5127" s="96" t="s">
        <v>168</v>
      </c>
      <c r="F5127" s="86"/>
      <c r="G5127" s="86"/>
      <c r="H5127" s="16">
        <v>17861</v>
      </c>
      <c r="I5127" s="16">
        <v>5305</v>
      </c>
      <c r="J5127" s="16">
        <v>23166</v>
      </c>
      <c r="K5127" s="16">
        <v>13000</v>
      </c>
      <c r="L5127" s="16">
        <v>0</v>
      </c>
      <c r="M5127" s="16">
        <v>13000</v>
      </c>
      <c r="N5127" s="16">
        <v>10166</v>
      </c>
      <c r="O5127" s="17">
        <v>0.5611672278338945</v>
      </c>
      <c r="P5127" s="16">
        <v>22166.666666000001</v>
      </c>
      <c r="Q5127" s="16">
        <v>0</v>
      </c>
      <c r="R5127" s="16">
        <v>22166.666666000001</v>
      </c>
      <c r="S5127" s="16">
        <v>999.33333400000004</v>
      </c>
      <c r="T5127" s="15">
        <v>0.95686206794440132</v>
      </c>
    </row>
    <row r="5128" spans="1:20" hidden="1" outlineLevel="4" collapsed="1" x14ac:dyDescent="0.35">
      <c r="A5128" s="14" t="s">
        <v>3</v>
      </c>
      <c r="B5128" s="14" t="s">
        <v>3</v>
      </c>
      <c r="C5128" s="13" t="s">
        <v>3</v>
      </c>
      <c r="D5128" s="12" t="s">
        <v>3</v>
      </c>
      <c r="E5128" s="12" t="s">
        <v>3</v>
      </c>
      <c r="F5128" s="96"/>
      <c r="G5128" s="86"/>
      <c r="H5128" s="10">
        <v>17861</v>
      </c>
      <c r="I5128" s="10">
        <v>5305</v>
      </c>
      <c r="J5128" s="10">
        <v>23166</v>
      </c>
      <c r="K5128" s="10">
        <v>13000</v>
      </c>
      <c r="L5128" s="10">
        <v>0</v>
      </c>
      <c r="M5128" s="10">
        <v>13000</v>
      </c>
      <c r="N5128" s="10">
        <v>10166</v>
      </c>
      <c r="O5128" s="9">
        <v>0.5611672278338945</v>
      </c>
      <c r="P5128" s="10">
        <v>22166.666666000001</v>
      </c>
      <c r="Q5128" s="10">
        <v>0</v>
      </c>
      <c r="R5128" s="10">
        <v>22166.666666000001</v>
      </c>
      <c r="S5128" s="10">
        <v>999.33333400000004</v>
      </c>
      <c r="T5128" s="9">
        <v>0.95686206794440132</v>
      </c>
    </row>
    <row r="5129" spans="1:20" hidden="1" outlineLevel="2" collapsed="1" x14ac:dyDescent="0.35">
      <c r="A5129" s="14" t="s">
        <v>3</v>
      </c>
      <c r="B5129" s="14" t="s">
        <v>3</v>
      </c>
      <c r="C5129" s="13" t="s">
        <v>3</v>
      </c>
      <c r="D5129" s="94" t="s">
        <v>167</v>
      </c>
      <c r="E5129" s="86"/>
      <c r="F5129" s="86"/>
      <c r="G5129" s="86"/>
      <c r="H5129" s="16">
        <v>57533</v>
      </c>
      <c r="I5129" s="16">
        <v>199495</v>
      </c>
      <c r="J5129" s="16">
        <v>257028</v>
      </c>
      <c r="K5129" s="16">
        <v>182028.75</v>
      </c>
      <c r="L5129" s="16">
        <v>0</v>
      </c>
      <c r="M5129" s="16">
        <v>182028.75</v>
      </c>
      <c r="N5129" s="16">
        <v>74999.25</v>
      </c>
      <c r="O5129" s="17">
        <v>0.70820591530883792</v>
      </c>
      <c r="P5129" s="16">
        <v>666984.13</v>
      </c>
      <c r="Q5129" s="18">
        <v>-409956</v>
      </c>
      <c r="R5129" s="16">
        <v>257028.13</v>
      </c>
      <c r="S5129" s="18">
        <v>-0.13</v>
      </c>
      <c r="T5129" s="15">
        <v>1.0000005057814714</v>
      </c>
    </row>
    <row r="5130" spans="1:20" hidden="1" outlineLevel="3" collapsed="1" x14ac:dyDescent="0.35">
      <c r="A5130" s="14" t="s">
        <v>3</v>
      </c>
      <c r="B5130" s="14" t="s">
        <v>3</v>
      </c>
      <c r="C5130" s="13" t="s">
        <v>3</v>
      </c>
      <c r="D5130" s="12" t="s">
        <v>3</v>
      </c>
      <c r="E5130" s="96" t="s">
        <v>166</v>
      </c>
      <c r="F5130" s="86"/>
      <c r="G5130" s="86"/>
      <c r="H5130" s="16">
        <v>57533</v>
      </c>
      <c r="I5130" s="16">
        <v>199495</v>
      </c>
      <c r="J5130" s="16">
        <v>257028</v>
      </c>
      <c r="K5130" s="16">
        <v>182028.75</v>
      </c>
      <c r="L5130" s="16">
        <v>0</v>
      </c>
      <c r="M5130" s="16">
        <v>182028.75</v>
      </c>
      <c r="N5130" s="16">
        <v>74999.25</v>
      </c>
      <c r="O5130" s="17">
        <v>0.70820591530883792</v>
      </c>
      <c r="P5130" s="16">
        <v>666984.13</v>
      </c>
      <c r="Q5130" s="18">
        <v>-409956</v>
      </c>
      <c r="R5130" s="16">
        <v>257028.13</v>
      </c>
      <c r="S5130" s="18">
        <v>-0.13</v>
      </c>
      <c r="T5130" s="15">
        <v>1.0000005057814714</v>
      </c>
    </row>
    <row r="5131" spans="1:20" hidden="1" outlineLevel="4" collapsed="1" x14ac:dyDescent="0.35">
      <c r="A5131" s="14" t="s">
        <v>3</v>
      </c>
      <c r="B5131" s="14" t="s">
        <v>3</v>
      </c>
      <c r="C5131" s="13" t="s">
        <v>3</v>
      </c>
      <c r="D5131" s="12" t="s">
        <v>3</v>
      </c>
      <c r="E5131" s="12" t="s">
        <v>3</v>
      </c>
      <c r="F5131" s="96"/>
      <c r="G5131" s="86"/>
      <c r="H5131" s="10">
        <v>0</v>
      </c>
      <c r="I5131" s="10">
        <v>0</v>
      </c>
      <c r="J5131" s="10">
        <v>0</v>
      </c>
      <c r="K5131" s="10">
        <v>0</v>
      </c>
      <c r="L5131" s="10">
        <v>0</v>
      </c>
      <c r="M5131" s="10">
        <v>0</v>
      </c>
      <c r="N5131" s="10">
        <v>0</v>
      </c>
      <c r="O5131" s="9">
        <v>0</v>
      </c>
      <c r="P5131" s="10">
        <v>0</v>
      </c>
      <c r="Q5131" s="11">
        <v>-408289</v>
      </c>
      <c r="R5131" s="11">
        <v>-408289</v>
      </c>
      <c r="S5131" s="10">
        <v>408289</v>
      </c>
      <c r="T5131" s="24">
        <v>-1</v>
      </c>
    </row>
    <row r="5132" spans="1:20" hidden="1" outlineLevel="4" collapsed="1" x14ac:dyDescent="0.35">
      <c r="A5132" s="14" t="s">
        <v>3</v>
      </c>
      <c r="B5132" s="14" t="s">
        <v>3</v>
      </c>
      <c r="C5132" s="13" t="s">
        <v>3</v>
      </c>
      <c r="D5132" s="12" t="s">
        <v>3</v>
      </c>
      <c r="E5132" s="12" t="s">
        <v>3</v>
      </c>
      <c r="F5132" s="96" t="s">
        <v>98</v>
      </c>
      <c r="G5132" s="86"/>
      <c r="H5132" s="10">
        <v>10000</v>
      </c>
      <c r="I5132" s="10">
        <v>0</v>
      </c>
      <c r="J5132" s="10">
        <v>10000</v>
      </c>
      <c r="K5132" s="10">
        <v>5000</v>
      </c>
      <c r="L5132" s="10">
        <v>0</v>
      </c>
      <c r="M5132" s="10">
        <v>5000</v>
      </c>
      <c r="N5132" s="10">
        <v>5000</v>
      </c>
      <c r="O5132" s="9">
        <v>0.5</v>
      </c>
      <c r="P5132" s="10">
        <v>11666.666667</v>
      </c>
      <c r="Q5132" s="10">
        <v>0</v>
      </c>
      <c r="R5132" s="10">
        <v>11666.666667</v>
      </c>
      <c r="S5132" s="11">
        <v>-1666.666667</v>
      </c>
      <c r="T5132" s="9">
        <v>1.1666666667000001</v>
      </c>
    </row>
    <row r="5133" spans="1:20" hidden="1" outlineLevel="4" collapsed="1" x14ac:dyDescent="0.35">
      <c r="A5133" s="14" t="s">
        <v>3</v>
      </c>
      <c r="B5133" s="14" t="s">
        <v>3</v>
      </c>
      <c r="C5133" s="13" t="s">
        <v>3</v>
      </c>
      <c r="D5133" s="12" t="s">
        <v>3</v>
      </c>
      <c r="E5133" s="12" t="s">
        <v>3</v>
      </c>
      <c r="F5133" s="96" t="s">
        <v>98</v>
      </c>
      <c r="G5133" s="86"/>
      <c r="H5133" s="10">
        <v>0</v>
      </c>
      <c r="I5133" s="10">
        <v>0</v>
      </c>
      <c r="J5133" s="10">
        <v>0</v>
      </c>
      <c r="K5133" s="10">
        <v>0</v>
      </c>
      <c r="L5133" s="10">
        <v>0</v>
      </c>
      <c r="M5133" s="10">
        <v>0</v>
      </c>
      <c r="N5133" s="10">
        <v>0</v>
      </c>
      <c r="O5133" s="9">
        <v>0</v>
      </c>
      <c r="P5133" s="10">
        <v>0</v>
      </c>
      <c r="Q5133" s="11">
        <v>-1667</v>
      </c>
      <c r="R5133" s="11">
        <v>-1667</v>
      </c>
      <c r="S5133" s="10">
        <v>1667</v>
      </c>
      <c r="T5133" s="24">
        <v>-1</v>
      </c>
    </row>
    <row r="5134" spans="1:20" hidden="1" outlineLevel="4" collapsed="1" x14ac:dyDescent="0.35">
      <c r="A5134" s="14" t="s">
        <v>3</v>
      </c>
      <c r="B5134" s="14" t="s">
        <v>3</v>
      </c>
      <c r="C5134" s="13" t="s">
        <v>3</v>
      </c>
      <c r="D5134" s="12" t="s">
        <v>3</v>
      </c>
      <c r="E5134" s="12" t="s">
        <v>3</v>
      </c>
      <c r="F5134" s="96" t="s">
        <v>163</v>
      </c>
      <c r="G5134" s="86"/>
      <c r="H5134" s="10">
        <v>0</v>
      </c>
      <c r="I5134" s="10">
        <v>163569</v>
      </c>
      <c r="J5134" s="10">
        <v>163569</v>
      </c>
      <c r="K5134" s="10">
        <v>177028.75</v>
      </c>
      <c r="L5134" s="10">
        <v>0</v>
      </c>
      <c r="M5134" s="10">
        <v>177028.75</v>
      </c>
      <c r="N5134" s="11">
        <v>-13459.75</v>
      </c>
      <c r="O5134" s="9">
        <v>1.0822879029644981</v>
      </c>
      <c r="P5134" s="10">
        <v>655317.46333299996</v>
      </c>
      <c r="Q5134" s="10">
        <v>0</v>
      </c>
      <c r="R5134" s="10">
        <v>655317.46333299996</v>
      </c>
      <c r="S5134" s="11">
        <v>-491748.46333300002</v>
      </c>
      <c r="T5134" s="9">
        <v>4.0063671192768799</v>
      </c>
    </row>
    <row r="5135" spans="1:20" hidden="1" outlineLevel="4" collapsed="1" x14ac:dyDescent="0.35">
      <c r="A5135" s="14" t="s">
        <v>3</v>
      </c>
      <c r="B5135" s="14" t="s">
        <v>3</v>
      </c>
      <c r="C5135" s="13" t="s">
        <v>3</v>
      </c>
      <c r="D5135" s="12" t="s">
        <v>3</v>
      </c>
      <c r="E5135" s="12" t="s">
        <v>3</v>
      </c>
      <c r="F5135" s="96" t="s">
        <v>81</v>
      </c>
      <c r="G5135" s="86"/>
      <c r="H5135" s="10">
        <v>47533</v>
      </c>
      <c r="I5135" s="10">
        <v>35926</v>
      </c>
      <c r="J5135" s="10">
        <v>83459</v>
      </c>
      <c r="K5135" s="10">
        <v>0</v>
      </c>
      <c r="L5135" s="10">
        <v>0</v>
      </c>
      <c r="M5135" s="10">
        <v>0</v>
      </c>
      <c r="N5135" s="10">
        <v>83459</v>
      </c>
      <c r="O5135" s="9">
        <v>0</v>
      </c>
      <c r="P5135" s="10">
        <v>0</v>
      </c>
      <c r="Q5135" s="10">
        <v>0</v>
      </c>
      <c r="R5135" s="10">
        <v>0</v>
      </c>
      <c r="S5135" s="10">
        <v>83459</v>
      </c>
      <c r="T5135" s="9">
        <v>0</v>
      </c>
    </row>
    <row r="5136" spans="1:20" hidden="1" outlineLevel="2" collapsed="1" x14ac:dyDescent="0.35">
      <c r="A5136" s="14" t="s">
        <v>3</v>
      </c>
      <c r="B5136" s="14" t="s">
        <v>3</v>
      </c>
      <c r="C5136" s="13" t="s">
        <v>3</v>
      </c>
      <c r="D5136" s="94" t="s">
        <v>165</v>
      </c>
      <c r="E5136" s="86"/>
      <c r="F5136" s="86"/>
      <c r="G5136" s="86"/>
      <c r="H5136" s="16">
        <v>0</v>
      </c>
      <c r="I5136" s="16">
        <v>15602</v>
      </c>
      <c r="J5136" s="16">
        <v>15602</v>
      </c>
      <c r="K5136" s="16">
        <v>2142</v>
      </c>
      <c r="L5136" s="16">
        <v>0</v>
      </c>
      <c r="M5136" s="16">
        <v>2142</v>
      </c>
      <c r="N5136" s="16">
        <v>13460</v>
      </c>
      <c r="O5136" s="17">
        <v>0.13729009101397258</v>
      </c>
      <c r="P5136" s="16">
        <v>47328</v>
      </c>
      <c r="Q5136" s="18">
        <v>-45186</v>
      </c>
      <c r="R5136" s="16">
        <v>2142</v>
      </c>
      <c r="S5136" s="16">
        <v>13460</v>
      </c>
      <c r="T5136" s="15">
        <v>0.13729009101397258</v>
      </c>
    </row>
    <row r="5137" spans="1:20" hidden="1" outlineLevel="3" collapsed="1" x14ac:dyDescent="0.35">
      <c r="A5137" s="14" t="s">
        <v>3</v>
      </c>
      <c r="B5137" s="14" t="s">
        <v>3</v>
      </c>
      <c r="C5137" s="13" t="s">
        <v>3</v>
      </c>
      <c r="D5137" s="12" t="s">
        <v>3</v>
      </c>
      <c r="E5137" s="96" t="s">
        <v>164</v>
      </c>
      <c r="F5137" s="86"/>
      <c r="G5137" s="86"/>
      <c r="H5137" s="16">
        <v>0</v>
      </c>
      <c r="I5137" s="16">
        <v>15602</v>
      </c>
      <c r="J5137" s="16">
        <v>15602</v>
      </c>
      <c r="K5137" s="16">
        <v>2142</v>
      </c>
      <c r="L5137" s="16">
        <v>0</v>
      </c>
      <c r="M5137" s="16">
        <v>2142</v>
      </c>
      <c r="N5137" s="16">
        <v>13460</v>
      </c>
      <c r="O5137" s="17">
        <v>0.13729009101397258</v>
      </c>
      <c r="P5137" s="16">
        <v>47328</v>
      </c>
      <c r="Q5137" s="18">
        <v>-45186</v>
      </c>
      <c r="R5137" s="16">
        <v>2142</v>
      </c>
      <c r="S5137" s="16">
        <v>13460</v>
      </c>
      <c r="T5137" s="15">
        <v>0.13729009101397258</v>
      </c>
    </row>
    <row r="5138" spans="1:20" hidden="1" outlineLevel="4" collapsed="1" x14ac:dyDescent="0.35">
      <c r="A5138" s="14" t="s">
        <v>3</v>
      </c>
      <c r="B5138" s="14" t="s">
        <v>3</v>
      </c>
      <c r="C5138" s="13" t="s">
        <v>3</v>
      </c>
      <c r="D5138" s="12" t="s">
        <v>3</v>
      </c>
      <c r="E5138" s="12" t="s">
        <v>3</v>
      </c>
      <c r="F5138" s="96"/>
      <c r="G5138" s="86"/>
      <c r="H5138" s="10">
        <v>0</v>
      </c>
      <c r="I5138" s="10">
        <v>2142</v>
      </c>
      <c r="J5138" s="10">
        <v>2142</v>
      </c>
      <c r="K5138" s="10">
        <v>2142</v>
      </c>
      <c r="L5138" s="10">
        <v>0</v>
      </c>
      <c r="M5138" s="10">
        <v>2142</v>
      </c>
      <c r="N5138" s="10">
        <v>0</v>
      </c>
      <c r="O5138" s="9">
        <v>1</v>
      </c>
      <c r="P5138" s="10">
        <v>47328</v>
      </c>
      <c r="Q5138" s="11">
        <v>-45186</v>
      </c>
      <c r="R5138" s="10">
        <v>2142</v>
      </c>
      <c r="S5138" s="10">
        <v>0</v>
      </c>
      <c r="T5138" s="9">
        <v>1</v>
      </c>
    </row>
    <row r="5139" spans="1:20" hidden="1" outlineLevel="4" collapsed="1" x14ac:dyDescent="0.35">
      <c r="A5139" s="14" t="s">
        <v>3</v>
      </c>
      <c r="B5139" s="14" t="s">
        <v>3</v>
      </c>
      <c r="C5139" s="13" t="s">
        <v>3</v>
      </c>
      <c r="D5139" s="12" t="s">
        <v>3</v>
      </c>
      <c r="E5139" s="12" t="s">
        <v>3</v>
      </c>
      <c r="F5139" s="96" t="s">
        <v>163</v>
      </c>
      <c r="G5139" s="86"/>
      <c r="H5139" s="10">
        <v>0</v>
      </c>
      <c r="I5139" s="10">
        <v>13460</v>
      </c>
      <c r="J5139" s="10">
        <v>13460</v>
      </c>
      <c r="K5139" s="10">
        <v>0</v>
      </c>
      <c r="L5139" s="10">
        <v>0</v>
      </c>
      <c r="M5139" s="10">
        <v>0</v>
      </c>
      <c r="N5139" s="10">
        <v>13460</v>
      </c>
      <c r="O5139" s="9">
        <v>0</v>
      </c>
      <c r="P5139" s="10">
        <v>0</v>
      </c>
      <c r="Q5139" s="10">
        <v>0</v>
      </c>
      <c r="R5139" s="10">
        <v>0</v>
      </c>
      <c r="S5139" s="10">
        <v>13460</v>
      </c>
      <c r="T5139" s="9">
        <v>0</v>
      </c>
    </row>
    <row r="5140" spans="1:20" x14ac:dyDescent="0.35">
      <c r="A5140" s="100" t="s">
        <v>162</v>
      </c>
      <c r="B5140" s="89"/>
      <c r="C5140" s="89"/>
      <c r="D5140" s="89"/>
      <c r="E5140" s="89"/>
      <c r="F5140" s="89"/>
      <c r="G5140" s="89"/>
      <c r="H5140" s="8">
        <v>175270821</v>
      </c>
      <c r="I5140" s="8">
        <v>29968309</v>
      </c>
      <c r="J5140" s="8">
        <v>205239130</v>
      </c>
      <c r="K5140" s="8">
        <v>88604208.450000003</v>
      </c>
      <c r="L5140" s="8">
        <v>7665083.6600000001</v>
      </c>
      <c r="M5140" s="8">
        <v>96269292.109999999</v>
      </c>
      <c r="N5140" s="8">
        <v>108969837.89</v>
      </c>
      <c r="O5140" s="6">
        <v>0.46905915119597319</v>
      </c>
      <c r="P5140" s="8">
        <v>179202256.60659099</v>
      </c>
      <c r="Q5140" s="8">
        <v>1721794</v>
      </c>
      <c r="R5140" s="8">
        <v>180924050.60659099</v>
      </c>
      <c r="S5140" s="8">
        <v>16649995.733409001</v>
      </c>
      <c r="T5140" s="6">
        <v>0.91887513977763891</v>
      </c>
    </row>
    <row r="5141" spans="1:20" ht="3.65" customHeight="1" x14ac:dyDescent="0.35">
      <c r="A5141" s="97" t="s">
        <v>3</v>
      </c>
      <c r="B5141" s="86"/>
      <c r="C5141" s="86"/>
      <c r="D5141" s="86"/>
      <c r="E5141" s="86"/>
      <c r="F5141" s="86"/>
      <c r="G5141" s="86"/>
      <c r="H5141" s="86"/>
      <c r="I5141" s="86"/>
      <c r="J5141" s="86"/>
      <c r="K5141" s="86"/>
      <c r="L5141" s="86"/>
      <c r="M5141" s="86"/>
      <c r="N5141" s="86"/>
      <c r="O5141" s="86"/>
      <c r="P5141" s="86"/>
      <c r="Q5141" s="86"/>
      <c r="R5141" s="86"/>
      <c r="S5141" s="86"/>
      <c r="T5141" s="86"/>
    </row>
    <row r="5142" spans="1:20" ht="8.65" customHeight="1" x14ac:dyDescent="0.35">
      <c r="A5142" s="97" t="s">
        <v>3</v>
      </c>
      <c r="B5142" s="86"/>
      <c r="C5142" s="86"/>
      <c r="D5142" s="86"/>
      <c r="E5142" s="86"/>
      <c r="F5142" s="86"/>
      <c r="G5142" s="86"/>
      <c r="H5142" s="86"/>
      <c r="I5142" s="86"/>
      <c r="J5142" s="86"/>
      <c r="K5142" s="86"/>
      <c r="L5142" s="86"/>
      <c r="M5142" s="86"/>
      <c r="N5142" s="86"/>
      <c r="O5142" s="86"/>
      <c r="P5142" s="86"/>
      <c r="Q5142" s="86"/>
      <c r="R5142" s="86"/>
      <c r="S5142" s="86"/>
      <c r="T5142" s="86"/>
    </row>
    <row r="5143" spans="1:20" ht="15" thickBot="1" x14ac:dyDescent="0.4">
      <c r="A5143" s="98" t="s">
        <v>161</v>
      </c>
      <c r="B5143" s="99"/>
      <c r="C5143" s="99"/>
      <c r="D5143" s="99"/>
      <c r="E5143" s="99"/>
      <c r="F5143" s="98" t="s">
        <v>3</v>
      </c>
      <c r="G5143" s="99"/>
      <c r="H5143" s="4">
        <v>-175270821</v>
      </c>
      <c r="I5143" s="4">
        <v>-29968309</v>
      </c>
      <c r="J5143" s="4">
        <v>-205239130</v>
      </c>
      <c r="K5143" s="4">
        <v>-88604208.450000003</v>
      </c>
      <c r="L5143" s="4">
        <v>-7665083.6600000001</v>
      </c>
      <c r="M5143" s="4">
        <v>-96269292.109999999</v>
      </c>
      <c r="N5143" s="5">
        <v>108969837.89</v>
      </c>
      <c r="O5143" s="3">
        <v>0.46905915119597319</v>
      </c>
      <c r="P5143" s="4">
        <v>-179202256.60659099</v>
      </c>
      <c r="Q5143" s="4">
        <v>-1721794</v>
      </c>
      <c r="R5143" s="4">
        <v>-180924050.60659099</v>
      </c>
      <c r="S5143" s="5">
        <v>16649995.733409001</v>
      </c>
      <c r="T5143" s="3">
        <v>0.91887513977763891</v>
      </c>
    </row>
    <row r="5144" spans="1:20" ht="3.65" customHeight="1" thickTop="1" x14ac:dyDescent="0.35">
      <c r="A5144" s="97" t="s">
        <v>3</v>
      </c>
      <c r="B5144" s="86"/>
      <c r="C5144" s="86"/>
      <c r="D5144" s="86"/>
      <c r="E5144" s="86"/>
      <c r="F5144" s="86"/>
      <c r="G5144" s="86"/>
      <c r="H5144" s="86"/>
      <c r="I5144" s="86"/>
      <c r="J5144" s="86"/>
      <c r="K5144" s="86"/>
      <c r="L5144" s="86"/>
      <c r="M5144" s="86"/>
      <c r="N5144" s="86"/>
      <c r="O5144" s="86"/>
      <c r="P5144" s="86"/>
      <c r="Q5144" s="86"/>
      <c r="R5144" s="86"/>
      <c r="S5144" s="86"/>
      <c r="T5144" s="86"/>
    </row>
    <row r="5145" spans="1:20" ht="3.65" customHeight="1" x14ac:dyDescent="0.35">
      <c r="A5145" s="97" t="s">
        <v>3</v>
      </c>
      <c r="B5145" s="86"/>
      <c r="C5145" s="86"/>
      <c r="D5145" s="86"/>
      <c r="E5145" s="86"/>
      <c r="F5145" s="86"/>
      <c r="G5145" s="86"/>
      <c r="H5145" s="86"/>
      <c r="I5145" s="86"/>
      <c r="J5145" s="86"/>
      <c r="K5145" s="86"/>
      <c r="L5145" s="86"/>
      <c r="M5145" s="86"/>
      <c r="N5145" s="86"/>
      <c r="O5145" s="86"/>
      <c r="P5145" s="86"/>
      <c r="Q5145" s="86"/>
      <c r="R5145" s="86"/>
      <c r="S5145" s="86"/>
      <c r="T5145" s="86"/>
    </row>
  </sheetData>
  <mergeCells count="5152">
    <mergeCell ref="D5136:G5136"/>
    <mergeCell ref="E5137:G5137"/>
    <mergeCell ref="F5138:G5138"/>
    <mergeCell ref="F5139:G5139"/>
    <mergeCell ref="A5140:G5140"/>
    <mergeCell ref="F5131:G5131"/>
    <mergeCell ref="F5132:G5132"/>
    <mergeCell ref="F5133:G5133"/>
    <mergeCell ref="F5134:G5134"/>
    <mergeCell ref="F5135:G5135"/>
    <mergeCell ref="A5145:T5145"/>
    <mergeCell ref="A5141:T5141"/>
    <mergeCell ref="A5142:T5142"/>
    <mergeCell ref="A5143:E5143"/>
    <mergeCell ref="F5143:G5143"/>
    <mergeCell ref="A5144:T5144"/>
    <mergeCell ref="C5116:G5116"/>
    <mergeCell ref="D5117:G5117"/>
    <mergeCell ref="E5118:G5118"/>
    <mergeCell ref="F5119:G5119"/>
    <mergeCell ref="D5120:G5120"/>
    <mergeCell ref="F5111:G5111"/>
    <mergeCell ref="F5112:G5112"/>
    <mergeCell ref="F5113:G5113"/>
    <mergeCell ref="F5114:G5114"/>
    <mergeCell ref="B5115:G5115"/>
    <mergeCell ref="D5126:G5126"/>
    <mergeCell ref="E5127:G5127"/>
    <mergeCell ref="F5128:G5128"/>
    <mergeCell ref="D5129:G5129"/>
    <mergeCell ref="E5130:G5130"/>
    <mergeCell ref="E5121:G5121"/>
    <mergeCell ref="F5122:G5122"/>
    <mergeCell ref="F5123:G5123"/>
    <mergeCell ref="F5124:G5124"/>
    <mergeCell ref="F5125:G5125"/>
    <mergeCell ref="E5096:G5096"/>
    <mergeCell ref="F5097:G5097"/>
    <mergeCell ref="C5098:G5098"/>
    <mergeCell ref="D5099:G5099"/>
    <mergeCell ref="E5100:G5100"/>
    <mergeCell ref="F5091:G5091"/>
    <mergeCell ref="D5092:G5092"/>
    <mergeCell ref="E5093:G5093"/>
    <mergeCell ref="F5094:G5094"/>
    <mergeCell ref="D5095:G5095"/>
    <mergeCell ref="F5106:G5106"/>
    <mergeCell ref="F5107:G5107"/>
    <mergeCell ref="F5108:G5108"/>
    <mergeCell ref="F5109:G5109"/>
    <mergeCell ref="F5110:G5110"/>
    <mergeCell ref="F5101:G5101"/>
    <mergeCell ref="F5102:G5102"/>
    <mergeCell ref="F5103:G5103"/>
    <mergeCell ref="F5104:G5104"/>
    <mergeCell ref="F5105:G5105"/>
    <mergeCell ref="F5076:G5076"/>
    <mergeCell ref="D5077:G5077"/>
    <mergeCell ref="E5078:G5078"/>
    <mergeCell ref="F5079:G5079"/>
    <mergeCell ref="C5080:G5080"/>
    <mergeCell ref="F5071:G5071"/>
    <mergeCell ref="F5072:G5072"/>
    <mergeCell ref="F5073:G5073"/>
    <mergeCell ref="F5074:G5074"/>
    <mergeCell ref="F5075:G5075"/>
    <mergeCell ref="F5086:G5086"/>
    <mergeCell ref="F5087:G5087"/>
    <mergeCell ref="D5088:G5088"/>
    <mergeCell ref="E5089:G5089"/>
    <mergeCell ref="F5090:G5090"/>
    <mergeCell ref="D5081:G5081"/>
    <mergeCell ref="E5082:G5082"/>
    <mergeCell ref="F5083:G5083"/>
    <mergeCell ref="F5084:G5084"/>
    <mergeCell ref="F5085:G5085"/>
    <mergeCell ref="F5056:G5056"/>
    <mergeCell ref="F5057:G5057"/>
    <mergeCell ref="F5058:G5058"/>
    <mergeCell ref="F5059:G5059"/>
    <mergeCell ref="F5060:G5060"/>
    <mergeCell ref="F5051:G5051"/>
    <mergeCell ref="F5052:G5052"/>
    <mergeCell ref="F5053:G5053"/>
    <mergeCell ref="F5054:G5054"/>
    <mergeCell ref="F5055:G5055"/>
    <mergeCell ref="F5066:G5066"/>
    <mergeCell ref="F5067:G5067"/>
    <mergeCell ref="F5068:G5068"/>
    <mergeCell ref="F5069:G5069"/>
    <mergeCell ref="F5070:G5070"/>
    <mergeCell ref="F5061:G5061"/>
    <mergeCell ref="F5062:G5062"/>
    <mergeCell ref="F5063:G5063"/>
    <mergeCell ref="E5064:G5064"/>
    <mergeCell ref="F5065:G5065"/>
    <mergeCell ref="F5036:G5036"/>
    <mergeCell ref="F5037:G5037"/>
    <mergeCell ref="F5038:G5038"/>
    <mergeCell ref="F5039:G5039"/>
    <mergeCell ref="F5040:G5040"/>
    <mergeCell ref="F5031:G5031"/>
    <mergeCell ref="F5032:G5032"/>
    <mergeCell ref="F5033:G5033"/>
    <mergeCell ref="F5034:G5034"/>
    <mergeCell ref="F5035:G5035"/>
    <mergeCell ref="F5046:G5046"/>
    <mergeCell ref="F5047:G5047"/>
    <mergeCell ref="F5048:G5048"/>
    <mergeCell ref="F5049:G5049"/>
    <mergeCell ref="F5050:G5050"/>
    <mergeCell ref="F5041:G5041"/>
    <mergeCell ref="F5042:G5042"/>
    <mergeCell ref="F5043:G5043"/>
    <mergeCell ref="F5044:G5044"/>
    <mergeCell ref="F5045:G5045"/>
    <mergeCell ref="F5016:G5016"/>
    <mergeCell ref="F5017:G5017"/>
    <mergeCell ref="F5018:G5018"/>
    <mergeCell ref="F5019:G5019"/>
    <mergeCell ref="F5020:G5020"/>
    <mergeCell ref="F5011:G5011"/>
    <mergeCell ref="F5012:G5012"/>
    <mergeCell ref="F5013:G5013"/>
    <mergeCell ref="F5014:G5014"/>
    <mergeCell ref="F5015:G5015"/>
    <mergeCell ref="F5026:G5026"/>
    <mergeCell ref="F5027:G5027"/>
    <mergeCell ref="F5028:G5028"/>
    <mergeCell ref="F5029:G5029"/>
    <mergeCell ref="F5030:G5030"/>
    <mergeCell ref="F5021:G5021"/>
    <mergeCell ref="F5022:G5022"/>
    <mergeCell ref="F5023:G5023"/>
    <mergeCell ref="F5024:G5024"/>
    <mergeCell ref="F5025:G5025"/>
    <mergeCell ref="F4996:G4996"/>
    <mergeCell ref="F4997:G4997"/>
    <mergeCell ref="F4998:G4998"/>
    <mergeCell ref="F4999:G4999"/>
    <mergeCell ref="F5000:G5000"/>
    <mergeCell ref="E4991:G4991"/>
    <mergeCell ref="F4992:G4992"/>
    <mergeCell ref="F4993:G4993"/>
    <mergeCell ref="F4994:G4994"/>
    <mergeCell ref="F4995:G4995"/>
    <mergeCell ref="F5006:G5006"/>
    <mergeCell ref="F5007:G5007"/>
    <mergeCell ref="F5008:G5008"/>
    <mergeCell ref="F5009:G5009"/>
    <mergeCell ref="F5010:G5010"/>
    <mergeCell ref="D5001:G5001"/>
    <mergeCell ref="E5002:G5002"/>
    <mergeCell ref="F5003:G5003"/>
    <mergeCell ref="F5004:G5004"/>
    <mergeCell ref="F5005:G5005"/>
    <mergeCell ref="F4976:G4976"/>
    <mergeCell ref="F4977:G4977"/>
    <mergeCell ref="F4978:G4978"/>
    <mergeCell ref="F4979:G4979"/>
    <mergeCell ref="F4980:G4980"/>
    <mergeCell ref="F4971:G4971"/>
    <mergeCell ref="F4972:G4972"/>
    <mergeCell ref="F4973:G4973"/>
    <mergeCell ref="F4974:G4974"/>
    <mergeCell ref="F4975:G4975"/>
    <mergeCell ref="F4986:G4986"/>
    <mergeCell ref="F4987:G4987"/>
    <mergeCell ref="F4988:G4988"/>
    <mergeCell ref="F4989:G4989"/>
    <mergeCell ref="D4990:G4990"/>
    <mergeCell ref="D4981:G4981"/>
    <mergeCell ref="E4982:G4982"/>
    <mergeCell ref="F4983:G4983"/>
    <mergeCell ref="F4984:G4984"/>
    <mergeCell ref="F4985:G4985"/>
    <mergeCell ref="F4956:G4956"/>
    <mergeCell ref="F4957:G4957"/>
    <mergeCell ref="F4958:G4958"/>
    <mergeCell ref="F4959:G4959"/>
    <mergeCell ref="F4960:G4960"/>
    <mergeCell ref="D4951:G4951"/>
    <mergeCell ref="E4952:G4952"/>
    <mergeCell ref="F4953:G4953"/>
    <mergeCell ref="F4954:G4954"/>
    <mergeCell ref="F4955:G4955"/>
    <mergeCell ref="D4966:G4966"/>
    <mergeCell ref="E4967:G4967"/>
    <mergeCell ref="F4968:G4968"/>
    <mergeCell ref="F4969:G4969"/>
    <mergeCell ref="F4970:G4970"/>
    <mergeCell ref="F4961:G4961"/>
    <mergeCell ref="F4962:G4962"/>
    <mergeCell ref="D4963:G4963"/>
    <mergeCell ref="E4964:G4964"/>
    <mergeCell ref="F4965:G4965"/>
    <mergeCell ref="F4936:G4936"/>
    <mergeCell ref="F4937:G4937"/>
    <mergeCell ref="F4938:G4938"/>
    <mergeCell ref="F4939:G4939"/>
    <mergeCell ref="F4940:G4940"/>
    <mergeCell ref="F4931:G4931"/>
    <mergeCell ref="F4932:G4932"/>
    <mergeCell ref="F4933:G4933"/>
    <mergeCell ref="F4934:G4934"/>
    <mergeCell ref="F4935:G4935"/>
    <mergeCell ref="F4946:G4946"/>
    <mergeCell ref="F4947:G4947"/>
    <mergeCell ref="F4948:G4948"/>
    <mergeCell ref="F4949:G4949"/>
    <mergeCell ref="F4950:G4950"/>
    <mergeCell ref="F4941:G4941"/>
    <mergeCell ref="F4942:G4942"/>
    <mergeCell ref="F4943:G4943"/>
    <mergeCell ref="F4944:G4944"/>
    <mergeCell ref="F4945:G4945"/>
    <mergeCell ref="F4916:G4916"/>
    <mergeCell ref="F4917:G4917"/>
    <mergeCell ref="F4918:G4918"/>
    <mergeCell ref="F4919:G4919"/>
    <mergeCell ref="F4920:G4920"/>
    <mergeCell ref="F4911:G4911"/>
    <mergeCell ref="F4912:G4912"/>
    <mergeCell ref="F4913:G4913"/>
    <mergeCell ref="F4914:G4914"/>
    <mergeCell ref="F4915:G4915"/>
    <mergeCell ref="F4926:G4926"/>
    <mergeCell ref="F4927:G4927"/>
    <mergeCell ref="F4928:G4928"/>
    <mergeCell ref="F4929:G4929"/>
    <mergeCell ref="F4930:G4930"/>
    <mergeCell ref="F4921:G4921"/>
    <mergeCell ref="F4922:G4922"/>
    <mergeCell ref="F4923:G4923"/>
    <mergeCell ref="F4924:G4924"/>
    <mergeCell ref="F4925:G4925"/>
    <mergeCell ref="F4896:G4896"/>
    <mergeCell ref="F4897:G4897"/>
    <mergeCell ref="F4898:G4898"/>
    <mergeCell ref="F4899:G4899"/>
    <mergeCell ref="F4900:G4900"/>
    <mergeCell ref="F4891:G4891"/>
    <mergeCell ref="F4892:G4892"/>
    <mergeCell ref="F4893:G4893"/>
    <mergeCell ref="F4894:G4894"/>
    <mergeCell ref="F4895:G4895"/>
    <mergeCell ref="F4906:G4906"/>
    <mergeCell ref="F4907:G4907"/>
    <mergeCell ref="F4908:G4908"/>
    <mergeCell ref="F4909:G4909"/>
    <mergeCell ref="F4910:G4910"/>
    <mergeCell ref="F4901:G4901"/>
    <mergeCell ref="F4902:G4902"/>
    <mergeCell ref="F4903:G4903"/>
    <mergeCell ref="F4904:G4904"/>
    <mergeCell ref="F4905:G4905"/>
    <mergeCell ref="F4876:G4876"/>
    <mergeCell ref="D4877:G4877"/>
    <mergeCell ref="E4878:G4878"/>
    <mergeCell ref="F4879:G4879"/>
    <mergeCell ref="F4880:G4880"/>
    <mergeCell ref="F4871:G4871"/>
    <mergeCell ref="D4872:G4872"/>
    <mergeCell ref="E4873:G4873"/>
    <mergeCell ref="F4874:G4874"/>
    <mergeCell ref="F4875:G4875"/>
    <mergeCell ref="F4886:G4886"/>
    <mergeCell ref="F4887:G4887"/>
    <mergeCell ref="F4888:G4888"/>
    <mergeCell ref="D4889:G4889"/>
    <mergeCell ref="E4890:G4890"/>
    <mergeCell ref="F4881:G4881"/>
    <mergeCell ref="F4882:G4882"/>
    <mergeCell ref="F4883:G4883"/>
    <mergeCell ref="F4884:G4884"/>
    <mergeCell ref="F4885:G4885"/>
    <mergeCell ref="F4856:G4856"/>
    <mergeCell ref="F4857:G4857"/>
    <mergeCell ref="F4858:G4858"/>
    <mergeCell ref="F4859:G4859"/>
    <mergeCell ref="F4860:G4860"/>
    <mergeCell ref="F4851:G4851"/>
    <mergeCell ref="F4852:G4852"/>
    <mergeCell ref="F4853:G4853"/>
    <mergeCell ref="F4854:G4854"/>
    <mergeCell ref="F4855:G4855"/>
    <mergeCell ref="D4866:G4866"/>
    <mergeCell ref="E4867:G4867"/>
    <mergeCell ref="F4868:G4868"/>
    <mergeCell ref="D4869:G4869"/>
    <mergeCell ref="E4870:G4870"/>
    <mergeCell ref="F4861:G4861"/>
    <mergeCell ref="F4862:G4862"/>
    <mergeCell ref="F4863:G4863"/>
    <mergeCell ref="F4864:G4864"/>
    <mergeCell ref="F4865:G4865"/>
    <mergeCell ref="F4836:G4836"/>
    <mergeCell ref="D4837:G4837"/>
    <mergeCell ref="E4838:G4838"/>
    <mergeCell ref="F4839:G4839"/>
    <mergeCell ref="F4840:G4840"/>
    <mergeCell ref="F4831:G4831"/>
    <mergeCell ref="F4832:G4832"/>
    <mergeCell ref="F4833:G4833"/>
    <mergeCell ref="D4834:G4834"/>
    <mergeCell ref="E4835:G4835"/>
    <mergeCell ref="F4846:G4846"/>
    <mergeCell ref="F4847:G4847"/>
    <mergeCell ref="F4848:G4848"/>
    <mergeCell ref="F4849:G4849"/>
    <mergeCell ref="F4850:G4850"/>
    <mergeCell ref="F4841:G4841"/>
    <mergeCell ref="F4842:G4842"/>
    <mergeCell ref="F4843:G4843"/>
    <mergeCell ref="D4844:G4844"/>
    <mergeCell ref="E4845:G4845"/>
    <mergeCell ref="F4816:G4816"/>
    <mergeCell ref="F4817:G4817"/>
    <mergeCell ref="F4818:G4818"/>
    <mergeCell ref="F4819:G4819"/>
    <mergeCell ref="F4820:G4820"/>
    <mergeCell ref="F4811:G4811"/>
    <mergeCell ref="F4812:G4812"/>
    <mergeCell ref="F4813:G4813"/>
    <mergeCell ref="F4814:G4814"/>
    <mergeCell ref="F4815:G4815"/>
    <mergeCell ref="F4826:G4826"/>
    <mergeCell ref="F4827:G4827"/>
    <mergeCell ref="F4828:G4828"/>
    <mergeCell ref="F4829:G4829"/>
    <mergeCell ref="F4830:G4830"/>
    <mergeCell ref="F4821:G4821"/>
    <mergeCell ref="F4822:G4822"/>
    <mergeCell ref="F4823:G4823"/>
    <mergeCell ref="F4824:G4824"/>
    <mergeCell ref="F4825:G4825"/>
    <mergeCell ref="F4796:G4796"/>
    <mergeCell ref="F4797:G4797"/>
    <mergeCell ref="F4798:G4798"/>
    <mergeCell ref="F4799:G4799"/>
    <mergeCell ref="D4800:G4800"/>
    <mergeCell ref="F4791:G4791"/>
    <mergeCell ref="F4792:G4792"/>
    <mergeCell ref="F4793:G4793"/>
    <mergeCell ref="F4794:G4794"/>
    <mergeCell ref="F4795:G4795"/>
    <mergeCell ref="F4806:G4806"/>
    <mergeCell ref="F4807:G4807"/>
    <mergeCell ref="F4808:G4808"/>
    <mergeCell ref="F4809:G4809"/>
    <mergeCell ref="F4810:G4810"/>
    <mergeCell ref="E4801:G4801"/>
    <mergeCell ref="F4802:G4802"/>
    <mergeCell ref="F4803:G4803"/>
    <mergeCell ref="F4804:G4804"/>
    <mergeCell ref="F4805:G4805"/>
    <mergeCell ref="F4776:G4776"/>
    <mergeCell ref="F4777:G4777"/>
    <mergeCell ref="F4778:G4778"/>
    <mergeCell ref="F4779:G4779"/>
    <mergeCell ref="F4780:G4780"/>
    <mergeCell ref="F4771:G4771"/>
    <mergeCell ref="F4772:G4772"/>
    <mergeCell ref="F4773:G4773"/>
    <mergeCell ref="F4774:G4774"/>
    <mergeCell ref="F4775:G4775"/>
    <mergeCell ref="F4786:G4786"/>
    <mergeCell ref="F4787:G4787"/>
    <mergeCell ref="F4788:G4788"/>
    <mergeCell ref="F4789:G4789"/>
    <mergeCell ref="F4790:G4790"/>
    <mergeCell ref="F4781:G4781"/>
    <mergeCell ref="F4782:G4782"/>
    <mergeCell ref="F4783:G4783"/>
    <mergeCell ref="F4784:G4784"/>
    <mergeCell ref="F4785:G4785"/>
    <mergeCell ref="F4756:G4756"/>
    <mergeCell ref="F4757:G4757"/>
    <mergeCell ref="F4758:G4758"/>
    <mergeCell ref="F4759:G4759"/>
    <mergeCell ref="F4760:G4760"/>
    <mergeCell ref="F4751:G4751"/>
    <mergeCell ref="F4752:G4752"/>
    <mergeCell ref="F4753:G4753"/>
    <mergeCell ref="F4754:G4754"/>
    <mergeCell ref="F4755:G4755"/>
    <mergeCell ref="F4766:G4766"/>
    <mergeCell ref="F4767:G4767"/>
    <mergeCell ref="F4768:G4768"/>
    <mergeCell ref="F4769:G4769"/>
    <mergeCell ref="F4770:G4770"/>
    <mergeCell ref="F4761:G4761"/>
    <mergeCell ref="F4762:G4762"/>
    <mergeCell ref="F4763:G4763"/>
    <mergeCell ref="F4764:G4764"/>
    <mergeCell ref="F4765:G4765"/>
    <mergeCell ref="F4736:G4736"/>
    <mergeCell ref="F4737:G4737"/>
    <mergeCell ref="F4738:G4738"/>
    <mergeCell ref="F4739:G4739"/>
    <mergeCell ref="F4740:G4740"/>
    <mergeCell ref="F4731:G4731"/>
    <mergeCell ref="F4732:G4732"/>
    <mergeCell ref="F4733:G4733"/>
    <mergeCell ref="F4734:G4734"/>
    <mergeCell ref="F4735:G4735"/>
    <mergeCell ref="F4746:G4746"/>
    <mergeCell ref="F4747:G4747"/>
    <mergeCell ref="F4748:G4748"/>
    <mergeCell ref="F4749:G4749"/>
    <mergeCell ref="F4750:G4750"/>
    <mergeCell ref="F4741:G4741"/>
    <mergeCell ref="F4742:G4742"/>
    <mergeCell ref="F4743:G4743"/>
    <mergeCell ref="F4744:G4744"/>
    <mergeCell ref="F4745:G4745"/>
    <mergeCell ref="F4716:G4716"/>
    <mergeCell ref="F4717:G4717"/>
    <mergeCell ref="F4718:G4718"/>
    <mergeCell ref="F4719:G4719"/>
    <mergeCell ref="F4720:G4720"/>
    <mergeCell ref="F4711:G4711"/>
    <mergeCell ref="F4712:G4712"/>
    <mergeCell ref="F4713:G4713"/>
    <mergeCell ref="F4714:G4714"/>
    <mergeCell ref="F4715:G4715"/>
    <mergeCell ref="F4726:G4726"/>
    <mergeCell ref="F4727:G4727"/>
    <mergeCell ref="F4728:G4728"/>
    <mergeCell ref="F4729:G4729"/>
    <mergeCell ref="F4730:G4730"/>
    <mergeCell ref="F4721:G4721"/>
    <mergeCell ref="F4722:G4722"/>
    <mergeCell ref="F4723:G4723"/>
    <mergeCell ref="F4724:G4724"/>
    <mergeCell ref="F4725:G4725"/>
    <mergeCell ref="F4696:G4696"/>
    <mergeCell ref="F4697:G4697"/>
    <mergeCell ref="F4698:G4698"/>
    <mergeCell ref="F4699:G4699"/>
    <mergeCell ref="F4700:G4700"/>
    <mergeCell ref="F4691:G4691"/>
    <mergeCell ref="F4692:G4692"/>
    <mergeCell ref="F4693:G4693"/>
    <mergeCell ref="F4694:G4694"/>
    <mergeCell ref="F4695:G4695"/>
    <mergeCell ref="F4706:G4706"/>
    <mergeCell ref="F4707:G4707"/>
    <mergeCell ref="F4708:G4708"/>
    <mergeCell ref="F4709:G4709"/>
    <mergeCell ref="F4710:G4710"/>
    <mergeCell ref="F4701:G4701"/>
    <mergeCell ref="F4702:G4702"/>
    <mergeCell ref="F4703:G4703"/>
    <mergeCell ref="F4704:G4704"/>
    <mergeCell ref="F4705:G4705"/>
    <mergeCell ref="F4676:G4676"/>
    <mergeCell ref="F4677:G4677"/>
    <mergeCell ref="F4678:G4678"/>
    <mergeCell ref="F4679:G4679"/>
    <mergeCell ref="F4680:G4680"/>
    <mergeCell ref="F4671:G4671"/>
    <mergeCell ref="F4672:G4672"/>
    <mergeCell ref="F4673:G4673"/>
    <mergeCell ref="F4674:G4674"/>
    <mergeCell ref="F4675:G4675"/>
    <mergeCell ref="F4686:G4686"/>
    <mergeCell ref="F4687:G4687"/>
    <mergeCell ref="F4688:G4688"/>
    <mergeCell ref="F4689:G4689"/>
    <mergeCell ref="F4690:G4690"/>
    <mergeCell ref="F4681:G4681"/>
    <mergeCell ref="F4682:G4682"/>
    <mergeCell ref="F4683:G4683"/>
    <mergeCell ref="F4684:G4684"/>
    <mergeCell ref="F4685:G4685"/>
    <mergeCell ref="F4656:G4656"/>
    <mergeCell ref="D4657:G4657"/>
    <mergeCell ref="E4658:G4658"/>
    <mergeCell ref="F4659:G4659"/>
    <mergeCell ref="F4660:G4660"/>
    <mergeCell ref="F4651:G4651"/>
    <mergeCell ref="F4652:G4652"/>
    <mergeCell ref="F4653:G4653"/>
    <mergeCell ref="F4654:G4654"/>
    <mergeCell ref="F4655:G4655"/>
    <mergeCell ref="F4666:G4666"/>
    <mergeCell ref="F4667:G4667"/>
    <mergeCell ref="F4668:G4668"/>
    <mergeCell ref="F4669:G4669"/>
    <mergeCell ref="F4670:G4670"/>
    <mergeCell ref="F4661:G4661"/>
    <mergeCell ref="F4662:G4662"/>
    <mergeCell ref="F4663:G4663"/>
    <mergeCell ref="F4664:G4664"/>
    <mergeCell ref="F4665:G4665"/>
    <mergeCell ref="F4636:G4636"/>
    <mergeCell ref="F4637:G4637"/>
    <mergeCell ref="F4638:G4638"/>
    <mergeCell ref="F4639:G4639"/>
    <mergeCell ref="F4640:G4640"/>
    <mergeCell ref="F4631:G4631"/>
    <mergeCell ref="F4632:G4632"/>
    <mergeCell ref="F4633:G4633"/>
    <mergeCell ref="F4634:G4634"/>
    <mergeCell ref="F4635:G4635"/>
    <mergeCell ref="F4646:G4646"/>
    <mergeCell ref="F4647:G4647"/>
    <mergeCell ref="F4648:G4648"/>
    <mergeCell ref="F4649:G4649"/>
    <mergeCell ref="F4650:G4650"/>
    <mergeCell ref="F4641:G4641"/>
    <mergeCell ref="F4642:G4642"/>
    <mergeCell ref="F4643:G4643"/>
    <mergeCell ref="F4644:G4644"/>
    <mergeCell ref="F4645:G4645"/>
    <mergeCell ref="F4616:G4616"/>
    <mergeCell ref="F4617:G4617"/>
    <mergeCell ref="F4618:G4618"/>
    <mergeCell ref="F4619:G4619"/>
    <mergeCell ref="F4620:G4620"/>
    <mergeCell ref="F4611:G4611"/>
    <mergeCell ref="F4612:G4612"/>
    <mergeCell ref="F4613:G4613"/>
    <mergeCell ref="F4614:G4614"/>
    <mergeCell ref="F4615:G4615"/>
    <mergeCell ref="F4626:G4626"/>
    <mergeCell ref="F4627:G4627"/>
    <mergeCell ref="F4628:G4628"/>
    <mergeCell ref="F4629:G4629"/>
    <mergeCell ref="F4630:G4630"/>
    <mergeCell ref="F4621:G4621"/>
    <mergeCell ref="F4622:G4622"/>
    <mergeCell ref="F4623:G4623"/>
    <mergeCell ref="F4624:G4624"/>
    <mergeCell ref="F4625:G4625"/>
    <mergeCell ref="F4596:G4596"/>
    <mergeCell ref="F4597:G4597"/>
    <mergeCell ref="F4598:G4598"/>
    <mergeCell ref="F4599:G4599"/>
    <mergeCell ref="F4600:G4600"/>
    <mergeCell ref="F4591:G4591"/>
    <mergeCell ref="F4592:G4592"/>
    <mergeCell ref="F4593:G4593"/>
    <mergeCell ref="F4594:G4594"/>
    <mergeCell ref="F4595:G4595"/>
    <mergeCell ref="F4606:G4606"/>
    <mergeCell ref="F4607:G4607"/>
    <mergeCell ref="F4608:G4608"/>
    <mergeCell ref="F4609:G4609"/>
    <mergeCell ref="F4610:G4610"/>
    <mergeCell ref="F4601:G4601"/>
    <mergeCell ref="F4602:G4602"/>
    <mergeCell ref="F4603:G4603"/>
    <mergeCell ref="F4604:G4604"/>
    <mergeCell ref="F4605:G4605"/>
    <mergeCell ref="F4576:G4576"/>
    <mergeCell ref="F4577:G4577"/>
    <mergeCell ref="F4578:G4578"/>
    <mergeCell ref="F4579:G4579"/>
    <mergeCell ref="F4580:G4580"/>
    <mergeCell ref="F4571:G4571"/>
    <mergeCell ref="F4572:G4572"/>
    <mergeCell ref="F4573:G4573"/>
    <mergeCell ref="F4574:G4574"/>
    <mergeCell ref="F4575:G4575"/>
    <mergeCell ref="F4586:G4586"/>
    <mergeCell ref="F4587:G4587"/>
    <mergeCell ref="F4588:G4588"/>
    <mergeCell ref="F4589:G4589"/>
    <mergeCell ref="F4590:G4590"/>
    <mergeCell ref="F4581:G4581"/>
    <mergeCell ref="F4582:G4582"/>
    <mergeCell ref="F4583:G4583"/>
    <mergeCell ref="F4584:G4584"/>
    <mergeCell ref="F4585:G4585"/>
    <mergeCell ref="F4556:G4556"/>
    <mergeCell ref="F4557:G4557"/>
    <mergeCell ref="F4558:G4558"/>
    <mergeCell ref="F4559:G4559"/>
    <mergeCell ref="F4560:G4560"/>
    <mergeCell ref="F4551:G4551"/>
    <mergeCell ref="F4552:G4552"/>
    <mergeCell ref="F4553:G4553"/>
    <mergeCell ref="F4554:G4554"/>
    <mergeCell ref="F4555:G4555"/>
    <mergeCell ref="F4566:G4566"/>
    <mergeCell ref="F4567:G4567"/>
    <mergeCell ref="F4568:G4568"/>
    <mergeCell ref="F4569:G4569"/>
    <mergeCell ref="F4570:G4570"/>
    <mergeCell ref="F4561:G4561"/>
    <mergeCell ref="F4562:G4562"/>
    <mergeCell ref="F4563:G4563"/>
    <mergeCell ref="F4564:G4564"/>
    <mergeCell ref="F4565:G4565"/>
    <mergeCell ref="F4536:G4536"/>
    <mergeCell ref="F4537:G4537"/>
    <mergeCell ref="F4538:G4538"/>
    <mergeCell ref="F4539:G4539"/>
    <mergeCell ref="F4540:G4540"/>
    <mergeCell ref="F4531:G4531"/>
    <mergeCell ref="F4532:G4532"/>
    <mergeCell ref="F4533:G4533"/>
    <mergeCell ref="F4534:G4534"/>
    <mergeCell ref="F4535:G4535"/>
    <mergeCell ref="F4546:G4546"/>
    <mergeCell ref="F4547:G4547"/>
    <mergeCell ref="F4548:G4548"/>
    <mergeCell ref="F4549:G4549"/>
    <mergeCell ref="F4550:G4550"/>
    <mergeCell ref="F4541:G4541"/>
    <mergeCell ref="F4542:G4542"/>
    <mergeCell ref="F4543:G4543"/>
    <mergeCell ref="F4544:G4544"/>
    <mergeCell ref="F4545:G4545"/>
    <mergeCell ref="F4516:G4516"/>
    <mergeCell ref="F4517:G4517"/>
    <mergeCell ref="F4518:G4518"/>
    <mergeCell ref="F4519:G4519"/>
    <mergeCell ref="F4520:G4520"/>
    <mergeCell ref="F4511:G4511"/>
    <mergeCell ref="F4512:G4512"/>
    <mergeCell ref="F4513:G4513"/>
    <mergeCell ref="F4514:G4514"/>
    <mergeCell ref="F4515:G4515"/>
    <mergeCell ref="F4526:G4526"/>
    <mergeCell ref="F4527:G4527"/>
    <mergeCell ref="F4528:G4528"/>
    <mergeCell ref="F4529:G4529"/>
    <mergeCell ref="F4530:G4530"/>
    <mergeCell ref="F4521:G4521"/>
    <mergeCell ref="F4522:G4522"/>
    <mergeCell ref="F4523:G4523"/>
    <mergeCell ref="F4524:G4524"/>
    <mergeCell ref="F4525:G4525"/>
    <mergeCell ref="F4496:G4496"/>
    <mergeCell ref="F4497:G4497"/>
    <mergeCell ref="F4498:G4498"/>
    <mergeCell ref="F4499:G4499"/>
    <mergeCell ref="F4500:G4500"/>
    <mergeCell ref="F4491:G4491"/>
    <mergeCell ref="F4492:G4492"/>
    <mergeCell ref="F4493:G4493"/>
    <mergeCell ref="F4494:G4494"/>
    <mergeCell ref="F4495:G4495"/>
    <mergeCell ref="F4506:G4506"/>
    <mergeCell ref="F4507:G4507"/>
    <mergeCell ref="F4508:G4508"/>
    <mergeCell ref="F4509:G4509"/>
    <mergeCell ref="F4510:G4510"/>
    <mergeCell ref="F4501:G4501"/>
    <mergeCell ref="F4502:G4502"/>
    <mergeCell ref="F4503:G4503"/>
    <mergeCell ref="F4504:G4504"/>
    <mergeCell ref="F4505:G4505"/>
    <mergeCell ref="F4476:G4476"/>
    <mergeCell ref="F4477:G4477"/>
    <mergeCell ref="F4478:G4478"/>
    <mergeCell ref="F4479:G4479"/>
    <mergeCell ref="F4480:G4480"/>
    <mergeCell ref="F4471:G4471"/>
    <mergeCell ref="F4472:G4472"/>
    <mergeCell ref="F4473:G4473"/>
    <mergeCell ref="F4474:G4474"/>
    <mergeCell ref="F4475:G4475"/>
    <mergeCell ref="F4486:G4486"/>
    <mergeCell ref="F4487:G4487"/>
    <mergeCell ref="F4488:G4488"/>
    <mergeCell ref="F4489:G4489"/>
    <mergeCell ref="F4490:G4490"/>
    <mergeCell ref="F4481:G4481"/>
    <mergeCell ref="F4482:G4482"/>
    <mergeCell ref="F4483:G4483"/>
    <mergeCell ref="F4484:G4484"/>
    <mergeCell ref="F4485:G4485"/>
    <mergeCell ref="F4456:G4456"/>
    <mergeCell ref="F4457:G4457"/>
    <mergeCell ref="F4458:G4458"/>
    <mergeCell ref="F4459:G4459"/>
    <mergeCell ref="F4460:G4460"/>
    <mergeCell ref="F4451:G4451"/>
    <mergeCell ref="F4452:G4452"/>
    <mergeCell ref="F4453:G4453"/>
    <mergeCell ref="F4454:G4454"/>
    <mergeCell ref="F4455:G4455"/>
    <mergeCell ref="F4466:G4466"/>
    <mergeCell ref="F4467:G4467"/>
    <mergeCell ref="F4468:G4468"/>
    <mergeCell ref="F4469:G4469"/>
    <mergeCell ref="F4470:G4470"/>
    <mergeCell ref="F4461:G4461"/>
    <mergeCell ref="F4462:G4462"/>
    <mergeCell ref="F4463:G4463"/>
    <mergeCell ref="F4464:G4464"/>
    <mergeCell ref="F4465:G4465"/>
    <mergeCell ref="F4436:G4436"/>
    <mergeCell ref="F4437:G4437"/>
    <mergeCell ref="F4438:G4438"/>
    <mergeCell ref="F4439:G4439"/>
    <mergeCell ref="F4440:G4440"/>
    <mergeCell ref="F4431:G4431"/>
    <mergeCell ref="F4432:G4432"/>
    <mergeCell ref="F4433:G4433"/>
    <mergeCell ref="F4434:G4434"/>
    <mergeCell ref="F4435:G4435"/>
    <mergeCell ref="F4446:G4446"/>
    <mergeCell ref="F4447:G4447"/>
    <mergeCell ref="F4448:G4448"/>
    <mergeCell ref="F4449:G4449"/>
    <mergeCell ref="F4450:G4450"/>
    <mergeCell ref="F4441:G4441"/>
    <mergeCell ref="F4442:G4442"/>
    <mergeCell ref="F4443:G4443"/>
    <mergeCell ref="F4444:G4444"/>
    <mergeCell ref="F4445:G4445"/>
    <mergeCell ref="F4416:G4416"/>
    <mergeCell ref="F4417:G4417"/>
    <mergeCell ref="F4418:G4418"/>
    <mergeCell ref="F4419:G4419"/>
    <mergeCell ref="F4420:G4420"/>
    <mergeCell ref="F4411:G4411"/>
    <mergeCell ref="F4412:G4412"/>
    <mergeCell ref="F4413:G4413"/>
    <mergeCell ref="F4414:G4414"/>
    <mergeCell ref="F4415:G4415"/>
    <mergeCell ref="F4426:G4426"/>
    <mergeCell ref="F4427:G4427"/>
    <mergeCell ref="F4428:G4428"/>
    <mergeCell ref="F4429:G4429"/>
    <mergeCell ref="F4430:G4430"/>
    <mergeCell ref="F4421:G4421"/>
    <mergeCell ref="F4422:G4422"/>
    <mergeCell ref="F4423:G4423"/>
    <mergeCell ref="F4424:G4424"/>
    <mergeCell ref="F4425:G4425"/>
    <mergeCell ref="E4396:G4396"/>
    <mergeCell ref="F4397:G4397"/>
    <mergeCell ref="E4398:G4398"/>
    <mergeCell ref="F4399:G4399"/>
    <mergeCell ref="F4400:G4400"/>
    <mergeCell ref="E4391:G4391"/>
    <mergeCell ref="F4392:G4392"/>
    <mergeCell ref="F4393:G4393"/>
    <mergeCell ref="E4394:G4394"/>
    <mergeCell ref="F4395:G4395"/>
    <mergeCell ref="F4406:G4406"/>
    <mergeCell ref="F4407:G4407"/>
    <mergeCell ref="F4408:G4408"/>
    <mergeCell ref="F4409:G4409"/>
    <mergeCell ref="F4410:G4410"/>
    <mergeCell ref="F4401:G4401"/>
    <mergeCell ref="F4402:G4402"/>
    <mergeCell ref="F4403:G4403"/>
    <mergeCell ref="F4404:G4404"/>
    <mergeCell ref="F4405:G4405"/>
    <mergeCell ref="F4376:G4376"/>
    <mergeCell ref="F4377:G4377"/>
    <mergeCell ref="F4378:G4378"/>
    <mergeCell ref="F4379:G4379"/>
    <mergeCell ref="F4380:G4380"/>
    <mergeCell ref="F4371:G4371"/>
    <mergeCell ref="F4372:G4372"/>
    <mergeCell ref="F4373:G4373"/>
    <mergeCell ref="F4374:G4374"/>
    <mergeCell ref="F4375:G4375"/>
    <mergeCell ref="F4386:G4386"/>
    <mergeCell ref="F4387:G4387"/>
    <mergeCell ref="F4388:G4388"/>
    <mergeCell ref="F4389:G4389"/>
    <mergeCell ref="F4390:G4390"/>
    <mergeCell ref="F4381:G4381"/>
    <mergeCell ref="F4382:G4382"/>
    <mergeCell ref="F4383:G4383"/>
    <mergeCell ref="F4384:G4384"/>
    <mergeCell ref="E4385:G4385"/>
    <mergeCell ref="F4356:G4356"/>
    <mergeCell ref="F4357:G4357"/>
    <mergeCell ref="F4358:G4358"/>
    <mergeCell ref="E4359:G4359"/>
    <mergeCell ref="F4360:G4360"/>
    <mergeCell ref="F4351:G4351"/>
    <mergeCell ref="F4352:G4352"/>
    <mergeCell ref="F4353:G4353"/>
    <mergeCell ref="F4354:G4354"/>
    <mergeCell ref="F4355:G4355"/>
    <mergeCell ref="F4366:G4366"/>
    <mergeCell ref="F4367:G4367"/>
    <mergeCell ref="F4368:G4368"/>
    <mergeCell ref="F4369:G4369"/>
    <mergeCell ref="F4370:G4370"/>
    <mergeCell ref="F4361:G4361"/>
    <mergeCell ref="F4362:G4362"/>
    <mergeCell ref="F4363:G4363"/>
    <mergeCell ref="F4364:G4364"/>
    <mergeCell ref="F4365:G4365"/>
    <mergeCell ref="F4336:G4336"/>
    <mergeCell ref="F4337:G4337"/>
    <mergeCell ref="F4338:G4338"/>
    <mergeCell ref="F4339:G4339"/>
    <mergeCell ref="F4340:G4340"/>
    <mergeCell ref="F4331:G4331"/>
    <mergeCell ref="F4332:G4332"/>
    <mergeCell ref="F4333:G4333"/>
    <mergeCell ref="F4334:G4334"/>
    <mergeCell ref="E4335:G4335"/>
    <mergeCell ref="F4346:G4346"/>
    <mergeCell ref="F4347:G4347"/>
    <mergeCell ref="F4348:G4348"/>
    <mergeCell ref="F4349:G4349"/>
    <mergeCell ref="F4350:G4350"/>
    <mergeCell ref="F4341:G4341"/>
    <mergeCell ref="F4342:G4342"/>
    <mergeCell ref="F4343:G4343"/>
    <mergeCell ref="F4344:G4344"/>
    <mergeCell ref="F4345:G4345"/>
    <mergeCell ref="F4316:G4316"/>
    <mergeCell ref="F4317:G4317"/>
    <mergeCell ref="F4318:G4318"/>
    <mergeCell ref="F4319:G4319"/>
    <mergeCell ref="E4320:G4320"/>
    <mergeCell ref="F4311:G4311"/>
    <mergeCell ref="F4312:G4312"/>
    <mergeCell ref="F4313:G4313"/>
    <mergeCell ref="E4314:G4314"/>
    <mergeCell ref="F4315:G4315"/>
    <mergeCell ref="E4326:G4326"/>
    <mergeCell ref="F4327:G4327"/>
    <mergeCell ref="F4328:G4328"/>
    <mergeCell ref="F4329:G4329"/>
    <mergeCell ref="F4330:G4330"/>
    <mergeCell ref="F4321:G4321"/>
    <mergeCell ref="E4322:G4322"/>
    <mergeCell ref="F4323:G4323"/>
    <mergeCell ref="F4324:G4324"/>
    <mergeCell ref="F4325:G4325"/>
    <mergeCell ref="F4296:G4296"/>
    <mergeCell ref="F4297:G4297"/>
    <mergeCell ref="E4298:G4298"/>
    <mergeCell ref="F4299:G4299"/>
    <mergeCell ref="E4300:G4300"/>
    <mergeCell ref="F4291:G4291"/>
    <mergeCell ref="F4292:G4292"/>
    <mergeCell ref="F4293:G4293"/>
    <mergeCell ref="F4294:G4294"/>
    <mergeCell ref="F4295:G4295"/>
    <mergeCell ref="F4306:G4306"/>
    <mergeCell ref="F4307:G4307"/>
    <mergeCell ref="F4308:G4308"/>
    <mergeCell ref="F4309:G4309"/>
    <mergeCell ref="F4310:G4310"/>
    <mergeCell ref="F4301:G4301"/>
    <mergeCell ref="F4302:G4302"/>
    <mergeCell ref="F4303:G4303"/>
    <mergeCell ref="F4304:G4304"/>
    <mergeCell ref="F4305:G4305"/>
    <mergeCell ref="E4276:G4276"/>
    <mergeCell ref="F4277:G4277"/>
    <mergeCell ref="F4278:G4278"/>
    <mergeCell ref="F4279:G4279"/>
    <mergeCell ref="F4280:G4280"/>
    <mergeCell ref="E4271:G4271"/>
    <mergeCell ref="F4272:G4272"/>
    <mergeCell ref="E4273:G4273"/>
    <mergeCell ref="F4274:G4274"/>
    <mergeCell ref="F4275:G4275"/>
    <mergeCell ref="F4286:G4286"/>
    <mergeCell ref="F4287:G4287"/>
    <mergeCell ref="F4288:G4288"/>
    <mergeCell ref="F4289:G4289"/>
    <mergeCell ref="F4290:G4290"/>
    <mergeCell ref="F4281:G4281"/>
    <mergeCell ref="E4282:G4282"/>
    <mergeCell ref="F4283:G4283"/>
    <mergeCell ref="F4284:G4284"/>
    <mergeCell ref="F4285:G4285"/>
    <mergeCell ref="F4256:G4256"/>
    <mergeCell ref="F4257:G4257"/>
    <mergeCell ref="F4258:G4258"/>
    <mergeCell ref="F4259:G4259"/>
    <mergeCell ref="F4260:G4260"/>
    <mergeCell ref="F4251:G4251"/>
    <mergeCell ref="F4252:G4252"/>
    <mergeCell ref="F4253:G4253"/>
    <mergeCell ref="F4254:G4254"/>
    <mergeCell ref="F4255:G4255"/>
    <mergeCell ref="F4266:G4266"/>
    <mergeCell ref="F4267:G4267"/>
    <mergeCell ref="F4268:G4268"/>
    <mergeCell ref="F4269:G4269"/>
    <mergeCell ref="F4270:G4270"/>
    <mergeCell ref="F4261:G4261"/>
    <mergeCell ref="F4262:G4262"/>
    <mergeCell ref="F4263:G4263"/>
    <mergeCell ref="F4264:G4264"/>
    <mergeCell ref="F4265:G4265"/>
    <mergeCell ref="F4236:G4236"/>
    <mergeCell ref="F4237:G4237"/>
    <mergeCell ref="F4238:G4238"/>
    <mergeCell ref="F4239:G4239"/>
    <mergeCell ref="F4240:G4240"/>
    <mergeCell ref="F4231:G4231"/>
    <mergeCell ref="F4232:G4232"/>
    <mergeCell ref="F4233:G4233"/>
    <mergeCell ref="F4234:G4234"/>
    <mergeCell ref="F4235:G4235"/>
    <mergeCell ref="F4246:G4246"/>
    <mergeCell ref="F4247:G4247"/>
    <mergeCell ref="F4248:G4248"/>
    <mergeCell ref="F4249:G4249"/>
    <mergeCell ref="F4250:G4250"/>
    <mergeCell ref="F4241:G4241"/>
    <mergeCell ref="F4242:G4242"/>
    <mergeCell ref="F4243:G4243"/>
    <mergeCell ref="F4244:G4244"/>
    <mergeCell ref="F4245:G4245"/>
    <mergeCell ref="F4216:G4216"/>
    <mergeCell ref="F4217:G4217"/>
    <mergeCell ref="F4218:G4218"/>
    <mergeCell ref="E4219:G4219"/>
    <mergeCell ref="F4220:G4220"/>
    <mergeCell ref="E4211:G4211"/>
    <mergeCell ref="F4212:G4212"/>
    <mergeCell ref="F4213:G4213"/>
    <mergeCell ref="F4214:G4214"/>
    <mergeCell ref="F4215:G4215"/>
    <mergeCell ref="F4226:G4226"/>
    <mergeCell ref="F4227:G4227"/>
    <mergeCell ref="F4228:G4228"/>
    <mergeCell ref="F4229:G4229"/>
    <mergeCell ref="F4230:G4230"/>
    <mergeCell ref="F4221:G4221"/>
    <mergeCell ref="F4222:G4222"/>
    <mergeCell ref="F4223:G4223"/>
    <mergeCell ref="F4224:G4224"/>
    <mergeCell ref="F4225:G4225"/>
    <mergeCell ref="F4196:G4196"/>
    <mergeCell ref="F4197:G4197"/>
    <mergeCell ref="F4198:G4198"/>
    <mergeCell ref="F4199:G4199"/>
    <mergeCell ref="F4200:G4200"/>
    <mergeCell ref="F4191:G4191"/>
    <mergeCell ref="F4192:G4192"/>
    <mergeCell ref="F4193:G4193"/>
    <mergeCell ref="F4194:G4194"/>
    <mergeCell ref="F4195:G4195"/>
    <mergeCell ref="F4206:G4206"/>
    <mergeCell ref="F4207:G4207"/>
    <mergeCell ref="F4208:G4208"/>
    <mergeCell ref="F4209:G4209"/>
    <mergeCell ref="F4210:G4210"/>
    <mergeCell ref="F4201:G4201"/>
    <mergeCell ref="F4202:G4202"/>
    <mergeCell ref="F4203:G4203"/>
    <mergeCell ref="F4204:G4204"/>
    <mergeCell ref="F4205:G4205"/>
    <mergeCell ref="F4176:G4176"/>
    <mergeCell ref="F4177:G4177"/>
    <mergeCell ref="F4178:G4178"/>
    <mergeCell ref="F4179:G4179"/>
    <mergeCell ref="F4180:G4180"/>
    <mergeCell ref="F4171:G4171"/>
    <mergeCell ref="F4172:G4172"/>
    <mergeCell ref="F4173:G4173"/>
    <mergeCell ref="F4174:G4174"/>
    <mergeCell ref="F4175:G4175"/>
    <mergeCell ref="F4186:G4186"/>
    <mergeCell ref="F4187:G4187"/>
    <mergeCell ref="F4188:G4188"/>
    <mergeCell ref="F4189:G4189"/>
    <mergeCell ref="F4190:G4190"/>
    <mergeCell ref="F4181:G4181"/>
    <mergeCell ref="F4182:G4182"/>
    <mergeCell ref="F4183:G4183"/>
    <mergeCell ref="F4184:G4184"/>
    <mergeCell ref="F4185:G4185"/>
    <mergeCell ref="F4156:G4156"/>
    <mergeCell ref="F4157:G4157"/>
    <mergeCell ref="F4158:G4158"/>
    <mergeCell ref="F4159:G4159"/>
    <mergeCell ref="E4160:G4160"/>
    <mergeCell ref="F4151:G4151"/>
    <mergeCell ref="F4152:G4152"/>
    <mergeCell ref="E4153:G4153"/>
    <mergeCell ref="F4154:G4154"/>
    <mergeCell ref="F4155:G4155"/>
    <mergeCell ref="F4166:G4166"/>
    <mergeCell ref="F4167:G4167"/>
    <mergeCell ref="F4168:G4168"/>
    <mergeCell ref="F4169:G4169"/>
    <mergeCell ref="F4170:G4170"/>
    <mergeCell ref="F4161:G4161"/>
    <mergeCell ref="F4162:G4162"/>
    <mergeCell ref="F4163:G4163"/>
    <mergeCell ref="F4164:G4164"/>
    <mergeCell ref="F4165:G4165"/>
    <mergeCell ref="F4136:G4136"/>
    <mergeCell ref="F4137:G4137"/>
    <mergeCell ref="F4138:G4138"/>
    <mergeCell ref="F4139:G4139"/>
    <mergeCell ref="F4140:G4140"/>
    <mergeCell ref="F4131:G4131"/>
    <mergeCell ref="F4132:G4132"/>
    <mergeCell ref="F4133:G4133"/>
    <mergeCell ref="F4134:G4134"/>
    <mergeCell ref="F4135:G4135"/>
    <mergeCell ref="F4146:G4146"/>
    <mergeCell ref="F4147:G4147"/>
    <mergeCell ref="F4148:G4148"/>
    <mergeCell ref="F4149:G4149"/>
    <mergeCell ref="F4150:G4150"/>
    <mergeCell ref="F4141:G4141"/>
    <mergeCell ref="F4142:G4142"/>
    <mergeCell ref="F4143:G4143"/>
    <mergeCell ref="F4144:G4144"/>
    <mergeCell ref="F4145:G4145"/>
    <mergeCell ref="F4116:G4116"/>
    <mergeCell ref="F4117:G4117"/>
    <mergeCell ref="F4118:G4118"/>
    <mergeCell ref="F4119:G4119"/>
    <mergeCell ref="F4120:G4120"/>
    <mergeCell ref="F4111:G4111"/>
    <mergeCell ref="F4112:G4112"/>
    <mergeCell ref="F4113:G4113"/>
    <mergeCell ref="F4114:G4114"/>
    <mergeCell ref="F4115:G4115"/>
    <mergeCell ref="F4126:G4126"/>
    <mergeCell ref="F4127:G4127"/>
    <mergeCell ref="F4128:G4128"/>
    <mergeCell ref="F4129:G4129"/>
    <mergeCell ref="F4130:G4130"/>
    <mergeCell ref="F4121:G4121"/>
    <mergeCell ref="F4122:G4122"/>
    <mergeCell ref="F4123:G4123"/>
    <mergeCell ref="F4124:G4124"/>
    <mergeCell ref="F4125:G4125"/>
    <mergeCell ref="F4096:G4096"/>
    <mergeCell ref="F4097:G4097"/>
    <mergeCell ref="F4098:G4098"/>
    <mergeCell ref="F4099:G4099"/>
    <mergeCell ref="F4100:G4100"/>
    <mergeCell ref="F4091:G4091"/>
    <mergeCell ref="F4092:G4092"/>
    <mergeCell ref="F4093:G4093"/>
    <mergeCell ref="F4094:G4094"/>
    <mergeCell ref="F4095:G4095"/>
    <mergeCell ref="F4106:G4106"/>
    <mergeCell ref="F4107:G4107"/>
    <mergeCell ref="F4108:G4108"/>
    <mergeCell ref="F4109:G4109"/>
    <mergeCell ref="F4110:G4110"/>
    <mergeCell ref="F4101:G4101"/>
    <mergeCell ref="F4102:G4102"/>
    <mergeCell ref="F4103:G4103"/>
    <mergeCell ref="F4104:G4104"/>
    <mergeCell ref="F4105:G4105"/>
    <mergeCell ref="F4076:G4076"/>
    <mergeCell ref="F4077:G4077"/>
    <mergeCell ref="F4078:G4078"/>
    <mergeCell ref="F4079:G4079"/>
    <mergeCell ref="F4080:G4080"/>
    <mergeCell ref="F4071:G4071"/>
    <mergeCell ref="F4072:G4072"/>
    <mergeCell ref="F4073:G4073"/>
    <mergeCell ref="F4074:G4074"/>
    <mergeCell ref="F4075:G4075"/>
    <mergeCell ref="F4086:G4086"/>
    <mergeCell ref="F4087:G4087"/>
    <mergeCell ref="F4088:G4088"/>
    <mergeCell ref="F4089:G4089"/>
    <mergeCell ref="F4090:G4090"/>
    <mergeCell ref="F4081:G4081"/>
    <mergeCell ref="F4082:G4082"/>
    <mergeCell ref="F4083:G4083"/>
    <mergeCell ref="F4084:G4084"/>
    <mergeCell ref="F4085:G4085"/>
    <mergeCell ref="F4056:G4056"/>
    <mergeCell ref="F4057:G4057"/>
    <mergeCell ref="F4058:G4058"/>
    <mergeCell ref="F4059:G4059"/>
    <mergeCell ref="F4060:G4060"/>
    <mergeCell ref="F4051:G4051"/>
    <mergeCell ref="F4052:G4052"/>
    <mergeCell ref="F4053:G4053"/>
    <mergeCell ref="F4054:G4054"/>
    <mergeCell ref="F4055:G4055"/>
    <mergeCell ref="F4066:G4066"/>
    <mergeCell ref="F4067:G4067"/>
    <mergeCell ref="F4068:G4068"/>
    <mergeCell ref="F4069:G4069"/>
    <mergeCell ref="F4070:G4070"/>
    <mergeCell ref="F4061:G4061"/>
    <mergeCell ref="F4062:G4062"/>
    <mergeCell ref="F4063:G4063"/>
    <mergeCell ref="F4064:G4064"/>
    <mergeCell ref="F4065:G4065"/>
    <mergeCell ref="F4036:G4036"/>
    <mergeCell ref="F4037:G4037"/>
    <mergeCell ref="F4038:G4038"/>
    <mergeCell ref="F4039:G4039"/>
    <mergeCell ref="F4040:G4040"/>
    <mergeCell ref="F4031:G4031"/>
    <mergeCell ref="F4032:G4032"/>
    <mergeCell ref="F4033:G4033"/>
    <mergeCell ref="F4034:G4034"/>
    <mergeCell ref="F4035:G4035"/>
    <mergeCell ref="F4046:G4046"/>
    <mergeCell ref="F4047:G4047"/>
    <mergeCell ref="F4048:G4048"/>
    <mergeCell ref="F4049:G4049"/>
    <mergeCell ref="F4050:G4050"/>
    <mergeCell ref="F4041:G4041"/>
    <mergeCell ref="F4042:G4042"/>
    <mergeCell ref="F4043:G4043"/>
    <mergeCell ref="E4044:G4044"/>
    <mergeCell ref="F4045:G4045"/>
    <mergeCell ref="F4016:G4016"/>
    <mergeCell ref="F4017:G4017"/>
    <mergeCell ref="F4018:G4018"/>
    <mergeCell ref="F4019:G4019"/>
    <mergeCell ref="F4020:G4020"/>
    <mergeCell ref="F4011:G4011"/>
    <mergeCell ref="F4012:G4012"/>
    <mergeCell ref="F4013:G4013"/>
    <mergeCell ref="F4014:G4014"/>
    <mergeCell ref="F4015:G4015"/>
    <mergeCell ref="F4026:G4026"/>
    <mergeCell ref="E4027:G4027"/>
    <mergeCell ref="F4028:G4028"/>
    <mergeCell ref="F4029:G4029"/>
    <mergeCell ref="F4030:G4030"/>
    <mergeCell ref="F4021:G4021"/>
    <mergeCell ref="F4022:G4022"/>
    <mergeCell ref="F4023:G4023"/>
    <mergeCell ref="F4024:G4024"/>
    <mergeCell ref="F4025:G4025"/>
    <mergeCell ref="F3996:G3996"/>
    <mergeCell ref="F3997:G3997"/>
    <mergeCell ref="F3998:G3998"/>
    <mergeCell ref="F3999:G3999"/>
    <mergeCell ref="F4000:G4000"/>
    <mergeCell ref="F3991:G3991"/>
    <mergeCell ref="F3992:G3992"/>
    <mergeCell ref="F3993:G3993"/>
    <mergeCell ref="F3994:G3994"/>
    <mergeCell ref="F3995:G3995"/>
    <mergeCell ref="F4006:G4006"/>
    <mergeCell ref="F4007:G4007"/>
    <mergeCell ref="F4008:G4008"/>
    <mergeCell ref="F4009:G4009"/>
    <mergeCell ref="F4010:G4010"/>
    <mergeCell ref="F4001:G4001"/>
    <mergeCell ref="F4002:G4002"/>
    <mergeCell ref="F4003:G4003"/>
    <mergeCell ref="F4004:G4004"/>
    <mergeCell ref="F4005:G4005"/>
    <mergeCell ref="F3976:G3976"/>
    <mergeCell ref="F3977:G3977"/>
    <mergeCell ref="F3978:G3978"/>
    <mergeCell ref="F3979:G3979"/>
    <mergeCell ref="F3980:G3980"/>
    <mergeCell ref="F3971:G3971"/>
    <mergeCell ref="F3972:G3972"/>
    <mergeCell ref="F3973:G3973"/>
    <mergeCell ref="F3974:G3974"/>
    <mergeCell ref="F3975:G3975"/>
    <mergeCell ref="F3986:G3986"/>
    <mergeCell ref="F3987:G3987"/>
    <mergeCell ref="F3988:G3988"/>
    <mergeCell ref="F3989:G3989"/>
    <mergeCell ref="F3990:G3990"/>
    <mergeCell ref="F3981:G3981"/>
    <mergeCell ref="F3982:G3982"/>
    <mergeCell ref="F3983:G3983"/>
    <mergeCell ref="F3984:G3984"/>
    <mergeCell ref="F3985:G3985"/>
    <mergeCell ref="F3956:G3956"/>
    <mergeCell ref="F3957:G3957"/>
    <mergeCell ref="F3958:G3958"/>
    <mergeCell ref="F3959:G3959"/>
    <mergeCell ref="F3960:G3960"/>
    <mergeCell ref="F3951:G3951"/>
    <mergeCell ref="F3952:G3952"/>
    <mergeCell ref="F3953:G3953"/>
    <mergeCell ref="F3954:G3954"/>
    <mergeCell ref="F3955:G3955"/>
    <mergeCell ref="F3966:G3966"/>
    <mergeCell ref="F3967:G3967"/>
    <mergeCell ref="F3968:G3968"/>
    <mergeCell ref="F3969:G3969"/>
    <mergeCell ref="F3970:G3970"/>
    <mergeCell ref="F3961:G3961"/>
    <mergeCell ref="F3962:G3962"/>
    <mergeCell ref="F3963:G3963"/>
    <mergeCell ref="F3964:G3964"/>
    <mergeCell ref="F3965:G3965"/>
    <mergeCell ref="F3936:G3936"/>
    <mergeCell ref="F3937:G3937"/>
    <mergeCell ref="F3938:G3938"/>
    <mergeCell ref="F3939:G3939"/>
    <mergeCell ref="F3940:G3940"/>
    <mergeCell ref="F3931:G3931"/>
    <mergeCell ref="F3932:G3932"/>
    <mergeCell ref="F3933:G3933"/>
    <mergeCell ref="F3934:G3934"/>
    <mergeCell ref="F3935:G3935"/>
    <mergeCell ref="F3946:G3946"/>
    <mergeCell ref="F3947:G3947"/>
    <mergeCell ref="F3948:G3948"/>
    <mergeCell ref="F3949:G3949"/>
    <mergeCell ref="F3950:G3950"/>
    <mergeCell ref="F3941:G3941"/>
    <mergeCell ref="F3942:G3942"/>
    <mergeCell ref="F3943:G3943"/>
    <mergeCell ref="E3944:G3944"/>
    <mergeCell ref="F3945:G3945"/>
    <mergeCell ref="F3916:G3916"/>
    <mergeCell ref="F3917:G3917"/>
    <mergeCell ref="F3918:G3918"/>
    <mergeCell ref="F3919:G3919"/>
    <mergeCell ref="F3920:G3920"/>
    <mergeCell ref="F3911:G3911"/>
    <mergeCell ref="F3912:G3912"/>
    <mergeCell ref="F3913:G3913"/>
    <mergeCell ref="F3914:G3914"/>
    <mergeCell ref="F3915:G3915"/>
    <mergeCell ref="F3926:G3926"/>
    <mergeCell ref="F3927:G3927"/>
    <mergeCell ref="F3928:G3928"/>
    <mergeCell ref="F3929:G3929"/>
    <mergeCell ref="F3930:G3930"/>
    <mergeCell ref="F3921:G3921"/>
    <mergeCell ref="F3922:G3922"/>
    <mergeCell ref="F3923:G3923"/>
    <mergeCell ref="F3924:G3924"/>
    <mergeCell ref="F3925:G3925"/>
    <mergeCell ref="F3896:G3896"/>
    <mergeCell ref="F3897:G3897"/>
    <mergeCell ref="F3898:G3898"/>
    <mergeCell ref="F3899:G3899"/>
    <mergeCell ref="F3900:G3900"/>
    <mergeCell ref="F3891:G3891"/>
    <mergeCell ref="F3892:G3892"/>
    <mergeCell ref="F3893:G3893"/>
    <mergeCell ref="F3894:G3894"/>
    <mergeCell ref="F3895:G3895"/>
    <mergeCell ref="F3906:G3906"/>
    <mergeCell ref="F3907:G3907"/>
    <mergeCell ref="F3908:G3908"/>
    <mergeCell ref="F3909:G3909"/>
    <mergeCell ref="F3910:G3910"/>
    <mergeCell ref="F3901:G3901"/>
    <mergeCell ref="F3902:G3902"/>
    <mergeCell ref="F3903:G3903"/>
    <mergeCell ref="F3904:G3904"/>
    <mergeCell ref="F3905:G3905"/>
    <mergeCell ref="F3876:G3876"/>
    <mergeCell ref="F3877:G3877"/>
    <mergeCell ref="F3878:G3878"/>
    <mergeCell ref="F3879:G3879"/>
    <mergeCell ref="F3880:G3880"/>
    <mergeCell ref="F3871:G3871"/>
    <mergeCell ref="F3872:G3872"/>
    <mergeCell ref="F3873:G3873"/>
    <mergeCell ref="F3874:G3874"/>
    <mergeCell ref="F3875:G3875"/>
    <mergeCell ref="F3886:G3886"/>
    <mergeCell ref="F3887:G3887"/>
    <mergeCell ref="F3888:G3888"/>
    <mergeCell ref="F3889:G3889"/>
    <mergeCell ref="F3890:G3890"/>
    <mergeCell ref="F3881:G3881"/>
    <mergeCell ref="F3882:G3882"/>
    <mergeCell ref="F3883:G3883"/>
    <mergeCell ref="F3884:G3884"/>
    <mergeCell ref="F3885:G3885"/>
    <mergeCell ref="F3856:G3856"/>
    <mergeCell ref="F3857:G3857"/>
    <mergeCell ref="F3858:G3858"/>
    <mergeCell ref="F3859:G3859"/>
    <mergeCell ref="F3860:G3860"/>
    <mergeCell ref="F3851:G3851"/>
    <mergeCell ref="F3852:G3852"/>
    <mergeCell ref="F3853:G3853"/>
    <mergeCell ref="F3854:G3854"/>
    <mergeCell ref="F3855:G3855"/>
    <mergeCell ref="F3866:G3866"/>
    <mergeCell ref="F3867:G3867"/>
    <mergeCell ref="F3868:G3868"/>
    <mergeCell ref="F3869:G3869"/>
    <mergeCell ref="F3870:G3870"/>
    <mergeCell ref="F3861:G3861"/>
    <mergeCell ref="F3862:G3862"/>
    <mergeCell ref="F3863:G3863"/>
    <mergeCell ref="F3864:G3864"/>
    <mergeCell ref="F3865:G3865"/>
    <mergeCell ref="F3836:G3836"/>
    <mergeCell ref="F3837:G3837"/>
    <mergeCell ref="F3838:G3838"/>
    <mergeCell ref="F3839:G3839"/>
    <mergeCell ref="F3840:G3840"/>
    <mergeCell ref="F3831:G3831"/>
    <mergeCell ref="F3832:G3832"/>
    <mergeCell ref="F3833:G3833"/>
    <mergeCell ref="F3834:G3834"/>
    <mergeCell ref="F3835:G3835"/>
    <mergeCell ref="F3846:G3846"/>
    <mergeCell ref="F3847:G3847"/>
    <mergeCell ref="F3848:G3848"/>
    <mergeCell ref="F3849:G3849"/>
    <mergeCell ref="F3850:G3850"/>
    <mergeCell ref="F3841:G3841"/>
    <mergeCell ref="F3842:G3842"/>
    <mergeCell ref="F3843:G3843"/>
    <mergeCell ref="F3844:G3844"/>
    <mergeCell ref="F3845:G3845"/>
    <mergeCell ref="F3816:G3816"/>
    <mergeCell ref="F3817:G3817"/>
    <mergeCell ref="F3818:G3818"/>
    <mergeCell ref="F3819:G3819"/>
    <mergeCell ref="F3820:G3820"/>
    <mergeCell ref="F3811:G3811"/>
    <mergeCell ref="F3812:G3812"/>
    <mergeCell ref="F3813:G3813"/>
    <mergeCell ref="F3814:G3814"/>
    <mergeCell ref="F3815:G3815"/>
    <mergeCell ref="F3826:G3826"/>
    <mergeCell ref="F3827:G3827"/>
    <mergeCell ref="F3828:G3828"/>
    <mergeCell ref="F3829:G3829"/>
    <mergeCell ref="F3830:G3830"/>
    <mergeCell ref="F3821:G3821"/>
    <mergeCell ref="F3822:G3822"/>
    <mergeCell ref="F3823:G3823"/>
    <mergeCell ref="F3824:G3824"/>
    <mergeCell ref="F3825:G3825"/>
    <mergeCell ref="F3796:G3796"/>
    <mergeCell ref="F3797:G3797"/>
    <mergeCell ref="F3798:G3798"/>
    <mergeCell ref="F3799:G3799"/>
    <mergeCell ref="F3800:G3800"/>
    <mergeCell ref="F3791:G3791"/>
    <mergeCell ref="F3792:G3792"/>
    <mergeCell ref="F3793:G3793"/>
    <mergeCell ref="F3794:G3794"/>
    <mergeCell ref="F3795:G3795"/>
    <mergeCell ref="F3806:G3806"/>
    <mergeCell ref="F3807:G3807"/>
    <mergeCell ref="F3808:G3808"/>
    <mergeCell ref="F3809:G3809"/>
    <mergeCell ref="F3810:G3810"/>
    <mergeCell ref="F3801:G3801"/>
    <mergeCell ref="F3802:G3802"/>
    <mergeCell ref="F3803:G3803"/>
    <mergeCell ref="F3804:G3804"/>
    <mergeCell ref="F3805:G3805"/>
    <mergeCell ref="F3776:G3776"/>
    <mergeCell ref="F3777:G3777"/>
    <mergeCell ref="F3778:G3778"/>
    <mergeCell ref="F3779:G3779"/>
    <mergeCell ref="F3780:G3780"/>
    <mergeCell ref="F3771:G3771"/>
    <mergeCell ref="F3772:G3772"/>
    <mergeCell ref="F3773:G3773"/>
    <mergeCell ref="F3774:G3774"/>
    <mergeCell ref="F3775:G3775"/>
    <mergeCell ref="F3786:G3786"/>
    <mergeCell ref="F3787:G3787"/>
    <mergeCell ref="F3788:G3788"/>
    <mergeCell ref="F3789:G3789"/>
    <mergeCell ref="F3790:G3790"/>
    <mergeCell ref="F3781:G3781"/>
    <mergeCell ref="F3782:G3782"/>
    <mergeCell ref="F3783:G3783"/>
    <mergeCell ref="F3784:G3784"/>
    <mergeCell ref="F3785:G3785"/>
    <mergeCell ref="F3756:G3756"/>
    <mergeCell ref="F3757:G3757"/>
    <mergeCell ref="F3758:G3758"/>
    <mergeCell ref="F3759:G3759"/>
    <mergeCell ref="F3760:G3760"/>
    <mergeCell ref="F3751:G3751"/>
    <mergeCell ref="F3752:G3752"/>
    <mergeCell ref="F3753:G3753"/>
    <mergeCell ref="F3754:G3754"/>
    <mergeCell ref="F3755:G3755"/>
    <mergeCell ref="F3766:G3766"/>
    <mergeCell ref="F3767:G3767"/>
    <mergeCell ref="F3768:G3768"/>
    <mergeCell ref="F3769:G3769"/>
    <mergeCell ref="F3770:G3770"/>
    <mergeCell ref="F3761:G3761"/>
    <mergeCell ref="F3762:G3762"/>
    <mergeCell ref="F3763:G3763"/>
    <mergeCell ref="F3764:G3764"/>
    <mergeCell ref="F3765:G3765"/>
    <mergeCell ref="F3736:G3736"/>
    <mergeCell ref="F3737:G3737"/>
    <mergeCell ref="F3738:G3738"/>
    <mergeCell ref="F3739:G3739"/>
    <mergeCell ref="F3740:G3740"/>
    <mergeCell ref="F3731:G3731"/>
    <mergeCell ref="F3732:G3732"/>
    <mergeCell ref="F3733:G3733"/>
    <mergeCell ref="F3734:G3734"/>
    <mergeCell ref="F3735:G3735"/>
    <mergeCell ref="F3746:G3746"/>
    <mergeCell ref="F3747:G3747"/>
    <mergeCell ref="F3748:G3748"/>
    <mergeCell ref="F3749:G3749"/>
    <mergeCell ref="F3750:G3750"/>
    <mergeCell ref="F3741:G3741"/>
    <mergeCell ref="F3742:G3742"/>
    <mergeCell ref="F3743:G3743"/>
    <mergeCell ref="F3744:G3744"/>
    <mergeCell ref="F3745:G3745"/>
    <mergeCell ref="F3716:G3716"/>
    <mergeCell ref="F3717:G3717"/>
    <mergeCell ref="F3718:G3718"/>
    <mergeCell ref="F3719:G3719"/>
    <mergeCell ref="F3720:G3720"/>
    <mergeCell ref="F3711:G3711"/>
    <mergeCell ref="F3712:G3712"/>
    <mergeCell ref="F3713:G3713"/>
    <mergeCell ref="F3714:G3714"/>
    <mergeCell ref="F3715:G3715"/>
    <mergeCell ref="F3726:G3726"/>
    <mergeCell ref="F3727:G3727"/>
    <mergeCell ref="F3728:G3728"/>
    <mergeCell ref="F3729:G3729"/>
    <mergeCell ref="F3730:G3730"/>
    <mergeCell ref="F3721:G3721"/>
    <mergeCell ref="F3722:G3722"/>
    <mergeCell ref="F3723:G3723"/>
    <mergeCell ref="F3724:G3724"/>
    <mergeCell ref="F3725:G3725"/>
    <mergeCell ref="F3696:G3696"/>
    <mergeCell ref="F3697:G3697"/>
    <mergeCell ref="F3698:G3698"/>
    <mergeCell ref="F3699:G3699"/>
    <mergeCell ref="F3700:G3700"/>
    <mergeCell ref="F3691:G3691"/>
    <mergeCell ref="F3692:G3692"/>
    <mergeCell ref="F3693:G3693"/>
    <mergeCell ref="F3694:G3694"/>
    <mergeCell ref="F3695:G3695"/>
    <mergeCell ref="F3706:G3706"/>
    <mergeCell ref="F3707:G3707"/>
    <mergeCell ref="F3708:G3708"/>
    <mergeCell ref="F3709:G3709"/>
    <mergeCell ref="F3710:G3710"/>
    <mergeCell ref="F3701:G3701"/>
    <mergeCell ref="F3702:G3702"/>
    <mergeCell ref="F3703:G3703"/>
    <mergeCell ref="F3704:G3704"/>
    <mergeCell ref="F3705:G3705"/>
    <mergeCell ref="F3676:G3676"/>
    <mergeCell ref="F3677:G3677"/>
    <mergeCell ref="F3678:G3678"/>
    <mergeCell ref="F3679:G3679"/>
    <mergeCell ref="F3680:G3680"/>
    <mergeCell ref="F3671:G3671"/>
    <mergeCell ref="F3672:G3672"/>
    <mergeCell ref="F3673:G3673"/>
    <mergeCell ref="F3674:G3674"/>
    <mergeCell ref="F3675:G3675"/>
    <mergeCell ref="F3686:G3686"/>
    <mergeCell ref="F3687:G3687"/>
    <mergeCell ref="F3688:G3688"/>
    <mergeCell ref="F3689:G3689"/>
    <mergeCell ref="F3690:G3690"/>
    <mergeCell ref="F3681:G3681"/>
    <mergeCell ref="F3682:G3682"/>
    <mergeCell ref="F3683:G3683"/>
    <mergeCell ref="F3684:G3684"/>
    <mergeCell ref="F3685:G3685"/>
    <mergeCell ref="F3656:G3656"/>
    <mergeCell ref="F3657:G3657"/>
    <mergeCell ref="F3658:G3658"/>
    <mergeCell ref="F3659:G3659"/>
    <mergeCell ref="F3660:G3660"/>
    <mergeCell ref="D3651:G3651"/>
    <mergeCell ref="E3652:G3652"/>
    <mergeCell ref="F3653:G3653"/>
    <mergeCell ref="F3654:G3654"/>
    <mergeCell ref="F3655:G3655"/>
    <mergeCell ref="F3666:G3666"/>
    <mergeCell ref="F3667:G3667"/>
    <mergeCell ref="F3668:G3668"/>
    <mergeCell ref="F3669:G3669"/>
    <mergeCell ref="F3670:G3670"/>
    <mergeCell ref="F3661:G3661"/>
    <mergeCell ref="F3662:G3662"/>
    <mergeCell ref="F3663:G3663"/>
    <mergeCell ref="F3664:G3664"/>
    <mergeCell ref="F3665:G3665"/>
    <mergeCell ref="F3636:G3636"/>
    <mergeCell ref="F3637:G3637"/>
    <mergeCell ref="F3638:G3638"/>
    <mergeCell ref="F3639:G3639"/>
    <mergeCell ref="F3640:G3640"/>
    <mergeCell ref="F3631:G3631"/>
    <mergeCell ref="F3632:G3632"/>
    <mergeCell ref="F3633:G3633"/>
    <mergeCell ref="F3634:G3634"/>
    <mergeCell ref="F3635:G3635"/>
    <mergeCell ref="F3646:G3646"/>
    <mergeCell ref="F3647:G3647"/>
    <mergeCell ref="E3648:G3648"/>
    <mergeCell ref="F3649:G3649"/>
    <mergeCell ref="F3650:G3650"/>
    <mergeCell ref="F3641:G3641"/>
    <mergeCell ref="F3642:G3642"/>
    <mergeCell ref="F3643:G3643"/>
    <mergeCell ref="F3644:G3644"/>
    <mergeCell ref="F3645:G3645"/>
    <mergeCell ref="F3616:G3616"/>
    <mergeCell ref="F3617:G3617"/>
    <mergeCell ref="F3618:G3618"/>
    <mergeCell ref="F3619:G3619"/>
    <mergeCell ref="F3620:G3620"/>
    <mergeCell ref="F3611:G3611"/>
    <mergeCell ref="F3612:G3612"/>
    <mergeCell ref="F3613:G3613"/>
    <mergeCell ref="F3614:G3614"/>
    <mergeCell ref="F3615:G3615"/>
    <mergeCell ref="F3626:G3626"/>
    <mergeCell ref="F3627:G3627"/>
    <mergeCell ref="F3628:G3628"/>
    <mergeCell ref="F3629:G3629"/>
    <mergeCell ref="F3630:G3630"/>
    <mergeCell ref="F3621:G3621"/>
    <mergeCell ref="F3622:G3622"/>
    <mergeCell ref="F3623:G3623"/>
    <mergeCell ref="F3624:G3624"/>
    <mergeCell ref="F3625:G3625"/>
    <mergeCell ref="F3596:G3596"/>
    <mergeCell ref="F3597:G3597"/>
    <mergeCell ref="F3598:G3598"/>
    <mergeCell ref="F3599:G3599"/>
    <mergeCell ref="F3600:G3600"/>
    <mergeCell ref="F3591:G3591"/>
    <mergeCell ref="F3592:G3592"/>
    <mergeCell ref="F3593:G3593"/>
    <mergeCell ref="F3594:G3594"/>
    <mergeCell ref="F3595:G3595"/>
    <mergeCell ref="F3606:G3606"/>
    <mergeCell ref="F3607:G3607"/>
    <mergeCell ref="F3608:G3608"/>
    <mergeCell ref="F3609:G3609"/>
    <mergeCell ref="F3610:G3610"/>
    <mergeCell ref="F3601:G3601"/>
    <mergeCell ref="F3602:G3602"/>
    <mergeCell ref="F3603:G3603"/>
    <mergeCell ref="F3604:G3604"/>
    <mergeCell ref="F3605:G3605"/>
    <mergeCell ref="F3576:G3576"/>
    <mergeCell ref="F3577:G3577"/>
    <mergeCell ref="F3578:G3578"/>
    <mergeCell ref="F3579:G3579"/>
    <mergeCell ref="F3580:G3580"/>
    <mergeCell ref="F3571:G3571"/>
    <mergeCell ref="F3572:G3572"/>
    <mergeCell ref="F3573:G3573"/>
    <mergeCell ref="F3574:G3574"/>
    <mergeCell ref="F3575:G3575"/>
    <mergeCell ref="F3586:G3586"/>
    <mergeCell ref="F3587:G3587"/>
    <mergeCell ref="F3588:G3588"/>
    <mergeCell ref="F3589:G3589"/>
    <mergeCell ref="F3590:G3590"/>
    <mergeCell ref="F3581:G3581"/>
    <mergeCell ref="F3582:G3582"/>
    <mergeCell ref="F3583:G3583"/>
    <mergeCell ref="F3584:G3584"/>
    <mergeCell ref="F3585:G3585"/>
    <mergeCell ref="F3556:G3556"/>
    <mergeCell ref="F3557:G3557"/>
    <mergeCell ref="F3558:G3558"/>
    <mergeCell ref="F3559:G3559"/>
    <mergeCell ref="F3560:G3560"/>
    <mergeCell ref="F3551:G3551"/>
    <mergeCell ref="F3552:G3552"/>
    <mergeCell ref="F3553:G3553"/>
    <mergeCell ref="F3554:G3554"/>
    <mergeCell ref="F3555:G3555"/>
    <mergeCell ref="F3566:G3566"/>
    <mergeCell ref="F3567:G3567"/>
    <mergeCell ref="F3568:G3568"/>
    <mergeCell ref="F3569:G3569"/>
    <mergeCell ref="F3570:G3570"/>
    <mergeCell ref="F3561:G3561"/>
    <mergeCell ref="F3562:G3562"/>
    <mergeCell ref="F3563:G3563"/>
    <mergeCell ref="F3564:G3564"/>
    <mergeCell ref="F3565:G3565"/>
    <mergeCell ref="F3536:G3536"/>
    <mergeCell ref="F3537:G3537"/>
    <mergeCell ref="F3538:G3538"/>
    <mergeCell ref="F3539:G3539"/>
    <mergeCell ref="F3540:G3540"/>
    <mergeCell ref="F3531:G3531"/>
    <mergeCell ref="F3532:G3532"/>
    <mergeCell ref="F3533:G3533"/>
    <mergeCell ref="F3534:G3534"/>
    <mergeCell ref="F3535:G3535"/>
    <mergeCell ref="F3546:G3546"/>
    <mergeCell ref="F3547:G3547"/>
    <mergeCell ref="F3548:G3548"/>
    <mergeCell ref="F3549:G3549"/>
    <mergeCell ref="F3550:G3550"/>
    <mergeCell ref="F3541:G3541"/>
    <mergeCell ref="F3542:G3542"/>
    <mergeCell ref="F3543:G3543"/>
    <mergeCell ref="F3544:G3544"/>
    <mergeCell ref="F3545:G3545"/>
    <mergeCell ref="F3516:G3516"/>
    <mergeCell ref="F3517:G3517"/>
    <mergeCell ref="F3518:G3518"/>
    <mergeCell ref="F3519:G3519"/>
    <mergeCell ref="F3520:G3520"/>
    <mergeCell ref="F3511:G3511"/>
    <mergeCell ref="F3512:G3512"/>
    <mergeCell ref="F3513:G3513"/>
    <mergeCell ref="F3514:G3514"/>
    <mergeCell ref="F3515:G3515"/>
    <mergeCell ref="F3526:G3526"/>
    <mergeCell ref="F3527:G3527"/>
    <mergeCell ref="F3528:G3528"/>
    <mergeCell ref="F3529:G3529"/>
    <mergeCell ref="F3530:G3530"/>
    <mergeCell ref="D3521:G3521"/>
    <mergeCell ref="E3522:G3522"/>
    <mergeCell ref="F3523:G3523"/>
    <mergeCell ref="F3524:G3524"/>
    <mergeCell ref="F3525:G3525"/>
    <mergeCell ref="F3496:G3496"/>
    <mergeCell ref="F3497:G3497"/>
    <mergeCell ref="F3498:G3498"/>
    <mergeCell ref="F3499:G3499"/>
    <mergeCell ref="F3500:G3500"/>
    <mergeCell ref="F3491:G3491"/>
    <mergeCell ref="F3492:G3492"/>
    <mergeCell ref="F3493:G3493"/>
    <mergeCell ref="F3494:G3494"/>
    <mergeCell ref="F3495:G3495"/>
    <mergeCell ref="F3506:G3506"/>
    <mergeCell ref="F3507:G3507"/>
    <mergeCell ref="F3508:G3508"/>
    <mergeCell ref="F3509:G3509"/>
    <mergeCell ref="F3510:G3510"/>
    <mergeCell ref="F3501:G3501"/>
    <mergeCell ref="F3502:G3502"/>
    <mergeCell ref="F3503:G3503"/>
    <mergeCell ref="F3504:G3504"/>
    <mergeCell ref="F3505:G3505"/>
    <mergeCell ref="F3476:G3476"/>
    <mergeCell ref="F3477:G3477"/>
    <mergeCell ref="F3478:G3478"/>
    <mergeCell ref="F3479:G3479"/>
    <mergeCell ref="F3480:G3480"/>
    <mergeCell ref="F3471:G3471"/>
    <mergeCell ref="F3472:G3472"/>
    <mergeCell ref="F3473:G3473"/>
    <mergeCell ref="F3474:G3474"/>
    <mergeCell ref="F3475:G3475"/>
    <mergeCell ref="F3486:G3486"/>
    <mergeCell ref="F3487:G3487"/>
    <mergeCell ref="F3488:G3488"/>
    <mergeCell ref="F3489:G3489"/>
    <mergeCell ref="F3490:G3490"/>
    <mergeCell ref="F3481:G3481"/>
    <mergeCell ref="F3482:G3482"/>
    <mergeCell ref="F3483:G3483"/>
    <mergeCell ref="F3484:G3484"/>
    <mergeCell ref="F3485:G3485"/>
    <mergeCell ref="C3456:G3456"/>
    <mergeCell ref="D3457:G3457"/>
    <mergeCell ref="E3458:G3458"/>
    <mergeCell ref="F3459:G3459"/>
    <mergeCell ref="F3460:G3460"/>
    <mergeCell ref="F3451:G3451"/>
    <mergeCell ref="F3452:G3452"/>
    <mergeCell ref="F3453:G3453"/>
    <mergeCell ref="F3454:G3454"/>
    <mergeCell ref="F3455:G3455"/>
    <mergeCell ref="F3466:G3466"/>
    <mergeCell ref="F3467:G3467"/>
    <mergeCell ref="F3468:G3468"/>
    <mergeCell ref="F3469:G3469"/>
    <mergeCell ref="F3470:G3470"/>
    <mergeCell ref="F3461:G3461"/>
    <mergeCell ref="F3462:G3462"/>
    <mergeCell ref="F3463:G3463"/>
    <mergeCell ref="F3464:G3464"/>
    <mergeCell ref="F3465:G3465"/>
    <mergeCell ref="F3436:G3436"/>
    <mergeCell ref="F3437:G3437"/>
    <mergeCell ref="F3438:G3438"/>
    <mergeCell ref="F3439:G3439"/>
    <mergeCell ref="F3440:G3440"/>
    <mergeCell ref="F3431:G3431"/>
    <mergeCell ref="F3432:G3432"/>
    <mergeCell ref="F3433:G3433"/>
    <mergeCell ref="F3434:G3434"/>
    <mergeCell ref="F3435:G3435"/>
    <mergeCell ref="F3446:G3446"/>
    <mergeCell ref="F3447:G3447"/>
    <mergeCell ref="F3448:G3448"/>
    <mergeCell ref="F3449:G3449"/>
    <mergeCell ref="F3450:G3450"/>
    <mergeCell ref="F3441:G3441"/>
    <mergeCell ref="F3442:G3442"/>
    <mergeCell ref="F3443:G3443"/>
    <mergeCell ref="F3444:G3444"/>
    <mergeCell ref="F3445:G3445"/>
    <mergeCell ref="F3416:G3416"/>
    <mergeCell ref="F3417:G3417"/>
    <mergeCell ref="F3418:G3418"/>
    <mergeCell ref="F3419:G3419"/>
    <mergeCell ref="F3420:G3420"/>
    <mergeCell ref="F3411:G3411"/>
    <mergeCell ref="F3412:G3412"/>
    <mergeCell ref="F3413:G3413"/>
    <mergeCell ref="F3414:G3414"/>
    <mergeCell ref="F3415:G3415"/>
    <mergeCell ref="F3426:G3426"/>
    <mergeCell ref="F3427:G3427"/>
    <mergeCell ref="F3428:G3428"/>
    <mergeCell ref="F3429:G3429"/>
    <mergeCell ref="F3430:G3430"/>
    <mergeCell ref="F3421:G3421"/>
    <mergeCell ref="F3422:G3422"/>
    <mergeCell ref="F3423:G3423"/>
    <mergeCell ref="F3424:G3424"/>
    <mergeCell ref="F3425:G3425"/>
    <mergeCell ref="F3396:G3396"/>
    <mergeCell ref="F3397:G3397"/>
    <mergeCell ref="F3398:G3398"/>
    <mergeCell ref="F3399:G3399"/>
    <mergeCell ref="F3400:G3400"/>
    <mergeCell ref="F3391:G3391"/>
    <mergeCell ref="F3392:G3392"/>
    <mergeCell ref="F3393:G3393"/>
    <mergeCell ref="F3394:G3394"/>
    <mergeCell ref="F3395:G3395"/>
    <mergeCell ref="F3406:G3406"/>
    <mergeCell ref="F3407:G3407"/>
    <mergeCell ref="F3408:G3408"/>
    <mergeCell ref="F3409:G3409"/>
    <mergeCell ref="F3410:G3410"/>
    <mergeCell ref="F3401:G3401"/>
    <mergeCell ref="F3402:G3402"/>
    <mergeCell ref="F3403:G3403"/>
    <mergeCell ref="F3404:G3404"/>
    <mergeCell ref="F3405:G3405"/>
    <mergeCell ref="F3376:G3376"/>
    <mergeCell ref="F3377:G3377"/>
    <mergeCell ref="F3378:G3378"/>
    <mergeCell ref="F3379:G3379"/>
    <mergeCell ref="F3380:G3380"/>
    <mergeCell ref="D3371:G3371"/>
    <mergeCell ref="E3372:G3372"/>
    <mergeCell ref="F3373:G3373"/>
    <mergeCell ref="F3374:G3374"/>
    <mergeCell ref="F3375:G3375"/>
    <mergeCell ref="F3386:G3386"/>
    <mergeCell ref="F3387:G3387"/>
    <mergeCell ref="F3388:G3388"/>
    <mergeCell ref="F3389:G3389"/>
    <mergeCell ref="F3390:G3390"/>
    <mergeCell ref="F3381:G3381"/>
    <mergeCell ref="F3382:G3382"/>
    <mergeCell ref="F3383:G3383"/>
    <mergeCell ref="F3384:G3384"/>
    <mergeCell ref="F3385:G3385"/>
    <mergeCell ref="F3356:G3356"/>
    <mergeCell ref="F3357:G3357"/>
    <mergeCell ref="D3358:G3358"/>
    <mergeCell ref="E3359:G3359"/>
    <mergeCell ref="F3360:G3360"/>
    <mergeCell ref="F3351:G3351"/>
    <mergeCell ref="F3352:G3352"/>
    <mergeCell ref="D3353:G3353"/>
    <mergeCell ref="E3354:G3354"/>
    <mergeCell ref="F3355:G3355"/>
    <mergeCell ref="F3366:G3366"/>
    <mergeCell ref="F3367:G3367"/>
    <mergeCell ref="F3368:G3368"/>
    <mergeCell ref="F3369:G3369"/>
    <mergeCell ref="C3370:G3370"/>
    <mergeCell ref="F3361:G3361"/>
    <mergeCell ref="F3362:G3362"/>
    <mergeCell ref="F3363:G3363"/>
    <mergeCell ref="F3364:G3364"/>
    <mergeCell ref="F3365:G3365"/>
    <mergeCell ref="F3336:G3336"/>
    <mergeCell ref="F3337:G3337"/>
    <mergeCell ref="F3338:G3338"/>
    <mergeCell ref="F3339:G3339"/>
    <mergeCell ref="F3340:G3340"/>
    <mergeCell ref="F3331:G3331"/>
    <mergeCell ref="F3332:G3332"/>
    <mergeCell ref="C3333:G3333"/>
    <mergeCell ref="D3334:G3334"/>
    <mergeCell ref="E3335:G3335"/>
    <mergeCell ref="F3346:G3346"/>
    <mergeCell ref="F3347:G3347"/>
    <mergeCell ref="F3348:G3348"/>
    <mergeCell ref="F3349:G3349"/>
    <mergeCell ref="F3350:G3350"/>
    <mergeCell ref="F3341:G3341"/>
    <mergeCell ref="F3342:G3342"/>
    <mergeCell ref="F3343:G3343"/>
    <mergeCell ref="F3344:G3344"/>
    <mergeCell ref="F3345:G3345"/>
    <mergeCell ref="E3316:G3316"/>
    <mergeCell ref="F3317:G3317"/>
    <mergeCell ref="F3318:G3318"/>
    <mergeCell ref="F3319:G3319"/>
    <mergeCell ref="F3320:G3320"/>
    <mergeCell ref="F3311:G3311"/>
    <mergeCell ref="F3312:G3312"/>
    <mergeCell ref="F3313:G3313"/>
    <mergeCell ref="F3314:G3314"/>
    <mergeCell ref="D3315:G3315"/>
    <mergeCell ref="F3326:G3326"/>
    <mergeCell ref="F3327:G3327"/>
    <mergeCell ref="F3328:G3328"/>
    <mergeCell ref="F3329:G3329"/>
    <mergeCell ref="F3330:G3330"/>
    <mergeCell ref="F3321:G3321"/>
    <mergeCell ref="F3322:G3322"/>
    <mergeCell ref="F3323:G3323"/>
    <mergeCell ref="F3324:G3324"/>
    <mergeCell ref="F3325:G3325"/>
    <mergeCell ref="F3296:G3296"/>
    <mergeCell ref="F3297:G3297"/>
    <mergeCell ref="F3298:G3298"/>
    <mergeCell ref="F3299:G3299"/>
    <mergeCell ref="F3300:G3300"/>
    <mergeCell ref="F3291:G3291"/>
    <mergeCell ref="F3292:G3292"/>
    <mergeCell ref="F3293:G3293"/>
    <mergeCell ref="F3294:G3294"/>
    <mergeCell ref="F3295:G3295"/>
    <mergeCell ref="F3306:G3306"/>
    <mergeCell ref="F3307:G3307"/>
    <mergeCell ref="F3308:G3308"/>
    <mergeCell ref="F3309:G3309"/>
    <mergeCell ref="F3310:G3310"/>
    <mergeCell ref="F3301:G3301"/>
    <mergeCell ref="F3302:G3302"/>
    <mergeCell ref="F3303:G3303"/>
    <mergeCell ref="F3304:G3304"/>
    <mergeCell ref="F3305:G3305"/>
    <mergeCell ref="F3276:G3276"/>
    <mergeCell ref="F3277:G3277"/>
    <mergeCell ref="F3278:G3278"/>
    <mergeCell ref="F3279:G3279"/>
    <mergeCell ref="F3280:G3280"/>
    <mergeCell ref="F3271:G3271"/>
    <mergeCell ref="F3272:G3272"/>
    <mergeCell ref="F3273:G3273"/>
    <mergeCell ref="F3274:G3274"/>
    <mergeCell ref="F3275:G3275"/>
    <mergeCell ref="F3286:G3286"/>
    <mergeCell ref="F3287:G3287"/>
    <mergeCell ref="F3288:G3288"/>
    <mergeCell ref="F3289:G3289"/>
    <mergeCell ref="F3290:G3290"/>
    <mergeCell ref="F3281:G3281"/>
    <mergeCell ref="F3282:G3282"/>
    <mergeCell ref="F3283:G3283"/>
    <mergeCell ref="F3284:G3284"/>
    <mergeCell ref="F3285:G3285"/>
    <mergeCell ref="F3256:G3256"/>
    <mergeCell ref="F3257:G3257"/>
    <mergeCell ref="D3258:G3258"/>
    <mergeCell ref="E3259:G3259"/>
    <mergeCell ref="F3260:G3260"/>
    <mergeCell ref="F3251:G3251"/>
    <mergeCell ref="F3252:G3252"/>
    <mergeCell ref="D3253:G3253"/>
    <mergeCell ref="E3254:G3254"/>
    <mergeCell ref="F3255:G3255"/>
    <mergeCell ref="F3266:G3266"/>
    <mergeCell ref="F3267:G3267"/>
    <mergeCell ref="F3268:G3268"/>
    <mergeCell ref="F3269:G3269"/>
    <mergeCell ref="F3270:G3270"/>
    <mergeCell ref="F3261:G3261"/>
    <mergeCell ref="F3262:G3262"/>
    <mergeCell ref="F3263:G3263"/>
    <mergeCell ref="F3264:G3264"/>
    <mergeCell ref="F3265:G3265"/>
    <mergeCell ref="F3236:G3236"/>
    <mergeCell ref="F3237:G3237"/>
    <mergeCell ref="F3238:G3238"/>
    <mergeCell ref="F3239:G3239"/>
    <mergeCell ref="F3240:G3240"/>
    <mergeCell ref="F3231:G3231"/>
    <mergeCell ref="F3232:G3232"/>
    <mergeCell ref="F3233:G3233"/>
    <mergeCell ref="F3234:G3234"/>
    <mergeCell ref="F3235:G3235"/>
    <mergeCell ref="F3246:G3246"/>
    <mergeCell ref="F3247:G3247"/>
    <mergeCell ref="F3248:G3248"/>
    <mergeCell ref="F3249:G3249"/>
    <mergeCell ref="F3250:G3250"/>
    <mergeCell ref="F3241:G3241"/>
    <mergeCell ref="F3242:G3242"/>
    <mergeCell ref="F3243:G3243"/>
    <mergeCell ref="F3244:G3244"/>
    <mergeCell ref="F3245:G3245"/>
    <mergeCell ref="F3216:G3216"/>
    <mergeCell ref="F3217:G3217"/>
    <mergeCell ref="F3218:G3218"/>
    <mergeCell ref="F3219:G3219"/>
    <mergeCell ref="F3220:G3220"/>
    <mergeCell ref="F3211:G3211"/>
    <mergeCell ref="F3212:G3212"/>
    <mergeCell ref="F3213:G3213"/>
    <mergeCell ref="F3214:G3214"/>
    <mergeCell ref="F3215:G3215"/>
    <mergeCell ref="F3226:G3226"/>
    <mergeCell ref="F3227:G3227"/>
    <mergeCell ref="F3228:G3228"/>
    <mergeCell ref="F3229:G3229"/>
    <mergeCell ref="F3230:G3230"/>
    <mergeCell ref="F3221:G3221"/>
    <mergeCell ref="F3222:G3222"/>
    <mergeCell ref="F3223:G3223"/>
    <mergeCell ref="F3224:G3224"/>
    <mergeCell ref="F3225:G3225"/>
    <mergeCell ref="F3196:G3196"/>
    <mergeCell ref="F3197:G3197"/>
    <mergeCell ref="F3198:G3198"/>
    <mergeCell ref="F3199:G3199"/>
    <mergeCell ref="F3200:G3200"/>
    <mergeCell ref="F3191:G3191"/>
    <mergeCell ref="F3192:G3192"/>
    <mergeCell ref="F3193:G3193"/>
    <mergeCell ref="F3194:G3194"/>
    <mergeCell ref="F3195:G3195"/>
    <mergeCell ref="F3206:G3206"/>
    <mergeCell ref="F3207:G3207"/>
    <mergeCell ref="F3208:G3208"/>
    <mergeCell ref="F3209:G3209"/>
    <mergeCell ref="F3210:G3210"/>
    <mergeCell ref="F3201:G3201"/>
    <mergeCell ref="F3202:G3202"/>
    <mergeCell ref="F3203:G3203"/>
    <mergeCell ref="F3204:G3204"/>
    <mergeCell ref="F3205:G3205"/>
    <mergeCell ref="F3176:G3176"/>
    <mergeCell ref="F3177:G3177"/>
    <mergeCell ref="F3178:G3178"/>
    <mergeCell ref="F3179:G3179"/>
    <mergeCell ref="F3180:G3180"/>
    <mergeCell ref="F3171:G3171"/>
    <mergeCell ref="F3172:G3172"/>
    <mergeCell ref="F3173:G3173"/>
    <mergeCell ref="F3174:G3174"/>
    <mergeCell ref="F3175:G3175"/>
    <mergeCell ref="F3186:G3186"/>
    <mergeCell ref="F3187:G3187"/>
    <mergeCell ref="F3188:G3188"/>
    <mergeCell ref="F3189:G3189"/>
    <mergeCell ref="F3190:G3190"/>
    <mergeCell ref="F3181:G3181"/>
    <mergeCell ref="F3182:G3182"/>
    <mergeCell ref="F3183:G3183"/>
    <mergeCell ref="F3184:G3184"/>
    <mergeCell ref="F3185:G3185"/>
    <mergeCell ref="F3156:G3156"/>
    <mergeCell ref="F3157:G3157"/>
    <mergeCell ref="F3158:G3158"/>
    <mergeCell ref="F3159:G3159"/>
    <mergeCell ref="F3160:G3160"/>
    <mergeCell ref="F3151:G3151"/>
    <mergeCell ref="F3152:G3152"/>
    <mergeCell ref="F3153:G3153"/>
    <mergeCell ref="F3154:G3154"/>
    <mergeCell ref="F3155:G3155"/>
    <mergeCell ref="F3166:G3166"/>
    <mergeCell ref="F3167:G3167"/>
    <mergeCell ref="F3168:G3168"/>
    <mergeCell ref="F3169:G3169"/>
    <mergeCell ref="F3170:G3170"/>
    <mergeCell ref="D3161:G3161"/>
    <mergeCell ref="E3162:G3162"/>
    <mergeCell ref="F3163:G3163"/>
    <mergeCell ref="F3164:G3164"/>
    <mergeCell ref="F3165:G3165"/>
    <mergeCell ref="F3136:G3136"/>
    <mergeCell ref="F3137:G3137"/>
    <mergeCell ref="F3138:G3138"/>
    <mergeCell ref="F3139:G3139"/>
    <mergeCell ref="F3140:G3140"/>
    <mergeCell ref="F3131:G3131"/>
    <mergeCell ref="F3132:G3132"/>
    <mergeCell ref="F3133:G3133"/>
    <mergeCell ref="F3134:G3134"/>
    <mergeCell ref="F3135:G3135"/>
    <mergeCell ref="F3146:G3146"/>
    <mergeCell ref="F3147:G3147"/>
    <mergeCell ref="F3148:G3148"/>
    <mergeCell ref="F3149:G3149"/>
    <mergeCell ref="F3150:G3150"/>
    <mergeCell ref="F3141:G3141"/>
    <mergeCell ref="F3142:G3142"/>
    <mergeCell ref="F3143:G3143"/>
    <mergeCell ref="F3144:G3144"/>
    <mergeCell ref="F3145:G3145"/>
    <mergeCell ref="F3116:G3116"/>
    <mergeCell ref="F3117:G3117"/>
    <mergeCell ref="F3118:G3118"/>
    <mergeCell ref="F3119:G3119"/>
    <mergeCell ref="F3120:G3120"/>
    <mergeCell ref="F3111:G3111"/>
    <mergeCell ref="F3112:G3112"/>
    <mergeCell ref="F3113:G3113"/>
    <mergeCell ref="F3114:G3114"/>
    <mergeCell ref="F3115:G3115"/>
    <mergeCell ref="F3126:G3126"/>
    <mergeCell ref="F3127:G3127"/>
    <mergeCell ref="F3128:G3128"/>
    <mergeCell ref="F3129:G3129"/>
    <mergeCell ref="F3130:G3130"/>
    <mergeCell ref="F3121:G3121"/>
    <mergeCell ref="F3122:G3122"/>
    <mergeCell ref="F3123:G3123"/>
    <mergeCell ref="F3124:G3124"/>
    <mergeCell ref="F3125:G3125"/>
    <mergeCell ref="F3096:G3096"/>
    <mergeCell ref="F3097:G3097"/>
    <mergeCell ref="F3098:G3098"/>
    <mergeCell ref="F3099:G3099"/>
    <mergeCell ref="F3100:G3100"/>
    <mergeCell ref="F3091:G3091"/>
    <mergeCell ref="F3092:G3092"/>
    <mergeCell ref="F3093:G3093"/>
    <mergeCell ref="F3094:G3094"/>
    <mergeCell ref="F3095:G3095"/>
    <mergeCell ref="F3106:G3106"/>
    <mergeCell ref="F3107:G3107"/>
    <mergeCell ref="F3108:G3108"/>
    <mergeCell ref="F3109:G3109"/>
    <mergeCell ref="F3110:G3110"/>
    <mergeCell ref="F3101:G3101"/>
    <mergeCell ref="F3102:G3102"/>
    <mergeCell ref="F3103:G3103"/>
    <mergeCell ref="F3104:G3104"/>
    <mergeCell ref="F3105:G3105"/>
    <mergeCell ref="F3076:G3076"/>
    <mergeCell ref="F3077:G3077"/>
    <mergeCell ref="F3078:G3078"/>
    <mergeCell ref="F3079:G3079"/>
    <mergeCell ref="F3080:G3080"/>
    <mergeCell ref="F3071:G3071"/>
    <mergeCell ref="F3072:G3072"/>
    <mergeCell ref="F3073:G3073"/>
    <mergeCell ref="F3074:G3074"/>
    <mergeCell ref="F3075:G3075"/>
    <mergeCell ref="F3086:G3086"/>
    <mergeCell ref="F3087:G3087"/>
    <mergeCell ref="F3088:G3088"/>
    <mergeCell ref="F3089:G3089"/>
    <mergeCell ref="F3090:G3090"/>
    <mergeCell ref="F3081:G3081"/>
    <mergeCell ref="F3082:G3082"/>
    <mergeCell ref="F3083:G3083"/>
    <mergeCell ref="F3084:G3084"/>
    <mergeCell ref="F3085:G3085"/>
    <mergeCell ref="E3056:G3056"/>
    <mergeCell ref="F3057:G3057"/>
    <mergeCell ref="F3058:G3058"/>
    <mergeCell ref="F3059:G3059"/>
    <mergeCell ref="F3060:G3060"/>
    <mergeCell ref="F3051:G3051"/>
    <mergeCell ref="F3052:G3052"/>
    <mergeCell ref="F3053:G3053"/>
    <mergeCell ref="C3054:G3054"/>
    <mergeCell ref="D3055:G3055"/>
    <mergeCell ref="F3066:G3066"/>
    <mergeCell ref="F3067:G3067"/>
    <mergeCell ref="F3068:G3068"/>
    <mergeCell ref="F3069:G3069"/>
    <mergeCell ref="F3070:G3070"/>
    <mergeCell ref="F3061:G3061"/>
    <mergeCell ref="F3062:G3062"/>
    <mergeCell ref="D3063:G3063"/>
    <mergeCell ref="E3064:G3064"/>
    <mergeCell ref="F3065:G3065"/>
    <mergeCell ref="F3036:G3036"/>
    <mergeCell ref="F3037:G3037"/>
    <mergeCell ref="F3038:G3038"/>
    <mergeCell ref="F3039:G3039"/>
    <mergeCell ref="F3040:G3040"/>
    <mergeCell ref="F3031:G3031"/>
    <mergeCell ref="F3032:G3032"/>
    <mergeCell ref="F3033:G3033"/>
    <mergeCell ref="F3034:G3034"/>
    <mergeCell ref="F3035:G3035"/>
    <mergeCell ref="F3046:G3046"/>
    <mergeCell ref="F3047:G3047"/>
    <mergeCell ref="F3048:G3048"/>
    <mergeCell ref="F3049:G3049"/>
    <mergeCell ref="F3050:G3050"/>
    <mergeCell ref="F3041:G3041"/>
    <mergeCell ref="F3042:G3042"/>
    <mergeCell ref="F3043:G3043"/>
    <mergeCell ref="F3044:G3044"/>
    <mergeCell ref="F3045:G3045"/>
    <mergeCell ref="F3016:G3016"/>
    <mergeCell ref="F3017:G3017"/>
    <mergeCell ref="F3018:G3018"/>
    <mergeCell ref="F3019:G3019"/>
    <mergeCell ref="F3020:G3020"/>
    <mergeCell ref="E3011:G3011"/>
    <mergeCell ref="F3012:G3012"/>
    <mergeCell ref="F3013:G3013"/>
    <mergeCell ref="F3014:G3014"/>
    <mergeCell ref="F3015:G3015"/>
    <mergeCell ref="F3026:G3026"/>
    <mergeCell ref="F3027:G3027"/>
    <mergeCell ref="F3028:G3028"/>
    <mergeCell ref="F3029:G3029"/>
    <mergeCell ref="F3030:G3030"/>
    <mergeCell ref="F3021:G3021"/>
    <mergeCell ref="F3022:G3022"/>
    <mergeCell ref="F3023:G3023"/>
    <mergeCell ref="F3024:G3024"/>
    <mergeCell ref="F3025:G3025"/>
    <mergeCell ref="F2996:G2996"/>
    <mergeCell ref="F2997:G2997"/>
    <mergeCell ref="D2998:G2998"/>
    <mergeCell ref="E2999:G2999"/>
    <mergeCell ref="F3000:G3000"/>
    <mergeCell ref="F2991:G2991"/>
    <mergeCell ref="F2992:G2992"/>
    <mergeCell ref="C2993:G2993"/>
    <mergeCell ref="D2994:G2994"/>
    <mergeCell ref="E2995:G2995"/>
    <mergeCell ref="D3006:G3006"/>
    <mergeCell ref="E3007:G3007"/>
    <mergeCell ref="F3008:G3008"/>
    <mergeCell ref="C3009:G3009"/>
    <mergeCell ref="D3010:G3010"/>
    <mergeCell ref="D3001:G3001"/>
    <mergeCell ref="E3002:G3002"/>
    <mergeCell ref="F3003:G3003"/>
    <mergeCell ref="F3004:G3004"/>
    <mergeCell ref="C3005:G3005"/>
    <mergeCell ref="F2976:G2976"/>
    <mergeCell ref="F2977:G2977"/>
    <mergeCell ref="F2978:G2978"/>
    <mergeCell ref="F2979:G2979"/>
    <mergeCell ref="F2980:G2980"/>
    <mergeCell ref="F2971:G2971"/>
    <mergeCell ref="F2972:G2972"/>
    <mergeCell ref="F2973:G2973"/>
    <mergeCell ref="F2974:G2974"/>
    <mergeCell ref="F2975:G2975"/>
    <mergeCell ref="F2986:G2986"/>
    <mergeCell ref="F2987:G2987"/>
    <mergeCell ref="F2988:G2988"/>
    <mergeCell ref="F2989:G2989"/>
    <mergeCell ref="F2990:G2990"/>
    <mergeCell ref="F2981:G2981"/>
    <mergeCell ref="F2982:G2982"/>
    <mergeCell ref="F2983:G2983"/>
    <mergeCell ref="F2984:G2984"/>
    <mergeCell ref="F2985:G2985"/>
    <mergeCell ref="F2956:G2956"/>
    <mergeCell ref="F2957:G2957"/>
    <mergeCell ref="F2958:G2958"/>
    <mergeCell ref="F2959:G2959"/>
    <mergeCell ref="F2960:G2960"/>
    <mergeCell ref="F2951:G2951"/>
    <mergeCell ref="F2952:G2952"/>
    <mergeCell ref="F2953:G2953"/>
    <mergeCell ref="F2954:G2954"/>
    <mergeCell ref="F2955:G2955"/>
    <mergeCell ref="F2966:G2966"/>
    <mergeCell ref="F2967:G2967"/>
    <mergeCell ref="F2968:G2968"/>
    <mergeCell ref="F2969:G2969"/>
    <mergeCell ref="F2970:G2970"/>
    <mergeCell ref="F2961:G2961"/>
    <mergeCell ref="F2962:G2962"/>
    <mergeCell ref="F2963:G2963"/>
    <mergeCell ref="F2964:G2964"/>
    <mergeCell ref="F2965:G2965"/>
    <mergeCell ref="F2936:G2936"/>
    <mergeCell ref="F2937:G2937"/>
    <mergeCell ref="F2938:G2938"/>
    <mergeCell ref="F2939:G2939"/>
    <mergeCell ref="F2940:G2940"/>
    <mergeCell ref="F2931:G2931"/>
    <mergeCell ref="F2932:G2932"/>
    <mergeCell ref="F2933:G2933"/>
    <mergeCell ref="F2934:G2934"/>
    <mergeCell ref="F2935:G2935"/>
    <mergeCell ref="F2946:G2946"/>
    <mergeCell ref="F2947:G2947"/>
    <mergeCell ref="F2948:G2948"/>
    <mergeCell ref="F2949:G2949"/>
    <mergeCell ref="F2950:G2950"/>
    <mergeCell ref="F2941:G2941"/>
    <mergeCell ref="F2942:G2942"/>
    <mergeCell ref="F2943:G2943"/>
    <mergeCell ref="F2944:G2944"/>
    <mergeCell ref="F2945:G2945"/>
    <mergeCell ref="F2916:G2916"/>
    <mergeCell ref="F2917:G2917"/>
    <mergeCell ref="F2918:G2918"/>
    <mergeCell ref="F2919:G2919"/>
    <mergeCell ref="F2920:G2920"/>
    <mergeCell ref="F2911:G2911"/>
    <mergeCell ref="F2912:G2912"/>
    <mergeCell ref="F2913:G2913"/>
    <mergeCell ref="F2914:G2914"/>
    <mergeCell ref="F2915:G2915"/>
    <mergeCell ref="F2926:G2926"/>
    <mergeCell ref="F2927:G2927"/>
    <mergeCell ref="F2928:G2928"/>
    <mergeCell ref="F2929:G2929"/>
    <mergeCell ref="F2930:G2930"/>
    <mergeCell ref="F2921:G2921"/>
    <mergeCell ref="F2922:G2922"/>
    <mergeCell ref="F2923:G2923"/>
    <mergeCell ref="F2924:G2924"/>
    <mergeCell ref="F2925:G2925"/>
    <mergeCell ref="F2896:G2896"/>
    <mergeCell ref="F2897:G2897"/>
    <mergeCell ref="F2898:G2898"/>
    <mergeCell ref="F2899:G2899"/>
    <mergeCell ref="F2900:G2900"/>
    <mergeCell ref="F2891:G2891"/>
    <mergeCell ref="F2892:G2892"/>
    <mergeCell ref="F2893:G2893"/>
    <mergeCell ref="F2894:G2894"/>
    <mergeCell ref="F2895:G2895"/>
    <mergeCell ref="F2906:G2906"/>
    <mergeCell ref="F2907:G2907"/>
    <mergeCell ref="F2908:G2908"/>
    <mergeCell ref="F2909:G2909"/>
    <mergeCell ref="F2910:G2910"/>
    <mergeCell ref="F2901:G2901"/>
    <mergeCell ref="F2902:G2902"/>
    <mergeCell ref="F2903:G2903"/>
    <mergeCell ref="F2904:G2904"/>
    <mergeCell ref="F2905:G2905"/>
    <mergeCell ref="F2876:G2876"/>
    <mergeCell ref="F2877:G2877"/>
    <mergeCell ref="F2878:G2878"/>
    <mergeCell ref="F2879:G2879"/>
    <mergeCell ref="F2880:G2880"/>
    <mergeCell ref="F2871:G2871"/>
    <mergeCell ref="D2872:G2872"/>
    <mergeCell ref="E2873:G2873"/>
    <mergeCell ref="F2874:G2874"/>
    <mergeCell ref="F2875:G2875"/>
    <mergeCell ref="F2886:G2886"/>
    <mergeCell ref="F2887:G2887"/>
    <mergeCell ref="F2888:G2888"/>
    <mergeCell ref="F2889:G2889"/>
    <mergeCell ref="F2890:G2890"/>
    <mergeCell ref="F2881:G2881"/>
    <mergeCell ref="F2882:G2882"/>
    <mergeCell ref="F2883:G2883"/>
    <mergeCell ref="F2884:G2884"/>
    <mergeCell ref="F2885:G2885"/>
    <mergeCell ref="F2856:G2856"/>
    <mergeCell ref="F2857:G2857"/>
    <mergeCell ref="F2858:G2858"/>
    <mergeCell ref="F2859:G2859"/>
    <mergeCell ref="F2860:G2860"/>
    <mergeCell ref="F2851:G2851"/>
    <mergeCell ref="F2852:G2852"/>
    <mergeCell ref="F2853:G2853"/>
    <mergeCell ref="F2854:G2854"/>
    <mergeCell ref="F2855:G2855"/>
    <mergeCell ref="F2866:G2866"/>
    <mergeCell ref="F2867:G2867"/>
    <mergeCell ref="F2868:G2868"/>
    <mergeCell ref="F2869:G2869"/>
    <mergeCell ref="E2870:G2870"/>
    <mergeCell ref="F2861:G2861"/>
    <mergeCell ref="F2862:G2862"/>
    <mergeCell ref="F2863:G2863"/>
    <mergeCell ref="F2864:G2864"/>
    <mergeCell ref="F2865:G2865"/>
    <mergeCell ref="F2836:G2836"/>
    <mergeCell ref="F2837:G2837"/>
    <mergeCell ref="F2838:G2838"/>
    <mergeCell ref="F2839:G2839"/>
    <mergeCell ref="F2840:G2840"/>
    <mergeCell ref="F2831:G2831"/>
    <mergeCell ref="F2832:G2832"/>
    <mergeCell ref="F2833:G2833"/>
    <mergeCell ref="F2834:G2834"/>
    <mergeCell ref="F2835:G2835"/>
    <mergeCell ref="F2846:G2846"/>
    <mergeCell ref="F2847:G2847"/>
    <mergeCell ref="F2848:G2848"/>
    <mergeCell ref="F2849:G2849"/>
    <mergeCell ref="F2850:G2850"/>
    <mergeCell ref="F2841:G2841"/>
    <mergeCell ref="F2842:G2842"/>
    <mergeCell ref="F2843:G2843"/>
    <mergeCell ref="F2844:G2844"/>
    <mergeCell ref="F2845:G2845"/>
    <mergeCell ref="F2816:G2816"/>
    <mergeCell ref="F2817:G2817"/>
    <mergeCell ref="F2818:G2818"/>
    <mergeCell ref="F2819:G2819"/>
    <mergeCell ref="F2820:G2820"/>
    <mergeCell ref="F2811:G2811"/>
    <mergeCell ref="F2812:G2812"/>
    <mergeCell ref="F2813:G2813"/>
    <mergeCell ref="F2814:G2814"/>
    <mergeCell ref="F2815:G2815"/>
    <mergeCell ref="F2826:G2826"/>
    <mergeCell ref="F2827:G2827"/>
    <mergeCell ref="F2828:G2828"/>
    <mergeCell ref="F2829:G2829"/>
    <mergeCell ref="F2830:G2830"/>
    <mergeCell ref="F2821:G2821"/>
    <mergeCell ref="F2822:G2822"/>
    <mergeCell ref="F2823:G2823"/>
    <mergeCell ref="F2824:G2824"/>
    <mergeCell ref="F2825:G2825"/>
    <mergeCell ref="F2796:G2796"/>
    <mergeCell ref="F2797:G2797"/>
    <mergeCell ref="F2798:G2798"/>
    <mergeCell ref="F2799:G2799"/>
    <mergeCell ref="F2800:G2800"/>
    <mergeCell ref="F2791:G2791"/>
    <mergeCell ref="F2792:G2792"/>
    <mergeCell ref="F2793:G2793"/>
    <mergeCell ref="F2794:G2794"/>
    <mergeCell ref="F2795:G2795"/>
    <mergeCell ref="F2806:G2806"/>
    <mergeCell ref="F2807:G2807"/>
    <mergeCell ref="F2808:G2808"/>
    <mergeCell ref="F2809:G2809"/>
    <mergeCell ref="F2810:G2810"/>
    <mergeCell ref="F2801:G2801"/>
    <mergeCell ref="F2802:G2802"/>
    <mergeCell ref="F2803:G2803"/>
    <mergeCell ref="F2804:G2804"/>
    <mergeCell ref="F2805:G2805"/>
    <mergeCell ref="F2776:G2776"/>
    <mergeCell ref="F2777:G2777"/>
    <mergeCell ref="F2778:G2778"/>
    <mergeCell ref="F2779:G2779"/>
    <mergeCell ref="F2780:G2780"/>
    <mergeCell ref="F2771:G2771"/>
    <mergeCell ref="F2772:G2772"/>
    <mergeCell ref="F2773:G2773"/>
    <mergeCell ref="F2774:G2774"/>
    <mergeCell ref="F2775:G2775"/>
    <mergeCell ref="F2786:G2786"/>
    <mergeCell ref="F2787:G2787"/>
    <mergeCell ref="F2788:G2788"/>
    <mergeCell ref="F2789:G2789"/>
    <mergeCell ref="F2790:G2790"/>
    <mergeCell ref="F2781:G2781"/>
    <mergeCell ref="F2782:G2782"/>
    <mergeCell ref="F2783:G2783"/>
    <mergeCell ref="F2784:G2784"/>
    <mergeCell ref="F2785:G2785"/>
    <mergeCell ref="F2756:G2756"/>
    <mergeCell ref="F2757:G2757"/>
    <mergeCell ref="F2758:G2758"/>
    <mergeCell ref="F2759:G2759"/>
    <mergeCell ref="F2760:G2760"/>
    <mergeCell ref="F2751:G2751"/>
    <mergeCell ref="F2752:G2752"/>
    <mergeCell ref="F2753:G2753"/>
    <mergeCell ref="F2754:G2754"/>
    <mergeCell ref="F2755:G2755"/>
    <mergeCell ref="F2766:G2766"/>
    <mergeCell ref="F2767:G2767"/>
    <mergeCell ref="F2768:G2768"/>
    <mergeCell ref="F2769:G2769"/>
    <mergeCell ref="F2770:G2770"/>
    <mergeCell ref="F2761:G2761"/>
    <mergeCell ref="F2762:G2762"/>
    <mergeCell ref="F2763:G2763"/>
    <mergeCell ref="F2764:G2764"/>
    <mergeCell ref="F2765:G2765"/>
    <mergeCell ref="F2736:G2736"/>
    <mergeCell ref="F2737:G2737"/>
    <mergeCell ref="F2738:G2738"/>
    <mergeCell ref="F2739:G2739"/>
    <mergeCell ref="F2740:G2740"/>
    <mergeCell ref="F2731:G2731"/>
    <mergeCell ref="F2732:G2732"/>
    <mergeCell ref="F2733:G2733"/>
    <mergeCell ref="F2734:G2734"/>
    <mergeCell ref="F2735:G2735"/>
    <mergeCell ref="F2746:G2746"/>
    <mergeCell ref="F2747:G2747"/>
    <mergeCell ref="F2748:G2748"/>
    <mergeCell ref="F2749:G2749"/>
    <mergeCell ref="F2750:G2750"/>
    <mergeCell ref="F2741:G2741"/>
    <mergeCell ref="F2742:G2742"/>
    <mergeCell ref="F2743:G2743"/>
    <mergeCell ref="F2744:G2744"/>
    <mergeCell ref="F2745:G2745"/>
    <mergeCell ref="F2716:G2716"/>
    <mergeCell ref="F2717:G2717"/>
    <mergeCell ref="F2718:G2718"/>
    <mergeCell ref="F2719:G2719"/>
    <mergeCell ref="F2720:G2720"/>
    <mergeCell ref="F2711:G2711"/>
    <mergeCell ref="F2712:G2712"/>
    <mergeCell ref="F2713:G2713"/>
    <mergeCell ref="F2714:G2714"/>
    <mergeCell ref="F2715:G2715"/>
    <mergeCell ref="F2726:G2726"/>
    <mergeCell ref="F2727:G2727"/>
    <mergeCell ref="F2728:G2728"/>
    <mergeCell ref="F2729:G2729"/>
    <mergeCell ref="F2730:G2730"/>
    <mergeCell ref="F2721:G2721"/>
    <mergeCell ref="F2722:G2722"/>
    <mergeCell ref="F2723:G2723"/>
    <mergeCell ref="F2724:G2724"/>
    <mergeCell ref="F2725:G2725"/>
    <mergeCell ref="D2696:G2696"/>
    <mergeCell ref="E2697:G2697"/>
    <mergeCell ref="F2698:G2698"/>
    <mergeCell ref="F2699:G2699"/>
    <mergeCell ref="F2700:G2700"/>
    <mergeCell ref="F2691:G2691"/>
    <mergeCell ref="F2692:G2692"/>
    <mergeCell ref="F2693:G2693"/>
    <mergeCell ref="F2694:G2694"/>
    <mergeCell ref="C2695:G2695"/>
    <mergeCell ref="F2706:G2706"/>
    <mergeCell ref="F2707:G2707"/>
    <mergeCell ref="F2708:G2708"/>
    <mergeCell ref="F2709:G2709"/>
    <mergeCell ref="F2710:G2710"/>
    <mergeCell ref="F2701:G2701"/>
    <mergeCell ref="F2702:G2702"/>
    <mergeCell ref="F2703:G2703"/>
    <mergeCell ref="F2704:G2704"/>
    <mergeCell ref="F2705:G2705"/>
    <mergeCell ref="F2676:G2676"/>
    <mergeCell ref="D2677:G2677"/>
    <mergeCell ref="E2678:G2678"/>
    <mergeCell ref="F2679:G2679"/>
    <mergeCell ref="F2680:G2680"/>
    <mergeCell ref="F2671:G2671"/>
    <mergeCell ref="D2672:G2672"/>
    <mergeCell ref="E2673:G2673"/>
    <mergeCell ref="F2674:G2674"/>
    <mergeCell ref="E2675:G2675"/>
    <mergeCell ref="E2686:G2686"/>
    <mergeCell ref="F2687:G2687"/>
    <mergeCell ref="F2688:G2688"/>
    <mergeCell ref="F2689:G2689"/>
    <mergeCell ref="E2690:G2690"/>
    <mergeCell ref="F2681:G2681"/>
    <mergeCell ref="F2682:G2682"/>
    <mergeCell ref="F2683:G2683"/>
    <mergeCell ref="F2684:G2684"/>
    <mergeCell ref="D2685:G2685"/>
    <mergeCell ref="F2656:G2656"/>
    <mergeCell ref="F2657:G2657"/>
    <mergeCell ref="E2658:G2658"/>
    <mergeCell ref="F2659:G2659"/>
    <mergeCell ref="D2660:G2660"/>
    <mergeCell ref="F2651:G2651"/>
    <mergeCell ref="C2652:G2652"/>
    <mergeCell ref="D2653:G2653"/>
    <mergeCell ref="E2654:G2654"/>
    <mergeCell ref="F2655:G2655"/>
    <mergeCell ref="E2666:G2666"/>
    <mergeCell ref="F2667:G2667"/>
    <mergeCell ref="E2668:G2668"/>
    <mergeCell ref="F2669:G2669"/>
    <mergeCell ref="E2670:G2670"/>
    <mergeCell ref="E2661:G2661"/>
    <mergeCell ref="F2662:G2662"/>
    <mergeCell ref="E2663:G2663"/>
    <mergeCell ref="F2664:G2664"/>
    <mergeCell ref="D2665:G2665"/>
    <mergeCell ref="D2636:G2636"/>
    <mergeCell ref="E2637:G2637"/>
    <mergeCell ref="F2638:G2638"/>
    <mergeCell ref="F2639:G2639"/>
    <mergeCell ref="F2640:G2640"/>
    <mergeCell ref="D2631:G2631"/>
    <mergeCell ref="E2632:G2632"/>
    <mergeCell ref="F2633:G2633"/>
    <mergeCell ref="F2634:G2634"/>
    <mergeCell ref="F2635:G2635"/>
    <mergeCell ref="F2646:G2646"/>
    <mergeCell ref="F2647:G2647"/>
    <mergeCell ref="F2648:G2648"/>
    <mergeCell ref="F2649:G2649"/>
    <mergeCell ref="F2650:G2650"/>
    <mergeCell ref="F2641:G2641"/>
    <mergeCell ref="F2642:G2642"/>
    <mergeCell ref="F2643:G2643"/>
    <mergeCell ref="F2644:G2644"/>
    <mergeCell ref="F2645:G2645"/>
    <mergeCell ref="D2616:G2616"/>
    <mergeCell ref="E2617:G2617"/>
    <mergeCell ref="F2618:G2618"/>
    <mergeCell ref="F2619:G2619"/>
    <mergeCell ref="F2620:G2620"/>
    <mergeCell ref="D2611:G2611"/>
    <mergeCell ref="E2612:G2612"/>
    <mergeCell ref="F2613:G2613"/>
    <mergeCell ref="B2614:G2614"/>
    <mergeCell ref="C2615:G2615"/>
    <mergeCell ref="F2626:G2626"/>
    <mergeCell ref="F2627:G2627"/>
    <mergeCell ref="F2628:G2628"/>
    <mergeCell ref="F2629:G2629"/>
    <mergeCell ref="F2630:G2630"/>
    <mergeCell ref="F2621:G2621"/>
    <mergeCell ref="F2622:G2622"/>
    <mergeCell ref="F2623:G2623"/>
    <mergeCell ref="F2624:G2624"/>
    <mergeCell ref="F2625:G2625"/>
    <mergeCell ref="F2596:G2596"/>
    <mergeCell ref="F2597:G2597"/>
    <mergeCell ref="F2598:G2598"/>
    <mergeCell ref="F2599:G2599"/>
    <mergeCell ref="F2600:G2600"/>
    <mergeCell ref="F2591:G2591"/>
    <mergeCell ref="F2592:G2592"/>
    <mergeCell ref="F2593:G2593"/>
    <mergeCell ref="F2594:G2594"/>
    <mergeCell ref="F2595:G2595"/>
    <mergeCell ref="E2606:G2606"/>
    <mergeCell ref="F2607:G2607"/>
    <mergeCell ref="D2608:G2608"/>
    <mergeCell ref="E2609:G2609"/>
    <mergeCell ref="F2610:G2610"/>
    <mergeCell ref="F2601:G2601"/>
    <mergeCell ref="F2602:G2602"/>
    <mergeCell ref="F2603:G2603"/>
    <mergeCell ref="E2604:G2604"/>
    <mergeCell ref="F2605:G2605"/>
    <mergeCell ref="F2576:G2576"/>
    <mergeCell ref="F2577:G2577"/>
    <mergeCell ref="F2578:G2578"/>
    <mergeCell ref="F2579:G2579"/>
    <mergeCell ref="F2580:G2580"/>
    <mergeCell ref="F2571:G2571"/>
    <mergeCell ref="F2572:G2572"/>
    <mergeCell ref="F2573:G2573"/>
    <mergeCell ref="F2574:G2574"/>
    <mergeCell ref="F2575:G2575"/>
    <mergeCell ref="F2586:G2586"/>
    <mergeCell ref="F2587:G2587"/>
    <mergeCell ref="F2588:G2588"/>
    <mergeCell ref="F2589:G2589"/>
    <mergeCell ref="F2590:G2590"/>
    <mergeCell ref="F2581:G2581"/>
    <mergeCell ref="F2582:G2582"/>
    <mergeCell ref="F2583:G2583"/>
    <mergeCell ref="F2584:G2584"/>
    <mergeCell ref="F2585:G2585"/>
    <mergeCell ref="F2556:G2556"/>
    <mergeCell ref="F2557:G2557"/>
    <mergeCell ref="F2558:G2558"/>
    <mergeCell ref="F2559:G2559"/>
    <mergeCell ref="F2560:G2560"/>
    <mergeCell ref="F2551:G2551"/>
    <mergeCell ref="F2552:G2552"/>
    <mergeCell ref="F2553:G2553"/>
    <mergeCell ref="F2554:G2554"/>
    <mergeCell ref="F2555:G2555"/>
    <mergeCell ref="F2566:G2566"/>
    <mergeCell ref="F2567:G2567"/>
    <mergeCell ref="F2568:G2568"/>
    <mergeCell ref="F2569:G2569"/>
    <mergeCell ref="F2570:G2570"/>
    <mergeCell ref="F2561:G2561"/>
    <mergeCell ref="F2562:G2562"/>
    <mergeCell ref="F2563:G2563"/>
    <mergeCell ref="F2564:G2564"/>
    <mergeCell ref="F2565:G2565"/>
    <mergeCell ref="F2536:G2536"/>
    <mergeCell ref="F2537:G2537"/>
    <mergeCell ref="F2538:G2538"/>
    <mergeCell ref="F2539:G2539"/>
    <mergeCell ref="F2540:G2540"/>
    <mergeCell ref="F2531:G2531"/>
    <mergeCell ref="F2532:G2532"/>
    <mergeCell ref="F2533:G2533"/>
    <mergeCell ref="F2534:G2534"/>
    <mergeCell ref="F2535:G2535"/>
    <mergeCell ref="F2546:G2546"/>
    <mergeCell ref="F2547:G2547"/>
    <mergeCell ref="F2548:G2548"/>
    <mergeCell ref="F2549:G2549"/>
    <mergeCell ref="F2550:G2550"/>
    <mergeCell ref="F2541:G2541"/>
    <mergeCell ref="F2542:G2542"/>
    <mergeCell ref="F2543:G2543"/>
    <mergeCell ref="F2544:G2544"/>
    <mergeCell ref="F2545:G2545"/>
    <mergeCell ref="F2516:G2516"/>
    <mergeCell ref="F2517:G2517"/>
    <mergeCell ref="F2518:G2518"/>
    <mergeCell ref="F2519:G2519"/>
    <mergeCell ref="F2520:G2520"/>
    <mergeCell ref="E2511:G2511"/>
    <mergeCell ref="F2512:G2512"/>
    <mergeCell ref="F2513:G2513"/>
    <mergeCell ref="F2514:G2514"/>
    <mergeCell ref="F2515:G2515"/>
    <mergeCell ref="F2526:G2526"/>
    <mergeCell ref="F2527:G2527"/>
    <mergeCell ref="F2528:G2528"/>
    <mergeCell ref="F2529:G2529"/>
    <mergeCell ref="F2530:G2530"/>
    <mergeCell ref="F2521:G2521"/>
    <mergeCell ref="F2522:G2522"/>
    <mergeCell ref="F2523:G2523"/>
    <mergeCell ref="F2524:G2524"/>
    <mergeCell ref="F2525:G2525"/>
    <mergeCell ref="F2496:G2496"/>
    <mergeCell ref="F2497:G2497"/>
    <mergeCell ref="F2498:G2498"/>
    <mergeCell ref="F2499:G2499"/>
    <mergeCell ref="F2500:G2500"/>
    <mergeCell ref="F2491:G2491"/>
    <mergeCell ref="F2492:G2492"/>
    <mergeCell ref="F2493:G2493"/>
    <mergeCell ref="F2494:G2494"/>
    <mergeCell ref="F2495:G2495"/>
    <mergeCell ref="E2506:G2506"/>
    <mergeCell ref="F2507:G2507"/>
    <mergeCell ref="F2508:G2508"/>
    <mergeCell ref="F2509:G2509"/>
    <mergeCell ref="D2510:G2510"/>
    <mergeCell ref="F2501:G2501"/>
    <mergeCell ref="F2502:G2502"/>
    <mergeCell ref="F2503:G2503"/>
    <mergeCell ref="F2504:G2504"/>
    <mergeCell ref="F2505:G2505"/>
    <mergeCell ref="F2476:G2476"/>
    <mergeCell ref="F2477:G2477"/>
    <mergeCell ref="F2478:G2478"/>
    <mergeCell ref="F2479:G2479"/>
    <mergeCell ref="F2480:G2480"/>
    <mergeCell ref="F2471:G2471"/>
    <mergeCell ref="F2472:G2472"/>
    <mergeCell ref="D2473:G2473"/>
    <mergeCell ref="E2474:G2474"/>
    <mergeCell ref="F2475:G2475"/>
    <mergeCell ref="F2486:G2486"/>
    <mergeCell ref="F2487:G2487"/>
    <mergeCell ref="F2488:G2488"/>
    <mergeCell ref="F2489:G2489"/>
    <mergeCell ref="F2490:G2490"/>
    <mergeCell ref="F2481:G2481"/>
    <mergeCell ref="F2482:G2482"/>
    <mergeCell ref="F2483:G2483"/>
    <mergeCell ref="F2484:G2484"/>
    <mergeCell ref="F2485:G2485"/>
    <mergeCell ref="F2456:G2456"/>
    <mergeCell ref="F2457:G2457"/>
    <mergeCell ref="F2458:G2458"/>
    <mergeCell ref="F2459:G2459"/>
    <mergeCell ref="F2460:G2460"/>
    <mergeCell ref="F2451:G2451"/>
    <mergeCell ref="F2452:G2452"/>
    <mergeCell ref="F2453:G2453"/>
    <mergeCell ref="F2454:G2454"/>
    <mergeCell ref="F2455:G2455"/>
    <mergeCell ref="F2466:G2466"/>
    <mergeCell ref="F2467:G2467"/>
    <mergeCell ref="F2468:G2468"/>
    <mergeCell ref="F2469:G2469"/>
    <mergeCell ref="F2470:G2470"/>
    <mergeCell ref="F2461:G2461"/>
    <mergeCell ref="F2462:G2462"/>
    <mergeCell ref="F2463:G2463"/>
    <mergeCell ref="F2464:G2464"/>
    <mergeCell ref="F2465:G2465"/>
    <mergeCell ref="F2436:G2436"/>
    <mergeCell ref="F2437:G2437"/>
    <mergeCell ref="E2438:G2438"/>
    <mergeCell ref="F2439:G2439"/>
    <mergeCell ref="F2440:G2440"/>
    <mergeCell ref="F2431:G2431"/>
    <mergeCell ref="F2432:G2432"/>
    <mergeCell ref="F2433:G2433"/>
    <mergeCell ref="F2434:G2434"/>
    <mergeCell ref="F2435:G2435"/>
    <mergeCell ref="F2446:G2446"/>
    <mergeCell ref="F2447:G2447"/>
    <mergeCell ref="F2448:G2448"/>
    <mergeCell ref="F2449:G2449"/>
    <mergeCell ref="F2450:G2450"/>
    <mergeCell ref="F2441:G2441"/>
    <mergeCell ref="F2442:G2442"/>
    <mergeCell ref="F2443:G2443"/>
    <mergeCell ref="F2444:G2444"/>
    <mergeCell ref="F2445:G2445"/>
    <mergeCell ref="F2416:G2416"/>
    <mergeCell ref="F2417:G2417"/>
    <mergeCell ref="F2418:G2418"/>
    <mergeCell ref="F2419:G2419"/>
    <mergeCell ref="F2420:G2420"/>
    <mergeCell ref="F2411:G2411"/>
    <mergeCell ref="F2412:G2412"/>
    <mergeCell ref="F2413:G2413"/>
    <mergeCell ref="F2414:G2414"/>
    <mergeCell ref="F2415:G2415"/>
    <mergeCell ref="F2426:G2426"/>
    <mergeCell ref="F2427:G2427"/>
    <mergeCell ref="F2428:G2428"/>
    <mergeCell ref="F2429:G2429"/>
    <mergeCell ref="F2430:G2430"/>
    <mergeCell ref="F2421:G2421"/>
    <mergeCell ref="F2422:G2422"/>
    <mergeCell ref="F2423:G2423"/>
    <mergeCell ref="F2424:G2424"/>
    <mergeCell ref="F2425:G2425"/>
    <mergeCell ref="F2396:G2396"/>
    <mergeCell ref="F2397:G2397"/>
    <mergeCell ref="F2398:G2398"/>
    <mergeCell ref="F2399:G2399"/>
    <mergeCell ref="F2400:G2400"/>
    <mergeCell ref="F2391:G2391"/>
    <mergeCell ref="F2392:G2392"/>
    <mergeCell ref="F2393:G2393"/>
    <mergeCell ref="F2394:G2394"/>
    <mergeCell ref="F2395:G2395"/>
    <mergeCell ref="F2406:G2406"/>
    <mergeCell ref="F2407:G2407"/>
    <mergeCell ref="F2408:G2408"/>
    <mergeCell ref="F2409:G2409"/>
    <mergeCell ref="F2410:G2410"/>
    <mergeCell ref="F2401:G2401"/>
    <mergeCell ref="F2402:G2402"/>
    <mergeCell ref="F2403:G2403"/>
    <mergeCell ref="F2404:G2404"/>
    <mergeCell ref="F2405:G2405"/>
    <mergeCell ref="F2376:G2376"/>
    <mergeCell ref="F2377:G2377"/>
    <mergeCell ref="F2378:G2378"/>
    <mergeCell ref="F2379:G2379"/>
    <mergeCell ref="F2380:G2380"/>
    <mergeCell ref="F2371:G2371"/>
    <mergeCell ref="F2372:G2372"/>
    <mergeCell ref="F2373:G2373"/>
    <mergeCell ref="F2374:G2374"/>
    <mergeCell ref="F2375:G2375"/>
    <mergeCell ref="F2386:G2386"/>
    <mergeCell ref="F2387:G2387"/>
    <mergeCell ref="F2388:G2388"/>
    <mergeCell ref="F2389:G2389"/>
    <mergeCell ref="F2390:G2390"/>
    <mergeCell ref="F2381:G2381"/>
    <mergeCell ref="F2382:G2382"/>
    <mergeCell ref="F2383:G2383"/>
    <mergeCell ref="F2384:G2384"/>
    <mergeCell ref="F2385:G2385"/>
    <mergeCell ref="F2356:G2356"/>
    <mergeCell ref="F2357:G2357"/>
    <mergeCell ref="F2358:G2358"/>
    <mergeCell ref="F2359:G2359"/>
    <mergeCell ref="F2360:G2360"/>
    <mergeCell ref="F2351:G2351"/>
    <mergeCell ref="F2352:G2352"/>
    <mergeCell ref="F2353:G2353"/>
    <mergeCell ref="F2354:G2354"/>
    <mergeCell ref="F2355:G2355"/>
    <mergeCell ref="F2366:G2366"/>
    <mergeCell ref="F2367:G2367"/>
    <mergeCell ref="F2368:G2368"/>
    <mergeCell ref="F2369:G2369"/>
    <mergeCell ref="F2370:G2370"/>
    <mergeCell ref="F2361:G2361"/>
    <mergeCell ref="F2362:G2362"/>
    <mergeCell ref="F2363:G2363"/>
    <mergeCell ref="F2364:G2364"/>
    <mergeCell ref="F2365:G2365"/>
    <mergeCell ref="F2336:G2336"/>
    <mergeCell ref="F2337:G2337"/>
    <mergeCell ref="F2338:G2338"/>
    <mergeCell ref="F2339:G2339"/>
    <mergeCell ref="F2340:G2340"/>
    <mergeCell ref="F2331:G2331"/>
    <mergeCell ref="F2332:G2332"/>
    <mergeCell ref="F2333:G2333"/>
    <mergeCell ref="F2334:G2334"/>
    <mergeCell ref="F2335:G2335"/>
    <mergeCell ref="F2346:G2346"/>
    <mergeCell ref="F2347:G2347"/>
    <mergeCell ref="F2348:G2348"/>
    <mergeCell ref="F2349:G2349"/>
    <mergeCell ref="F2350:G2350"/>
    <mergeCell ref="F2341:G2341"/>
    <mergeCell ref="F2342:G2342"/>
    <mergeCell ref="F2343:G2343"/>
    <mergeCell ref="F2344:G2344"/>
    <mergeCell ref="F2345:G2345"/>
    <mergeCell ref="F2316:G2316"/>
    <mergeCell ref="F2317:G2317"/>
    <mergeCell ref="F2318:G2318"/>
    <mergeCell ref="F2319:G2319"/>
    <mergeCell ref="F2320:G2320"/>
    <mergeCell ref="F2311:G2311"/>
    <mergeCell ref="F2312:G2312"/>
    <mergeCell ref="F2313:G2313"/>
    <mergeCell ref="F2314:G2314"/>
    <mergeCell ref="F2315:G2315"/>
    <mergeCell ref="F2326:G2326"/>
    <mergeCell ref="F2327:G2327"/>
    <mergeCell ref="F2328:G2328"/>
    <mergeCell ref="F2329:G2329"/>
    <mergeCell ref="F2330:G2330"/>
    <mergeCell ref="F2321:G2321"/>
    <mergeCell ref="F2322:G2322"/>
    <mergeCell ref="F2323:G2323"/>
    <mergeCell ref="F2324:G2324"/>
    <mergeCell ref="F2325:G2325"/>
    <mergeCell ref="F2296:G2296"/>
    <mergeCell ref="F2297:G2297"/>
    <mergeCell ref="F2298:G2298"/>
    <mergeCell ref="F2299:G2299"/>
    <mergeCell ref="F2300:G2300"/>
    <mergeCell ref="F2291:G2291"/>
    <mergeCell ref="F2292:G2292"/>
    <mergeCell ref="F2293:G2293"/>
    <mergeCell ref="D2294:G2294"/>
    <mergeCell ref="E2295:G2295"/>
    <mergeCell ref="F2306:G2306"/>
    <mergeCell ref="F2307:G2307"/>
    <mergeCell ref="F2308:G2308"/>
    <mergeCell ref="F2309:G2309"/>
    <mergeCell ref="F2310:G2310"/>
    <mergeCell ref="F2301:G2301"/>
    <mergeCell ref="F2302:G2302"/>
    <mergeCell ref="F2303:G2303"/>
    <mergeCell ref="F2304:G2304"/>
    <mergeCell ref="F2305:G2305"/>
    <mergeCell ref="F2276:G2276"/>
    <mergeCell ref="F2277:G2277"/>
    <mergeCell ref="F2278:G2278"/>
    <mergeCell ref="F2279:G2279"/>
    <mergeCell ref="F2280:G2280"/>
    <mergeCell ref="F2271:G2271"/>
    <mergeCell ref="F2272:G2272"/>
    <mergeCell ref="F2273:G2273"/>
    <mergeCell ref="F2274:G2274"/>
    <mergeCell ref="F2275:G2275"/>
    <mergeCell ref="F2286:G2286"/>
    <mergeCell ref="F2287:G2287"/>
    <mergeCell ref="F2288:G2288"/>
    <mergeCell ref="F2289:G2289"/>
    <mergeCell ref="F2290:G2290"/>
    <mergeCell ref="F2281:G2281"/>
    <mergeCell ref="F2282:G2282"/>
    <mergeCell ref="F2283:G2283"/>
    <mergeCell ref="F2284:G2284"/>
    <mergeCell ref="F2285:G2285"/>
    <mergeCell ref="F2256:G2256"/>
    <mergeCell ref="F2257:G2257"/>
    <mergeCell ref="E2258:G2258"/>
    <mergeCell ref="F2259:G2259"/>
    <mergeCell ref="F2260:G2260"/>
    <mergeCell ref="F2251:G2251"/>
    <mergeCell ref="F2252:G2252"/>
    <mergeCell ref="F2253:G2253"/>
    <mergeCell ref="F2254:G2254"/>
    <mergeCell ref="F2255:G2255"/>
    <mergeCell ref="F2266:G2266"/>
    <mergeCell ref="F2267:G2267"/>
    <mergeCell ref="F2268:G2268"/>
    <mergeCell ref="F2269:G2269"/>
    <mergeCell ref="F2270:G2270"/>
    <mergeCell ref="F2261:G2261"/>
    <mergeCell ref="F2262:G2262"/>
    <mergeCell ref="F2263:G2263"/>
    <mergeCell ref="F2264:G2264"/>
    <mergeCell ref="F2265:G2265"/>
    <mergeCell ref="F2236:G2236"/>
    <mergeCell ref="F2237:G2237"/>
    <mergeCell ref="F2238:G2238"/>
    <mergeCell ref="F2239:G2239"/>
    <mergeCell ref="F2240:G2240"/>
    <mergeCell ref="F2231:G2231"/>
    <mergeCell ref="F2232:G2232"/>
    <mergeCell ref="F2233:G2233"/>
    <mergeCell ref="F2234:G2234"/>
    <mergeCell ref="F2235:G2235"/>
    <mergeCell ref="F2246:G2246"/>
    <mergeCell ref="F2247:G2247"/>
    <mergeCell ref="F2248:G2248"/>
    <mergeCell ref="F2249:G2249"/>
    <mergeCell ref="F2250:G2250"/>
    <mergeCell ref="F2241:G2241"/>
    <mergeCell ref="F2242:G2242"/>
    <mergeCell ref="F2243:G2243"/>
    <mergeCell ref="F2244:G2244"/>
    <mergeCell ref="F2245:G2245"/>
    <mergeCell ref="F2216:G2216"/>
    <mergeCell ref="F2217:G2217"/>
    <mergeCell ref="F2218:G2218"/>
    <mergeCell ref="F2219:G2219"/>
    <mergeCell ref="F2220:G2220"/>
    <mergeCell ref="F2211:G2211"/>
    <mergeCell ref="F2212:G2212"/>
    <mergeCell ref="F2213:G2213"/>
    <mergeCell ref="F2214:G2214"/>
    <mergeCell ref="F2215:G2215"/>
    <mergeCell ref="F2226:G2226"/>
    <mergeCell ref="F2227:G2227"/>
    <mergeCell ref="F2228:G2228"/>
    <mergeCell ref="F2229:G2229"/>
    <mergeCell ref="F2230:G2230"/>
    <mergeCell ref="F2221:G2221"/>
    <mergeCell ref="F2222:G2222"/>
    <mergeCell ref="F2223:G2223"/>
    <mergeCell ref="F2224:G2224"/>
    <mergeCell ref="F2225:G2225"/>
    <mergeCell ref="F2196:G2196"/>
    <mergeCell ref="F2197:G2197"/>
    <mergeCell ref="F2198:G2198"/>
    <mergeCell ref="F2199:G2199"/>
    <mergeCell ref="F2200:G2200"/>
    <mergeCell ref="F2191:G2191"/>
    <mergeCell ref="F2192:G2192"/>
    <mergeCell ref="F2193:G2193"/>
    <mergeCell ref="F2194:G2194"/>
    <mergeCell ref="F2195:G2195"/>
    <mergeCell ref="F2206:G2206"/>
    <mergeCell ref="F2207:G2207"/>
    <mergeCell ref="F2208:G2208"/>
    <mergeCell ref="F2209:G2209"/>
    <mergeCell ref="F2210:G2210"/>
    <mergeCell ref="F2201:G2201"/>
    <mergeCell ref="F2202:G2202"/>
    <mergeCell ref="F2203:G2203"/>
    <mergeCell ref="F2204:G2204"/>
    <mergeCell ref="F2205:G2205"/>
    <mergeCell ref="F2176:G2176"/>
    <mergeCell ref="F2177:G2177"/>
    <mergeCell ref="F2178:G2178"/>
    <mergeCell ref="F2179:G2179"/>
    <mergeCell ref="F2180:G2180"/>
    <mergeCell ref="F2171:G2171"/>
    <mergeCell ref="F2172:G2172"/>
    <mergeCell ref="F2173:G2173"/>
    <mergeCell ref="F2174:G2174"/>
    <mergeCell ref="F2175:G2175"/>
    <mergeCell ref="F2186:G2186"/>
    <mergeCell ref="F2187:G2187"/>
    <mergeCell ref="F2188:G2188"/>
    <mergeCell ref="F2189:G2189"/>
    <mergeCell ref="F2190:G2190"/>
    <mergeCell ref="F2181:G2181"/>
    <mergeCell ref="F2182:G2182"/>
    <mergeCell ref="F2183:G2183"/>
    <mergeCell ref="F2184:G2184"/>
    <mergeCell ref="F2185:G2185"/>
    <mergeCell ref="F2156:G2156"/>
    <mergeCell ref="F2157:G2157"/>
    <mergeCell ref="F2158:G2158"/>
    <mergeCell ref="F2159:G2159"/>
    <mergeCell ref="F2160:G2160"/>
    <mergeCell ref="F2151:G2151"/>
    <mergeCell ref="F2152:G2152"/>
    <mergeCell ref="F2153:G2153"/>
    <mergeCell ref="F2154:G2154"/>
    <mergeCell ref="F2155:G2155"/>
    <mergeCell ref="F2166:G2166"/>
    <mergeCell ref="F2167:G2167"/>
    <mergeCell ref="F2168:G2168"/>
    <mergeCell ref="F2169:G2169"/>
    <mergeCell ref="F2170:G2170"/>
    <mergeCell ref="F2161:G2161"/>
    <mergeCell ref="F2162:G2162"/>
    <mergeCell ref="F2163:G2163"/>
    <mergeCell ref="F2164:G2164"/>
    <mergeCell ref="F2165:G2165"/>
    <mergeCell ref="F2136:G2136"/>
    <mergeCell ref="F2137:G2137"/>
    <mergeCell ref="F2138:G2138"/>
    <mergeCell ref="F2139:G2139"/>
    <mergeCell ref="F2140:G2140"/>
    <mergeCell ref="F2131:G2131"/>
    <mergeCell ref="F2132:G2132"/>
    <mergeCell ref="F2133:G2133"/>
    <mergeCell ref="F2134:G2134"/>
    <mergeCell ref="F2135:G2135"/>
    <mergeCell ref="F2146:G2146"/>
    <mergeCell ref="F2147:G2147"/>
    <mergeCell ref="F2148:G2148"/>
    <mergeCell ref="F2149:G2149"/>
    <mergeCell ref="F2150:G2150"/>
    <mergeCell ref="F2141:G2141"/>
    <mergeCell ref="F2142:G2142"/>
    <mergeCell ref="F2143:G2143"/>
    <mergeCell ref="F2144:G2144"/>
    <mergeCell ref="F2145:G2145"/>
    <mergeCell ref="F2116:G2116"/>
    <mergeCell ref="F2117:G2117"/>
    <mergeCell ref="F2118:G2118"/>
    <mergeCell ref="F2119:G2119"/>
    <mergeCell ref="F2120:G2120"/>
    <mergeCell ref="F2111:G2111"/>
    <mergeCell ref="F2112:G2112"/>
    <mergeCell ref="F2113:G2113"/>
    <mergeCell ref="F2114:G2114"/>
    <mergeCell ref="F2115:G2115"/>
    <mergeCell ref="F2126:G2126"/>
    <mergeCell ref="F2127:G2127"/>
    <mergeCell ref="F2128:G2128"/>
    <mergeCell ref="F2129:G2129"/>
    <mergeCell ref="F2130:G2130"/>
    <mergeCell ref="F2121:G2121"/>
    <mergeCell ref="F2122:G2122"/>
    <mergeCell ref="F2123:G2123"/>
    <mergeCell ref="F2124:G2124"/>
    <mergeCell ref="F2125:G2125"/>
    <mergeCell ref="F2096:G2096"/>
    <mergeCell ref="F2097:G2097"/>
    <mergeCell ref="F2098:G2098"/>
    <mergeCell ref="F2099:G2099"/>
    <mergeCell ref="F2100:G2100"/>
    <mergeCell ref="F2091:G2091"/>
    <mergeCell ref="F2092:G2092"/>
    <mergeCell ref="F2093:G2093"/>
    <mergeCell ref="F2094:G2094"/>
    <mergeCell ref="F2095:G2095"/>
    <mergeCell ref="F2106:G2106"/>
    <mergeCell ref="F2107:G2107"/>
    <mergeCell ref="F2108:G2108"/>
    <mergeCell ref="F2109:G2109"/>
    <mergeCell ref="F2110:G2110"/>
    <mergeCell ref="F2101:G2101"/>
    <mergeCell ref="F2102:G2102"/>
    <mergeCell ref="F2103:G2103"/>
    <mergeCell ref="F2104:G2104"/>
    <mergeCell ref="F2105:G2105"/>
    <mergeCell ref="F2076:G2076"/>
    <mergeCell ref="F2077:G2077"/>
    <mergeCell ref="F2078:G2078"/>
    <mergeCell ref="F2079:G2079"/>
    <mergeCell ref="F2080:G2080"/>
    <mergeCell ref="F2071:G2071"/>
    <mergeCell ref="F2072:G2072"/>
    <mergeCell ref="F2073:G2073"/>
    <mergeCell ref="D2074:G2074"/>
    <mergeCell ref="E2075:G2075"/>
    <mergeCell ref="F2086:G2086"/>
    <mergeCell ref="F2087:G2087"/>
    <mergeCell ref="F2088:G2088"/>
    <mergeCell ref="F2089:G2089"/>
    <mergeCell ref="F2090:G2090"/>
    <mergeCell ref="F2081:G2081"/>
    <mergeCell ref="F2082:G2082"/>
    <mergeCell ref="F2083:G2083"/>
    <mergeCell ref="F2084:G2084"/>
    <mergeCell ref="F2085:G2085"/>
    <mergeCell ref="F2056:G2056"/>
    <mergeCell ref="F2057:G2057"/>
    <mergeCell ref="F2058:G2058"/>
    <mergeCell ref="F2059:G2059"/>
    <mergeCell ref="F2060:G2060"/>
    <mergeCell ref="F2051:G2051"/>
    <mergeCell ref="F2052:G2052"/>
    <mergeCell ref="F2053:G2053"/>
    <mergeCell ref="F2054:G2054"/>
    <mergeCell ref="F2055:G2055"/>
    <mergeCell ref="F2066:G2066"/>
    <mergeCell ref="F2067:G2067"/>
    <mergeCell ref="F2068:G2068"/>
    <mergeCell ref="F2069:G2069"/>
    <mergeCell ref="F2070:G2070"/>
    <mergeCell ref="F2061:G2061"/>
    <mergeCell ref="F2062:G2062"/>
    <mergeCell ref="F2063:G2063"/>
    <mergeCell ref="F2064:G2064"/>
    <mergeCell ref="E2065:G2065"/>
    <mergeCell ref="F2036:G2036"/>
    <mergeCell ref="F2037:G2037"/>
    <mergeCell ref="F2038:G2038"/>
    <mergeCell ref="F2039:G2039"/>
    <mergeCell ref="F2040:G2040"/>
    <mergeCell ref="F2031:G2031"/>
    <mergeCell ref="F2032:G2032"/>
    <mergeCell ref="F2033:G2033"/>
    <mergeCell ref="F2034:G2034"/>
    <mergeCell ref="F2035:G2035"/>
    <mergeCell ref="F2046:G2046"/>
    <mergeCell ref="F2047:G2047"/>
    <mergeCell ref="F2048:G2048"/>
    <mergeCell ref="F2049:G2049"/>
    <mergeCell ref="F2050:G2050"/>
    <mergeCell ref="F2041:G2041"/>
    <mergeCell ref="F2042:G2042"/>
    <mergeCell ref="F2043:G2043"/>
    <mergeCell ref="F2044:G2044"/>
    <mergeCell ref="F2045:G2045"/>
    <mergeCell ref="F2016:G2016"/>
    <mergeCell ref="F2017:G2017"/>
    <mergeCell ref="F2018:G2018"/>
    <mergeCell ref="F2019:G2019"/>
    <mergeCell ref="F2020:G2020"/>
    <mergeCell ref="F2011:G2011"/>
    <mergeCell ref="F2012:G2012"/>
    <mergeCell ref="F2013:G2013"/>
    <mergeCell ref="F2014:G2014"/>
    <mergeCell ref="F2015:G2015"/>
    <mergeCell ref="F2026:G2026"/>
    <mergeCell ref="F2027:G2027"/>
    <mergeCell ref="F2028:G2028"/>
    <mergeCell ref="F2029:G2029"/>
    <mergeCell ref="F2030:G2030"/>
    <mergeCell ref="F2021:G2021"/>
    <mergeCell ref="F2022:G2022"/>
    <mergeCell ref="F2023:G2023"/>
    <mergeCell ref="F2024:G2024"/>
    <mergeCell ref="F2025:G2025"/>
    <mergeCell ref="F1996:G1996"/>
    <mergeCell ref="F1997:G1997"/>
    <mergeCell ref="F1998:G1998"/>
    <mergeCell ref="F1999:G1999"/>
    <mergeCell ref="F2000:G2000"/>
    <mergeCell ref="F1991:G1991"/>
    <mergeCell ref="F1992:G1992"/>
    <mergeCell ref="F1993:G1993"/>
    <mergeCell ref="F1994:G1994"/>
    <mergeCell ref="F1995:G1995"/>
    <mergeCell ref="F2006:G2006"/>
    <mergeCell ref="F2007:G2007"/>
    <mergeCell ref="F2008:G2008"/>
    <mergeCell ref="F2009:G2009"/>
    <mergeCell ref="F2010:G2010"/>
    <mergeCell ref="F2001:G2001"/>
    <mergeCell ref="F2002:G2002"/>
    <mergeCell ref="F2003:G2003"/>
    <mergeCell ref="F2004:G2004"/>
    <mergeCell ref="F2005:G2005"/>
    <mergeCell ref="F1976:G1976"/>
    <mergeCell ref="F1977:G1977"/>
    <mergeCell ref="F1978:G1978"/>
    <mergeCell ref="F1979:G1979"/>
    <mergeCell ref="F1980:G1980"/>
    <mergeCell ref="F1971:G1971"/>
    <mergeCell ref="F1972:G1972"/>
    <mergeCell ref="F1973:G1973"/>
    <mergeCell ref="F1974:G1974"/>
    <mergeCell ref="F1975:G1975"/>
    <mergeCell ref="F1986:G1986"/>
    <mergeCell ref="F1987:G1987"/>
    <mergeCell ref="F1988:G1988"/>
    <mergeCell ref="F1989:G1989"/>
    <mergeCell ref="F1990:G1990"/>
    <mergeCell ref="F1981:G1981"/>
    <mergeCell ref="F1982:G1982"/>
    <mergeCell ref="F1983:G1983"/>
    <mergeCell ref="F1984:G1984"/>
    <mergeCell ref="F1985:G1985"/>
    <mergeCell ref="F1956:G1956"/>
    <mergeCell ref="F1957:G1957"/>
    <mergeCell ref="F1958:G1958"/>
    <mergeCell ref="F1959:G1959"/>
    <mergeCell ref="F1960:G1960"/>
    <mergeCell ref="F1951:G1951"/>
    <mergeCell ref="F1952:G1952"/>
    <mergeCell ref="F1953:G1953"/>
    <mergeCell ref="F1954:G1954"/>
    <mergeCell ref="F1955:G1955"/>
    <mergeCell ref="F1966:G1966"/>
    <mergeCell ref="F1967:G1967"/>
    <mergeCell ref="F1968:G1968"/>
    <mergeCell ref="F1969:G1969"/>
    <mergeCell ref="F1970:G1970"/>
    <mergeCell ref="F1961:G1961"/>
    <mergeCell ref="F1962:G1962"/>
    <mergeCell ref="F1963:G1963"/>
    <mergeCell ref="F1964:G1964"/>
    <mergeCell ref="F1965:G1965"/>
    <mergeCell ref="F1936:G1936"/>
    <mergeCell ref="F1937:G1937"/>
    <mergeCell ref="F1938:G1938"/>
    <mergeCell ref="F1939:G1939"/>
    <mergeCell ref="F1940:G1940"/>
    <mergeCell ref="F1931:G1931"/>
    <mergeCell ref="F1932:G1932"/>
    <mergeCell ref="F1933:G1933"/>
    <mergeCell ref="F1934:G1934"/>
    <mergeCell ref="F1935:G1935"/>
    <mergeCell ref="F1946:G1946"/>
    <mergeCell ref="F1947:G1947"/>
    <mergeCell ref="F1948:G1948"/>
    <mergeCell ref="F1949:G1949"/>
    <mergeCell ref="F1950:G1950"/>
    <mergeCell ref="F1941:G1941"/>
    <mergeCell ref="F1942:G1942"/>
    <mergeCell ref="F1943:G1943"/>
    <mergeCell ref="F1944:G1944"/>
    <mergeCell ref="F1945:G1945"/>
    <mergeCell ref="F1916:G1916"/>
    <mergeCell ref="F1917:G1917"/>
    <mergeCell ref="F1918:G1918"/>
    <mergeCell ref="F1919:G1919"/>
    <mergeCell ref="F1920:G1920"/>
    <mergeCell ref="F1911:G1911"/>
    <mergeCell ref="F1912:G1912"/>
    <mergeCell ref="F1913:G1913"/>
    <mergeCell ref="F1914:G1914"/>
    <mergeCell ref="F1915:G1915"/>
    <mergeCell ref="F1926:G1926"/>
    <mergeCell ref="F1927:G1927"/>
    <mergeCell ref="F1928:G1928"/>
    <mergeCell ref="F1929:G1929"/>
    <mergeCell ref="F1930:G1930"/>
    <mergeCell ref="F1921:G1921"/>
    <mergeCell ref="F1922:G1922"/>
    <mergeCell ref="F1923:G1923"/>
    <mergeCell ref="F1924:G1924"/>
    <mergeCell ref="F1925:G1925"/>
    <mergeCell ref="F1896:G1896"/>
    <mergeCell ref="F1897:G1897"/>
    <mergeCell ref="F1898:G1898"/>
    <mergeCell ref="F1899:G1899"/>
    <mergeCell ref="F1900:G1900"/>
    <mergeCell ref="F1891:G1891"/>
    <mergeCell ref="F1892:G1892"/>
    <mergeCell ref="F1893:G1893"/>
    <mergeCell ref="F1894:G1894"/>
    <mergeCell ref="F1895:G1895"/>
    <mergeCell ref="F1906:G1906"/>
    <mergeCell ref="F1907:G1907"/>
    <mergeCell ref="F1908:G1908"/>
    <mergeCell ref="F1909:G1909"/>
    <mergeCell ref="F1910:G1910"/>
    <mergeCell ref="F1901:G1901"/>
    <mergeCell ref="F1902:G1902"/>
    <mergeCell ref="F1903:G1903"/>
    <mergeCell ref="F1904:G1904"/>
    <mergeCell ref="F1905:G1905"/>
    <mergeCell ref="F1876:G1876"/>
    <mergeCell ref="F1877:G1877"/>
    <mergeCell ref="F1878:G1878"/>
    <mergeCell ref="F1879:G1879"/>
    <mergeCell ref="F1880:G1880"/>
    <mergeCell ref="F1871:G1871"/>
    <mergeCell ref="F1872:G1872"/>
    <mergeCell ref="F1873:G1873"/>
    <mergeCell ref="F1874:G1874"/>
    <mergeCell ref="F1875:G1875"/>
    <mergeCell ref="F1886:G1886"/>
    <mergeCell ref="F1887:G1887"/>
    <mergeCell ref="F1888:G1888"/>
    <mergeCell ref="F1889:G1889"/>
    <mergeCell ref="F1890:G1890"/>
    <mergeCell ref="F1881:G1881"/>
    <mergeCell ref="F1882:G1882"/>
    <mergeCell ref="F1883:G1883"/>
    <mergeCell ref="F1884:G1884"/>
    <mergeCell ref="F1885:G1885"/>
    <mergeCell ref="E1856:G1856"/>
    <mergeCell ref="F1857:G1857"/>
    <mergeCell ref="F1858:G1858"/>
    <mergeCell ref="F1859:G1859"/>
    <mergeCell ref="F1860:G1860"/>
    <mergeCell ref="F1851:G1851"/>
    <mergeCell ref="F1852:G1852"/>
    <mergeCell ref="F1853:G1853"/>
    <mergeCell ref="F1854:G1854"/>
    <mergeCell ref="D1855:G1855"/>
    <mergeCell ref="F1866:G1866"/>
    <mergeCell ref="F1867:G1867"/>
    <mergeCell ref="F1868:G1868"/>
    <mergeCell ref="F1869:G1869"/>
    <mergeCell ref="F1870:G1870"/>
    <mergeCell ref="F1861:G1861"/>
    <mergeCell ref="F1862:G1862"/>
    <mergeCell ref="F1863:G1863"/>
    <mergeCell ref="F1864:G1864"/>
    <mergeCell ref="F1865:G1865"/>
    <mergeCell ref="F1836:G1836"/>
    <mergeCell ref="F1837:G1837"/>
    <mergeCell ref="F1838:G1838"/>
    <mergeCell ref="F1839:G1839"/>
    <mergeCell ref="F1840:G1840"/>
    <mergeCell ref="F1831:G1831"/>
    <mergeCell ref="F1832:G1832"/>
    <mergeCell ref="F1833:G1833"/>
    <mergeCell ref="F1834:G1834"/>
    <mergeCell ref="F1835:G1835"/>
    <mergeCell ref="F1846:G1846"/>
    <mergeCell ref="F1847:G1847"/>
    <mergeCell ref="F1848:G1848"/>
    <mergeCell ref="F1849:G1849"/>
    <mergeCell ref="F1850:G1850"/>
    <mergeCell ref="F1841:G1841"/>
    <mergeCell ref="F1842:G1842"/>
    <mergeCell ref="F1843:G1843"/>
    <mergeCell ref="F1844:G1844"/>
    <mergeCell ref="F1845:G1845"/>
    <mergeCell ref="F1816:G1816"/>
    <mergeCell ref="F1817:G1817"/>
    <mergeCell ref="F1818:G1818"/>
    <mergeCell ref="F1819:G1819"/>
    <mergeCell ref="F1820:G1820"/>
    <mergeCell ref="F1811:G1811"/>
    <mergeCell ref="F1812:G1812"/>
    <mergeCell ref="F1813:G1813"/>
    <mergeCell ref="F1814:G1814"/>
    <mergeCell ref="F1815:G1815"/>
    <mergeCell ref="F1826:G1826"/>
    <mergeCell ref="F1827:G1827"/>
    <mergeCell ref="F1828:G1828"/>
    <mergeCell ref="F1829:G1829"/>
    <mergeCell ref="F1830:G1830"/>
    <mergeCell ref="F1821:G1821"/>
    <mergeCell ref="F1822:G1822"/>
    <mergeCell ref="F1823:G1823"/>
    <mergeCell ref="F1824:G1824"/>
    <mergeCell ref="F1825:G1825"/>
    <mergeCell ref="F1796:G1796"/>
    <mergeCell ref="F1797:G1797"/>
    <mergeCell ref="F1798:G1798"/>
    <mergeCell ref="F1799:G1799"/>
    <mergeCell ref="F1800:G1800"/>
    <mergeCell ref="F1791:G1791"/>
    <mergeCell ref="F1792:G1792"/>
    <mergeCell ref="F1793:G1793"/>
    <mergeCell ref="F1794:G1794"/>
    <mergeCell ref="F1795:G1795"/>
    <mergeCell ref="F1806:G1806"/>
    <mergeCell ref="F1807:G1807"/>
    <mergeCell ref="F1808:G1808"/>
    <mergeCell ref="F1809:G1809"/>
    <mergeCell ref="F1810:G1810"/>
    <mergeCell ref="F1801:G1801"/>
    <mergeCell ref="F1802:G1802"/>
    <mergeCell ref="F1803:G1803"/>
    <mergeCell ref="F1804:G1804"/>
    <mergeCell ref="F1805:G1805"/>
    <mergeCell ref="F1776:G1776"/>
    <mergeCell ref="F1777:G1777"/>
    <mergeCell ref="F1778:G1778"/>
    <mergeCell ref="F1779:G1779"/>
    <mergeCell ref="F1780:G1780"/>
    <mergeCell ref="F1771:G1771"/>
    <mergeCell ref="F1772:G1772"/>
    <mergeCell ref="F1773:G1773"/>
    <mergeCell ref="F1774:G1774"/>
    <mergeCell ref="F1775:G1775"/>
    <mergeCell ref="F1786:G1786"/>
    <mergeCell ref="F1787:G1787"/>
    <mergeCell ref="F1788:G1788"/>
    <mergeCell ref="F1789:G1789"/>
    <mergeCell ref="F1790:G1790"/>
    <mergeCell ref="F1781:G1781"/>
    <mergeCell ref="F1782:G1782"/>
    <mergeCell ref="F1783:G1783"/>
    <mergeCell ref="F1784:G1784"/>
    <mergeCell ref="F1785:G1785"/>
    <mergeCell ref="F1756:G1756"/>
    <mergeCell ref="F1757:G1757"/>
    <mergeCell ref="F1758:G1758"/>
    <mergeCell ref="F1759:G1759"/>
    <mergeCell ref="F1760:G1760"/>
    <mergeCell ref="F1751:G1751"/>
    <mergeCell ref="F1752:G1752"/>
    <mergeCell ref="F1753:G1753"/>
    <mergeCell ref="F1754:G1754"/>
    <mergeCell ref="F1755:G1755"/>
    <mergeCell ref="F1766:G1766"/>
    <mergeCell ref="F1767:G1767"/>
    <mergeCell ref="F1768:G1768"/>
    <mergeCell ref="F1769:G1769"/>
    <mergeCell ref="F1770:G1770"/>
    <mergeCell ref="F1761:G1761"/>
    <mergeCell ref="F1762:G1762"/>
    <mergeCell ref="F1763:G1763"/>
    <mergeCell ref="F1764:G1764"/>
    <mergeCell ref="F1765:G1765"/>
    <mergeCell ref="F1736:G1736"/>
    <mergeCell ref="F1737:G1737"/>
    <mergeCell ref="F1738:G1738"/>
    <mergeCell ref="F1739:G1739"/>
    <mergeCell ref="F1740:G1740"/>
    <mergeCell ref="F1731:G1731"/>
    <mergeCell ref="F1732:G1732"/>
    <mergeCell ref="F1733:G1733"/>
    <mergeCell ref="F1734:G1734"/>
    <mergeCell ref="F1735:G1735"/>
    <mergeCell ref="F1746:G1746"/>
    <mergeCell ref="F1747:G1747"/>
    <mergeCell ref="F1748:G1748"/>
    <mergeCell ref="F1749:G1749"/>
    <mergeCell ref="F1750:G1750"/>
    <mergeCell ref="F1741:G1741"/>
    <mergeCell ref="F1742:G1742"/>
    <mergeCell ref="F1743:G1743"/>
    <mergeCell ref="F1744:G1744"/>
    <mergeCell ref="F1745:G1745"/>
    <mergeCell ref="F1716:G1716"/>
    <mergeCell ref="F1717:G1717"/>
    <mergeCell ref="F1718:G1718"/>
    <mergeCell ref="F1719:G1719"/>
    <mergeCell ref="F1720:G1720"/>
    <mergeCell ref="F1711:G1711"/>
    <mergeCell ref="F1712:G1712"/>
    <mergeCell ref="F1713:G1713"/>
    <mergeCell ref="F1714:G1714"/>
    <mergeCell ref="F1715:G1715"/>
    <mergeCell ref="F1726:G1726"/>
    <mergeCell ref="F1727:G1727"/>
    <mergeCell ref="F1728:G1728"/>
    <mergeCell ref="F1729:G1729"/>
    <mergeCell ref="F1730:G1730"/>
    <mergeCell ref="F1721:G1721"/>
    <mergeCell ref="F1722:G1722"/>
    <mergeCell ref="F1723:G1723"/>
    <mergeCell ref="F1724:G1724"/>
    <mergeCell ref="F1725:G1725"/>
    <mergeCell ref="F1696:G1696"/>
    <mergeCell ref="F1697:G1697"/>
    <mergeCell ref="F1698:G1698"/>
    <mergeCell ref="F1699:G1699"/>
    <mergeCell ref="F1700:G1700"/>
    <mergeCell ref="F1691:G1691"/>
    <mergeCell ref="F1692:G1692"/>
    <mergeCell ref="F1693:G1693"/>
    <mergeCell ref="F1694:G1694"/>
    <mergeCell ref="F1695:G1695"/>
    <mergeCell ref="F1706:G1706"/>
    <mergeCell ref="F1707:G1707"/>
    <mergeCell ref="F1708:G1708"/>
    <mergeCell ref="F1709:G1709"/>
    <mergeCell ref="F1710:G1710"/>
    <mergeCell ref="F1701:G1701"/>
    <mergeCell ref="F1702:G1702"/>
    <mergeCell ref="F1703:G1703"/>
    <mergeCell ref="F1704:G1704"/>
    <mergeCell ref="F1705:G1705"/>
    <mergeCell ref="F1676:G1676"/>
    <mergeCell ref="D1677:G1677"/>
    <mergeCell ref="E1678:G1678"/>
    <mergeCell ref="F1679:G1679"/>
    <mergeCell ref="F1680:G1680"/>
    <mergeCell ref="F1671:G1671"/>
    <mergeCell ref="F1672:G1672"/>
    <mergeCell ref="D1673:G1673"/>
    <mergeCell ref="E1674:G1674"/>
    <mergeCell ref="F1675:G1675"/>
    <mergeCell ref="F1686:G1686"/>
    <mergeCell ref="F1687:G1687"/>
    <mergeCell ref="F1688:G1688"/>
    <mergeCell ref="F1689:G1689"/>
    <mergeCell ref="F1690:G1690"/>
    <mergeCell ref="F1681:G1681"/>
    <mergeCell ref="F1682:G1682"/>
    <mergeCell ref="F1683:G1683"/>
    <mergeCell ref="F1684:G1684"/>
    <mergeCell ref="F1685:G1685"/>
    <mergeCell ref="F1656:G1656"/>
    <mergeCell ref="F1657:G1657"/>
    <mergeCell ref="F1658:G1658"/>
    <mergeCell ref="F1659:G1659"/>
    <mergeCell ref="F1660:G1660"/>
    <mergeCell ref="F1651:G1651"/>
    <mergeCell ref="F1652:G1652"/>
    <mergeCell ref="F1653:G1653"/>
    <mergeCell ref="F1654:G1654"/>
    <mergeCell ref="F1655:G1655"/>
    <mergeCell ref="F1666:G1666"/>
    <mergeCell ref="F1667:G1667"/>
    <mergeCell ref="F1668:G1668"/>
    <mergeCell ref="F1669:G1669"/>
    <mergeCell ref="F1670:G1670"/>
    <mergeCell ref="F1661:G1661"/>
    <mergeCell ref="F1662:G1662"/>
    <mergeCell ref="F1663:G1663"/>
    <mergeCell ref="F1664:G1664"/>
    <mergeCell ref="F1665:G1665"/>
    <mergeCell ref="F1636:G1636"/>
    <mergeCell ref="F1637:G1637"/>
    <mergeCell ref="F1638:G1638"/>
    <mergeCell ref="F1639:G1639"/>
    <mergeCell ref="F1640:G1640"/>
    <mergeCell ref="F1631:G1631"/>
    <mergeCell ref="F1632:G1632"/>
    <mergeCell ref="F1633:G1633"/>
    <mergeCell ref="F1634:G1634"/>
    <mergeCell ref="F1635:G1635"/>
    <mergeCell ref="F1646:G1646"/>
    <mergeCell ref="F1647:G1647"/>
    <mergeCell ref="F1648:G1648"/>
    <mergeCell ref="F1649:G1649"/>
    <mergeCell ref="F1650:G1650"/>
    <mergeCell ref="E1641:G1641"/>
    <mergeCell ref="F1642:G1642"/>
    <mergeCell ref="F1643:G1643"/>
    <mergeCell ref="F1644:G1644"/>
    <mergeCell ref="F1645:G1645"/>
    <mergeCell ref="F1616:G1616"/>
    <mergeCell ref="F1617:G1617"/>
    <mergeCell ref="F1618:G1618"/>
    <mergeCell ref="F1619:G1619"/>
    <mergeCell ref="F1620:G1620"/>
    <mergeCell ref="F1611:G1611"/>
    <mergeCell ref="F1612:G1612"/>
    <mergeCell ref="F1613:G1613"/>
    <mergeCell ref="F1614:G1614"/>
    <mergeCell ref="F1615:G1615"/>
    <mergeCell ref="F1626:G1626"/>
    <mergeCell ref="F1627:G1627"/>
    <mergeCell ref="F1628:G1628"/>
    <mergeCell ref="E1629:G1629"/>
    <mergeCell ref="F1630:G1630"/>
    <mergeCell ref="F1621:G1621"/>
    <mergeCell ref="F1622:G1622"/>
    <mergeCell ref="F1623:G1623"/>
    <mergeCell ref="F1624:G1624"/>
    <mergeCell ref="F1625:G1625"/>
    <mergeCell ref="F1596:G1596"/>
    <mergeCell ref="F1597:G1597"/>
    <mergeCell ref="F1598:G1598"/>
    <mergeCell ref="F1599:G1599"/>
    <mergeCell ref="F1600:G1600"/>
    <mergeCell ref="F1591:G1591"/>
    <mergeCell ref="F1592:G1592"/>
    <mergeCell ref="F1593:G1593"/>
    <mergeCell ref="F1594:G1594"/>
    <mergeCell ref="F1595:G1595"/>
    <mergeCell ref="F1606:G1606"/>
    <mergeCell ref="F1607:G1607"/>
    <mergeCell ref="F1608:G1608"/>
    <mergeCell ref="F1609:G1609"/>
    <mergeCell ref="F1610:G1610"/>
    <mergeCell ref="F1601:G1601"/>
    <mergeCell ref="F1602:G1602"/>
    <mergeCell ref="F1603:G1603"/>
    <mergeCell ref="F1604:G1604"/>
    <mergeCell ref="F1605:G1605"/>
    <mergeCell ref="F1576:G1576"/>
    <mergeCell ref="F1577:G1577"/>
    <mergeCell ref="F1578:G1578"/>
    <mergeCell ref="F1579:G1579"/>
    <mergeCell ref="F1580:G1580"/>
    <mergeCell ref="F1571:G1571"/>
    <mergeCell ref="F1572:G1572"/>
    <mergeCell ref="F1573:G1573"/>
    <mergeCell ref="F1574:G1574"/>
    <mergeCell ref="F1575:G1575"/>
    <mergeCell ref="F1586:G1586"/>
    <mergeCell ref="F1587:G1587"/>
    <mergeCell ref="F1588:G1588"/>
    <mergeCell ref="F1589:G1589"/>
    <mergeCell ref="F1590:G1590"/>
    <mergeCell ref="F1581:G1581"/>
    <mergeCell ref="F1582:G1582"/>
    <mergeCell ref="F1583:G1583"/>
    <mergeCell ref="F1584:G1584"/>
    <mergeCell ref="F1585:G1585"/>
    <mergeCell ref="F1556:G1556"/>
    <mergeCell ref="F1557:G1557"/>
    <mergeCell ref="F1558:G1558"/>
    <mergeCell ref="F1559:G1559"/>
    <mergeCell ref="F1560:G1560"/>
    <mergeCell ref="F1551:G1551"/>
    <mergeCell ref="F1552:G1552"/>
    <mergeCell ref="F1553:G1553"/>
    <mergeCell ref="F1554:G1554"/>
    <mergeCell ref="F1555:G1555"/>
    <mergeCell ref="F1566:G1566"/>
    <mergeCell ref="F1567:G1567"/>
    <mergeCell ref="F1568:G1568"/>
    <mergeCell ref="F1569:G1569"/>
    <mergeCell ref="F1570:G1570"/>
    <mergeCell ref="F1561:G1561"/>
    <mergeCell ref="F1562:G1562"/>
    <mergeCell ref="F1563:G1563"/>
    <mergeCell ref="F1564:G1564"/>
    <mergeCell ref="F1565:G1565"/>
    <mergeCell ref="F1536:G1536"/>
    <mergeCell ref="F1537:G1537"/>
    <mergeCell ref="F1538:G1538"/>
    <mergeCell ref="F1539:G1539"/>
    <mergeCell ref="F1540:G1540"/>
    <mergeCell ref="F1531:G1531"/>
    <mergeCell ref="F1532:G1532"/>
    <mergeCell ref="F1533:G1533"/>
    <mergeCell ref="F1534:G1534"/>
    <mergeCell ref="F1535:G1535"/>
    <mergeCell ref="F1546:G1546"/>
    <mergeCell ref="F1547:G1547"/>
    <mergeCell ref="F1548:G1548"/>
    <mergeCell ref="F1549:G1549"/>
    <mergeCell ref="F1550:G1550"/>
    <mergeCell ref="F1541:G1541"/>
    <mergeCell ref="F1542:G1542"/>
    <mergeCell ref="F1543:G1543"/>
    <mergeCell ref="F1544:G1544"/>
    <mergeCell ref="F1545:G1545"/>
    <mergeCell ref="F1516:G1516"/>
    <mergeCell ref="F1517:G1517"/>
    <mergeCell ref="F1518:G1518"/>
    <mergeCell ref="F1519:G1519"/>
    <mergeCell ref="F1520:G1520"/>
    <mergeCell ref="F1511:G1511"/>
    <mergeCell ref="F1512:G1512"/>
    <mergeCell ref="F1513:G1513"/>
    <mergeCell ref="F1514:G1514"/>
    <mergeCell ref="F1515:G1515"/>
    <mergeCell ref="F1526:G1526"/>
    <mergeCell ref="F1527:G1527"/>
    <mergeCell ref="F1528:G1528"/>
    <mergeCell ref="F1529:G1529"/>
    <mergeCell ref="F1530:G1530"/>
    <mergeCell ref="F1521:G1521"/>
    <mergeCell ref="F1522:G1522"/>
    <mergeCell ref="F1523:G1523"/>
    <mergeCell ref="F1524:G1524"/>
    <mergeCell ref="F1525:G1525"/>
    <mergeCell ref="F1496:G1496"/>
    <mergeCell ref="F1497:G1497"/>
    <mergeCell ref="F1498:G1498"/>
    <mergeCell ref="F1499:G1499"/>
    <mergeCell ref="F1500:G1500"/>
    <mergeCell ref="F1491:G1491"/>
    <mergeCell ref="F1492:G1492"/>
    <mergeCell ref="F1493:G1493"/>
    <mergeCell ref="F1494:G1494"/>
    <mergeCell ref="F1495:G1495"/>
    <mergeCell ref="F1506:G1506"/>
    <mergeCell ref="F1507:G1507"/>
    <mergeCell ref="F1508:G1508"/>
    <mergeCell ref="F1509:G1509"/>
    <mergeCell ref="F1510:G1510"/>
    <mergeCell ref="F1501:G1501"/>
    <mergeCell ref="F1502:G1502"/>
    <mergeCell ref="F1503:G1503"/>
    <mergeCell ref="F1504:G1504"/>
    <mergeCell ref="F1505:G1505"/>
    <mergeCell ref="F1476:G1476"/>
    <mergeCell ref="F1477:G1477"/>
    <mergeCell ref="F1478:G1478"/>
    <mergeCell ref="F1479:G1479"/>
    <mergeCell ref="F1480:G1480"/>
    <mergeCell ref="F1471:G1471"/>
    <mergeCell ref="F1472:G1472"/>
    <mergeCell ref="F1473:G1473"/>
    <mergeCell ref="F1474:G1474"/>
    <mergeCell ref="F1475:G1475"/>
    <mergeCell ref="F1486:G1486"/>
    <mergeCell ref="F1487:G1487"/>
    <mergeCell ref="F1488:G1488"/>
    <mergeCell ref="F1489:G1489"/>
    <mergeCell ref="F1490:G1490"/>
    <mergeCell ref="F1481:G1481"/>
    <mergeCell ref="F1482:G1482"/>
    <mergeCell ref="F1483:G1483"/>
    <mergeCell ref="F1484:G1484"/>
    <mergeCell ref="F1485:G1485"/>
    <mergeCell ref="F1456:G1456"/>
    <mergeCell ref="F1457:G1457"/>
    <mergeCell ref="F1458:G1458"/>
    <mergeCell ref="F1459:G1459"/>
    <mergeCell ref="F1460:G1460"/>
    <mergeCell ref="F1451:G1451"/>
    <mergeCell ref="F1452:G1452"/>
    <mergeCell ref="F1453:G1453"/>
    <mergeCell ref="F1454:G1454"/>
    <mergeCell ref="F1455:G1455"/>
    <mergeCell ref="F1466:G1466"/>
    <mergeCell ref="F1467:G1467"/>
    <mergeCell ref="F1468:G1468"/>
    <mergeCell ref="F1469:G1469"/>
    <mergeCell ref="F1470:G1470"/>
    <mergeCell ref="F1461:G1461"/>
    <mergeCell ref="F1462:G1462"/>
    <mergeCell ref="F1463:G1463"/>
    <mergeCell ref="F1464:G1464"/>
    <mergeCell ref="F1465:G1465"/>
    <mergeCell ref="F1436:G1436"/>
    <mergeCell ref="D1437:G1437"/>
    <mergeCell ref="E1438:G1438"/>
    <mergeCell ref="F1439:G1439"/>
    <mergeCell ref="F1440:G1440"/>
    <mergeCell ref="F1431:G1431"/>
    <mergeCell ref="F1432:G1432"/>
    <mergeCell ref="F1433:G1433"/>
    <mergeCell ref="F1434:G1434"/>
    <mergeCell ref="F1435:G1435"/>
    <mergeCell ref="F1446:G1446"/>
    <mergeCell ref="F1447:G1447"/>
    <mergeCell ref="F1448:G1448"/>
    <mergeCell ref="F1449:G1449"/>
    <mergeCell ref="F1450:G1450"/>
    <mergeCell ref="F1441:G1441"/>
    <mergeCell ref="F1442:G1442"/>
    <mergeCell ref="F1443:G1443"/>
    <mergeCell ref="F1444:G1444"/>
    <mergeCell ref="F1445:G1445"/>
    <mergeCell ref="F1416:G1416"/>
    <mergeCell ref="F1417:G1417"/>
    <mergeCell ref="F1418:G1418"/>
    <mergeCell ref="F1419:G1419"/>
    <mergeCell ref="F1420:G1420"/>
    <mergeCell ref="F1411:G1411"/>
    <mergeCell ref="F1412:G1412"/>
    <mergeCell ref="F1413:G1413"/>
    <mergeCell ref="F1414:G1414"/>
    <mergeCell ref="F1415:G1415"/>
    <mergeCell ref="F1426:G1426"/>
    <mergeCell ref="F1427:G1427"/>
    <mergeCell ref="F1428:G1428"/>
    <mergeCell ref="F1429:G1429"/>
    <mergeCell ref="F1430:G1430"/>
    <mergeCell ref="F1421:G1421"/>
    <mergeCell ref="F1422:G1422"/>
    <mergeCell ref="F1423:G1423"/>
    <mergeCell ref="F1424:G1424"/>
    <mergeCell ref="F1425:G1425"/>
    <mergeCell ref="F1396:G1396"/>
    <mergeCell ref="F1397:G1397"/>
    <mergeCell ref="F1398:G1398"/>
    <mergeCell ref="F1399:G1399"/>
    <mergeCell ref="F1400:G1400"/>
    <mergeCell ref="F1391:G1391"/>
    <mergeCell ref="F1392:G1392"/>
    <mergeCell ref="F1393:G1393"/>
    <mergeCell ref="F1394:G1394"/>
    <mergeCell ref="F1395:G1395"/>
    <mergeCell ref="F1406:G1406"/>
    <mergeCell ref="F1407:G1407"/>
    <mergeCell ref="F1408:G1408"/>
    <mergeCell ref="F1409:G1409"/>
    <mergeCell ref="F1410:G1410"/>
    <mergeCell ref="E1401:G1401"/>
    <mergeCell ref="F1402:G1402"/>
    <mergeCell ref="F1403:G1403"/>
    <mergeCell ref="F1404:G1404"/>
    <mergeCell ref="F1405:G1405"/>
    <mergeCell ref="F1376:G1376"/>
    <mergeCell ref="F1377:G1377"/>
    <mergeCell ref="F1378:G1378"/>
    <mergeCell ref="F1379:G1379"/>
    <mergeCell ref="F1380:G1380"/>
    <mergeCell ref="F1371:G1371"/>
    <mergeCell ref="F1372:G1372"/>
    <mergeCell ref="F1373:G1373"/>
    <mergeCell ref="F1374:G1374"/>
    <mergeCell ref="F1375:G1375"/>
    <mergeCell ref="F1386:G1386"/>
    <mergeCell ref="F1387:G1387"/>
    <mergeCell ref="F1388:G1388"/>
    <mergeCell ref="F1389:G1389"/>
    <mergeCell ref="F1390:G1390"/>
    <mergeCell ref="F1381:G1381"/>
    <mergeCell ref="F1382:G1382"/>
    <mergeCell ref="F1383:G1383"/>
    <mergeCell ref="F1384:G1384"/>
    <mergeCell ref="F1385:G1385"/>
    <mergeCell ref="F1356:G1356"/>
    <mergeCell ref="F1357:G1357"/>
    <mergeCell ref="F1358:G1358"/>
    <mergeCell ref="F1359:G1359"/>
    <mergeCell ref="F1360:G1360"/>
    <mergeCell ref="F1351:G1351"/>
    <mergeCell ref="F1352:G1352"/>
    <mergeCell ref="F1353:G1353"/>
    <mergeCell ref="F1354:G1354"/>
    <mergeCell ref="F1355:G1355"/>
    <mergeCell ref="F1366:G1366"/>
    <mergeCell ref="F1367:G1367"/>
    <mergeCell ref="F1368:G1368"/>
    <mergeCell ref="F1369:G1369"/>
    <mergeCell ref="F1370:G1370"/>
    <mergeCell ref="F1361:G1361"/>
    <mergeCell ref="F1362:G1362"/>
    <mergeCell ref="F1363:G1363"/>
    <mergeCell ref="F1364:G1364"/>
    <mergeCell ref="F1365:G1365"/>
    <mergeCell ref="F1336:G1336"/>
    <mergeCell ref="F1337:G1337"/>
    <mergeCell ref="F1338:G1338"/>
    <mergeCell ref="F1339:G1339"/>
    <mergeCell ref="F1340:G1340"/>
    <mergeCell ref="F1331:G1331"/>
    <mergeCell ref="F1332:G1332"/>
    <mergeCell ref="F1333:G1333"/>
    <mergeCell ref="F1334:G1334"/>
    <mergeCell ref="F1335:G1335"/>
    <mergeCell ref="F1346:G1346"/>
    <mergeCell ref="F1347:G1347"/>
    <mergeCell ref="F1348:G1348"/>
    <mergeCell ref="F1349:G1349"/>
    <mergeCell ref="F1350:G1350"/>
    <mergeCell ref="F1341:G1341"/>
    <mergeCell ref="F1342:G1342"/>
    <mergeCell ref="F1343:G1343"/>
    <mergeCell ref="F1344:G1344"/>
    <mergeCell ref="F1345:G1345"/>
    <mergeCell ref="F1316:G1316"/>
    <mergeCell ref="F1317:G1317"/>
    <mergeCell ref="F1318:G1318"/>
    <mergeCell ref="F1319:G1319"/>
    <mergeCell ref="F1320:G1320"/>
    <mergeCell ref="F1311:G1311"/>
    <mergeCell ref="F1312:G1312"/>
    <mergeCell ref="F1313:G1313"/>
    <mergeCell ref="F1314:G1314"/>
    <mergeCell ref="F1315:G1315"/>
    <mergeCell ref="F1326:G1326"/>
    <mergeCell ref="F1327:G1327"/>
    <mergeCell ref="F1328:G1328"/>
    <mergeCell ref="F1329:G1329"/>
    <mergeCell ref="F1330:G1330"/>
    <mergeCell ref="F1321:G1321"/>
    <mergeCell ref="F1322:G1322"/>
    <mergeCell ref="F1323:G1323"/>
    <mergeCell ref="F1324:G1324"/>
    <mergeCell ref="F1325:G1325"/>
    <mergeCell ref="F1296:G1296"/>
    <mergeCell ref="F1297:G1297"/>
    <mergeCell ref="F1298:G1298"/>
    <mergeCell ref="F1299:G1299"/>
    <mergeCell ref="F1300:G1300"/>
    <mergeCell ref="F1291:G1291"/>
    <mergeCell ref="F1292:G1292"/>
    <mergeCell ref="F1293:G1293"/>
    <mergeCell ref="F1294:G1294"/>
    <mergeCell ref="F1295:G1295"/>
    <mergeCell ref="F1306:G1306"/>
    <mergeCell ref="F1307:G1307"/>
    <mergeCell ref="F1308:G1308"/>
    <mergeCell ref="F1309:G1309"/>
    <mergeCell ref="F1310:G1310"/>
    <mergeCell ref="F1301:G1301"/>
    <mergeCell ref="F1302:G1302"/>
    <mergeCell ref="F1303:G1303"/>
    <mergeCell ref="F1304:G1304"/>
    <mergeCell ref="F1305:G1305"/>
    <mergeCell ref="F1276:G1276"/>
    <mergeCell ref="F1277:G1277"/>
    <mergeCell ref="F1278:G1278"/>
    <mergeCell ref="F1279:G1279"/>
    <mergeCell ref="F1280:G1280"/>
    <mergeCell ref="F1271:G1271"/>
    <mergeCell ref="F1272:G1272"/>
    <mergeCell ref="F1273:G1273"/>
    <mergeCell ref="F1274:G1274"/>
    <mergeCell ref="F1275:G1275"/>
    <mergeCell ref="F1286:G1286"/>
    <mergeCell ref="F1287:G1287"/>
    <mergeCell ref="F1288:G1288"/>
    <mergeCell ref="F1289:G1289"/>
    <mergeCell ref="F1290:G1290"/>
    <mergeCell ref="F1281:G1281"/>
    <mergeCell ref="F1282:G1282"/>
    <mergeCell ref="F1283:G1283"/>
    <mergeCell ref="F1284:G1284"/>
    <mergeCell ref="F1285:G1285"/>
    <mergeCell ref="F1256:G1256"/>
    <mergeCell ref="F1257:G1257"/>
    <mergeCell ref="F1258:G1258"/>
    <mergeCell ref="F1259:G1259"/>
    <mergeCell ref="F1260:G1260"/>
    <mergeCell ref="F1251:G1251"/>
    <mergeCell ref="F1252:G1252"/>
    <mergeCell ref="F1253:G1253"/>
    <mergeCell ref="F1254:G1254"/>
    <mergeCell ref="F1255:G1255"/>
    <mergeCell ref="F1266:G1266"/>
    <mergeCell ref="F1267:G1267"/>
    <mergeCell ref="F1268:G1268"/>
    <mergeCell ref="F1269:G1269"/>
    <mergeCell ref="F1270:G1270"/>
    <mergeCell ref="F1261:G1261"/>
    <mergeCell ref="F1262:G1262"/>
    <mergeCell ref="F1263:G1263"/>
    <mergeCell ref="F1264:G1264"/>
    <mergeCell ref="F1265:G1265"/>
    <mergeCell ref="F1236:G1236"/>
    <mergeCell ref="F1237:G1237"/>
    <mergeCell ref="F1238:G1238"/>
    <mergeCell ref="F1239:G1239"/>
    <mergeCell ref="F1240:G1240"/>
    <mergeCell ref="F1231:G1231"/>
    <mergeCell ref="F1232:G1232"/>
    <mergeCell ref="F1233:G1233"/>
    <mergeCell ref="F1234:G1234"/>
    <mergeCell ref="F1235:G1235"/>
    <mergeCell ref="F1246:G1246"/>
    <mergeCell ref="F1247:G1247"/>
    <mergeCell ref="F1248:G1248"/>
    <mergeCell ref="F1249:G1249"/>
    <mergeCell ref="F1250:G1250"/>
    <mergeCell ref="F1241:G1241"/>
    <mergeCell ref="F1242:G1242"/>
    <mergeCell ref="F1243:G1243"/>
    <mergeCell ref="F1244:G1244"/>
    <mergeCell ref="F1245:G1245"/>
    <mergeCell ref="F1216:G1216"/>
    <mergeCell ref="F1217:G1217"/>
    <mergeCell ref="D1218:G1218"/>
    <mergeCell ref="E1219:G1219"/>
    <mergeCell ref="F1220:G1220"/>
    <mergeCell ref="F1211:G1211"/>
    <mergeCell ref="F1212:G1212"/>
    <mergeCell ref="F1213:G1213"/>
    <mergeCell ref="F1214:G1214"/>
    <mergeCell ref="F1215:G1215"/>
    <mergeCell ref="F1226:G1226"/>
    <mergeCell ref="F1227:G1227"/>
    <mergeCell ref="F1228:G1228"/>
    <mergeCell ref="F1229:G1229"/>
    <mergeCell ref="F1230:G1230"/>
    <mergeCell ref="F1221:G1221"/>
    <mergeCell ref="F1222:G1222"/>
    <mergeCell ref="F1223:G1223"/>
    <mergeCell ref="F1224:G1224"/>
    <mergeCell ref="F1225:G1225"/>
    <mergeCell ref="F1196:G1196"/>
    <mergeCell ref="F1197:G1197"/>
    <mergeCell ref="F1198:G1198"/>
    <mergeCell ref="F1199:G1199"/>
    <mergeCell ref="F1200:G1200"/>
    <mergeCell ref="F1191:G1191"/>
    <mergeCell ref="F1192:G1192"/>
    <mergeCell ref="F1193:G1193"/>
    <mergeCell ref="F1194:G1194"/>
    <mergeCell ref="F1195:G1195"/>
    <mergeCell ref="F1206:G1206"/>
    <mergeCell ref="F1207:G1207"/>
    <mergeCell ref="F1208:G1208"/>
    <mergeCell ref="F1209:G1209"/>
    <mergeCell ref="F1210:G1210"/>
    <mergeCell ref="F1201:G1201"/>
    <mergeCell ref="F1202:G1202"/>
    <mergeCell ref="F1203:G1203"/>
    <mergeCell ref="F1204:G1204"/>
    <mergeCell ref="F1205:G1205"/>
    <mergeCell ref="F1176:G1176"/>
    <mergeCell ref="F1177:G1177"/>
    <mergeCell ref="F1178:G1178"/>
    <mergeCell ref="F1179:G1179"/>
    <mergeCell ref="F1180:G1180"/>
    <mergeCell ref="F1171:G1171"/>
    <mergeCell ref="F1172:G1172"/>
    <mergeCell ref="F1173:G1173"/>
    <mergeCell ref="F1174:G1174"/>
    <mergeCell ref="F1175:G1175"/>
    <mergeCell ref="F1186:G1186"/>
    <mergeCell ref="F1187:G1187"/>
    <mergeCell ref="F1188:G1188"/>
    <mergeCell ref="F1189:G1189"/>
    <mergeCell ref="F1190:G1190"/>
    <mergeCell ref="F1181:G1181"/>
    <mergeCell ref="F1182:G1182"/>
    <mergeCell ref="E1183:G1183"/>
    <mergeCell ref="F1184:G1184"/>
    <mergeCell ref="F1185:G1185"/>
    <mergeCell ref="F1156:G1156"/>
    <mergeCell ref="F1157:G1157"/>
    <mergeCell ref="F1158:G1158"/>
    <mergeCell ref="F1159:G1159"/>
    <mergeCell ref="F1160:G1160"/>
    <mergeCell ref="F1151:G1151"/>
    <mergeCell ref="F1152:G1152"/>
    <mergeCell ref="F1153:G1153"/>
    <mergeCell ref="F1154:G1154"/>
    <mergeCell ref="F1155:G1155"/>
    <mergeCell ref="F1166:G1166"/>
    <mergeCell ref="F1167:G1167"/>
    <mergeCell ref="F1168:G1168"/>
    <mergeCell ref="F1169:G1169"/>
    <mergeCell ref="F1170:G1170"/>
    <mergeCell ref="F1161:G1161"/>
    <mergeCell ref="F1162:G1162"/>
    <mergeCell ref="F1163:G1163"/>
    <mergeCell ref="F1164:G1164"/>
    <mergeCell ref="F1165:G1165"/>
    <mergeCell ref="F1136:G1136"/>
    <mergeCell ref="F1137:G1137"/>
    <mergeCell ref="F1138:G1138"/>
    <mergeCell ref="F1139:G1139"/>
    <mergeCell ref="F1140:G1140"/>
    <mergeCell ref="F1131:G1131"/>
    <mergeCell ref="F1132:G1132"/>
    <mergeCell ref="F1133:G1133"/>
    <mergeCell ref="F1134:G1134"/>
    <mergeCell ref="F1135:G1135"/>
    <mergeCell ref="F1146:G1146"/>
    <mergeCell ref="F1147:G1147"/>
    <mergeCell ref="F1148:G1148"/>
    <mergeCell ref="F1149:G1149"/>
    <mergeCell ref="F1150:G1150"/>
    <mergeCell ref="F1141:G1141"/>
    <mergeCell ref="F1142:G1142"/>
    <mergeCell ref="F1143:G1143"/>
    <mergeCell ref="F1144:G1144"/>
    <mergeCell ref="F1145:G1145"/>
    <mergeCell ref="F1116:G1116"/>
    <mergeCell ref="F1117:G1117"/>
    <mergeCell ref="F1118:G1118"/>
    <mergeCell ref="F1119:G1119"/>
    <mergeCell ref="F1120:G1120"/>
    <mergeCell ref="F1111:G1111"/>
    <mergeCell ref="F1112:G1112"/>
    <mergeCell ref="F1113:G1113"/>
    <mergeCell ref="F1114:G1114"/>
    <mergeCell ref="F1115:G1115"/>
    <mergeCell ref="F1126:G1126"/>
    <mergeCell ref="F1127:G1127"/>
    <mergeCell ref="F1128:G1128"/>
    <mergeCell ref="F1129:G1129"/>
    <mergeCell ref="F1130:G1130"/>
    <mergeCell ref="F1121:G1121"/>
    <mergeCell ref="F1122:G1122"/>
    <mergeCell ref="F1123:G1123"/>
    <mergeCell ref="F1124:G1124"/>
    <mergeCell ref="F1125:G1125"/>
    <mergeCell ref="F1096:G1096"/>
    <mergeCell ref="F1097:G1097"/>
    <mergeCell ref="F1098:G1098"/>
    <mergeCell ref="F1099:G1099"/>
    <mergeCell ref="F1100:G1100"/>
    <mergeCell ref="F1091:G1091"/>
    <mergeCell ref="F1092:G1092"/>
    <mergeCell ref="F1093:G1093"/>
    <mergeCell ref="F1094:G1094"/>
    <mergeCell ref="F1095:G1095"/>
    <mergeCell ref="F1106:G1106"/>
    <mergeCell ref="F1107:G1107"/>
    <mergeCell ref="F1108:G1108"/>
    <mergeCell ref="F1109:G1109"/>
    <mergeCell ref="F1110:G1110"/>
    <mergeCell ref="F1101:G1101"/>
    <mergeCell ref="F1102:G1102"/>
    <mergeCell ref="F1103:G1103"/>
    <mergeCell ref="F1104:G1104"/>
    <mergeCell ref="F1105:G1105"/>
    <mergeCell ref="F1076:G1076"/>
    <mergeCell ref="F1077:G1077"/>
    <mergeCell ref="F1078:G1078"/>
    <mergeCell ref="F1079:G1079"/>
    <mergeCell ref="F1080:G1080"/>
    <mergeCell ref="F1071:G1071"/>
    <mergeCell ref="F1072:G1072"/>
    <mergeCell ref="F1073:G1073"/>
    <mergeCell ref="F1074:G1074"/>
    <mergeCell ref="F1075:G1075"/>
    <mergeCell ref="F1086:G1086"/>
    <mergeCell ref="F1087:G1087"/>
    <mergeCell ref="F1088:G1088"/>
    <mergeCell ref="F1089:G1089"/>
    <mergeCell ref="F1090:G1090"/>
    <mergeCell ref="F1081:G1081"/>
    <mergeCell ref="F1082:G1082"/>
    <mergeCell ref="F1083:G1083"/>
    <mergeCell ref="F1084:G1084"/>
    <mergeCell ref="F1085:G1085"/>
    <mergeCell ref="F1056:G1056"/>
    <mergeCell ref="F1057:G1057"/>
    <mergeCell ref="F1058:G1058"/>
    <mergeCell ref="F1059:G1059"/>
    <mergeCell ref="F1060:G1060"/>
    <mergeCell ref="F1051:G1051"/>
    <mergeCell ref="F1052:G1052"/>
    <mergeCell ref="F1053:G1053"/>
    <mergeCell ref="F1054:G1054"/>
    <mergeCell ref="F1055:G1055"/>
    <mergeCell ref="F1066:G1066"/>
    <mergeCell ref="F1067:G1067"/>
    <mergeCell ref="F1068:G1068"/>
    <mergeCell ref="F1069:G1069"/>
    <mergeCell ref="F1070:G1070"/>
    <mergeCell ref="F1061:G1061"/>
    <mergeCell ref="F1062:G1062"/>
    <mergeCell ref="F1063:G1063"/>
    <mergeCell ref="F1064:G1064"/>
    <mergeCell ref="F1065:G1065"/>
    <mergeCell ref="F1036:G1036"/>
    <mergeCell ref="F1037:G1037"/>
    <mergeCell ref="F1038:G1038"/>
    <mergeCell ref="F1039:G1039"/>
    <mergeCell ref="F1040:G1040"/>
    <mergeCell ref="F1031:G1031"/>
    <mergeCell ref="F1032:G1032"/>
    <mergeCell ref="F1033:G1033"/>
    <mergeCell ref="F1034:G1034"/>
    <mergeCell ref="F1035:G1035"/>
    <mergeCell ref="F1046:G1046"/>
    <mergeCell ref="F1047:G1047"/>
    <mergeCell ref="F1048:G1048"/>
    <mergeCell ref="F1049:G1049"/>
    <mergeCell ref="F1050:G1050"/>
    <mergeCell ref="F1041:G1041"/>
    <mergeCell ref="F1042:G1042"/>
    <mergeCell ref="F1043:G1043"/>
    <mergeCell ref="F1044:G1044"/>
    <mergeCell ref="F1045:G1045"/>
    <mergeCell ref="F1016:G1016"/>
    <mergeCell ref="F1017:G1017"/>
    <mergeCell ref="F1018:G1018"/>
    <mergeCell ref="F1019:G1019"/>
    <mergeCell ref="F1020:G1020"/>
    <mergeCell ref="F1011:G1011"/>
    <mergeCell ref="F1012:G1012"/>
    <mergeCell ref="F1013:G1013"/>
    <mergeCell ref="F1014:G1014"/>
    <mergeCell ref="F1015:G1015"/>
    <mergeCell ref="F1026:G1026"/>
    <mergeCell ref="F1027:G1027"/>
    <mergeCell ref="F1028:G1028"/>
    <mergeCell ref="F1029:G1029"/>
    <mergeCell ref="F1030:G1030"/>
    <mergeCell ref="F1021:G1021"/>
    <mergeCell ref="F1022:G1022"/>
    <mergeCell ref="F1023:G1023"/>
    <mergeCell ref="F1024:G1024"/>
    <mergeCell ref="F1025:G1025"/>
    <mergeCell ref="F996:G996"/>
    <mergeCell ref="F997:G997"/>
    <mergeCell ref="F998:G998"/>
    <mergeCell ref="F999:G999"/>
    <mergeCell ref="F1000:G1000"/>
    <mergeCell ref="F991:G991"/>
    <mergeCell ref="F992:G992"/>
    <mergeCell ref="F993:G993"/>
    <mergeCell ref="F994:G994"/>
    <mergeCell ref="F995:G995"/>
    <mergeCell ref="F1006:G1006"/>
    <mergeCell ref="F1007:G1007"/>
    <mergeCell ref="F1008:G1008"/>
    <mergeCell ref="F1009:G1009"/>
    <mergeCell ref="F1010:G1010"/>
    <mergeCell ref="D1001:G1001"/>
    <mergeCell ref="E1002:G1002"/>
    <mergeCell ref="F1003:G1003"/>
    <mergeCell ref="F1004:G1004"/>
    <mergeCell ref="F1005:G1005"/>
    <mergeCell ref="F976:G976"/>
    <mergeCell ref="F977:G977"/>
    <mergeCell ref="F978:G978"/>
    <mergeCell ref="F979:G979"/>
    <mergeCell ref="F980:G980"/>
    <mergeCell ref="F971:G971"/>
    <mergeCell ref="F972:G972"/>
    <mergeCell ref="F973:G973"/>
    <mergeCell ref="F974:G974"/>
    <mergeCell ref="F975:G975"/>
    <mergeCell ref="F986:G986"/>
    <mergeCell ref="F987:G987"/>
    <mergeCell ref="E988:G988"/>
    <mergeCell ref="F989:G989"/>
    <mergeCell ref="F990:G990"/>
    <mergeCell ref="F981:G981"/>
    <mergeCell ref="F982:G982"/>
    <mergeCell ref="F983:G983"/>
    <mergeCell ref="F984:G984"/>
    <mergeCell ref="F985:G985"/>
    <mergeCell ref="F956:G956"/>
    <mergeCell ref="F957:G957"/>
    <mergeCell ref="F958:G958"/>
    <mergeCell ref="F959:G959"/>
    <mergeCell ref="F960:G960"/>
    <mergeCell ref="F951:G951"/>
    <mergeCell ref="F952:G952"/>
    <mergeCell ref="F953:G953"/>
    <mergeCell ref="F954:G954"/>
    <mergeCell ref="F955:G955"/>
    <mergeCell ref="F966:G966"/>
    <mergeCell ref="F967:G967"/>
    <mergeCell ref="F968:G968"/>
    <mergeCell ref="F969:G969"/>
    <mergeCell ref="F970:G970"/>
    <mergeCell ref="F961:G961"/>
    <mergeCell ref="F962:G962"/>
    <mergeCell ref="F963:G963"/>
    <mergeCell ref="F964:G964"/>
    <mergeCell ref="F965:G965"/>
    <mergeCell ref="F936:G936"/>
    <mergeCell ref="F937:G937"/>
    <mergeCell ref="F938:G938"/>
    <mergeCell ref="F939:G939"/>
    <mergeCell ref="F940:G940"/>
    <mergeCell ref="F931:G931"/>
    <mergeCell ref="F932:G932"/>
    <mergeCell ref="F933:G933"/>
    <mergeCell ref="F934:G934"/>
    <mergeCell ref="F935:G935"/>
    <mergeCell ref="F946:G946"/>
    <mergeCell ref="F947:G947"/>
    <mergeCell ref="F948:G948"/>
    <mergeCell ref="F949:G949"/>
    <mergeCell ref="F950:G950"/>
    <mergeCell ref="F941:G941"/>
    <mergeCell ref="F942:G942"/>
    <mergeCell ref="F943:G943"/>
    <mergeCell ref="F944:G944"/>
    <mergeCell ref="F945:G945"/>
    <mergeCell ref="F916:G916"/>
    <mergeCell ref="F917:G917"/>
    <mergeCell ref="F918:G918"/>
    <mergeCell ref="F919:G919"/>
    <mergeCell ref="F920:G920"/>
    <mergeCell ref="F911:G911"/>
    <mergeCell ref="F912:G912"/>
    <mergeCell ref="F913:G913"/>
    <mergeCell ref="F914:G914"/>
    <mergeCell ref="F915:G915"/>
    <mergeCell ref="F926:G926"/>
    <mergeCell ref="F927:G927"/>
    <mergeCell ref="F928:G928"/>
    <mergeCell ref="F929:G929"/>
    <mergeCell ref="F930:G930"/>
    <mergeCell ref="F921:G921"/>
    <mergeCell ref="F922:G922"/>
    <mergeCell ref="F923:G923"/>
    <mergeCell ref="F924:G924"/>
    <mergeCell ref="F925:G925"/>
    <mergeCell ref="F896:G896"/>
    <mergeCell ref="F897:G897"/>
    <mergeCell ref="F898:G898"/>
    <mergeCell ref="F899:G899"/>
    <mergeCell ref="F900:G900"/>
    <mergeCell ref="F891:G891"/>
    <mergeCell ref="F892:G892"/>
    <mergeCell ref="F893:G893"/>
    <mergeCell ref="F894:G894"/>
    <mergeCell ref="F895:G895"/>
    <mergeCell ref="F906:G906"/>
    <mergeCell ref="F907:G907"/>
    <mergeCell ref="F908:G908"/>
    <mergeCell ref="F909:G909"/>
    <mergeCell ref="F910:G910"/>
    <mergeCell ref="F901:G901"/>
    <mergeCell ref="F902:G902"/>
    <mergeCell ref="F903:G903"/>
    <mergeCell ref="F904:G904"/>
    <mergeCell ref="F905:G905"/>
    <mergeCell ref="F876:G876"/>
    <mergeCell ref="F877:G877"/>
    <mergeCell ref="F878:G878"/>
    <mergeCell ref="F879:G879"/>
    <mergeCell ref="F880:G880"/>
    <mergeCell ref="F871:G871"/>
    <mergeCell ref="F872:G872"/>
    <mergeCell ref="F873:G873"/>
    <mergeCell ref="F874:G874"/>
    <mergeCell ref="F875:G875"/>
    <mergeCell ref="F886:G886"/>
    <mergeCell ref="F887:G887"/>
    <mergeCell ref="F888:G888"/>
    <mergeCell ref="F889:G889"/>
    <mergeCell ref="F890:G890"/>
    <mergeCell ref="F881:G881"/>
    <mergeCell ref="F882:G882"/>
    <mergeCell ref="F883:G883"/>
    <mergeCell ref="F884:G884"/>
    <mergeCell ref="F885:G885"/>
    <mergeCell ref="F856:G856"/>
    <mergeCell ref="F857:G857"/>
    <mergeCell ref="F858:G858"/>
    <mergeCell ref="F859:G859"/>
    <mergeCell ref="F860:G860"/>
    <mergeCell ref="F851:G851"/>
    <mergeCell ref="F852:G852"/>
    <mergeCell ref="F853:G853"/>
    <mergeCell ref="F854:G854"/>
    <mergeCell ref="F855:G855"/>
    <mergeCell ref="F866:G866"/>
    <mergeCell ref="F867:G867"/>
    <mergeCell ref="F868:G868"/>
    <mergeCell ref="F869:G869"/>
    <mergeCell ref="F870:G870"/>
    <mergeCell ref="F861:G861"/>
    <mergeCell ref="F862:G862"/>
    <mergeCell ref="F863:G863"/>
    <mergeCell ref="F864:G864"/>
    <mergeCell ref="F865:G865"/>
    <mergeCell ref="F836:G836"/>
    <mergeCell ref="F837:G837"/>
    <mergeCell ref="F838:G838"/>
    <mergeCell ref="F839:G839"/>
    <mergeCell ref="F840:G840"/>
    <mergeCell ref="F831:G831"/>
    <mergeCell ref="F832:G832"/>
    <mergeCell ref="F833:G833"/>
    <mergeCell ref="F834:G834"/>
    <mergeCell ref="F835:G835"/>
    <mergeCell ref="F846:G846"/>
    <mergeCell ref="F847:G847"/>
    <mergeCell ref="F848:G848"/>
    <mergeCell ref="F849:G849"/>
    <mergeCell ref="F850:G850"/>
    <mergeCell ref="F841:G841"/>
    <mergeCell ref="F842:G842"/>
    <mergeCell ref="F843:G843"/>
    <mergeCell ref="F844:G844"/>
    <mergeCell ref="F845:G845"/>
    <mergeCell ref="F816:G816"/>
    <mergeCell ref="F817:G817"/>
    <mergeCell ref="F818:G818"/>
    <mergeCell ref="F819:G819"/>
    <mergeCell ref="F820:G820"/>
    <mergeCell ref="F811:G811"/>
    <mergeCell ref="F812:G812"/>
    <mergeCell ref="F813:G813"/>
    <mergeCell ref="F814:G814"/>
    <mergeCell ref="F815:G815"/>
    <mergeCell ref="F826:G826"/>
    <mergeCell ref="F827:G827"/>
    <mergeCell ref="F828:G828"/>
    <mergeCell ref="F829:G829"/>
    <mergeCell ref="F830:G830"/>
    <mergeCell ref="F821:G821"/>
    <mergeCell ref="F822:G822"/>
    <mergeCell ref="F823:G823"/>
    <mergeCell ref="F824:G824"/>
    <mergeCell ref="F825:G825"/>
    <mergeCell ref="C796:G796"/>
    <mergeCell ref="D797:G797"/>
    <mergeCell ref="E798:G798"/>
    <mergeCell ref="F799:G799"/>
    <mergeCell ref="F800:G800"/>
    <mergeCell ref="F791:G791"/>
    <mergeCell ref="F792:G792"/>
    <mergeCell ref="F793:G793"/>
    <mergeCell ref="F794:G794"/>
    <mergeCell ref="B795:G795"/>
    <mergeCell ref="F806:G806"/>
    <mergeCell ref="F807:G807"/>
    <mergeCell ref="F808:G808"/>
    <mergeCell ref="F809:G809"/>
    <mergeCell ref="F810:G810"/>
    <mergeCell ref="F801:G801"/>
    <mergeCell ref="F802:G802"/>
    <mergeCell ref="F803:G803"/>
    <mergeCell ref="F804:G804"/>
    <mergeCell ref="F805:G805"/>
    <mergeCell ref="F776:G776"/>
    <mergeCell ref="F777:G777"/>
    <mergeCell ref="F778:G778"/>
    <mergeCell ref="F779:G779"/>
    <mergeCell ref="F780:G780"/>
    <mergeCell ref="F771:G771"/>
    <mergeCell ref="F772:G772"/>
    <mergeCell ref="F773:G773"/>
    <mergeCell ref="F774:G774"/>
    <mergeCell ref="F775:G775"/>
    <mergeCell ref="E786:G786"/>
    <mergeCell ref="F787:G787"/>
    <mergeCell ref="F788:G788"/>
    <mergeCell ref="F789:G789"/>
    <mergeCell ref="F790:G790"/>
    <mergeCell ref="F781:G781"/>
    <mergeCell ref="F782:G782"/>
    <mergeCell ref="F783:G783"/>
    <mergeCell ref="F784:G784"/>
    <mergeCell ref="F785:G785"/>
    <mergeCell ref="F756:G756"/>
    <mergeCell ref="F757:G757"/>
    <mergeCell ref="F758:G758"/>
    <mergeCell ref="F759:G759"/>
    <mergeCell ref="F760:G760"/>
    <mergeCell ref="F751:G751"/>
    <mergeCell ref="F752:G752"/>
    <mergeCell ref="F753:G753"/>
    <mergeCell ref="F754:G754"/>
    <mergeCell ref="F755:G755"/>
    <mergeCell ref="F766:G766"/>
    <mergeCell ref="F767:G767"/>
    <mergeCell ref="F768:G768"/>
    <mergeCell ref="F769:G769"/>
    <mergeCell ref="F770:G770"/>
    <mergeCell ref="F761:G761"/>
    <mergeCell ref="F762:G762"/>
    <mergeCell ref="F763:G763"/>
    <mergeCell ref="F764:G764"/>
    <mergeCell ref="F765:G765"/>
    <mergeCell ref="C736:G736"/>
    <mergeCell ref="D737:G737"/>
    <mergeCell ref="E738:G738"/>
    <mergeCell ref="F739:G739"/>
    <mergeCell ref="F740:G740"/>
    <mergeCell ref="F731:G731"/>
    <mergeCell ref="F732:G732"/>
    <mergeCell ref="F733:G733"/>
    <mergeCell ref="F734:G734"/>
    <mergeCell ref="F735:G735"/>
    <mergeCell ref="F746:G746"/>
    <mergeCell ref="F747:G747"/>
    <mergeCell ref="F748:G748"/>
    <mergeCell ref="F749:G749"/>
    <mergeCell ref="F750:G750"/>
    <mergeCell ref="F741:G741"/>
    <mergeCell ref="F742:G742"/>
    <mergeCell ref="F743:G743"/>
    <mergeCell ref="F744:G744"/>
    <mergeCell ref="F745:G745"/>
    <mergeCell ref="F716:G716"/>
    <mergeCell ref="F717:G717"/>
    <mergeCell ref="F718:G718"/>
    <mergeCell ref="F719:G719"/>
    <mergeCell ref="F720:G720"/>
    <mergeCell ref="F711:G711"/>
    <mergeCell ref="F712:G712"/>
    <mergeCell ref="F713:G713"/>
    <mergeCell ref="F714:G714"/>
    <mergeCell ref="F715:G715"/>
    <mergeCell ref="F726:G726"/>
    <mergeCell ref="F727:G727"/>
    <mergeCell ref="F728:G728"/>
    <mergeCell ref="F729:G729"/>
    <mergeCell ref="F730:G730"/>
    <mergeCell ref="F721:G721"/>
    <mergeCell ref="F722:G722"/>
    <mergeCell ref="F723:G723"/>
    <mergeCell ref="D724:G724"/>
    <mergeCell ref="E725:G725"/>
    <mergeCell ref="F696:G696"/>
    <mergeCell ref="F697:G697"/>
    <mergeCell ref="F698:G698"/>
    <mergeCell ref="F699:G699"/>
    <mergeCell ref="F700:G700"/>
    <mergeCell ref="E691:G691"/>
    <mergeCell ref="F692:G692"/>
    <mergeCell ref="F693:G693"/>
    <mergeCell ref="F694:G694"/>
    <mergeCell ref="F695:G695"/>
    <mergeCell ref="F706:G706"/>
    <mergeCell ref="F707:G707"/>
    <mergeCell ref="F708:G708"/>
    <mergeCell ref="F709:G709"/>
    <mergeCell ref="F710:G710"/>
    <mergeCell ref="F701:G701"/>
    <mergeCell ref="F702:G702"/>
    <mergeCell ref="F703:G703"/>
    <mergeCell ref="F704:G704"/>
    <mergeCell ref="F705:G705"/>
    <mergeCell ref="F676:G676"/>
    <mergeCell ref="F677:G677"/>
    <mergeCell ref="F678:G678"/>
    <mergeCell ref="F679:G679"/>
    <mergeCell ref="F680:G680"/>
    <mergeCell ref="F671:G671"/>
    <mergeCell ref="F672:G672"/>
    <mergeCell ref="F673:G673"/>
    <mergeCell ref="F674:G674"/>
    <mergeCell ref="F675:G675"/>
    <mergeCell ref="F686:G686"/>
    <mergeCell ref="F687:G687"/>
    <mergeCell ref="F688:G688"/>
    <mergeCell ref="F689:G689"/>
    <mergeCell ref="F690:G690"/>
    <mergeCell ref="F681:G681"/>
    <mergeCell ref="F682:G682"/>
    <mergeCell ref="F683:G683"/>
    <mergeCell ref="F684:G684"/>
    <mergeCell ref="F685:G685"/>
    <mergeCell ref="F656:G656"/>
    <mergeCell ref="F657:G657"/>
    <mergeCell ref="F658:G658"/>
    <mergeCell ref="F659:G659"/>
    <mergeCell ref="F660:G660"/>
    <mergeCell ref="F651:G651"/>
    <mergeCell ref="F652:G652"/>
    <mergeCell ref="F653:G653"/>
    <mergeCell ref="F654:G654"/>
    <mergeCell ref="F655:G655"/>
    <mergeCell ref="F666:G666"/>
    <mergeCell ref="F667:G667"/>
    <mergeCell ref="F668:G668"/>
    <mergeCell ref="F669:G669"/>
    <mergeCell ref="F670:G670"/>
    <mergeCell ref="F661:G661"/>
    <mergeCell ref="F662:G662"/>
    <mergeCell ref="F663:G663"/>
    <mergeCell ref="F664:G664"/>
    <mergeCell ref="F665:G665"/>
    <mergeCell ref="F636:G636"/>
    <mergeCell ref="F637:G637"/>
    <mergeCell ref="F638:G638"/>
    <mergeCell ref="F639:G639"/>
    <mergeCell ref="F640:G640"/>
    <mergeCell ref="F631:G631"/>
    <mergeCell ref="F632:G632"/>
    <mergeCell ref="F633:G633"/>
    <mergeCell ref="F634:G634"/>
    <mergeCell ref="F635:G635"/>
    <mergeCell ref="F646:G646"/>
    <mergeCell ref="F647:G647"/>
    <mergeCell ref="F648:G648"/>
    <mergeCell ref="F649:G649"/>
    <mergeCell ref="F650:G650"/>
    <mergeCell ref="F641:G641"/>
    <mergeCell ref="F642:G642"/>
    <mergeCell ref="F643:G643"/>
    <mergeCell ref="F644:G644"/>
    <mergeCell ref="F645:G645"/>
    <mergeCell ref="F616:G616"/>
    <mergeCell ref="F617:G617"/>
    <mergeCell ref="F618:G618"/>
    <mergeCell ref="F619:G619"/>
    <mergeCell ref="F620:G620"/>
    <mergeCell ref="F611:G611"/>
    <mergeCell ref="F612:G612"/>
    <mergeCell ref="F613:G613"/>
    <mergeCell ref="F614:G614"/>
    <mergeCell ref="F615:G615"/>
    <mergeCell ref="F626:G626"/>
    <mergeCell ref="F627:G627"/>
    <mergeCell ref="F628:G628"/>
    <mergeCell ref="F629:G629"/>
    <mergeCell ref="F630:G630"/>
    <mergeCell ref="F621:G621"/>
    <mergeCell ref="F622:G622"/>
    <mergeCell ref="F623:G623"/>
    <mergeCell ref="F624:G624"/>
    <mergeCell ref="F625:G625"/>
    <mergeCell ref="F596:G596"/>
    <mergeCell ref="F597:G597"/>
    <mergeCell ref="F598:G598"/>
    <mergeCell ref="F599:G599"/>
    <mergeCell ref="F600:G600"/>
    <mergeCell ref="F591:G591"/>
    <mergeCell ref="F592:G592"/>
    <mergeCell ref="F593:G593"/>
    <mergeCell ref="F594:G594"/>
    <mergeCell ref="F595:G595"/>
    <mergeCell ref="F606:G606"/>
    <mergeCell ref="F607:G607"/>
    <mergeCell ref="F608:G608"/>
    <mergeCell ref="F609:G609"/>
    <mergeCell ref="F610:G610"/>
    <mergeCell ref="F601:G601"/>
    <mergeCell ref="F602:G602"/>
    <mergeCell ref="F603:G603"/>
    <mergeCell ref="F604:G604"/>
    <mergeCell ref="F605:G605"/>
    <mergeCell ref="F576:G576"/>
    <mergeCell ref="F577:G577"/>
    <mergeCell ref="F578:G578"/>
    <mergeCell ref="F579:G579"/>
    <mergeCell ref="F580:G580"/>
    <mergeCell ref="F571:G571"/>
    <mergeCell ref="F572:G572"/>
    <mergeCell ref="F573:G573"/>
    <mergeCell ref="F574:G574"/>
    <mergeCell ref="F575:G575"/>
    <mergeCell ref="F586:G586"/>
    <mergeCell ref="F587:G587"/>
    <mergeCell ref="F588:G588"/>
    <mergeCell ref="F589:G589"/>
    <mergeCell ref="F590:G590"/>
    <mergeCell ref="F581:G581"/>
    <mergeCell ref="F582:G582"/>
    <mergeCell ref="F583:G583"/>
    <mergeCell ref="F584:G584"/>
    <mergeCell ref="F585:G585"/>
    <mergeCell ref="F556:G556"/>
    <mergeCell ref="F557:G557"/>
    <mergeCell ref="F558:G558"/>
    <mergeCell ref="F559:G559"/>
    <mergeCell ref="F560:G560"/>
    <mergeCell ref="F551:G551"/>
    <mergeCell ref="F552:G552"/>
    <mergeCell ref="F553:G553"/>
    <mergeCell ref="F554:G554"/>
    <mergeCell ref="F555:G555"/>
    <mergeCell ref="F566:G566"/>
    <mergeCell ref="F567:G567"/>
    <mergeCell ref="F568:G568"/>
    <mergeCell ref="F569:G569"/>
    <mergeCell ref="F570:G570"/>
    <mergeCell ref="F561:G561"/>
    <mergeCell ref="F562:G562"/>
    <mergeCell ref="F563:G563"/>
    <mergeCell ref="F564:G564"/>
    <mergeCell ref="F565:G565"/>
    <mergeCell ref="F536:G536"/>
    <mergeCell ref="F537:G537"/>
    <mergeCell ref="F538:G538"/>
    <mergeCell ref="F539:G539"/>
    <mergeCell ref="F540:G540"/>
    <mergeCell ref="F531:G531"/>
    <mergeCell ref="F532:G532"/>
    <mergeCell ref="F533:G533"/>
    <mergeCell ref="F534:G534"/>
    <mergeCell ref="F535:G535"/>
    <mergeCell ref="E546:G546"/>
    <mergeCell ref="F547:G547"/>
    <mergeCell ref="F548:G548"/>
    <mergeCell ref="F549:G549"/>
    <mergeCell ref="F550:G550"/>
    <mergeCell ref="F541:G541"/>
    <mergeCell ref="F542:G542"/>
    <mergeCell ref="F543:G543"/>
    <mergeCell ref="F544:G544"/>
    <mergeCell ref="D545:G545"/>
    <mergeCell ref="F516:G516"/>
    <mergeCell ref="F517:G517"/>
    <mergeCell ref="F518:G518"/>
    <mergeCell ref="F519:G519"/>
    <mergeCell ref="F520:G520"/>
    <mergeCell ref="F511:G511"/>
    <mergeCell ref="F512:G512"/>
    <mergeCell ref="F513:G513"/>
    <mergeCell ref="D514:G514"/>
    <mergeCell ref="E515:G515"/>
    <mergeCell ref="F526:G526"/>
    <mergeCell ref="F527:G527"/>
    <mergeCell ref="F528:G528"/>
    <mergeCell ref="F529:G529"/>
    <mergeCell ref="F530:G530"/>
    <mergeCell ref="F521:G521"/>
    <mergeCell ref="F522:G522"/>
    <mergeCell ref="F523:G523"/>
    <mergeCell ref="F524:G524"/>
    <mergeCell ref="F525:G525"/>
    <mergeCell ref="F496:G496"/>
    <mergeCell ref="E497:G497"/>
    <mergeCell ref="F498:G498"/>
    <mergeCell ref="F499:G499"/>
    <mergeCell ref="F500:G500"/>
    <mergeCell ref="F491:G491"/>
    <mergeCell ref="F492:G492"/>
    <mergeCell ref="F493:G493"/>
    <mergeCell ref="F494:G494"/>
    <mergeCell ref="F495:G495"/>
    <mergeCell ref="F506:G506"/>
    <mergeCell ref="F507:G507"/>
    <mergeCell ref="E508:G508"/>
    <mergeCell ref="F509:G509"/>
    <mergeCell ref="E510:G510"/>
    <mergeCell ref="F501:G501"/>
    <mergeCell ref="F502:G502"/>
    <mergeCell ref="F503:G503"/>
    <mergeCell ref="F504:G504"/>
    <mergeCell ref="F505:G505"/>
    <mergeCell ref="F476:G476"/>
    <mergeCell ref="F477:G477"/>
    <mergeCell ref="F478:G478"/>
    <mergeCell ref="F479:G479"/>
    <mergeCell ref="F480:G480"/>
    <mergeCell ref="F471:G471"/>
    <mergeCell ref="F472:G472"/>
    <mergeCell ref="F473:G473"/>
    <mergeCell ref="F474:G474"/>
    <mergeCell ref="F475:G475"/>
    <mergeCell ref="F486:G486"/>
    <mergeCell ref="F487:G487"/>
    <mergeCell ref="F488:G488"/>
    <mergeCell ref="F489:G489"/>
    <mergeCell ref="F490:G490"/>
    <mergeCell ref="F481:G481"/>
    <mergeCell ref="F482:G482"/>
    <mergeCell ref="F483:G483"/>
    <mergeCell ref="F484:G484"/>
    <mergeCell ref="F485:G485"/>
    <mergeCell ref="F456:G456"/>
    <mergeCell ref="F457:G457"/>
    <mergeCell ref="F458:G458"/>
    <mergeCell ref="F459:G459"/>
    <mergeCell ref="F460:G460"/>
    <mergeCell ref="F451:G451"/>
    <mergeCell ref="F452:G452"/>
    <mergeCell ref="F453:G453"/>
    <mergeCell ref="F454:G454"/>
    <mergeCell ref="F455:G455"/>
    <mergeCell ref="F466:G466"/>
    <mergeCell ref="F467:G467"/>
    <mergeCell ref="F468:G468"/>
    <mergeCell ref="F469:G469"/>
    <mergeCell ref="F470:G470"/>
    <mergeCell ref="F461:G461"/>
    <mergeCell ref="F462:G462"/>
    <mergeCell ref="F463:G463"/>
    <mergeCell ref="F464:G464"/>
    <mergeCell ref="F465:G465"/>
    <mergeCell ref="F436:G436"/>
    <mergeCell ref="F437:G437"/>
    <mergeCell ref="F438:G438"/>
    <mergeCell ref="F439:G439"/>
    <mergeCell ref="F440:G440"/>
    <mergeCell ref="F431:G431"/>
    <mergeCell ref="F432:G432"/>
    <mergeCell ref="F433:G433"/>
    <mergeCell ref="F434:G434"/>
    <mergeCell ref="F435:G435"/>
    <mergeCell ref="F446:G446"/>
    <mergeCell ref="F447:G447"/>
    <mergeCell ref="F448:G448"/>
    <mergeCell ref="F449:G449"/>
    <mergeCell ref="F450:G450"/>
    <mergeCell ref="F441:G441"/>
    <mergeCell ref="F442:G442"/>
    <mergeCell ref="F443:G443"/>
    <mergeCell ref="F444:G444"/>
    <mergeCell ref="F445:G445"/>
    <mergeCell ref="F416:G416"/>
    <mergeCell ref="F417:G417"/>
    <mergeCell ref="F418:G418"/>
    <mergeCell ref="F419:G419"/>
    <mergeCell ref="F420:G420"/>
    <mergeCell ref="F411:G411"/>
    <mergeCell ref="F412:G412"/>
    <mergeCell ref="F413:G413"/>
    <mergeCell ref="F414:G414"/>
    <mergeCell ref="F415:G415"/>
    <mergeCell ref="F426:G426"/>
    <mergeCell ref="F427:G427"/>
    <mergeCell ref="F428:G428"/>
    <mergeCell ref="F429:G429"/>
    <mergeCell ref="F430:G430"/>
    <mergeCell ref="F421:G421"/>
    <mergeCell ref="F422:G422"/>
    <mergeCell ref="F423:G423"/>
    <mergeCell ref="F424:G424"/>
    <mergeCell ref="F425:G425"/>
    <mergeCell ref="F396:G396"/>
    <mergeCell ref="F397:G397"/>
    <mergeCell ref="F398:G398"/>
    <mergeCell ref="F399:G399"/>
    <mergeCell ref="F400:G400"/>
    <mergeCell ref="F391:G391"/>
    <mergeCell ref="F392:G392"/>
    <mergeCell ref="F393:G393"/>
    <mergeCell ref="F394:G394"/>
    <mergeCell ref="F395:G395"/>
    <mergeCell ref="F406:G406"/>
    <mergeCell ref="F407:G407"/>
    <mergeCell ref="F408:G408"/>
    <mergeCell ref="F409:G409"/>
    <mergeCell ref="F410:G410"/>
    <mergeCell ref="F401:G401"/>
    <mergeCell ref="F402:G402"/>
    <mergeCell ref="F403:G403"/>
    <mergeCell ref="F404:G404"/>
    <mergeCell ref="F405:G405"/>
    <mergeCell ref="F376:G376"/>
    <mergeCell ref="F377:G377"/>
    <mergeCell ref="F378:G378"/>
    <mergeCell ref="F379:G379"/>
    <mergeCell ref="F380:G380"/>
    <mergeCell ref="F371:G371"/>
    <mergeCell ref="F372:G372"/>
    <mergeCell ref="F373:G373"/>
    <mergeCell ref="F374:G374"/>
    <mergeCell ref="F375:G375"/>
    <mergeCell ref="F386:G386"/>
    <mergeCell ref="F387:G387"/>
    <mergeCell ref="F388:G388"/>
    <mergeCell ref="F389:G389"/>
    <mergeCell ref="F390:G390"/>
    <mergeCell ref="F381:G381"/>
    <mergeCell ref="F382:G382"/>
    <mergeCell ref="F383:G383"/>
    <mergeCell ref="F384:G384"/>
    <mergeCell ref="F385:G385"/>
    <mergeCell ref="F356:G356"/>
    <mergeCell ref="F357:G357"/>
    <mergeCell ref="F358:G358"/>
    <mergeCell ref="F359:G359"/>
    <mergeCell ref="F360:G360"/>
    <mergeCell ref="F351:G351"/>
    <mergeCell ref="F352:G352"/>
    <mergeCell ref="F353:G353"/>
    <mergeCell ref="F354:G354"/>
    <mergeCell ref="F355:G355"/>
    <mergeCell ref="F366:G366"/>
    <mergeCell ref="F367:G367"/>
    <mergeCell ref="F368:G368"/>
    <mergeCell ref="F369:G369"/>
    <mergeCell ref="F370:G370"/>
    <mergeCell ref="F361:G361"/>
    <mergeCell ref="F362:G362"/>
    <mergeCell ref="F363:G363"/>
    <mergeCell ref="F364:G364"/>
    <mergeCell ref="F365:G365"/>
    <mergeCell ref="F336:G336"/>
    <mergeCell ref="F337:G337"/>
    <mergeCell ref="F338:G338"/>
    <mergeCell ref="F339:G339"/>
    <mergeCell ref="F340:G340"/>
    <mergeCell ref="F331:G331"/>
    <mergeCell ref="F332:G332"/>
    <mergeCell ref="F333:G333"/>
    <mergeCell ref="F334:G334"/>
    <mergeCell ref="F335:G335"/>
    <mergeCell ref="F346:G346"/>
    <mergeCell ref="F347:G347"/>
    <mergeCell ref="F348:G348"/>
    <mergeCell ref="F349:G349"/>
    <mergeCell ref="F350:G350"/>
    <mergeCell ref="F341:G341"/>
    <mergeCell ref="F342:G342"/>
    <mergeCell ref="F343:G343"/>
    <mergeCell ref="F344:G344"/>
    <mergeCell ref="F345:G345"/>
    <mergeCell ref="F316:G316"/>
    <mergeCell ref="F317:G317"/>
    <mergeCell ref="F318:G318"/>
    <mergeCell ref="F319:G319"/>
    <mergeCell ref="F320:G320"/>
    <mergeCell ref="E311:G311"/>
    <mergeCell ref="F312:G312"/>
    <mergeCell ref="F313:G313"/>
    <mergeCell ref="D314:G314"/>
    <mergeCell ref="E315:G315"/>
    <mergeCell ref="F326:G326"/>
    <mergeCell ref="F327:G327"/>
    <mergeCell ref="F328:G328"/>
    <mergeCell ref="F329:G329"/>
    <mergeCell ref="F330:G330"/>
    <mergeCell ref="F321:G321"/>
    <mergeCell ref="F322:G322"/>
    <mergeCell ref="F323:G323"/>
    <mergeCell ref="F324:G324"/>
    <mergeCell ref="F325:G325"/>
    <mergeCell ref="F296:G296"/>
    <mergeCell ref="F297:G297"/>
    <mergeCell ref="F298:G298"/>
    <mergeCell ref="F299:G299"/>
    <mergeCell ref="F300:G300"/>
    <mergeCell ref="F291:G291"/>
    <mergeCell ref="F292:G292"/>
    <mergeCell ref="F293:G293"/>
    <mergeCell ref="F294:G294"/>
    <mergeCell ref="F295:G295"/>
    <mergeCell ref="F306:G306"/>
    <mergeCell ref="F307:G307"/>
    <mergeCell ref="F308:G308"/>
    <mergeCell ref="F309:G309"/>
    <mergeCell ref="F310:G310"/>
    <mergeCell ref="F301:G301"/>
    <mergeCell ref="F302:G302"/>
    <mergeCell ref="F303:G303"/>
    <mergeCell ref="F304:G304"/>
    <mergeCell ref="F305:G305"/>
    <mergeCell ref="F276:G276"/>
    <mergeCell ref="F277:G277"/>
    <mergeCell ref="F278:G278"/>
    <mergeCell ref="F279:G279"/>
    <mergeCell ref="F280:G280"/>
    <mergeCell ref="F271:G271"/>
    <mergeCell ref="F272:G272"/>
    <mergeCell ref="F273:G273"/>
    <mergeCell ref="F274:G274"/>
    <mergeCell ref="F275:G275"/>
    <mergeCell ref="F286:G286"/>
    <mergeCell ref="F287:G287"/>
    <mergeCell ref="F288:G288"/>
    <mergeCell ref="F289:G289"/>
    <mergeCell ref="F290:G290"/>
    <mergeCell ref="F281:G281"/>
    <mergeCell ref="F282:G282"/>
    <mergeCell ref="F283:G283"/>
    <mergeCell ref="F284:G284"/>
    <mergeCell ref="F285:G285"/>
    <mergeCell ref="F256:G256"/>
    <mergeCell ref="F257:G257"/>
    <mergeCell ref="F258:G258"/>
    <mergeCell ref="F259:G259"/>
    <mergeCell ref="F260:G260"/>
    <mergeCell ref="F251:G251"/>
    <mergeCell ref="F252:G252"/>
    <mergeCell ref="F253:G253"/>
    <mergeCell ref="F254:G254"/>
    <mergeCell ref="F255:G255"/>
    <mergeCell ref="F266:G266"/>
    <mergeCell ref="F267:G267"/>
    <mergeCell ref="F268:G268"/>
    <mergeCell ref="F269:G269"/>
    <mergeCell ref="F270:G270"/>
    <mergeCell ref="F261:G261"/>
    <mergeCell ref="F262:G262"/>
    <mergeCell ref="F263:G263"/>
    <mergeCell ref="F264:G264"/>
    <mergeCell ref="F265:G265"/>
    <mergeCell ref="F236:G236"/>
    <mergeCell ref="D237:G237"/>
    <mergeCell ref="E238:G238"/>
    <mergeCell ref="F239:G239"/>
    <mergeCell ref="F240:G240"/>
    <mergeCell ref="F231:G231"/>
    <mergeCell ref="F232:G232"/>
    <mergeCell ref="F233:G233"/>
    <mergeCell ref="F234:G234"/>
    <mergeCell ref="F235:G235"/>
    <mergeCell ref="F246:G246"/>
    <mergeCell ref="F247:G247"/>
    <mergeCell ref="F248:G248"/>
    <mergeCell ref="F249:G249"/>
    <mergeCell ref="F250:G250"/>
    <mergeCell ref="F241:G241"/>
    <mergeCell ref="F242:G242"/>
    <mergeCell ref="F243:G243"/>
    <mergeCell ref="F244:G244"/>
    <mergeCell ref="F245:G245"/>
    <mergeCell ref="F216:G216"/>
    <mergeCell ref="F217:G217"/>
    <mergeCell ref="F218:G218"/>
    <mergeCell ref="F219:G219"/>
    <mergeCell ref="F220:G220"/>
    <mergeCell ref="F211:G211"/>
    <mergeCell ref="F212:G212"/>
    <mergeCell ref="F213:G213"/>
    <mergeCell ref="F214:G214"/>
    <mergeCell ref="F215:G215"/>
    <mergeCell ref="D226:G226"/>
    <mergeCell ref="E227:G227"/>
    <mergeCell ref="F228:G228"/>
    <mergeCell ref="F229:G229"/>
    <mergeCell ref="F230:G230"/>
    <mergeCell ref="F221:G221"/>
    <mergeCell ref="F222:G222"/>
    <mergeCell ref="F223:G223"/>
    <mergeCell ref="F224:G224"/>
    <mergeCell ref="F225:G225"/>
    <mergeCell ref="F196:G196"/>
    <mergeCell ref="F197:G197"/>
    <mergeCell ref="F198:G198"/>
    <mergeCell ref="F199:G199"/>
    <mergeCell ref="F200:G200"/>
    <mergeCell ref="F191:G191"/>
    <mergeCell ref="F192:G192"/>
    <mergeCell ref="F193:G193"/>
    <mergeCell ref="F194:G194"/>
    <mergeCell ref="F195:G195"/>
    <mergeCell ref="F206:G206"/>
    <mergeCell ref="F207:G207"/>
    <mergeCell ref="F208:G208"/>
    <mergeCell ref="F209:G209"/>
    <mergeCell ref="F210:G210"/>
    <mergeCell ref="F201:G201"/>
    <mergeCell ref="F202:G202"/>
    <mergeCell ref="F203:G203"/>
    <mergeCell ref="F204:G204"/>
    <mergeCell ref="F205:G205"/>
    <mergeCell ref="F176:G176"/>
    <mergeCell ref="E177:G177"/>
    <mergeCell ref="F178:G178"/>
    <mergeCell ref="F179:G179"/>
    <mergeCell ref="F180:G180"/>
    <mergeCell ref="F171:G171"/>
    <mergeCell ref="F172:G172"/>
    <mergeCell ref="F173:G173"/>
    <mergeCell ref="F174:G174"/>
    <mergeCell ref="F175:G175"/>
    <mergeCell ref="D186:G186"/>
    <mergeCell ref="E187:G187"/>
    <mergeCell ref="F188:G188"/>
    <mergeCell ref="F189:G189"/>
    <mergeCell ref="F190:G190"/>
    <mergeCell ref="F181:G181"/>
    <mergeCell ref="F182:G182"/>
    <mergeCell ref="F183:G183"/>
    <mergeCell ref="F184:G184"/>
    <mergeCell ref="F185:G185"/>
    <mergeCell ref="F156:G156"/>
    <mergeCell ref="F157:G157"/>
    <mergeCell ref="F158:G158"/>
    <mergeCell ref="E159:G159"/>
    <mergeCell ref="F160:G160"/>
    <mergeCell ref="F151:G151"/>
    <mergeCell ref="F152:G152"/>
    <mergeCell ref="F153:G153"/>
    <mergeCell ref="F154:G154"/>
    <mergeCell ref="F155:G155"/>
    <mergeCell ref="F166:G166"/>
    <mergeCell ref="F167:G167"/>
    <mergeCell ref="F168:G168"/>
    <mergeCell ref="F169:G169"/>
    <mergeCell ref="F170:G170"/>
    <mergeCell ref="F161:G161"/>
    <mergeCell ref="F162:G162"/>
    <mergeCell ref="F163:G163"/>
    <mergeCell ref="F164:G164"/>
    <mergeCell ref="F165:G165"/>
    <mergeCell ref="F136:G136"/>
    <mergeCell ref="F137:G137"/>
    <mergeCell ref="F138:G138"/>
    <mergeCell ref="F139:G139"/>
    <mergeCell ref="F140:G140"/>
    <mergeCell ref="F131:G131"/>
    <mergeCell ref="F132:G132"/>
    <mergeCell ref="F133:G133"/>
    <mergeCell ref="F134:G134"/>
    <mergeCell ref="F135:G135"/>
    <mergeCell ref="F146:G146"/>
    <mergeCell ref="F147:G147"/>
    <mergeCell ref="F148:G148"/>
    <mergeCell ref="F149:G149"/>
    <mergeCell ref="F150:G150"/>
    <mergeCell ref="F141:G141"/>
    <mergeCell ref="F142:G142"/>
    <mergeCell ref="F143:G143"/>
    <mergeCell ref="F144:G144"/>
    <mergeCell ref="F145:G145"/>
    <mergeCell ref="F116:G116"/>
    <mergeCell ref="F117:G117"/>
    <mergeCell ref="F118:G118"/>
    <mergeCell ref="F119:G119"/>
    <mergeCell ref="F120:G120"/>
    <mergeCell ref="F111:G111"/>
    <mergeCell ref="F112:G112"/>
    <mergeCell ref="F113:G113"/>
    <mergeCell ref="F114:G114"/>
    <mergeCell ref="F115:G115"/>
    <mergeCell ref="F126:G126"/>
    <mergeCell ref="F127:G127"/>
    <mergeCell ref="F128:G128"/>
    <mergeCell ref="F129:G129"/>
    <mergeCell ref="F130:G130"/>
    <mergeCell ref="F121:G121"/>
    <mergeCell ref="F122:G122"/>
    <mergeCell ref="F123:G123"/>
    <mergeCell ref="F124:G124"/>
    <mergeCell ref="F125:G125"/>
    <mergeCell ref="F96:G96"/>
    <mergeCell ref="F97:G97"/>
    <mergeCell ref="F98:G98"/>
    <mergeCell ref="F99:G99"/>
    <mergeCell ref="F100:G100"/>
    <mergeCell ref="F91:G91"/>
    <mergeCell ref="F92:G92"/>
    <mergeCell ref="F93:G93"/>
    <mergeCell ref="F94:G94"/>
    <mergeCell ref="F95:G95"/>
    <mergeCell ref="F106:G106"/>
    <mergeCell ref="F107:G107"/>
    <mergeCell ref="F108:G108"/>
    <mergeCell ref="F109:G109"/>
    <mergeCell ref="F110:G110"/>
    <mergeCell ref="F101:G101"/>
    <mergeCell ref="F102:G102"/>
    <mergeCell ref="F103:G103"/>
    <mergeCell ref="F104:G104"/>
    <mergeCell ref="E105:G105"/>
    <mergeCell ref="F76:G76"/>
    <mergeCell ref="F77:G77"/>
    <mergeCell ref="F78:G78"/>
    <mergeCell ref="F79:G79"/>
    <mergeCell ref="F80:G80"/>
    <mergeCell ref="F71:G71"/>
    <mergeCell ref="F72:G72"/>
    <mergeCell ref="F73:G73"/>
    <mergeCell ref="F74:G74"/>
    <mergeCell ref="F75:G75"/>
    <mergeCell ref="E86:G86"/>
    <mergeCell ref="F87:G87"/>
    <mergeCell ref="F88:G88"/>
    <mergeCell ref="F89:G89"/>
    <mergeCell ref="E90:G90"/>
    <mergeCell ref="F81:G81"/>
    <mergeCell ref="F82:G82"/>
    <mergeCell ref="F83:G83"/>
    <mergeCell ref="F84:G84"/>
    <mergeCell ref="F85:G85"/>
    <mergeCell ref="F56:G56"/>
    <mergeCell ref="F57:G57"/>
    <mergeCell ref="F58:G58"/>
    <mergeCell ref="F59:G59"/>
    <mergeCell ref="F60:G60"/>
    <mergeCell ref="F51:G51"/>
    <mergeCell ref="F52:G52"/>
    <mergeCell ref="F53:G53"/>
    <mergeCell ref="F54:G54"/>
    <mergeCell ref="F55:G55"/>
    <mergeCell ref="F66:G66"/>
    <mergeCell ref="F67:G67"/>
    <mergeCell ref="F68:G68"/>
    <mergeCell ref="F69:G69"/>
    <mergeCell ref="F70:G70"/>
    <mergeCell ref="F61:G61"/>
    <mergeCell ref="F62:G62"/>
    <mergeCell ref="F63:G63"/>
    <mergeCell ref="F64:G64"/>
    <mergeCell ref="F65:G65"/>
    <mergeCell ref="F36:G36"/>
    <mergeCell ref="E37:G37"/>
    <mergeCell ref="F38:G38"/>
    <mergeCell ref="F39:G39"/>
    <mergeCell ref="F40:G40"/>
    <mergeCell ref="F31:G31"/>
    <mergeCell ref="F32:G32"/>
    <mergeCell ref="F33:G33"/>
    <mergeCell ref="F34:G34"/>
    <mergeCell ref="F35:G35"/>
    <mergeCell ref="F46:G46"/>
    <mergeCell ref="F47:G47"/>
    <mergeCell ref="F48:G48"/>
    <mergeCell ref="F49:G49"/>
    <mergeCell ref="F50:G50"/>
    <mergeCell ref="E41:G41"/>
    <mergeCell ref="F42:G42"/>
    <mergeCell ref="F43:G43"/>
    <mergeCell ref="F44:G44"/>
    <mergeCell ref="F45:G45"/>
    <mergeCell ref="F17:G17"/>
    <mergeCell ref="D18:G18"/>
    <mergeCell ref="E19:G19"/>
    <mergeCell ref="F20:G20"/>
    <mergeCell ref="A11:G11"/>
    <mergeCell ref="A12:G12"/>
    <mergeCell ref="B13:G13"/>
    <mergeCell ref="C14:G14"/>
    <mergeCell ref="D15:G15"/>
    <mergeCell ref="F26:G26"/>
    <mergeCell ref="F27:G27"/>
    <mergeCell ref="F28:G28"/>
    <mergeCell ref="F29:G29"/>
    <mergeCell ref="F30:G30"/>
    <mergeCell ref="F21:G21"/>
    <mergeCell ref="F22:G22"/>
    <mergeCell ref="F23:G23"/>
    <mergeCell ref="F24:G24"/>
    <mergeCell ref="F25:G25"/>
    <mergeCell ref="G7:T7"/>
    <mergeCell ref="A1:T1"/>
    <mergeCell ref="A3:F3"/>
    <mergeCell ref="S3:T3"/>
    <mergeCell ref="A4:F4"/>
    <mergeCell ref="G4:T4"/>
    <mergeCell ref="A8:F8"/>
    <mergeCell ref="G8:T8"/>
    <mergeCell ref="A9:F9"/>
    <mergeCell ref="G9:T9"/>
    <mergeCell ref="A10:T10"/>
    <mergeCell ref="A5:F5"/>
    <mergeCell ref="G5:T5"/>
    <mergeCell ref="A6:F6"/>
    <mergeCell ref="G6:T6"/>
    <mergeCell ref="A7:F7"/>
    <mergeCell ref="E16:G16"/>
  </mergeCells>
  <pageMargins left="0.5" right="0.5" top="0.5" bottom="0.91" header="0.5" footer="0.5"/>
  <pageSetup paperSize="5" orientation="landscape" horizontalDpi="300" verticalDpi="300"/>
  <headerFooter alignWithMargins="0">
    <oddFooter>&amp;L&amp;"Arial,Regular"&amp;8 Feb 08, 2026 03:05 PM &amp;C&amp;"Arial,Italic"&amp;7 Totals may differ due to rounding. 
&amp;"arial,Regular"&amp;8 Projection Report &amp;R&amp;"Arial,Regular"&amp;8Page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296D1-6B87-4899-90AE-F43FA6A1A68D}">
  <sheetPr>
    <outlinePr summaryBelow="0" summaryRight="0"/>
  </sheetPr>
  <dimension ref="A1:T1733"/>
  <sheetViews>
    <sheetView showGridLines="0" workbookViewId="0">
      <pane ySplit="2" topLeftCell="A3" activePane="bottomLeft" state="frozen"/>
      <selection pane="bottomLeft" activeCell="Z386" sqref="Z386"/>
    </sheetView>
  </sheetViews>
  <sheetFormatPr defaultColWidth="9.1796875" defaultRowHeight="14.5" outlineLevelRow="4" x14ac:dyDescent="0.35"/>
  <cols>
    <col min="1" max="5" width="2.7265625" style="2" customWidth="1"/>
    <col min="6" max="6" width="16.453125" style="2" customWidth="1"/>
    <col min="7" max="7" width="19.1796875" style="2" customWidth="1"/>
    <col min="8" max="9" width="10.26953125" style="2" hidden="1" customWidth="1"/>
    <col min="10" max="10" width="10.26953125" style="2" customWidth="1"/>
    <col min="11" max="11" width="11.1796875" style="2" bestFit="1" customWidth="1"/>
    <col min="12" max="13" width="10.26953125" style="2" customWidth="1"/>
    <col min="14" max="14" width="10.26953125" style="2" hidden="1" customWidth="1"/>
    <col min="15" max="15" width="8.26953125" style="2" hidden="1" customWidth="1"/>
    <col min="16" max="16" width="10.26953125" style="2" hidden="1" customWidth="1"/>
    <col min="17" max="17" width="9.54296875" style="2" hidden="1" customWidth="1"/>
    <col min="18" max="18" width="11" style="2" customWidth="1"/>
    <col min="19" max="19" width="10.26953125" style="2" customWidth="1"/>
    <col min="20" max="20" width="7.54296875" style="2" customWidth="1"/>
    <col min="21" max="16384" width="9.1796875" style="2"/>
  </cols>
  <sheetData>
    <row r="1" spans="1:20" ht="21.65" customHeight="1" x14ac:dyDescent="0.35">
      <c r="A1" s="83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</row>
    <row r="2" spans="1:20" ht="7.15" customHeight="1" x14ac:dyDescent="0.35"/>
    <row r="3" spans="1:20" x14ac:dyDescent="0.35">
      <c r="A3" s="85" t="s">
        <v>1</v>
      </c>
      <c r="B3" s="86"/>
      <c r="C3" s="86"/>
      <c r="D3" s="86"/>
      <c r="E3" s="86"/>
      <c r="F3" s="86"/>
      <c r="G3" s="31" t="s">
        <v>2</v>
      </c>
      <c r="H3" s="31" t="s">
        <v>3</v>
      </c>
      <c r="I3" s="30" t="s">
        <v>3</v>
      </c>
      <c r="J3" s="30" t="s">
        <v>3</v>
      </c>
      <c r="K3" s="30" t="s">
        <v>3</v>
      </c>
      <c r="L3" s="30" t="s">
        <v>3</v>
      </c>
      <c r="M3" s="30" t="s">
        <v>3</v>
      </c>
      <c r="N3" s="30" t="s">
        <v>3</v>
      </c>
      <c r="O3" s="30" t="s">
        <v>3</v>
      </c>
      <c r="P3" s="32" t="s">
        <v>3</v>
      </c>
      <c r="Q3" s="32" t="s">
        <v>3</v>
      </c>
      <c r="R3" s="32" t="s">
        <v>4</v>
      </c>
      <c r="S3" s="87" t="s">
        <v>742</v>
      </c>
      <c r="T3" s="86"/>
    </row>
    <row r="4" spans="1:20" ht="13" customHeight="1" x14ac:dyDescent="0.35">
      <c r="A4" s="85" t="s">
        <v>5</v>
      </c>
      <c r="B4" s="86"/>
      <c r="C4" s="86"/>
      <c r="D4" s="86"/>
      <c r="E4" s="86"/>
      <c r="F4" s="86"/>
      <c r="G4" s="85" t="s">
        <v>6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</row>
    <row r="5" spans="1:20" ht="13" customHeight="1" x14ac:dyDescent="0.35">
      <c r="A5" s="85" t="s">
        <v>7</v>
      </c>
      <c r="B5" s="86"/>
      <c r="C5" s="86"/>
      <c r="D5" s="86"/>
      <c r="E5" s="86"/>
      <c r="F5" s="86"/>
      <c r="G5" s="85" t="s">
        <v>8</v>
      </c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</row>
    <row r="6" spans="1:20" ht="13" customHeight="1" x14ac:dyDescent="0.35">
      <c r="A6" s="85" t="s">
        <v>9</v>
      </c>
      <c r="B6" s="86"/>
      <c r="C6" s="86"/>
      <c r="D6" s="86"/>
      <c r="E6" s="86"/>
      <c r="F6" s="86"/>
      <c r="G6" s="85" t="s">
        <v>10</v>
      </c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pans="1:20" ht="13" customHeight="1" x14ac:dyDescent="0.35">
      <c r="A7" s="85" t="s">
        <v>11</v>
      </c>
      <c r="B7" s="86"/>
      <c r="C7" s="86"/>
      <c r="D7" s="86"/>
      <c r="E7" s="86"/>
      <c r="F7" s="86"/>
      <c r="G7" s="85" t="s">
        <v>10</v>
      </c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</row>
    <row r="8" spans="1:20" ht="13" customHeight="1" x14ac:dyDescent="0.35">
      <c r="A8" s="95" t="s">
        <v>12</v>
      </c>
      <c r="B8" s="86"/>
      <c r="C8" s="86"/>
      <c r="D8" s="86"/>
      <c r="E8" s="86"/>
      <c r="F8" s="86"/>
      <c r="G8" s="95" t="s">
        <v>10</v>
      </c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</row>
    <row r="9" spans="1:20" ht="13" customHeight="1" x14ac:dyDescent="0.35">
      <c r="A9" s="95" t="s">
        <v>13</v>
      </c>
      <c r="B9" s="86"/>
      <c r="C9" s="86"/>
      <c r="D9" s="86"/>
      <c r="E9" s="86"/>
      <c r="F9" s="86"/>
      <c r="G9" s="95" t="s">
        <v>10</v>
      </c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</row>
    <row r="10" spans="1:20" ht="13" customHeight="1" x14ac:dyDescent="0.35">
      <c r="A10" s="95" t="s">
        <v>3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</row>
    <row r="11" spans="1:20" ht="22" x14ac:dyDescent="0.35">
      <c r="A11" s="88" t="s">
        <v>3</v>
      </c>
      <c r="B11" s="89"/>
      <c r="C11" s="89"/>
      <c r="D11" s="89"/>
      <c r="E11" s="89"/>
      <c r="F11" s="89"/>
      <c r="G11" s="90"/>
      <c r="H11" s="29" t="s">
        <v>14</v>
      </c>
      <c r="I11" s="29" t="s">
        <v>15</v>
      </c>
      <c r="J11" s="29" t="s">
        <v>16</v>
      </c>
      <c r="K11" s="29" t="s">
        <v>17</v>
      </c>
      <c r="L11" s="29" t="s">
        <v>18</v>
      </c>
      <c r="M11" s="29" t="s">
        <v>19</v>
      </c>
      <c r="N11" s="29" t="s">
        <v>20</v>
      </c>
      <c r="O11" s="29" t="s">
        <v>21</v>
      </c>
      <c r="P11" s="29" t="s">
        <v>22</v>
      </c>
      <c r="Q11" s="29" t="s">
        <v>23</v>
      </c>
      <c r="R11" s="29" t="s">
        <v>24</v>
      </c>
      <c r="S11" s="29" t="s">
        <v>25</v>
      </c>
      <c r="T11" s="29" t="s">
        <v>26</v>
      </c>
    </row>
    <row r="12" spans="1:20" x14ac:dyDescent="0.35">
      <c r="A12" s="91" t="s">
        <v>27</v>
      </c>
      <c r="B12" s="86"/>
      <c r="C12" s="86"/>
      <c r="D12" s="86"/>
      <c r="E12" s="86"/>
      <c r="F12" s="86"/>
      <c r="G12" s="86"/>
      <c r="H12" s="28" t="s">
        <v>3</v>
      </c>
      <c r="I12" s="28" t="s">
        <v>3</v>
      </c>
      <c r="J12" s="28" t="s">
        <v>3</v>
      </c>
      <c r="K12" s="28" t="s">
        <v>3</v>
      </c>
      <c r="L12" s="28" t="s">
        <v>3</v>
      </c>
      <c r="M12" s="28" t="s">
        <v>3</v>
      </c>
      <c r="N12" s="28" t="s">
        <v>3</v>
      </c>
      <c r="O12" s="28" t="s">
        <v>3</v>
      </c>
      <c r="P12" s="28" t="s">
        <v>3</v>
      </c>
      <c r="Q12" s="28" t="s">
        <v>3</v>
      </c>
      <c r="R12" s="28" t="s">
        <v>3</v>
      </c>
      <c r="S12" s="28" t="s">
        <v>3</v>
      </c>
      <c r="T12" s="28" t="s">
        <v>3</v>
      </c>
    </row>
    <row r="13" spans="1:20" collapsed="1" x14ac:dyDescent="0.35">
      <c r="A13" s="14" t="s">
        <v>3</v>
      </c>
      <c r="B13" s="92" t="s">
        <v>738</v>
      </c>
      <c r="C13" s="86"/>
      <c r="D13" s="86"/>
      <c r="E13" s="86"/>
      <c r="F13" s="86"/>
      <c r="G13" s="86"/>
      <c r="H13" s="27">
        <v>61000</v>
      </c>
      <c r="I13" s="27">
        <v>0</v>
      </c>
      <c r="J13" s="27">
        <v>61000</v>
      </c>
      <c r="K13" s="27">
        <v>0</v>
      </c>
      <c r="L13" s="27">
        <v>0</v>
      </c>
      <c r="M13" s="27">
        <v>0</v>
      </c>
      <c r="N13" s="26">
        <v>-61000</v>
      </c>
      <c r="O13" s="25">
        <v>0</v>
      </c>
      <c r="P13" s="27">
        <v>61000</v>
      </c>
      <c r="Q13" s="27">
        <v>0</v>
      </c>
      <c r="R13" s="27">
        <v>61000</v>
      </c>
      <c r="S13" s="27">
        <v>0</v>
      </c>
      <c r="T13" s="25">
        <v>1</v>
      </c>
    </row>
    <row r="14" spans="1:20" hidden="1" outlineLevel="1" collapsed="1" x14ac:dyDescent="0.35">
      <c r="A14" s="23" t="s">
        <v>3</v>
      </c>
      <c r="B14" s="23" t="s">
        <v>3</v>
      </c>
      <c r="C14" s="93" t="s">
        <v>737</v>
      </c>
      <c r="D14" s="86"/>
      <c r="E14" s="86"/>
      <c r="F14" s="86"/>
      <c r="G14" s="86"/>
      <c r="H14" s="20">
        <v>61000</v>
      </c>
      <c r="I14" s="20">
        <v>0</v>
      </c>
      <c r="J14" s="20">
        <v>61000</v>
      </c>
      <c r="K14" s="20">
        <v>0</v>
      </c>
      <c r="L14" s="20">
        <v>0</v>
      </c>
      <c r="M14" s="20">
        <v>0</v>
      </c>
      <c r="N14" s="22">
        <v>-61000</v>
      </c>
      <c r="O14" s="21">
        <v>0</v>
      </c>
      <c r="P14" s="20">
        <v>61000</v>
      </c>
      <c r="Q14" s="20">
        <v>0</v>
      </c>
      <c r="R14" s="20">
        <v>61000</v>
      </c>
      <c r="S14" s="20">
        <v>0</v>
      </c>
      <c r="T14" s="19">
        <v>1</v>
      </c>
    </row>
    <row r="15" spans="1:20" hidden="1" outlineLevel="2" collapsed="1" x14ac:dyDescent="0.35">
      <c r="A15" s="14" t="s">
        <v>3</v>
      </c>
      <c r="B15" s="14" t="s">
        <v>3</v>
      </c>
      <c r="C15" s="13" t="s">
        <v>3</v>
      </c>
      <c r="D15" s="96" t="s">
        <v>736</v>
      </c>
      <c r="E15" s="86"/>
      <c r="F15" s="86"/>
      <c r="G15" s="86"/>
      <c r="H15" s="39">
        <v>61000</v>
      </c>
      <c r="I15" s="39">
        <v>0</v>
      </c>
      <c r="J15" s="39">
        <v>61000</v>
      </c>
      <c r="K15" s="39">
        <v>0</v>
      </c>
      <c r="L15" s="39">
        <v>0</v>
      </c>
      <c r="M15" s="39">
        <v>0</v>
      </c>
      <c r="N15" s="40">
        <v>-61000</v>
      </c>
      <c r="O15" s="9">
        <v>0</v>
      </c>
      <c r="P15" s="39">
        <v>61000</v>
      </c>
      <c r="Q15" s="39">
        <v>0</v>
      </c>
      <c r="R15" s="39">
        <v>61000</v>
      </c>
      <c r="S15" s="39">
        <v>0</v>
      </c>
      <c r="T15" s="38">
        <v>1</v>
      </c>
    </row>
    <row r="16" spans="1:20" hidden="1" outlineLevel="3" collapsed="1" x14ac:dyDescent="0.35">
      <c r="A16" s="14" t="s">
        <v>3</v>
      </c>
      <c r="B16" s="14" t="s">
        <v>3</v>
      </c>
      <c r="C16" s="13" t="s">
        <v>3</v>
      </c>
      <c r="E16" s="96"/>
      <c r="F16" s="86"/>
      <c r="G16" s="86"/>
      <c r="H16" s="39">
        <v>61000</v>
      </c>
      <c r="I16" s="39">
        <v>0</v>
      </c>
      <c r="J16" s="39">
        <v>61000</v>
      </c>
      <c r="K16" s="39">
        <v>0</v>
      </c>
      <c r="L16" s="39">
        <v>0</v>
      </c>
      <c r="M16" s="39">
        <v>0</v>
      </c>
      <c r="N16" s="40">
        <v>-61000</v>
      </c>
      <c r="O16" s="9">
        <v>0</v>
      </c>
      <c r="P16" s="39">
        <v>61000</v>
      </c>
      <c r="Q16" s="39">
        <v>0</v>
      </c>
      <c r="R16" s="39">
        <v>61000</v>
      </c>
      <c r="S16" s="39">
        <v>0</v>
      </c>
      <c r="T16" s="38">
        <v>1</v>
      </c>
    </row>
    <row r="17" spans="1:20" hidden="1" outlineLevel="4" collapsed="1" x14ac:dyDescent="0.35">
      <c r="A17" s="14" t="s">
        <v>3</v>
      </c>
      <c r="B17" s="14" t="s">
        <v>3</v>
      </c>
      <c r="C17" s="13" t="s">
        <v>3</v>
      </c>
      <c r="D17" s="12" t="s">
        <v>3</v>
      </c>
      <c r="E17" s="12" t="s">
        <v>3</v>
      </c>
      <c r="F17" s="96" t="s">
        <v>3</v>
      </c>
      <c r="G17" s="86"/>
      <c r="H17" s="10">
        <v>61000</v>
      </c>
      <c r="I17" s="10">
        <v>0</v>
      </c>
      <c r="J17" s="10">
        <v>61000</v>
      </c>
      <c r="K17" s="10">
        <v>0</v>
      </c>
      <c r="L17" s="10">
        <v>0</v>
      </c>
      <c r="M17" s="10">
        <v>0</v>
      </c>
      <c r="N17" s="11">
        <v>-61000</v>
      </c>
      <c r="O17" s="9">
        <v>0</v>
      </c>
      <c r="P17" s="10">
        <v>61000</v>
      </c>
      <c r="Q17" s="10">
        <v>0</v>
      </c>
      <c r="R17" s="10">
        <v>61000</v>
      </c>
      <c r="S17" s="10">
        <v>0</v>
      </c>
      <c r="T17" s="9">
        <v>1</v>
      </c>
    </row>
    <row r="18" spans="1:20" collapsed="1" x14ac:dyDescent="0.35">
      <c r="A18" s="14" t="s">
        <v>3</v>
      </c>
      <c r="B18" s="92" t="s">
        <v>734</v>
      </c>
      <c r="C18" s="86"/>
      <c r="D18" s="86"/>
      <c r="E18" s="86"/>
      <c r="F18" s="86"/>
      <c r="G18" s="86"/>
      <c r="H18" s="27">
        <v>330000</v>
      </c>
      <c r="I18" s="27">
        <v>0</v>
      </c>
      <c r="J18" s="27">
        <v>330000</v>
      </c>
      <c r="K18" s="27">
        <v>211844.74</v>
      </c>
      <c r="L18" s="27">
        <v>0</v>
      </c>
      <c r="M18" s="27">
        <v>211844.74</v>
      </c>
      <c r="N18" s="26">
        <v>-118155.26</v>
      </c>
      <c r="O18" s="25">
        <v>0.64195375757575757</v>
      </c>
      <c r="P18" s="27">
        <v>455539.226669</v>
      </c>
      <c r="Q18" s="27">
        <v>98910</v>
      </c>
      <c r="R18" s="27">
        <v>554449.226669</v>
      </c>
      <c r="S18" s="27">
        <v>224449.226669</v>
      </c>
      <c r="T18" s="25">
        <v>1.6801491717242425</v>
      </c>
    </row>
    <row r="19" spans="1:20" hidden="1" outlineLevel="1" collapsed="1" x14ac:dyDescent="0.35">
      <c r="A19" s="23" t="s">
        <v>3</v>
      </c>
      <c r="B19" s="23" t="s">
        <v>3</v>
      </c>
      <c r="C19" s="93" t="s">
        <v>733</v>
      </c>
      <c r="D19" s="86"/>
      <c r="E19" s="86"/>
      <c r="F19" s="86"/>
      <c r="G19" s="86"/>
      <c r="H19" s="20">
        <v>70000</v>
      </c>
      <c r="I19" s="20">
        <v>0</v>
      </c>
      <c r="J19" s="20">
        <v>70000</v>
      </c>
      <c r="K19" s="20">
        <v>44280.5</v>
      </c>
      <c r="L19" s="20">
        <v>0</v>
      </c>
      <c r="M19" s="20">
        <v>44280.5</v>
      </c>
      <c r="N19" s="22">
        <v>-25719.5</v>
      </c>
      <c r="O19" s="21">
        <v>0.63257857142857143</v>
      </c>
      <c r="P19" s="20">
        <v>76543.143333999993</v>
      </c>
      <c r="Q19" s="22">
        <v>-1090</v>
      </c>
      <c r="R19" s="20">
        <v>75453.143333999993</v>
      </c>
      <c r="S19" s="20">
        <v>5453.1433340000003</v>
      </c>
      <c r="T19" s="19">
        <v>1.0779020476285714</v>
      </c>
    </row>
    <row r="20" spans="1:20" hidden="1" outlineLevel="2" collapsed="1" x14ac:dyDescent="0.35">
      <c r="A20" s="14" t="s">
        <v>3</v>
      </c>
      <c r="B20" s="14" t="s">
        <v>3</v>
      </c>
      <c r="C20" s="13" t="s">
        <v>3</v>
      </c>
      <c r="D20" s="96" t="s">
        <v>730</v>
      </c>
      <c r="E20" s="86"/>
      <c r="F20" s="86"/>
      <c r="G20" s="86"/>
      <c r="H20" s="39">
        <v>70000</v>
      </c>
      <c r="I20" s="39">
        <v>0</v>
      </c>
      <c r="J20" s="39">
        <v>70000</v>
      </c>
      <c r="K20" s="39">
        <v>44280.5</v>
      </c>
      <c r="L20" s="39">
        <v>0</v>
      </c>
      <c r="M20" s="39">
        <v>44280.5</v>
      </c>
      <c r="N20" s="40">
        <v>-25719.5</v>
      </c>
      <c r="O20" s="9">
        <v>0.63257857142857143</v>
      </c>
      <c r="P20" s="39">
        <v>76543.143333999993</v>
      </c>
      <c r="Q20" s="40">
        <v>-1090</v>
      </c>
      <c r="R20" s="39">
        <v>75453.143333999993</v>
      </c>
      <c r="S20" s="39">
        <v>5453.1433340000003</v>
      </c>
      <c r="T20" s="38">
        <v>1.0779020476285714</v>
      </c>
    </row>
    <row r="21" spans="1:20" hidden="1" outlineLevel="3" collapsed="1" x14ac:dyDescent="0.35">
      <c r="A21" s="14" t="s">
        <v>3</v>
      </c>
      <c r="B21" s="14" t="s">
        <v>3</v>
      </c>
      <c r="C21" s="13" t="s">
        <v>3</v>
      </c>
      <c r="E21" s="96"/>
      <c r="F21" s="86"/>
      <c r="G21" s="86"/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9">
        <v>0</v>
      </c>
      <c r="P21" s="39">
        <v>1089.73</v>
      </c>
      <c r="Q21" s="40">
        <v>-1090</v>
      </c>
      <c r="R21" s="40">
        <v>-0.27</v>
      </c>
      <c r="S21" s="40">
        <v>-0.27</v>
      </c>
      <c r="T21" s="38">
        <v>1</v>
      </c>
    </row>
    <row r="22" spans="1:20" hidden="1" outlineLevel="4" collapsed="1" x14ac:dyDescent="0.35">
      <c r="A22" s="14" t="s">
        <v>3</v>
      </c>
      <c r="B22" s="14" t="s">
        <v>3</v>
      </c>
      <c r="C22" s="13" t="s">
        <v>3</v>
      </c>
      <c r="D22" s="12" t="s">
        <v>3</v>
      </c>
      <c r="E22" s="12" t="s">
        <v>3</v>
      </c>
      <c r="F22" s="96" t="s">
        <v>3</v>
      </c>
      <c r="G22" s="86"/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9">
        <v>0</v>
      </c>
      <c r="P22" s="10">
        <v>1089.73</v>
      </c>
      <c r="Q22" s="11">
        <v>-1090</v>
      </c>
      <c r="R22" s="11">
        <v>-0.27</v>
      </c>
      <c r="S22" s="11">
        <v>-0.27</v>
      </c>
      <c r="T22" s="9">
        <v>1</v>
      </c>
    </row>
    <row r="23" spans="1:20" hidden="1" outlineLevel="3" collapsed="1" x14ac:dyDescent="0.35">
      <c r="A23" s="14" t="s">
        <v>3</v>
      </c>
      <c r="B23" s="14" t="s">
        <v>3</v>
      </c>
      <c r="C23" s="13" t="s">
        <v>3</v>
      </c>
      <c r="E23" s="96" t="s">
        <v>68</v>
      </c>
      <c r="F23" s="86"/>
      <c r="G23" s="86"/>
      <c r="H23" s="39">
        <v>70000</v>
      </c>
      <c r="I23" s="39">
        <v>0</v>
      </c>
      <c r="J23" s="39">
        <v>70000</v>
      </c>
      <c r="K23" s="39">
        <v>44280.5</v>
      </c>
      <c r="L23" s="39">
        <v>0</v>
      </c>
      <c r="M23" s="39">
        <v>44280.5</v>
      </c>
      <c r="N23" s="40">
        <v>-25719.5</v>
      </c>
      <c r="O23" s="9">
        <v>0.63257857142857143</v>
      </c>
      <c r="P23" s="39">
        <v>75453.413333999997</v>
      </c>
      <c r="Q23" s="39">
        <v>0</v>
      </c>
      <c r="R23" s="39">
        <v>75453.413333999997</v>
      </c>
      <c r="S23" s="39">
        <v>5453.4133339999998</v>
      </c>
      <c r="T23" s="38">
        <v>1.0779059047714286</v>
      </c>
    </row>
    <row r="24" spans="1:20" hidden="1" outlineLevel="4" collapsed="1" x14ac:dyDescent="0.35">
      <c r="A24" s="14" t="s">
        <v>3</v>
      </c>
      <c r="B24" s="14" t="s">
        <v>3</v>
      </c>
      <c r="C24" s="13" t="s">
        <v>3</v>
      </c>
      <c r="D24" s="12" t="s">
        <v>3</v>
      </c>
      <c r="E24" s="12" t="s">
        <v>3</v>
      </c>
      <c r="F24" s="96" t="s">
        <v>3</v>
      </c>
      <c r="G24" s="86"/>
      <c r="H24" s="10">
        <v>70000</v>
      </c>
      <c r="I24" s="10">
        <v>0</v>
      </c>
      <c r="J24" s="10">
        <v>70000</v>
      </c>
      <c r="K24" s="10">
        <v>44280.5</v>
      </c>
      <c r="L24" s="10">
        <v>0</v>
      </c>
      <c r="M24" s="10">
        <v>44280.5</v>
      </c>
      <c r="N24" s="11">
        <v>-25719.5</v>
      </c>
      <c r="O24" s="9">
        <v>0.63257857142857143</v>
      </c>
      <c r="P24" s="10">
        <v>75453.413333999997</v>
      </c>
      <c r="Q24" s="10">
        <v>0</v>
      </c>
      <c r="R24" s="10">
        <v>75453.413333999997</v>
      </c>
      <c r="S24" s="10">
        <v>5453.4133339999998</v>
      </c>
      <c r="T24" s="9">
        <v>1.0779059047714286</v>
      </c>
    </row>
    <row r="25" spans="1:20" hidden="1" outlineLevel="1" collapsed="1" x14ac:dyDescent="0.35">
      <c r="A25" s="23" t="s">
        <v>3</v>
      </c>
      <c r="B25" s="23" t="s">
        <v>3</v>
      </c>
      <c r="C25" s="93" t="s">
        <v>729</v>
      </c>
      <c r="D25" s="86"/>
      <c r="E25" s="86"/>
      <c r="F25" s="86"/>
      <c r="G25" s="86"/>
      <c r="H25" s="20">
        <v>260000</v>
      </c>
      <c r="I25" s="20">
        <v>0</v>
      </c>
      <c r="J25" s="20">
        <v>260000</v>
      </c>
      <c r="K25" s="20">
        <v>167564.24</v>
      </c>
      <c r="L25" s="20">
        <v>0</v>
      </c>
      <c r="M25" s="20">
        <v>167564.24</v>
      </c>
      <c r="N25" s="22">
        <v>-92435.76</v>
      </c>
      <c r="O25" s="21">
        <v>0.64447784615384618</v>
      </c>
      <c r="P25" s="20">
        <v>378996.08333499997</v>
      </c>
      <c r="Q25" s="20">
        <v>100000</v>
      </c>
      <c r="R25" s="20">
        <v>478996.08333499997</v>
      </c>
      <c r="S25" s="20">
        <v>218996.083335</v>
      </c>
      <c r="T25" s="19">
        <v>1.8422926282115384</v>
      </c>
    </row>
    <row r="26" spans="1:20" hidden="1" outlineLevel="2" collapsed="1" x14ac:dyDescent="0.35">
      <c r="A26" s="14" t="s">
        <v>3</v>
      </c>
      <c r="B26" s="14" t="s">
        <v>3</v>
      </c>
      <c r="C26" s="13" t="s">
        <v>3</v>
      </c>
      <c r="D26" s="96" t="s">
        <v>726</v>
      </c>
      <c r="E26" s="86"/>
      <c r="F26" s="86"/>
      <c r="G26" s="86"/>
      <c r="H26" s="39">
        <v>260000</v>
      </c>
      <c r="I26" s="39">
        <v>0</v>
      </c>
      <c r="J26" s="39">
        <v>260000</v>
      </c>
      <c r="K26" s="39">
        <v>167564.24</v>
      </c>
      <c r="L26" s="39">
        <v>0</v>
      </c>
      <c r="M26" s="39">
        <v>167564.24</v>
      </c>
      <c r="N26" s="40">
        <v>-92435.76</v>
      </c>
      <c r="O26" s="9">
        <v>0.64447784615384618</v>
      </c>
      <c r="P26" s="39">
        <v>378996.08333499997</v>
      </c>
      <c r="Q26" s="39">
        <v>100000</v>
      </c>
      <c r="R26" s="39">
        <v>478996.08333499997</v>
      </c>
      <c r="S26" s="39">
        <v>218996.083335</v>
      </c>
      <c r="T26" s="38">
        <v>1.8422926282115384</v>
      </c>
    </row>
    <row r="27" spans="1:20" hidden="1" outlineLevel="3" collapsed="1" x14ac:dyDescent="0.35">
      <c r="A27" s="14" t="s">
        <v>3</v>
      </c>
      <c r="B27" s="14" t="s">
        <v>3</v>
      </c>
      <c r="C27" s="13" t="s">
        <v>3</v>
      </c>
      <c r="E27" s="96"/>
      <c r="F27" s="86"/>
      <c r="G27" s="86"/>
      <c r="H27" s="39">
        <v>260000</v>
      </c>
      <c r="I27" s="39">
        <v>0</v>
      </c>
      <c r="J27" s="39">
        <v>260000</v>
      </c>
      <c r="K27" s="39">
        <v>167564.24</v>
      </c>
      <c r="L27" s="39">
        <v>0</v>
      </c>
      <c r="M27" s="39">
        <v>167564.24</v>
      </c>
      <c r="N27" s="40">
        <v>-92435.76</v>
      </c>
      <c r="O27" s="9">
        <v>0.64447784615384618</v>
      </c>
      <c r="P27" s="39">
        <v>378996.08333499997</v>
      </c>
      <c r="Q27" s="39">
        <v>100000</v>
      </c>
      <c r="R27" s="39">
        <v>478996.08333499997</v>
      </c>
      <c r="S27" s="39">
        <v>218996.083335</v>
      </c>
      <c r="T27" s="38">
        <v>1.8422926282115384</v>
      </c>
    </row>
    <row r="28" spans="1:20" hidden="1" outlineLevel="4" collapsed="1" x14ac:dyDescent="0.35">
      <c r="A28" s="14" t="s">
        <v>3</v>
      </c>
      <c r="B28" s="14" t="s">
        <v>3</v>
      </c>
      <c r="C28" s="13" t="s">
        <v>3</v>
      </c>
      <c r="D28" s="12" t="s">
        <v>3</v>
      </c>
      <c r="E28" s="12" t="s">
        <v>3</v>
      </c>
      <c r="F28" s="96" t="s">
        <v>3</v>
      </c>
      <c r="G28" s="86"/>
      <c r="H28" s="10">
        <v>260000</v>
      </c>
      <c r="I28" s="10">
        <v>0</v>
      </c>
      <c r="J28" s="10">
        <v>260000</v>
      </c>
      <c r="K28" s="10">
        <v>167564.24</v>
      </c>
      <c r="L28" s="10">
        <v>0</v>
      </c>
      <c r="M28" s="10">
        <v>167564.24</v>
      </c>
      <c r="N28" s="11">
        <v>-92435.76</v>
      </c>
      <c r="O28" s="9">
        <v>0.64447784615384618</v>
      </c>
      <c r="P28" s="10">
        <v>378996.08333499997</v>
      </c>
      <c r="Q28" s="10">
        <v>100000</v>
      </c>
      <c r="R28" s="10">
        <v>478996.08333499997</v>
      </c>
      <c r="S28" s="10">
        <v>218996.083335</v>
      </c>
      <c r="T28" s="9">
        <v>1.8422926282115384</v>
      </c>
    </row>
    <row r="29" spans="1:20" collapsed="1" x14ac:dyDescent="0.35">
      <c r="A29" s="14" t="s">
        <v>3</v>
      </c>
      <c r="B29" s="92" t="s">
        <v>722</v>
      </c>
      <c r="C29" s="86"/>
      <c r="D29" s="86"/>
      <c r="E29" s="86"/>
      <c r="F29" s="86"/>
      <c r="G29" s="86"/>
      <c r="H29" s="27">
        <v>5229832</v>
      </c>
      <c r="I29" s="27">
        <v>697396</v>
      </c>
      <c r="J29" s="27">
        <v>5927228</v>
      </c>
      <c r="K29" s="27">
        <v>4442238.05</v>
      </c>
      <c r="L29" s="27">
        <v>0</v>
      </c>
      <c r="M29" s="27">
        <v>4442238.05</v>
      </c>
      <c r="N29" s="26">
        <v>-1484989.95</v>
      </c>
      <c r="O29" s="25">
        <v>0.74946299518088388</v>
      </c>
      <c r="P29" s="27">
        <v>6494792.7933289995</v>
      </c>
      <c r="Q29" s="26">
        <v>-167435</v>
      </c>
      <c r="R29" s="27">
        <v>6327357.7933289995</v>
      </c>
      <c r="S29" s="27">
        <v>400129.79332900001</v>
      </c>
      <c r="T29" s="25">
        <v>1.0675070696333935</v>
      </c>
    </row>
    <row r="30" spans="1:20" hidden="1" outlineLevel="1" collapsed="1" x14ac:dyDescent="0.35">
      <c r="A30" s="23" t="s">
        <v>3</v>
      </c>
      <c r="B30" s="23" t="s">
        <v>3</v>
      </c>
      <c r="C30" s="93" t="s">
        <v>721</v>
      </c>
      <c r="D30" s="86"/>
      <c r="E30" s="86"/>
      <c r="F30" s="86"/>
      <c r="G30" s="86"/>
      <c r="H30" s="20">
        <v>0</v>
      </c>
      <c r="I30" s="20">
        <v>0</v>
      </c>
      <c r="J30" s="20">
        <v>0</v>
      </c>
      <c r="K30" s="20">
        <v>28500</v>
      </c>
      <c r="L30" s="20">
        <v>0</v>
      </c>
      <c r="M30" s="20">
        <v>28500</v>
      </c>
      <c r="N30" s="20">
        <v>28500</v>
      </c>
      <c r="O30" s="21">
        <v>1</v>
      </c>
      <c r="P30" s="20">
        <v>30566.666667000001</v>
      </c>
      <c r="Q30" s="20">
        <v>0</v>
      </c>
      <c r="R30" s="20">
        <v>30566.666667000001</v>
      </c>
      <c r="S30" s="20">
        <v>30566.666667000001</v>
      </c>
      <c r="T30" s="19">
        <v>1</v>
      </c>
    </row>
    <row r="31" spans="1:20" hidden="1" outlineLevel="2" collapsed="1" x14ac:dyDescent="0.35">
      <c r="A31" s="14" t="s">
        <v>3</v>
      </c>
      <c r="B31" s="14" t="s">
        <v>3</v>
      </c>
      <c r="C31" s="13" t="s">
        <v>3</v>
      </c>
      <c r="D31" s="96" t="s">
        <v>715</v>
      </c>
      <c r="E31" s="86"/>
      <c r="F31" s="86"/>
      <c r="G31" s="86"/>
      <c r="H31" s="39">
        <v>0</v>
      </c>
      <c r="I31" s="39">
        <v>0</v>
      </c>
      <c r="J31" s="39">
        <v>0</v>
      </c>
      <c r="K31" s="39">
        <v>28500</v>
      </c>
      <c r="L31" s="39">
        <v>0</v>
      </c>
      <c r="M31" s="39">
        <v>28500</v>
      </c>
      <c r="N31" s="39">
        <v>28500</v>
      </c>
      <c r="O31" s="9">
        <v>1</v>
      </c>
      <c r="P31" s="39">
        <v>30566.666667000001</v>
      </c>
      <c r="Q31" s="39">
        <v>0</v>
      </c>
      <c r="R31" s="39">
        <v>30566.666667000001</v>
      </c>
      <c r="S31" s="39">
        <v>30566.666667000001</v>
      </c>
      <c r="T31" s="38">
        <v>1</v>
      </c>
    </row>
    <row r="32" spans="1:20" hidden="1" outlineLevel="3" collapsed="1" x14ac:dyDescent="0.35">
      <c r="A32" s="14" t="s">
        <v>3</v>
      </c>
      <c r="B32" s="14" t="s">
        <v>3</v>
      </c>
      <c r="C32" s="13" t="s">
        <v>3</v>
      </c>
      <c r="E32" s="96" t="s">
        <v>52</v>
      </c>
      <c r="F32" s="86"/>
      <c r="G32" s="86"/>
      <c r="H32" s="39">
        <v>0</v>
      </c>
      <c r="I32" s="39">
        <v>0</v>
      </c>
      <c r="J32" s="39">
        <v>0</v>
      </c>
      <c r="K32" s="39">
        <v>28500</v>
      </c>
      <c r="L32" s="39">
        <v>0</v>
      </c>
      <c r="M32" s="39">
        <v>28500</v>
      </c>
      <c r="N32" s="39">
        <v>28500</v>
      </c>
      <c r="O32" s="9">
        <v>1</v>
      </c>
      <c r="P32" s="39">
        <v>30566.666667000001</v>
      </c>
      <c r="Q32" s="39">
        <v>0</v>
      </c>
      <c r="R32" s="39">
        <v>30566.666667000001</v>
      </c>
      <c r="S32" s="39">
        <v>30566.666667000001</v>
      </c>
      <c r="T32" s="38">
        <v>1</v>
      </c>
    </row>
    <row r="33" spans="1:20" hidden="1" outlineLevel="4" collapsed="1" x14ac:dyDescent="0.35">
      <c r="A33" s="14" t="s">
        <v>3</v>
      </c>
      <c r="B33" s="14" t="s">
        <v>3</v>
      </c>
      <c r="C33" s="13" t="s">
        <v>3</v>
      </c>
      <c r="D33" s="12" t="s">
        <v>3</v>
      </c>
      <c r="E33" s="12" t="s">
        <v>3</v>
      </c>
      <c r="F33" s="96" t="s">
        <v>3</v>
      </c>
      <c r="G33" s="86"/>
      <c r="H33" s="10">
        <v>0</v>
      </c>
      <c r="I33" s="10">
        <v>0</v>
      </c>
      <c r="J33" s="10">
        <v>0</v>
      </c>
      <c r="K33" s="10">
        <v>28500</v>
      </c>
      <c r="L33" s="10">
        <v>0</v>
      </c>
      <c r="M33" s="10">
        <v>28500</v>
      </c>
      <c r="N33" s="10">
        <v>28500</v>
      </c>
      <c r="O33" s="9">
        <v>1</v>
      </c>
      <c r="P33" s="10">
        <v>30566.666667000001</v>
      </c>
      <c r="Q33" s="10">
        <v>0</v>
      </c>
      <c r="R33" s="10">
        <v>30566.666667000001</v>
      </c>
      <c r="S33" s="10">
        <v>30566.666667000001</v>
      </c>
      <c r="T33" s="9">
        <v>1</v>
      </c>
    </row>
    <row r="34" spans="1:20" hidden="1" outlineLevel="1" collapsed="1" x14ac:dyDescent="0.35">
      <c r="A34" s="23" t="s">
        <v>3</v>
      </c>
      <c r="B34" s="23" t="s">
        <v>3</v>
      </c>
      <c r="C34" s="93" t="s">
        <v>714</v>
      </c>
      <c r="D34" s="86"/>
      <c r="E34" s="86"/>
      <c r="F34" s="86"/>
      <c r="G34" s="86"/>
      <c r="H34" s="20">
        <v>0</v>
      </c>
      <c r="I34" s="20">
        <v>14930</v>
      </c>
      <c r="J34" s="20">
        <v>14930</v>
      </c>
      <c r="K34" s="20">
        <v>14930.4</v>
      </c>
      <c r="L34" s="20">
        <v>0</v>
      </c>
      <c r="M34" s="20">
        <v>14930.4</v>
      </c>
      <c r="N34" s="20">
        <v>0.4</v>
      </c>
      <c r="O34" s="21">
        <v>1.0000267916945746</v>
      </c>
      <c r="P34" s="20">
        <v>24883.733333</v>
      </c>
      <c r="Q34" s="22">
        <v>-9954</v>
      </c>
      <c r="R34" s="20">
        <v>14929.733333</v>
      </c>
      <c r="S34" s="22">
        <v>-0.26666699999999999</v>
      </c>
      <c r="T34" s="19">
        <v>0.99998213884795717</v>
      </c>
    </row>
    <row r="35" spans="1:20" hidden="1" outlineLevel="2" collapsed="1" x14ac:dyDescent="0.35">
      <c r="A35" s="14" t="s">
        <v>3</v>
      </c>
      <c r="B35" s="14" t="s">
        <v>3</v>
      </c>
      <c r="C35" s="13" t="s">
        <v>3</v>
      </c>
      <c r="D35" s="96" t="s">
        <v>713</v>
      </c>
      <c r="E35" s="86"/>
      <c r="F35" s="86"/>
      <c r="G35" s="86"/>
      <c r="H35" s="39">
        <v>0</v>
      </c>
      <c r="I35" s="39">
        <v>14930</v>
      </c>
      <c r="J35" s="39">
        <v>14930</v>
      </c>
      <c r="K35" s="39">
        <v>14930.4</v>
      </c>
      <c r="L35" s="39">
        <v>0</v>
      </c>
      <c r="M35" s="39">
        <v>14930.4</v>
      </c>
      <c r="N35" s="39">
        <v>0.4</v>
      </c>
      <c r="O35" s="9">
        <v>1.0000267916945746</v>
      </c>
      <c r="P35" s="39">
        <v>24883.733333</v>
      </c>
      <c r="Q35" s="40">
        <v>-9954</v>
      </c>
      <c r="R35" s="39">
        <v>14929.733333</v>
      </c>
      <c r="S35" s="40">
        <v>-0.26666699999999999</v>
      </c>
      <c r="T35" s="38">
        <v>0.99998213884795717</v>
      </c>
    </row>
    <row r="36" spans="1:20" hidden="1" outlineLevel="3" collapsed="1" x14ac:dyDescent="0.35">
      <c r="A36" s="14" t="s">
        <v>3</v>
      </c>
      <c r="B36" s="14" t="s">
        <v>3</v>
      </c>
      <c r="C36" s="13" t="s">
        <v>3</v>
      </c>
      <c r="E36" s="96"/>
      <c r="F36" s="86"/>
      <c r="G36" s="86"/>
      <c r="H36" s="39">
        <v>0</v>
      </c>
      <c r="I36" s="39">
        <v>14930</v>
      </c>
      <c r="J36" s="39">
        <v>14930</v>
      </c>
      <c r="K36" s="39">
        <v>14930.4</v>
      </c>
      <c r="L36" s="39">
        <v>0</v>
      </c>
      <c r="M36" s="39">
        <v>14930.4</v>
      </c>
      <c r="N36" s="39">
        <v>0.4</v>
      </c>
      <c r="O36" s="9">
        <v>1.0000267916945746</v>
      </c>
      <c r="P36" s="39">
        <v>24883.733333</v>
      </c>
      <c r="Q36" s="40">
        <v>-9954</v>
      </c>
      <c r="R36" s="39">
        <v>14929.733333</v>
      </c>
      <c r="S36" s="40">
        <v>-0.26666699999999999</v>
      </c>
      <c r="T36" s="38">
        <v>0.99998213884795717</v>
      </c>
    </row>
    <row r="37" spans="1:20" hidden="1" outlineLevel="4" collapsed="1" x14ac:dyDescent="0.35">
      <c r="A37" s="14" t="s">
        <v>3</v>
      </c>
      <c r="B37" s="14" t="s">
        <v>3</v>
      </c>
      <c r="C37" s="13" t="s">
        <v>3</v>
      </c>
      <c r="D37" s="12" t="s">
        <v>3</v>
      </c>
      <c r="E37" s="12" t="s">
        <v>3</v>
      </c>
      <c r="F37" s="96" t="s">
        <v>3</v>
      </c>
      <c r="G37" s="86"/>
      <c r="H37" s="10">
        <v>0</v>
      </c>
      <c r="I37" s="10">
        <v>14930</v>
      </c>
      <c r="J37" s="10">
        <v>14930</v>
      </c>
      <c r="K37" s="10">
        <v>14930.4</v>
      </c>
      <c r="L37" s="10">
        <v>0</v>
      </c>
      <c r="M37" s="10">
        <v>14930.4</v>
      </c>
      <c r="N37" s="10">
        <v>0.4</v>
      </c>
      <c r="O37" s="9">
        <v>1.0000267916945746</v>
      </c>
      <c r="P37" s="10">
        <v>24883.733333</v>
      </c>
      <c r="Q37" s="11">
        <v>-9954</v>
      </c>
      <c r="R37" s="10">
        <v>14929.733333</v>
      </c>
      <c r="S37" s="11">
        <v>-0.26666699999999999</v>
      </c>
      <c r="T37" s="9">
        <v>0.99998213884795717</v>
      </c>
    </row>
    <row r="38" spans="1:20" hidden="1" outlineLevel="1" collapsed="1" x14ac:dyDescent="0.35">
      <c r="A38" s="23" t="s">
        <v>3</v>
      </c>
      <c r="B38" s="23" t="s">
        <v>3</v>
      </c>
      <c r="C38" s="93" t="s">
        <v>711</v>
      </c>
      <c r="D38" s="86"/>
      <c r="E38" s="86"/>
      <c r="F38" s="86"/>
      <c r="G38" s="86"/>
      <c r="H38" s="20">
        <v>45000</v>
      </c>
      <c r="I38" s="22">
        <v>-3580</v>
      </c>
      <c r="J38" s="20">
        <v>41420</v>
      </c>
      <c r="K38" s="20">
        <v>41420</v>
      </c>
      <c r="L38" s="20">
        <v>0</v>
      </c>
      <c r="M38" s="20">
        <v>41420</v>
      </c>
      <c r="N38" s="20">
        <v>0</v>
      </c>
      <c r="O38" s="21">
        <v>1</v>
      </c>
      <c r="P38" s="20">
        <v>86420</v>
      </c>
      <c r="Q38" s="22">
        <v>-3580</v>
      </c>
      <c r="R38" s="20">
        <v>82840</v>
      </c>
      <c r="S38" s="20">
        <v>41420</v>
      </c>
      <c r="T38" s="19">
        <v>2</v>
      </c>
    </row>
    <row r="39" spans="1:20" hidden="1" outlineLevel="2" collapsed="1" x14ac:dyDescent="0.35">
      <c r="A39" s="14" t="s">
        <v>3</v>
      </c>
      <c r="B39" s="14" t="s">
        <v>3</v>
      </c>
      <c r="C39" s="13" t="s">
        <v>3</v>
      </c>
      <c r="D39" s="96" t="s">
        <v>702</v>
      </c>
      <c r="E39" s="86"/>
      <c r="F39" s="86"/>
      <c r="G39" s="86"/>
      <c r="H39" s="39">
        <v>45000</v>
      </c>
      <c r="I39" s="40">
        <v>-3580</v>
      </c>
      <c r="J39" s="39">
        <v>41420</v>
      </c>
      <c r="K39" s="39">
        <v>41420</v>
      </c>
      <c r="L39" s="39">
        <v>0</v>
      </c>
      <c r="M39" s="39">
        <v>41420</v>
      </c>
      <c r="N39" s="39">
        <v>0</v>
      </c>
      <c r="O39" s="9">
        <v>1</v>
      </c>
      <c r="P39" s="39">
        <v>86420</v>
      </c>
      <c r="Q39" s="40">
        <v>-3580</v>
      </c>
      <c r="R39" s="39">
        <v>82840</v>
      </c>
      <c r="S39" s="39">
        <v>41420</v>
      </c>
      <c r="T39" s="38">
        <v>2</v>
      </c>
    </row>
    <row r="40" spans="1:20" hidden="1" outlineLevel="3" collapsed="1" x14ac:dyDescent="0.35">
      <c r="A40" s="14" t="s">
        <v>3</v>
      </c>
      <c r="B40" s="14" t="s">
        <v>3</v>
      </c>
      <c r="C40" s="13" t="s">
        <v>3</v>
      </c>
      <c r="E40" s="96"/>
      <c r="F40" s="86"/>
      <c r="G40" s="86"/>
      <c r="H40" s="39">
        <v>45000</v>
      </c>
      <c r="I40" s="40">
        <v>-3580</v>
      </c>
      <c r="J40" s="39">
        <v>41420</v>
      </c>
      <c r="K40" s="39">
        <v>41420</v>
      </c>
      <c r="L40" s="39">
        <v>0</v>
      </c>
      <c r="M40" s="39">
        <v>41420</v>
      </c>
      <c r="N40" s="39">
        <v>0</v>
      </c>
      <c r="O40" s="9">
        <v>1</v>
      </c>
      <c r="P40" s="39">
        <v>86420</v>
      </c>
      <c r="Q40" s="40">
        <v>-3580</v>
      </c>
      <c r="R40" s="39">
        <v>82840</v>
      </c>
      <c r="S40" s="39">
        <v>41420</v>
      </c>
      <c r="T40" s="38">
        <v>2</v>
      </c>
    </row>
    <row r="41" spans="1:20" hidden="1" outlineLevel="4" collapsed="1" x14ac:dyDescent="0.35">
      <c r="A41" s="14" t="s">
        <v>3</v>
      </c>
      <c r="B41" s="14" t="s">
        <v>3</v>
      </c>
      <c r="C41" s="13" t="s">
        <v>3</v>
      </c>
      <c r="D41" s="12" t="s">
        <v>3</v>
      </c>
      <c r="E41" s="12" t="s">
        <v>3</v>
      </c>
      <c r="F41" s="96" t="s">
        <v>3</v>
      </c>
      <c r="G41" s="86"/>
      <c r="H41" s="10">
        <v>45000</v>
      </c>
      <c r="I41" s="11">
        <v>-3580</v>
      </c>
      <c r="J41" s="10">
        <v>41420</v>
      </c>
      <c r="K41" s="10">
        <v>41420</v>
      </c>
      <c r="L41" s="10">
        <v>0</v>
      </c>
      <c r="M41" s="10">
        <v>41420</v>
      </c>
      <c r="N41" s="10">
        <v>0</v>
      </c>
      <c r="O41" s="9">
        <v>1</v>
      </c>
      <c r="P41" s="10">
        <v>86420</v>
      </c>
      <c r="Q41" s="11">
        <v>-3580</v>
      </c>
      <c r="R41" s="10">
        <v>82840</v>
      </c>
      <c r="S41" s="10">
        <v>41420</v>
      </c>
      <c r="T41" s="9">
        <v>2</v>
      </c>
    </row>
    <row r="42" spans="1:20" hidden="1" outlineLevel="1" collapsed="1" x14ac:dyDescent="0.35">
      <c r="A42" s="23" t="s">
        <v>3</v>
      </c>
      <c r="B42" s="23" t="s">
        <v>3</v>
      </c>
      <c r="C42" s="93" t="s">
        <v>701</v>
      </c>
      <c r="D42" s="86"/>
      <c r="E42" s="86"/>
      <c r="F42" s="86"/>
      <c r="G42" s="86"/>
      <c r="H42" s="20">
        <v>78000</v>
      </c>
      <c r="I42" s="20">
        <v>0</v>
      </c>
      <c r="J42" s="20">
        <v>78000</v>
      </c>
      <c r="K42" s="20">
        <v>71974.67</v>
      </c>
      <c r="L42" s="20">
        <v>0</v>
      </c>
      <c r="M42" s="20">
        <v>71974.67</v>
      </c>
      <c r="N42" s="22">
        <v>-6025.33</v>
      </c>
      <c r="O42" s="21">
        <v>0.92275217948717947</v>
      </c>
      <c r="P42" s="20">
        <v>105162.72000099999</v>
      </c>
      <c r="Q42" s="20">
        <v>0</v>
      </c>
      <c r="R42" s="20">
        <v>105162.72000099999</v>
      </c>
      <c r="S42" s="20">
        <v>27162.720001000002</v>
      </c>
      <c r="T42" s="19">
        <v>1.3482400000128205</v>
      </c>
    </row>
    <row r="43" spans="1:20" hidden="1" outlineLevel="2" collapsed="1" x14ac:dyDescent="0.35">
      <c r="A43" s="14" t="s">
        <v>3</v>
      </c>
      <c r="B43" s="14" t="s">
        <v>3</v>
      </c>
      <c r="C43" s="13" t="s">
        <v>3</v>
      </c>
      <c r="D43" s="96" t="s">
        <v>700</v>
      </c>
      <c r="E43" s="86"/>
      <c r="F43" s="86"/>
      <c r="G43" s="86"/>
      <c r="H43" s="39">
        <v>2000</v>
      </c>
      <c r="I43" s="39">
        <v>0</v>
      </c>
      <c r="J43" s="39">
        <v>2000</v>
      </c>
      <c r="K43" s="39">
        <v>0</v>
      </c>
      <c r="L43" s="39">
        <v>0</v>
      </c>
      <c r="M43" s="39">
        <v>0</v>
      </c>
      <c r="N43" s="40">
        <v>-2000</v>
      </c>
      <c r="O43" s="9">
        <v>0</v>
      </c>
      <c r="P43" s="39">
        <v>2000</v>
      </c>
      <c r="Q43" s="39">
        <v>0</v>
      </c>
      <c r="R43" s="39">
        <v>2000</v>
      </c>
      <c r="S43" s="39">
        <v>0</v>
      </c>
      <c r="T43" s="38">
        <v>1</v>
      </c>
    </row>
    <row r="44" spans="1:20" hidden="1" outlineLevel="3" collapsed="1" x14ac:dyDescent="0.35">
      <c r="A44" s="14" t="s">
        <v>3</v>
      </c>
      <c r="B44" s="14" t="s">
        <v>3</v>
      </c>
      <c r="C44" s="13" t="s">
        <v>3</v>
      </c>
      <c r="E44" s="96"/>
      <c r="F44" s="86"/>
      <c r="G44" s="86"/>
      <c r="H44" s="39">
        <v>2000</v>
      </c>
      <c r="I44" s="39">
        <v>0</v>
      </c>
      <c r="J44" s="39">
        <v>2000</v>
      </c>
      <c r="K44" s="39">
        <v>0</v>
      </c>
      <c r="L44" s="39">
        <v>0</v>
      </c>
      <c r="M44" s="39">
        <v>0</v>
      </c>
      <c r="N44" s="40">
        <v>-2000</v>
      </c>
      <c r="O44" s="9">
        <v>0</v>
      </c>
      <c r="P44" s="39">
        <v>2000</v>
      </c>
      <c r="Q44" s="39">
        <v>0</v>
      </c>
      <c r="R44" s="39">
        <v>2000</v>
      </c>
      <c r="S44" s="39">
        <v>0</v>
      </c>
      <c r="T44" s="38">
        <v>1</v>
      </c>
    </row>
    <row r="45" spans="1:20" hidden="1" outlineLevel="4" collapsed="1" x14ac:dyDescent="0.35">
      <c r="A45" s="14" t="s">
        <v>3</v>
      </c>
      <c r="B45" s="14" t="s">
        <v>3</v>
      </c>
      <c r="C45" s="13" t="s">
        <v>3</v>
      </c>
      <c r="D45" s="12" t="s">
        <v>3</v>
      </c>
      <c r="E45" s="12" t="s">
        <v>3</v>
      </c>
      <c r="F45" s="96" t="s">
        <v>3</v>
      </c>
      <c r="G45" s="86"/>
      <c r="H45" s="10">
        <v>2000</v>
      </c>
      <c r="I45" s="10">
        <v>0</v>
      </c>
      <c r="J45" s="10">
        <v>2000</v>
      </c>
      <c r="K45" s="10">
        <v>0</v>
      </c>
      <c r="L45" s="10">
        <v>0</v>
      </c>
      <c r="M45" s="10">
        <v>0</v>
      </c>
      <c r="N45" s="11">
        <v>-2000</v>
      </c>
      <c r="O45" s="9">
        <v>0</v>
      </c>
      <c r="P45" s="10">
        <v>2000</v>
      </c>
      <c r="Q45" s="10">
        <v>0</v>
      </c>
      <c r="R45" s="10">
        <v>2000</v>
      </c>
      <c r="S45" s="10">
        <v>0</v>
      </c>
      <c r="T45" s="9">
        <v>1</v>
      </c>
    </row>
    <row r="46" spans="1:20" hidden="1" outlineLevel="2" collapsed="1" x14ac:dyDescent="0.35">
      <c r="A46" s="14" t="s">
        <v>3</v>
      </c>
      <c r="B46" s="14" t="s">
        <v>3</v>
      </c>
      <c r="C46" s="13" t="s">
        <v>3</v>
      </c>
      <c r="D46" s="96" t="s">
        <v>698</v>
      </c>
      <c r="E46" s="86"/>
      <c r="F46" s="86"/>
      <c r="G46" s="86"/>
      <c r="H46" s="39">
        <v>21000</v>
      </c>
      <c r="I46" s="39">
        <v>0</v>
      </c>
      <c r="J46" s="39">
        <v>21000</v>
      </c>
      <c r="K46" s="39">
        <v>9240</v>
      </c>
      <c r="L46" s="39">
        <v>0</v>
      </c>
      <c r="M46" s="39">
        <v>9240</v>
      </c>
      <c r="N46" s="40">
        <v>-11760</v>
      </c>
      <c r="O46" s="9">
        <v>0.44</v>
      </c>
      <c r="P46" s="39">
        <v>17853.333333999999</v>
      </c>
      <c r="Q46" s="39">
        <v>0</v>
      </c>
      <c r="R46" s="39">
        <v>17853.333333999999</v>
      </c>
      <c r="S46" s="40">
        <v>-3146.6666660000001</v>
      </c>
      <c r="T46" s="38">
        <v>0.85015873019047616</v>
      </c>
    </row>
    <row r="47" spans="1:20" hidden="1" outlineLevel="3" collapsed="1" x14ac:dyDescent="0.35">
      <c r="A47" s="14" t="s">
        <v>3</v>
      </c>
      <c r="B47" s="14" t="s">
        <v>3</v>
      </c>
      <c r="C47" s="13" t="s">
        <v>3</v>
      </c>
      <c r="E47" s="96" t="s">
        <v>57</v>
      </c>
      <c r="F47" s="86"/>
      <c r="G47" s="86"/>
      <c r="H47" s="39">
        <v>21000</v>
      </c>
      <c r="I47" s="39">
        <v>0</v>
      </c>
      <c r="J47" s="39">
        <v>21000</v>
      </c>
      <c r="K47" s="39">
        <v>9000</v>
      </c>
      <c r="L47" s="39">
        <v>0</v>
      </c>
      <c r="M47" s="39">
        <v>9000</v>
      </c>
      <c r="N47" s="40">
        <v>-12000</v>
      </c>
      <c r="O47" s="9">
        <v>0.42857142857142855</v>
      </c>
      <c r="P47" s="39">
        <v>17290</v>
      </c>
      <c r="Q47" s="39">
        <v>0</v>
      </c>
      <c r="R47" s="39">
        <v>17290</v>
      </c>
      <c r="S47" s="40">
        <v>-3710</v>
      </c>
      <c r="T47" s="38">
        <v>0.82333333333333336</v>
      </c>
    </row>
    <row r="48" spans="1:20" hidden="1" outlineLevel="4" collapsed="1" x14ac:dyDescent="0.35">
      <c r="A48" s="14" t="s">
        <v>3</v>
      </c>
      <c r="B48" s="14" t="s">
        <v>3</v>
      </c>
      <c r="C48" s="13" t="s">
        <v>3</v>
      </c>
      <c r="D48" s="12" t="s">
        <v>3</v>
      </c>
      <c r="E48" s="12" t="s">
        <v>3</v>
      </c>
      <c r="F48" s="96" t="s">
        <v>3</v>
      </c>
      <c r="G48" s="86"/>
      <c r="H48" s="10">
        <v>21000</v>
      </c>
      <c r="I48" s="10">
        <v>0</v>
      </c>
      <c r="J48" s="10">
        <v>21000</v>
      </c>
      <c r="K48" s="10">
        <v>9000</v>
      </c>
      <c r="L48" s="10">
        <v>0</v>
      </c>
      <c r="M48" s="10">
        <v>9000</v>
      </c>
      <c r="N48" s="11">
        <v>-12000</v>
      </c>
      <c r="O48" s="9">
        <v>0.42857142857142855</v>
      </c>
      <c r="P48" s="10">
        <v>17290</v>
      </c>
      <c r="Q48" s="10">
        <v>0</v>
      </c>
      <c r="R48" s="10">
        <v>17290</v>
      </c>
      <c r="S48" s="11">
        <v>-3710</v>
      </c>
      <c r="T48" s="9">
        <v>0.82333333333333336</v>
      </c>
    </row>
    <row r="49" spans="1:20" hidden="1" outlineLevel="3" collapsed="1" x14ac:dyDescent="0.35">
      <c r="A49" s="14" t="s">
        <v>3</v>
      </c>
      <c r="B49" s="14" t="s">
        <v>3</v>
      </c>
      <c r="C49" s="13" t="s">
        <v>3</v>
      </c>
      <c r="E49" s="96" t="s">
        <v>120</v>
      </c>
      <c r="F49" s="86"/>
      <c r="G49" s="86"/>
      <c r="H49" s="39">
        <v>0</v>
      </c>
      <c r="I49" s="39">
        <v>0</v>
      </c>
      <c r="J49" s="39">
        <v>0</v>
      </c>
      <c r="K49" s="39">
        <v>240</v>
      </c>
      <c r="L49" s="39">
        <v>0</v>
      </c>
      <c r="M49" s="39">
        <v>240</v>
      </c>
      <c r="N49" s="39">
        <v>240</v>
      </c>
      <c r="O49" s="9">
        <v>1</v>
      </c>
      <c r="P49" s="39">
        <v>563.33333400000004</v>
      </c>
      <c r="Q49" s="39">
        <v>0</v>
      </c>
      <c r="R49" s="39">
        <v>563.33333400000004</v>
      </c>
      <c r="S49" s="39">
        <v>563.33333400000004</v>
      </c>
      <c r="T49" s="38">
        <v>1</v>
      </c>
    </row>
    <row r="50" spans="1:20" hidden="1" outlineLevel="4" collapsed="1" x14ac:dyDescent="0.35">
      <c r="A50" s="14" t="s">
        <v>3</v>
      </c>
      <c r="B50" s="14" t="s">
        <v>3</v>
      </c>
      <c r="C50" s="13" t="s">
        <v>3</v>
      </c>
      <c r="D50" s="12" t="s">
        <v>3</v>
      </c>
      <c r="E50" s="12" t="s">
        <v>3</v>
      </c>
      <c r="F50" s="96" t="s">
        <v>3</v>
      </c>
      <c r="G50" s="86"/>
      <c r="H50" s="10">
        <v>0</v>
      </c>
      <c r="I50" s="10">
        <v>0</v>
      </c>
      <c r="J50" s="10">
        <v>0</v>
      </c>
      <c r="K50" s="10">
        <v>240</v>
      </c>
      <c r="L50" s="10">
        <v>0</v>
      </c>
      <c r="M50" s="10">
        <v>240</v>
      </c>
      <c r="N50" s="10">
        <v>240</v>
      </c>
      <c r="O50" s="9">
        <v>1</v>
      </c>
      <c r="P50" s="10">
        <v>563.33333400000004</v>
      </c>
      <c r="Q50" s="10">
        <v>0</v>
      </c>
      <c r="R50" s="10">
        <v>563.33333400000004</v>
      </c>
      <c r="S50" s="10">
        <v>563.33333400000004</v>
      </c>
      <c r="T50" s="9">
        <v>1</v>
      </c>
    </row>
    <row r="51" spans="1:20" hidden="1" outlineLevel="2" collapsed="1" x14ac:dyDescent="0.35">
      <c r="A51" s="14" t="s">
        <v>3</v>
      </c>
      <c r="B51" s="14" t="s">
        <v>3</v>
      </c>
      <c r="C51" s="13" t="s">
        <v>3</v>
      </c>
      <c r="D51" s="96" t="s">
        <v>697</v>
      </c>
      <c r="E51" s="86"/>
      <c r="F51" s="86"/>
      <c r="G51" s="86"/>
      <c r="H51" s="39">
        <v>55000</v>
      </c>
      <c r="I51" s="39">
        <v>0</v>
      </c>
      <c r="J51" s="39">
        <v>55000</v>
      </c>
      <c r="K51" s="39">
        <v>62734.67</v>
      </c>
      <c r="L51" s="39">
        <v>0</v>
      </c>
      <c r="M51" s="39">
        <v>62734.67</v>
      </c>
      <c r="N51" s="39">
        <v>7734.67</v>
      </c>
      <c r="O51" s="9">
        <v>1.1406303636363637</v>
      </c>
      <c r="P51" s="39">
        <v>85309.386666999999</v>
      </c>
      <c r="Q51" s="39">
        <v>0</v>
      </c>
      <c r="R51" s="39">
        <v>85309.386666999999</v>
      </c>
      <c r="S51" s="39">
        <v>30309.386666999999</v>
      </c>
      <c r="T51" s="38">
        <v>1.5510797575818183</v>
      </c>
    </row>
    <row r="52" spans="1:20" hidden="1" outlineLevel="3" collapsed="1" x14ac:dyDescent="0.35">
      <c r="A52" s="14" t="s">
        <v>3</v>
      </c>
      <c r="B52" s="14" t="s">
        <v>3</v>
      </c>
      <c r="C52" s="13" t="s">
        <v>3</v>
      </c>
      <c r="E52" s="96" t="s">
        <v>65</v>
      </c>
      <c r="F52" s="86"/>
      <c r="G52" s="86"/>
      <c r="H52" s="39">
        <v>55000</v>
      </c>
      <c r="I52" s="39">
        <v>0</v>
      </c>
      <c r="J52" s="39">
        <v>55000</v>
      </c>
      <c r="K52" s="39">
        <v>62729.67</v>
      </c>
      <c r="L52" s="39">
        <v>0</v>
      </c>
      <c r="M52" s="39">
        <v>62729.67</v>
      </c>
      <c r="N52" s="39">
        <v>7729.67</v>
      </c>
      <c r="O52" s="9">
        <v>1.1405394545454546</v>
      </c>
      <c r="P52" s="39">
        <v>85302.720000000001</v>
      </c>
      <c r="Q52" s="39">
        <v>0</v>
      </c>
      <c r="R52" s="39">
        <v>85302.720000000001</v>
      </c>
      <c r="S52" s="39">
        <v>30302.720000000001</v>
      </c>
      <c r="T52" s="38">
        <v>1.5509585454545454</v>
      </c>
    </row>
    <row r="53" spans="1:20" hidden="1" outlineLevel="4" collapsed="1" x14ac:dyDescent="0.35">
      <c r="A53" s="14" t="s">
        <v>3</v>
      </c>
      <c r="B53" s="14" t="s">
        <v>3</v>
      </c>
      <c r="C53" s="13" t="s">
        <v>3</v>
      </c>
      <c r="D53" s="12" t="s">
        <v>3</v>
      </c>
      <c r="E53" s="12" t="s">
        <v>3</v>
      </c>
      <c r="F53" s="96" t="s">
        <v>3</v>
      </c>
      <c r="G53" s="86"/>
      <c r="H53" s="10">
        <v>55000</v>
      </c>
      <c r="I53" s="10">
        <v>0</v>
      </c>
      <c r="J53" s="10">
        <v>55000</v>
      </c>
      <c r="K53" s="10">
        <v>62729.67</v>
      </c>
      <c r="L53" s="10">
        <v>0</v>
      </c>
      <c r="M53" s="10">
        <v>62729.67</v>
      </c>
      <c r="N53" s="10">
        <v>7729.67</v>
      </c>
      <c r="O53" s="9">
        <v>1.1405394545454546</v>
      </c>
      <c r="P53" s="10">
        <v>85302.720000000001</v>
      </c>
      <c r="Q53" s="10">
        <v>0</v>
      </c>
      <c r="R53" s="10">
        <v>85302.720000000001</v>
      </c>
      <c r="S53" s="10">
        <v>30302.720000000001</v>
      </c>
      <c r="T53" s="9">
        <v>1.5509585454545454</v>
      </c>
    </row>
    <row r="54" spans="1:20" hidden="1" outlineLevel="3" collapsed="1" x14ac:dyDescent="0.35">
      <c r="A54" s="14" t="s">
        <v>3</v>
      </c>
      <c r="B54" s="14" t="s">
        <v>3</v>
      </c>
      <c r="C54" s="13" t="s">
        <v>3</v>
      </c>
      <c r="E54" s="96" t="s">
        <v>121</v>
      </c>
      <c r="F54" s="86"/>
      <c r="G54" s="86"/>
      <c r="H54" s="39">
        <v>0</v>
      </c>
      <c r="I54" s="39">
        <v>0</v>
      </c>
      <c r="J54" s="39">
        <v>0</v>
      </c>
      <c r="K54" s="39">
        <v>5</v>
      </c>
      <c r="L54" s="39">
        <v>0</v>
      </c>
      <c r="M54" s="39">
        <v>5</v>
      </c>
      <c r="N54" s="39">
        <v>5</v>
      </c>
      <c r="O54" s="9">
        <v>1</v>
      </c>
      <c r="P54" s="39">
        <v>6.6666670000000003</v>
      </c>
      <c r="Q54" s="39">
        <v>0</v>
      </c>
      <c r="R54" s="39">
        <v>6.6666670000000003</v>
      </c>
      <c r="S54" s="39">
        <v>6.6666670000000003</v>
      </c>
      <c r="T54" s="38">
        <v>1</v>
      </c>
    </row>
    <row r="55" spans="1:20" hidden="1" outlineLevel="4" collapsed="1" x14ac:dyDescent="0.35">
      <c r="A55" s="14" t="s">
        <v>3</v>
      </c>
      <c r="B55" s="14" t="s">
        <v>3</v>
      </c>
      <c r="C55" s="13" t="s">
        <v>3</v>
      </c>
      <c r="D55" s="12" t="s">
        <v>3</v>
      </c>
      <c r="E55" s="12" t="s">
        <v>3</v>
      </c>
      <c r="F55" s="96" t="s">
        <v>3</v>
      </c>
      <c r="G55" s="86"/>
      <c r="H55" s="10">
        <v>0</v>
      </c>
      <c r="I55" s="10">
        <v>0</v>
      </c>
      <c r="J55" s="10">
        <v>0</v>
      </c>
      <c r="K55" s="10">
        <v>5</v>
      </c>
      <c r="L55" s="10">
        <v>0</v>
      </c>
      <c r="M55" s="10">
        <v>5</v>
      </c>
      <c r="N55" s="10">
        <v>5</v>
      </c>
      <c r="O55" s="9">
        <v>1</v>
      </c>
      <c r="P55" s="10">
        <v>6.6666670000000003</v>
      </c>
      <c r="Q55" s="10">
        <v>0</v>
      </c>
      <c r="R55" s="10">
        <v>6.6666670000000003</v>
      </c>
      <c r="S55" s="10">
        <v>6.6666670000000003</v>
      </c>
      <c r="T55" s="9">
        <v>1</v>
      </c>
    </row>
    <row r="56" spans="1:20" hidden="1" outlineLevel="1" collapsed="1" x14ac:dyDescent="0.35">
      <c r="A56" s="23" t="s">
        <v>3</v>
      </c>
      <c r="B56" s="23" t="s">
        <v>3</v>
      </c>
      <c r="C56" s="93" t="s">
        <v>693</v>
      </c>
      <c r="D56" s="86"/>
      <c r="E56" s="86"/>
      <c r="F56" s="86"/>
      <c r="G56" s="86"/>
      <c r="H56" s="20">
        <v>844000</v>
      </c>
      <c r="I56" s="20">
        <v>387</v>
      </c>
      <c r="J56" s="20">
        <v>844387</v>
      </c>
      <c r="K56" s="20">
        <v>662410.12</v>
      </c>
      <c r="L56" s="20">
        <v>0</v>
      </c>
      <c r="M56" s="20">
        <v>662410.12</v>
      </c>
      <c r="N56" s="22">
        <v>-181976.88</v>
      </c>
      <c r="O56" s="21">
        <v>0.78448640256185853</v>
      </c>
      <c r="P56" s="20">
        <v>742193.89333400002</v>
      </c>
      <c r="Q56" s="20">
        <v>95000</v>
      </c>
      <c r="R56" s="20">
        <v>837193.89333400002</v>
      </c>
      <c r="S56" s="22">
        <v>-7193.1066659999997</v>
      </c>
      <c r="T56" s="19">
        <v>0.99148126787124857</v>
      </c>
    </row>
    <row r="57" spans="1:20" hidden="1" outlineLevel="2" collapsed="1" x14ac:dyDescent="0.35">
      <c r="A57" s="14" t="s">
        <v>3</v>
      </c>
      <c r="B57" s="14" t="s">
        <v>3</v>
      </c>
      <c r="C57" s="13" t="s">
        <v>3</v>
      </c>
      <c r="D57" s="96" t="s">
        <v>691</v>
      </c>
      <c r="E57" s="86"/>
      <c r="F57" s="86"/>
      <c r="G57" s="86"/>
      <c r="H57" s="39">
        <v>0</v>
      </c>
      <c r="I57" s="39">
        <v>0</v>
      </c>
      <c r="J57" s="39">
        <v>0</v>
      </c>
      <c r="K57" s="39">
        <v>523.70000000000005</v>
      </c>
      <c r="L57" s="39">
        <v>0</v>
      </c>
      <c r="M57" s="39">
        <v>523.70000000000005</v>
      </c>
      <c r="N57" s="39">
        <v>523.70000000000005</v>
      </c>
      <c r="O57" s="9">
        <v>1</v>
      </c>
      <c r="P57" s="39">
        <v>523.70000000000005</v>
      </c>
      <c r="Q57" s="39">
        <v>0</v>
      </c>
      <c r="R57" s="39">
        <v>523.70000000000005</v>
      </c>
      <c r="S57" s="39">
        <v>523.70000000000005</v>
      </c>
      <c r="T57" s="38">
        <v>1</v>
      </c>
    </row>
    <row r="58" spans="1:20" hidden="1" outlineLevel="3" collapsed="1" x14ac:dyDescent="0.35">
      <c r="A58" s="14" t="s">
        <v>3</v>
      </c>
      <c r="B58" s="14" t="s">
        <v>3</v>
      </c>
      <c r="C58" s="13" t="s">
        <v>3</v>
      </c>
      <c r="E58" s="96"/>
      <c r="F58" s="86"/>
      <c r="G58" s="86"/>
      <c r="H58" s="39">
        <v>0</v>
      </c>
      <c r="I58" s="39">
        <v>0</v>
      </c>
      <c r="J58" s="39">
        <v>0</v>
      </c>
      <c r="K58" s="39">
        <v>523.70000000000005</v>
      </c>
      <c r="L58" s="39">
        <v>0</v>
      </c>
      <c r="M58" s="39">
        <v>523.70000000000005</v>
      </c>
      <c r="N58" s="39">
        <v>523.70000000000005</v>
      </c>
      <c r="O58" s="9">
        <v>1</v>
      </c>
      <c r="P58" s="39">
        <v>523.70000000000005</v>
      </c>
      <c r="Q58" s="39">
        <v>0</v>
      </c>
      <c r="R58" s="39">
        <v>523.70000000000005</v>
      </c>
      <c r="S58" s="39">
        <v>523.70000000000005</v>
      </c>
      <c r="T58" s="38">
        <v>1</v>
      </c>
    </row>
    <row r="59" spans="1:20" hidden="1" outlineLevel="4" collapsed="1" x14ac:dyDescent="0.35">
      <c r="A59" s="14" t="s">
        <v>3</v>
      </c>
      <c r="B59" s="14" t="s">
        <v>3</v>
      </c>
      <c r="C59" s="13" t="s">
        <v>3</v>
      </c>
      <c r="D59" s="12" t="s">
        <v>3</v>
      </c>
      <c r="E59" s="12" t="s">
        <v>3</v>
      </c>
      <c r="F59" s="96" t="s">
        <v>3</v>
      </c>
      <c r="G59" s="86"/>
      <c r="H59" s="10">
        <v>0</v>
      </c>
      <c r="I59" s="10">
        <v>0</v>
      </c>
      <c r="J59" s="10">
        <v>0</v>
      </c>
      <c r="K59" s="10">
        <v>523.70000000000005</v>
      </c>
      <c r="L59" s="10">
        <v>0</v>
      </c>
      <c r="M59" s="10">
        <v>523.70000000000005</v>
      </c>
      <c r="N59" s="10">
        <v>523.70000000000005</v>
      </c>
      <c r="O59" s="9">
        <v>1</v>
      </c>
      <c r="P59" s="10">
        <v>523.70000000000005</v>
      </c>
      <c r="Q59" s="10">
        <v>0</v>
      </c>
      <c r="R59" s="10">
        <v>523.70000000000005</v>
      </c>
      <c r="S59" s="10">
        <v>523.70000000000005</v>
      </c>
      <c r="T59" s="9">
        <v>1</v>
      </c>
    </row>
    <row r="60" spans="1:20" hidden="1" outlineLevel="2" collapsed="1" x14ac:dyDescent="0.35">
      <c r="A60" s="14" t="s">
        <v>3</v>
      </c>
      <c r="B60" s="14" t="s">
        <v>3</v>
      </c>
      <c r="C60" s="13" t="s">
        <v>3</v>
      </c>
      <c r="D60" s="96" t="s">
        <v>687</v>
      </c>
      <c r="E60" s="86"/>
      <c r="F60" s="86"/>
      <c r="G60" s="86"/>
      <c r="H60" s="39">
        <v>1000</v>
      </c>
      <c r="I60" s="39">
        <v>0</v>
      </c>
      <c r="J60" s="39">
        <v>1000</v>
      </c>
      <c r="K60" s="39">
        <v>4465</v>
      </c>
      <c r="L60" s="39">
        <v>0</v>
      </c>
      <c r="M60" s="39">
        <v>4465</v>
      </c>
      <c r="N60" s="39">
        <v>3465</v>
      </c>
      <c r="O60" s="9">
        <v>4.4649999999999999</v>
      </c>
      <c r="P60" s="39">
        <v>4671.6666660000001</v>
      </c>
      <c r="Q60" s="39">
        <v>0</v>
      </c>
      <c r="R60" s="39">
        <v>4671.6666660000001</v>
      </c>
      <c r="S60" s="39">
        <v>3671.6666660000001</v>
      </c>
      <c r="T60" s="38">
        <v>4.6716666660000001</v>
      </c>
    </row>
    <row r="61" spans="1:20" hidden="1" outlineLevel="3" collapsed="1" x14ac:dyDescent="0.35">
      <c r="A61" s="14" t="s">
        <v>3</v>
      </c>
      <c r="B61" s="14" t="s">
        <v>3</v>
      </c>
      <c r="C61" s="13" t="s">
        <v>3</v>
      </c>
      <c r="E61" s="96" t="s">
        <v>110</v>
      </c>
      <c r="F61" s="86"/>
      <c r="G61" s="86"/>
      <c r="H61" s="39">
        <v>1000</v>
      </c>
      <c r="I61" s="39">
        <v>0</v>
      </c>
      <c r="J61" s="39">
        <v>1000</v>
      </c>
      <c r="K61" s="39">
        <v>3785</v>
      </c>
      <c r="L61" s="39">
        <v>0</v>
      </c>
      <c r="M61" s="39">
        <v>3785</v>
      </c>
      <c r="N61" s="39">
        <v>2785</v>
      </c>
      <c r="O61" s="9">
        <v>3.7850000000000001</v>
      </c>
      <c r="P61" s="39">
        <v>3991.6666660000001</v>
      </c>
      <c r="Q61" s="39">
        <v>0</v>
      </c>
      <c r="R61" s="39">
        <v>3991.6666660000001</v>
      </c>
      <c r="S61" s="39">
        <v>2991.6666660000001</v>
      </c>
      <c r="T61" s="38">
        <v>3.991666666</v>
      </c>
    </row>
    <row r="62" spans="1:20" hidden="1" outlineLevel="4" collapsed="1" x14ac:dyDescent="0.35">
      <c r="A62" s="14" t="s">
        <v>3</v>
      </c>
      <c r="B62" s="14" t="s">
        <v>3</v>
      </c>
      <c r="C62" s="13" t="s">
        <v>3</v>
      </c>
      <c r="D62" s="12" t="s">
        <v>3</v>
      </c>
      <c r="E62" s="12" t="s">
        <v>3</v>
      </c>
      <c r="F62" s="96" t="s">
        <v>3</v>
      </c>
      <c r="G62" s="86"/>
      <c r="H62" s="10">
        <v>1000</v>
      </c>
      <c r="I62" s="10">
        <v>0</v>
      </c>
      <c r="J62" s="10">
        <v>1000</v>
      </c>
      <c r="K62" s="10">
        <v>3785</v>
      </c>
      <c r="L62" s="10">
        <v>0</v>
      </c>
      <c r="M62" s="10">
        <v>3785</v>
      </c>
      <c r="N62" s="10">
        <v>2785</v>
      </c>
      <c r="O62" s="9">
        <v>3.7850000000000001</v>
      </c>
      <c r="P62" s="10">
        <v>3991.6666660000001</v>
      </c>
      <c r="Q62" s="10">
        <v>0</v>
      </c>
      <c r="R62" s="10">
        <v>3991.6666660000001</v>
      </c>
      <c r="S62" s="10">
        <v>2991.6666660000001</v>
      </c>
      <c r="T62" s="9">
        <v>3.991666666</v>
      </c>
    </row>
    <row r="63" spans="1:20" hidden="1" outlineLevel="3" collapsed="1" x14ac:dyDescent="0.35">
      <c r="A63" s="14" t="s">
        <v>3</v>
      </c>
      <c r="B63" s="14" t="s">
        <v>3</v>
      </c>
      <c r="C63" s="13" t="s">
        <v>3</v>
      </c>
      <c r="E63" s="96" t="s">
        <v>111</v>
      </c>
      <c r="F63" s="86"/>
      <c r="G63" s="86"/>
      <c r="H63" s="39">
        <v>0</v>
      </c>
      <c r="I63" s="39">
        <v>0</v>
      </c>
      <c r="J63" s="39">
        <v>0</v>
      </c>
      <c r="K63" s="39">
        <v>680</v>
      </c>
      <c r="L63" s="39">
        <v>0</v>
      </c>
      <c r="M63" s="39">
        <v>680</v>
      </c>
      <c r="N63" s="39">
        <v>680</v>
      </c>
      <c r="O63" s="9">
        <v>1</v>
      </c>
      <c r="P63" s="39">
        <v>680</v>
      </c>
      <c r="Q63" s="39">
        <v>0</v>
      </c>
      <c r="R63" s="39">
        <v>680</v>
      </c>
      <c r="S63" s="39">
        <v>680</v>
      </c>
      <c r="T63" s="38">
        <v>1</v>
      </c>
    </row>
    <row r="64" spans="1:20" hidden="1" outlineLevel="4" collapsed="1" x14ac:dyDescent="0.35">
      <c r="A64" s="14" t="s">
        <v>3</v>
      </c>
      <c r="B64" s="14" t="s">
        <v>3</v>
      </c>
      <c r="C64" s="13" t="s">
        <v>3</v>
      </c>
      <c r="D64" s="12" t="s">
        <v>3</v>
      </c>
      <c r="E64" s="12" t="s">
        <v>3</v>
      </c>
      <c r="F64" s="96" t="s">
        <v>3</v>
      </c>
      <c r="G64" s="86"/>
      <c r="H64" s="10">
        <v>0</v>
      </c>
      <c r="I64" s="10">
        <v>0</v>
      </c>
      <c r="J64" s="10">
        <v>0</v>
      </c>
      <c r="K64" s="10">
        <v>680</v>
      </c>
      <c r="L64" s="10">
        <v>0</v>
      </c>
      <c r="M64" s="10">
        <v>680</v>
      </c>
      <c r="N64" s="10">
        <v>680</v>
      </c>
      <c r="O64" s="9">
        <v>1</v>
      </c>
      <c r="P64" s="10">
        <v>680</v>
      </c>
      <c r="Q64" s="10">
        <v>0</v>
      </c>
      <c r="R64" s="10">
        <v>680</v>
      </c>
      <c r="S64" s="10">
        <v>680</v>
      </c>
      <c r="T64" s="9">
        <v>1</v>
      </c>
    </row>
    <row r="65" spans="1:20" hidden="1" outlineLevel="2" collapsed="1" x14ac:dyDescent="0.35">
      <c r="A65" s="14" t="s">
        <v>3</v>
      </c>
      <c r="B65" s="14" t="s">
        <v>3</v>
      </c>
      <c r="C65" s="13" t="s">
        <v>3</v>
      </c>
      <c r="D65" s="96" t="s">
        <v>683</v>
      </c>
      <c r="E65" s="86"/>
      <c r="F65" s="86"/>
      <c r="G65" s="86"/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9">
        <v>0</v>
      </c>
      <c r="P65" s="39">
        <v>2200</v>
      </c>
      <c r="Q65" s="39">
        <v>0</v>
      </c>
      <c r="R65" s="39">
        <v>2200</v>
      </c>
      <c r="S65" s="39">
        <v>2200</v>
      </c>
      <c r="T65" s="38">
        <v>1</v>
      </c>
    </row>
    <row r="66" spans="1:20" hidden="1" outlineLevel="3" collapsed="1" x14ac:dyDescent="0.35">
      <c r="A66" s="14" t="s">
        <v>3</v>
      </c>
      <c r="B66" s="14" t="s">
        <v>3</v>
      </c>
      <c r="C66" s="13" t="s">
        <v>3</v>
      </c>
      <c r="E66" s="96" t="s">
        <v>111</v>
      </c>
      <c r="F66" s="86"/>
      <c r="G66" s="86"/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9">
        <v>0</v>
      </c>
      <c r="P66" s="39">
        <v>2200</v>
      </c>
      <c r="Q66" s="39">
        <v>0</v>
      </c>
      <c r="R66" s="39">
        <v>2200</v>
      </c>
      <c r="S66" s="39">
        <v>2200</v>
      </c>
      <c r="T66" s="38">
        <v>1</v>
      </c>
    </row>
    <row r="67" spans="1:20" hidden="1" outlineLevel="4" collapsed="1" x14ac:dyDescent="0.35">
      <c r="A67" s="14" t="s">
        <v>3</v>
      </c>
      <c r="B67" s="14" t="s">
        <v>3</v>
      </c>
      <c r="C67" s="13" t="s">
        <v>3</v>
      </c>
      <c r="D67" s="12" t="s">
        <v>3</v>
      </c>
      <c r="E67" s="12" t="s">
        <v>3</v>
      </c>
      <c r="F67" s="96" t="s">
        <v>3</v>
      </c>
      <c r="G67" s="86"/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9">
        <v>0</v>
      </c>
      <c r="P67" s="10">
        <v>2200</v>
      </c>
      <c r="Q67" s="10">
        <v>0</v>
      </c>
      <c r="R67" s="10">
        <v>2200</v>
      </c>
      <c r="S67" s="10">
        <v>2200</v>
      </c>
      <c r="T67" s="9">
        <v>1</v>
      </c>
    </row>
    <row r="68" spans="1:20" hidden="1" outlineLevel="2" collapsed="1" x14ac:dyDescent="0.35">
      <c r="A68" s="14" t="s">
        <v>3</v>
      </c>
      <c r="B68" s="14" t="s">
        <v>3</v>
      </c>
      <c r="C68" s="13" t="s">
        <v>3</v>
      </c>
      <c r="D68" s="96" t="s">
        <v>679</v>
      </c>
      <c r="E68" s="86"/>
      <c r="F68" s="86"/>
      <c r="G68" s="86"/>
      <c r="H68" s="39">
        <v>0</v>
      </c>
      <c r="I68" s="39">
        <v>0</v>
      </c>
      <c r="J68" s="39">
        <v>0</v>
      </c>
      <c r="K68" s="39">
        <v>900</v>
      </c>
      <c r="L68" s="39">
        <v>0</v>
      </c>
      <c r="M68" s="39">
        <v>900</v>
      </c>
      <c r="N68" s="39">
        <v>900</v>
      </c>
      <c r="O68" s="9">
        <v>1</v>
      </c>
      <c r="P68" s="39">
        <v>900</v>
      </c>
      <c r="Q68" s="39">
        <v>0</v>
      </c>
      <c r="R68" s="39">
        <v>900</v>
      </c>
      <c r="S68" s="39">
        <v>900</v>
      </c>
      <c r="T68" s="38">
        <v>1</v>
      </c>
    </row>
    <row r="69" spans="1:20" hidden="1" outlineLevel="3" collapsed="1" x14ac:dyDescent="0.35">
      <c r="A69" s="14" t="s">
        <v>3</v>
      </c>
      <c r="B69" s="14" t="s">
        <v>3</v>
      </c>
      <c r="C69" s="13" t="s">
        <v>3</v>
      </c>
      <c r="E69" s="96"/>
      <c r="F69" s="86"/>
      <c r="G69" s="86"/>
      <c r="H69" s="39">
        <v>0</v>
      </c>
      <c r="I69" s="39">
        <v>0</v>
      </c>
      <c r="J69" s="39">
        <v>0</v>
      </c>
      <c r="K69" s="39">
        <v>900</v>
      </c>
      <c r="L69" s="39">
        <v>0</v>
      </c>
      <c r="M69" s="39">
        <v>900</v>
      </c>
      <c r="N69" s="39">
        <v>900</v>
      </c>
      <c r="O69" s="9">
        <v>1</v>
      </c>
      <c r="P69" s="39">
        <v>900</v>
      </c>
      <c r="Q69" s="39">
        <v>0</v>
      </c>
      <c r="R69" s="39">
        <v>900</v>
      </c>
      <c r="S69" s="39">
        <v>900</v>
      </c>
      <c r="T69" s="38">
        <v>1</v>
      </c>
    </row>
    <row r="70" spans="1:20" hidden="1" outlineLevel="4" collapsed="1" x14ac:dyDescent="0.35">
      <c r="A70" s="14" t="s">
        <v>3</v>
      </c>
      <c r="B70" s="14" t="s">
        <v>3</v>
      </c>
      <c r="C70" s="13" t="s">
        <v>3</v>
      </c>
      <c r="D70" s="12" t="s">
        <v>3</v>
      </c>
      <c r="E70" s="12" t="s">
        <v>3</v>
      </c>
      <c r="F70" s="96" t="s">
        <v>3</v>
      </c>
      <c r="G70" s="86"/>
      <c r="H70" s="10">
        <v>0</v>
      </c>
      <c r="I70" s="10">
        <v>0</v>
      </c>
      <c r="J70" s="10">
        <v>0</v>
      </c>
      <c r="K70" s="10">
        <v>900</v>
      </c>
      <c r="L70" s="10">
        <v>0</v>
      </c>
      <c r="M70" s="10">
        <v>900</v>
      </c>
      <c r="N70" s="10">
        <v>900</v>
      </c>
      <c r="O70" s="9">
        <v>1</v>
      </c>
      <c r="P70" s="10">
        <v>900</v>
      </c>
      <c r="Q70" s="10">
        <v>0</v>
      </c>
      <c r="R70" s="10">
        <v>900</v>
      </c>
      <c r="S70" s="10">
        <v>900</v>
      </c>
      <c r="T70" s="9">
        <v>1</v>
      </c>
    </row>
    <row r="71" spans="1:20" hidden="1" outlineLevel="2" collapsed="1" x14ac:dyDescent="0.35">
      <c r="A71" s="14" t="s">
        <v>3</v>
      </c>
      <c r="B71" s="14" t="s">
        <v>3</v>
      </c>
      <c r="C71" s="13" t="s">
        <v>3</v>
      </c>
      <c r="D71" s="96" t="s">
        <v>678</v>
      </c>
      <c r="E71" s="86"/>
      <c r="F71" s="86"/>
      <c r="G71" s="86"/>
      <c r="H71" s="39">
        <v>0</v>
      </c>
      <c r="I71" s="39">
        <v>0</v>
      </c>
      <c r="J71" s="39">
        <v>0</v>
      </c>
      <c r="K71" s="39">
        <v>2250</v>
      </c>
      <c r="L71" s="39">
        <v>0</v>
      </c>
      <c r="M71" s="39">
        <v>2250</v>
      </c>
      <c r="N71" s="39">
        <v>2250</v>
      </c>
      <c r="O71" s="9">
        <v>1</v>
      </c>
      <c r="P71" s="39">
        <v>5250</v>
      </c>
      <c r="Q71" s="39">
        <v>0</v>
      </c>
      <c r="R71" s="39">
        <v>5250</v>
      </c>
      <c r="S71" s="39">
        <v>5250</v>
      </c>
      <c r="T71" s="38">
        <v>1</v>
      </c>
    </row>
    <row r="72" spans="1:20" hidden="1" outlineLevel="3" collapsed="1" x14ac:dyDescent="0.35">
      <c r="A72" s="14" t="s">
        <v>3</v>
      </c>
      <c r="B72" s="14" t="s">
        <v>3</v>
      </c>
      <c r="C72" s="13" t="s">
        <v>3</v>
      </c>
      <c r="E72" s="96"/>
      <c r="F72" s="86"/>
      <c r="G72" s="86"/>
      <c r="H72" s="39">
        <v>0</v>
      </c>
      <c r="I72" s="39">
        <v>0</v>
      </c>
      <c r="J72" s="39">
        <v>0</v>
      </c>
      <c r="K72" s="39">
        <v>2250</v>
      </c>
      <c r="L72" s="39">
        <v>0</v>
      </c>
      <c r="M72" s="39">
        <v>2250</v>
      </c>
      <c r="N72" s="39">
        <v>2250</v>
      </c>
      <c r="O72" s="9">
        <v>1</v>
      </c>
      <c r="P72" s="39">
        <v>5250</v>
      </c>
      <c r="Q72" s="39">
        <v>0</v>
      </c>
      <c r="R72" s="39">
        <v>5250</v>
      </c>
      <c r="S72" s="39">
        <v>5250</v>
      </c>
      <c r="T72" s="38">
        <v>1</v>
      </c>
    </row>
    <row r="73" spans="1:20" hidden="1" outlineLevel="4" collapsed="1" x14ac:dyDescent="0.35">
      <c r="A73" s="14" t="s">
        <v>3</v>
      </c>
      <c r="B73" s="14" t="s">
        <v>3</v>
      </c>
      <c r="C73" s="13" t="s">
        <v>3</v>
      </c>
      <c r="D73" s="12" t="s">
        <v>3</v>
      </c>
      <c r="E73" s="12" t="s">
        <v>3</v>
      </c>
      <c r="F73" s="96" t="s">
        <v>3</v>
      </c>
      <c r="G73" s="86"/>
      <c r="H73" s="10">
        <v>0</v>
      </c>
      <c r="I73" s="10">
        <v>0</v>
      </c>
      <c r="J73" s="10">
        <v>0</v>
      </c>
      <c r="K73" s="10">
        <v>2250</v>
      </c>
      <c r="L73" s="10">
        <v>0</v>
      </c>
      <c r="M73" s="10">
        <v>2250</v>
      </c>
      <c r="N73" s="10">
        <v>2250</v>
      </c>
      <c r="O73" s="9">
        <v>1</v>
      </c>
      <c r="P73" s="10">
        <v>5250</v>
      </c>
      <c r="Q73" s="10">
        <v>0</v>
      </c>
      <c r="R73" s="10">
        <v>5250</v>
      </c>
      <c r="S73" s="10">
        <v>5250</v>
      </c>
      <c r="T73" s="9">
        <v>1</v>
      </c>
    </row>
    <row r="74" spans="1:20" hidden="1" outlineLevel="2" collapsed="1" x14ac:dyDescent="0.35">
      <c r="A74" s="14" t="s">
        <v>3</v>
      </c>
      <c r="B74" s="14" t="s">
        <v>3</v>
      </c>
      <c r="C74" s="13" t="s">
        <v>3</v>
      </c>
      <c r="D74" s="96" t="s">
        <v>674</v>
      </c>
      <c r="E74" s="86"/>
      <c r="F74" s="86"/>
      <c r="G74" s="86"/>
      <c r="H74" s="39">
        <v>843000</v>
      </c>
      <c r="I74" s="39">
        <v>387</v>
      </c>
      <c r="J74" s="39">
        <v>843387</v>
      </c>
      <c r="K74" s="39">
        <v>649271.42000000004</v>
      </c>
      <c r="L74" s="39">
        <v>0</v>
      </c>
      <c r="M74" s="39">
        <v>649271.42000000004</v>
      </c>
      <c r="N74" s="40">
        <v>-194115.58</v>
      </c>
      <c r="O74" s="9">
        <v>0.76983806959319978</v>
      </c>
      <c r="P74" s="39">
        <v>723648.52666800003</v>
      </c>
      <c r="Q74" s="39">
        <v>95000</v>
      </c>
      <c r="R74" s="39">
        <v>818648.52666800003</v>
      </c>
      <c r="S74" s="40">
        <v>-24738.473332000001</v>
      </c>
      <c r="T74" s="38">
        <v>0.97066770849918249</v>
      </c>
    </row>
    <row r="75" spans="1:20" hidden="1" outlineLevel="3" collapsed="1" x14ac:dyDescent="0.35">
      <c r="A75" s="14" t="s">
        <v>3</v>
      </c>
      <c r="B75" s="14" t="s">
        <v>3</v>
      </c>
      <c r="C75" s="13" t="s">
        <v>3</v>
      </c>
      <c r="E75" s="96"/>
      <c r="F75" s="86"/>
      <c r="G75" s="86"/>
      <c r="H75" s="39">
        <v>318000</v>
      </c>
      <c r="I75" s="39">
        <v>0</v>
      </c>
      <c r="J75" s="39">
        <v>318000</v>
      </c>
      <c r="K75" s="39">
        <v>150509.45000000001</v>
      </c>
      <c r="L75" s="39">
        <v>0</v>
      </c>
      <c r="M75" s="39">
        <v>150509.45000000001</v>
      </c>
      <c r="N75" s="40">
        <v>-167490.54999999999</v>
      </c>
      <c r="O75" s="9">
        <v>0.47330015723270441</v>
      </c>
      <c r="P75" s="39">
        <v>205404.59</v>
      </c>
      <c r="Q75" s="39">
        <v>95000</v>
      </c>
      <c r="R75" s="39">
        <v>300404.59000000003</v>
      </c>
      <c r="S75" s="40">
        <v>-17595.41</v>
      </c>
      <c r="T75" s="38">
        <v>0.94466852201257867</v>
      </c>
    </row>
    <row r="76" spans="1:20" hidden="1" outlineLevel="4" collapsed="1" x14ac:dyDescent="0.35">
      <c r="A76" s="14" t="s">
        <v>3</v>
      </c>
      <c r="B76" s="14" t="s">
        <v>3</v>
      </c>
      <c r="C76" s="13" t="s">
        <v>3</v>
      </c>
      <c r="D76" s="12" t="s">
        <v>3</v>
      </c>
      <c r="E76" s="12" t="s">
        <v>3</v>
      </c>
      <c r="F76" s="96" t="s">
        <v>3</v>
      </c>
      <c r="G76" s="86"/>
      <c r="H76" s="10">
        <v>318000</v>
      </c>
      <c r="I76" s="10">
        <v>0</v>
      </c>
      <c r="J76" s="10">
        <v>318000</v>
      </c>
      <c r="K76" s="10">
        <v>150509.45000000001</v>
      </c>
      <c r="L76" s="10">
        <v>0</v>
      </c>
      <c r="M76" s="10">
        <v>150509.45000000001</v>
      </c>
      <c r="N76" s="11">
        <v>-167490.54999999999</v>
      </c>
      <c r="O76" s="9">
        <v>0.47330015723270441</v>
      </c>
      <c r="P76" s="10">
        <v>205404.59</v>
      </c>
      <c r="Q76" s="10">
        <v>95000</v>
      </c>
      <c r="R76" s="10">
        <v>300404.59000000003</v>
      </c>
      <c r="S76" s="11">
        <v>-17595.41</v>
      </c>
      <c r="T76" s="9">
        <v>0.94466852201257867</v>
      </c>
    </row>
    <row r="77" spans="1:20" hidden="1" outlineLevel="3" collapsed="1" x14ac:dyDescent="0.35">
      <c r="A77" s="14" t="s">
        <v>3</v>
      </c>
      <c r="B77" s="14" t="s">
        <v>3</v>
      </c>
      <c r="C77" s="13" t="s">
        <v>3</v>
      </c>
      <c r="E77" s="96" t="s">
        <v>114</v>
      </c>
      <c r="F77" s="86"/>
      <c r="G77" s="86"/>
      <c r="H77" s="39">
        <v>0</v>
      </c>
      <c r="I77" s="39">
        <v>0</v>
      </c>
      <c r="J77" s="39">
        <v>0</v>
      </c>
      <c r="K77" s="39">
        <v>1205.3399999999999</v>
      </c>
      <c r="L77" s="39">
        <v>0</v>
      </c>
      <c r="M77" s="39">
        <v>1205.3399999999999</v>
      </c>
      <c r="N77" s="39">
        <v>1205.3399999999999</v>
      </c>
      <c r="O77" s="9">
        <v>1</v>
      </c>
      <c r="P77" s="39">
        <v>1432.5533339999999</v>
      </c>
      <c r="Q77" s="39">
        <v>0</v>
      </c>
      <c r="R77" s="39">
        <v>1432.5533339999999</v>
      </c>
      <c r="S77" s="39">
        <v>1432.5533339999999</v>
      </c>
      <c r="T77" s="38">
        <v>1</v>
      </c>
    </row>
    <row r="78" spans="1:20" hidden="1" outlineLevel="4" collapsed="1" x14ac:dyDescent="0.35">
      <c r="A78" s="14" t="s">
        <v>3</v>
      </c>
      <c r="B78" s="14" t="s">
        <v>3</v>
      </c>
      <c r="C78" s="13" t="s">
        <v>3</v>
      </c>
      <c r="D78" s="12" t="s">
        <v>3</v>
      </c>
      <c r="E78" s="12" t="s">
        <v>3</v>
      </c>
      <c r="F78" s="96" t="s">
        <v>3</v>
      </c>
      <c r="G78" s="86"/>
      <c r="H78" s="10">
        <v>0</v>
      </c>
      <c r="I78" s="10">
        <v>0</v>
      </c>
      <c r="J78" s="10">
        <v>0</v>
      </c>
      <c r="K78" s="10">
        <v>1205.3399999999999</v>
      </c>
      <c r="L78" s="10">
        <v>0</v>
      </c>
      <c r="M78" s="10">
        <v>1205.3399999999999</v>
      </c>
      <c r="N78" s="10">
        <v>1205.3399999999999</v>
      </c>
      <c r="O78" s="9">
        <v>1</v>
      </c>
      <c r="P78" s="10">
        <v>1432.5533339999999</v>
      </c>
      <c r="Q78" s="10">
        <v>0</v>
      </c>
      <c r="R78" s="10">
        <v>1432.5533339999999</v>
      </c>
      <c r="S78" s="10">
        <v>1432.5533339999999</v>
      </c>
      <c r="T78" s="9">
        <v>1</v>
      </c>
    </row>
    <row r="79" spans="1:20" hidden="1" outlineLevel="3" collapsed="1" x14ac:dyDescent="0.35">
      <c r="A79" s="14" t="s">
        <v>3</v>
      </c>
      <c r="B79" s="14" t="s">
        <v>3</v>
      </c>
      <c r="C79" s="13" t="s">
        <v>3</v>
      </c>
      <c r="E79" s="96" t="s">
        <v>59</v>
      </c>
      <c r="F79" s="86"/>
      <c r="G79" s="86"/>
      <c r="H79" s="39">
        <v>525000</v>
      </c>
      <c r="I79" s="39">
        <v>387</v>
      </c>
      <c r="J79" s="39">
        <v>525387</v>
      </c>
      <c r="K79" s="39">
        <v>497556.63</v>
      </c>
      <c r="L79" s="39">
        <v>0</v>
      </c>
      <c r="M79" s="39">
        <v>497556.63</v>
      </c>
      <c r="N79" s="40">
        <v>-27830.37</v>
      </c>
      <c r="O79" s="9">
        <v>0.9470288187564595</v>
      </c>
      <c r="P79" s="39">
        <v>516811.38333400001</v>
      </c>
      <c r="Q79" s="39">
        <v>0</v>
      </c>
      <c r="R79" s="39">
        <v>516811.38333400001</v>
      </c>
      <c r="S79" s="40">
        <v>-8575.6166659999999</v>
      </c>
      <c r="T79" s="38">
        <v>0.98367752406131104</v>
      </c>
    </row>
    <row r="80" spans="1:20" hidden="1" outlineLevel="4" collapsed="1" x14ac:dyDescent="0.35">
      <c r="A80" s="14" t="s">
        <v>3</v>
      </c>
      <c r="B80" s="14" t="s">
        <v>3</v>
      </c>
      <c r="C80" s="13" t="s">
        <v>3</v>
      </c>
      <c r="D80" s="12" t="s">
        <v>3</v>
      </c>
      <c r="E80" s="12" t="s">
        <v>3</v>
      </c>
      <c r="F80" s="96" t="s">
        <v>3</v>
      </c>
      <c r="G80" s="86"/>
      <c r="H80" s="10">
        <v>525000</v>
      </c>
      <c r="I80" s="10">
        <v>387</v>
      </c>
      <c r="J80" s="10">
        <v>525387</v>
      </c>
      <c r="K80" s="10">
        <v>497556.63</v>
      </c>
      <c r="L80" s="10">
        <v>0</v>
      </c>
      <c r="M80" s="10">
        <v>497556.63</v>
      </c>
      <c r="N80" s="11">
        <v>-27830.37</v>
      </c>
      <c r="O80" s="9">
        <v>0.9470288187564595</v>
      </c>
      <c r="P80" s="10">
        <v>516811.38333400001</v>
      </c>
      <c r="Q80" s="10">
        <v>0</v>
      </c>
      <c r="R80" s="10">
        <v>516811.38333400001</v>
      </c>
      <c r="S80" s="11">
        <v>-8575.6166659999999</v>
      </c>
      <c r="T80" s="9">
        <v>0.98367752406131104</v>
      </c>
    </row>
    <row r="81" spans="1:20" hidden="1" outlineLevel="2" collapsed="1" x14ac:dyDescent="0.35">
      <c r="A81" s="14" t="s">
        <v>3</v>
      </c>
      <c r="B81" s="14" t="s">
        <v>3</v>
      </c>
      <c r="C81" s="13" t="s">
        <v>3</v>
      </c>
      <c r="D81" s="96" t="s">
        <v>673</v>
      </c>
      <c r="E81" s="86"/>
      <c r="F81" s="86"/>
      <c r="G81" s="86"/>
      <c r="H81" s="39">
        <v>0</v>
      </c>
      <c r="I81" s="39">
        <v>0</v>
      </c>
      <c r="J81" s="39">
        <v>0</v>
      </c>
      <c r="K81" s="39">
        <v>5000</v>
      </c>
      <c r="L81" s="39">
        <v>0</v>
      </c>
      <c r="M81" s="39">
        <v>5000</v>
      </c>
      <c r="N81" s="39">
        <v>5000</v>
      </c>
      <c r="O81" s="9">
        <v>1</v>
      </c>
      <c r="P81" s="39">
        <v>5000</v>
      </c>
      <c r="Q81" s="39">
        <v>0</v>
      </c>
      <c r="R81" s="39">
        <v>5000</v>
      </c>
      <c r="S81" s="39">
        <v>5000</v>
      </c>
      <c r="T81" s="38">
        <v>1</v>
      </c>
    </row>
    <row r="82" spans="1:20" hidden="1" outlineLevel="3" collapsed="1" x14ac:dyDescent="0.35">
      <c r="A82" s="14" t="s">
        <v>3</v>
      </c>
      <c r="B82" s="14" t="s">
        <v>3</v>
      </c>
      <c r="C82" s="13" t="s">
        <v>3</v>
      </c>
      <c r="E82" s="96"/>
      <c r="F82" s="86"/>
      <c r="G82" s="86"/>
      <c r="H82" s="39">
        <v>0</v>
      </c>
      <c r="I82" s="39">
        <v>0</v>
      </c>
      <c r="J82" s="39">
        <v>0</v>
      </c>
      <c r="K82" s="39">
        <v>5000</v>
      </c>
      <c r="L82" s="39">
        <v>0</v>
      </c>
      <c r="M82" s="39">
        <v>5000</v>
      </c>
      <c r="N82" s="39">
        <v>5000</v>
      </c>
      <c r="O82" s="9">
        <v>1</v>
      </c>
      <c r="P82" s="39">
        <v>5000</v>
      </c>
      <c r="Q82" s="39">
        <v>0</v>
      </c>
      <c r="R82" s="39">
        <v>5000</v>
      </c>
      <c r="S82" s="39">
        <v>5000</v>
      </c>
      <c r="T82" s="38">
        <v>1</v>
      </c>
    </row>
    <row r="83" spans="1:20" hidden="1" outlineLevel="4" collapsed="1" x14ac:dyDescent="0.35">
      <c r="A83" s="14" t="s">
        <v>3</v>
      </c>
      <c r="B83" s="14" t="s">
        <v>3</v>
      </c>
      <c r="C83" s="13" t="s">
        <v>3</v>
      </c>
      <c r="D83" s="12" t="s">
        <v>3</v>
      </c>
      <c r="E83" s="12" t="s">
        <v>3</v>
      </c>
      <c r="F83" s="96" t="s">
        <v>3</v>
      </c>
      <c r="G83" s="86"/>
      <c r="H83" s="10">
        <v>0</v>
      </c>
      <c r="I83" s="10">
        <v>0</v>
      </c>
      <c r="J83" s="10">
        <v>0</v>
      </c>
      <c r="K83" s="10">
        <v>5000</v>
      </c>
      <c r="L83" s="10">
        <v>0</v>
      </c>
      <c r="M83" s="10">
        <v>5000</v>
      </c>
      <c r="N83" s="10">
        <v>5000</v>
      </c>
      <c r="O83" s="9">
        <v>1</v>
      </c>
      <c r="P83" s="10">
        <v>5000</v>
      </c>
      <c r="Q83" s="10">
        <v>0</v>
      </c>
      <c r="R83" s="10">
        <v>5000</v>
      </c>
      <c r="S83" s="10">
        <v>5000</v>
      </c>
      <c r="T83" s="9">
        <v>1</v>
      </c>
    </row>
    <row r="84" spans="1:20" hidden="1" outlineLevel="1" collapsed="1" x14ac:dyDescent="0.35">
      <c r="A84" s="23" t="s">
        <v>3</v>
      </c>
      <c r="B84" s="23" t="s">
        <v>3</v>
      </c>
      <c r="C84" s="93" t="s">
        <v>668</v>
      </c>
      <c r="D84" s="86"/>
      <c r="E84" s="86"/>
      <c r="F84" s="86"/>
      <c r="G84" s="86"/>
      <c r="H84" s="20">
        <v>2122738</v>
      </c>
      <c r="I84" s="22">
        <v>-7228</v>
      </c>
      <c r="J84" s="20">
        <v>2115510</v>
      </c>
      <c r="K84" s="20">
        <v>1826975.02</v>
      </c>
      <c r="L84" s="20">
        <v>0</v>
      </c>
      <c r="M84" s="20">
        <v>1826975.02</v>
      </c>
      <c r="N84" s="22">
        <v>-288534.98</v>
      </c>
      <c r="O84" s="21">
        <v>0.86360973004145569</v>
      </c>
      <c r="P84" s="20">
        <v>2499291.276664</v>
      </c>
      <c r="Q84" s="22">
        <v>-72161</v>
      </c>
      <c r="R84" s="20">
        <v>2427130.276664</v>
      </c>
      <c r="S84" s="20">
        <v>311620.276664</v>
      </c>
      <c r="T84" s="19">
        <v>1.1473026724827582</v>
      </c>
    </row>
    <row r="85" spans="1:20" hidden="1" outlineLevel="2" collapsed="1" x14ac:dyDescent="0.35">
      <c r="A85" s="14" t="s">
        <v>3</v>
      </c>
      <c r="B85" s="14" t="s">
        <v>3</v>
      </c>
      <c r="C85" s="13" t="s">
        <v>3</v>
      </c>
      <c r="D85" s="96" t="s">
        <v>667</v>
      </c>
      <c r="E85" s="86"/>
      <c r="F85" s="86"/>
      <c r="G85" s="86"/>
      <c r="H85" s="39">
        <v>55000</v>
      </c>
      <c r="I85" s="40">
        <v>-8000</v>
      </c>
      <c r="J85" s="39">
        <v>47000</v>
      </c>
      <c r="K85" s="39">
        <v>51770.99</v>
      </c>
      <c r="L85" s="39">
        <v>0</v>
      </c>
      <c r="M85" s="39">
        <v>51770.99</v>
      </c>
      <c r="N85" s="39">
        <v>4770.99</v>
      </c>
      <c r="O85" s="9">
        <v>1.1015104255319148</v>
      </c>
      <c r="P85" s="39">
        <v>135441.88999900001</v>
      </c>
      <c r="Q85" s="39">
        <v>0</v>
      </c>
      <c r="R85" s="39">
        <v>135441.88999900001</v>
      </c>
      <c r="S85" s="39">
        <v>88441.889999000006</v>
      </c>
      <c r="T85" s="38">
        <v>2.8817423404042555</v>
      </c>
    </row>
    <row r="86" spans="1:20" hidden="1" outlineLevel="3" collapsed="1" x14ac:dyDescent="0.35">
      <c r="A86" s="14" t="s">
        <v>3</v>
      </c>
      <c r="B86" s="14" t="s">
        <v>3</v>
      </c>
      <c r="C86" s="13" t="s">
        <v>3</v>
      </c>
      <c r="E86" s="96"/>
      <c r="F86" s="86"/>
      <c r="G86" s="86"/>
      <c r="H86" s="40">
        <v>-20000</v>
      </c>
      <c r="I86" s="39">
        <v>0</v>
      </c>
      <c r="J86" s="40">
        <v>-20000</v>
      </c>
      <c r="K86" s="40">
        <v>-15229.01</v>
      </c>
      <c r="L86" s="39">
        <v>0</v>
      </c>
      <c r="M86" s="40">
        <v>-15229.01</v>
      </c>
      <c r="N86" s="39">
        <v>4770.99</v>
      </c>
      <c r="O86" s="9">
        <v>0.76145050000000003</v>
      </c>
      <c r="P86" s="40">
        <v>-6558.110001</v>
      </c>
      <c r="Q86" s="39">
        <v>0</v>
      </c>
      <c r="R86" s="40">
        <v>-6558.110001</v>
      </c>
      <c r="S86" s="39">
        <v>13441.889999000001</v>
      </c>
      <c r="T86" s="38">
        <v>0.32790550005000002</v>
      </c>
    </row>
    <row r="87" spans="1:20" hidden="1" outlineLevel="4" collapsed="1" x14ac:dyDescent="0.35">
      <c r="A87" s="14" t="s">
        <v>3</v>
      </c>
      <c r="B87" s="14" t="s">
        <v>3</v>
      </c>
      <c r="C87" s="13" t="s">
        <v>3</v>
      </c>
      <c r="D87" s="12" t="s">
        <v>3</v>
      </c>
      <c r="E87" s="12" t="s">
        <v>3</v>
      </c>
      <c r="F87" s="96" t="s">
        <v>3</v>
      </c>
      <c r="G87" s="86"/>
      <c r="H87" s="11">
        <v>-20000</v>
      </c>
      <c r="I87" s="10">
        <v>0</v>
      </c>
      <c r="J87" s="11">
        <v>-20000</v>
      </c>
      <c r="K87" s="11">
        <v>-15229.01</v>
      </c>
      <c r="L87" s="10">
        <v>0</v>
      </c>
      <c r="M87" s="11">
        <v>-15229.01</v>
      </c>
      <c r="N87" s="10">
        <v>4770.99</v>
      </c>
      <c r="O87" s="9">
        <v>0.76145050000000003</v>
      </c>
      <c r="P87" s="11">
        <v>-6558.110001</v>
      </c>
      <c r="Q87" s="10">
        <v>0</v>
      </c>
      <c r="R87" s="11">
        <v>-6558.110001</v>
      </c>
      <c r="S87" s="10">
        <v>13441.889999000001</v>
      </c>
      <c r="T87" s="9">
        <v>0.32790550005000002</v>
      </c>
    </row>
    <row r="88" spans="1:20" hidden="1" outlineLevel="3" collapsed="1" x14ac:dyDescent="0.35">
      <c r="A88" s="14" t="s">
        <v>3</v>
      </c>
      <c r="B88" s="14" t="s">
        <v>3</v>
      </c>
      <c r="C88" s="13" t="s">
        <v>3</v>
      </c>
      <c r="E88" s="96" t="s">
        <v>98</v>
      </c>
      <c r="F88" s="86"/>
      <c r="G88" s="86"/>
      <c r="H88" s="39">
        <v>75000</v>
      </c>
      <c r="I88" s="40">
        <v>-8000</v>
      </c>
      <c r="J88" s="39">
        <v>67000</v>
      </c>
      <c r="K88" s="39">
        <v>67000</v>
      </c>
      <c r="L88" s="39">
        <v>0</v>
      </c>
      <c r="M88" s="39">
        <v>67000</v>
      </c>
      <c r="N88" s="39">
        <v>0</v>
      </c>
      <c r="O88" s="9">
        <v>1</v>
      </c>
      <c r="P88" s="39">
        <v>142000</v>
      </c>
      <c r="Q88" s="39">
        <v>0</v>
      </c>
      <c r="R88" s="39">
        <v>142000</v>
      </c>
      <c r="S88" s="39">
        <v>75000</v>
      </c>
      <c r="T88" s="38">
        <v>2.1194029850746268</v>
      </c>
    </row>
    <row r="89" spans="1:20" hidden="1" outlineLevel="4" collapsed="1" x14ac:dyDescent="0.35">
      <c r="A89" s="14" t="s">
        <v>3</v>
      </c>
      <c r="B89" s="14" t="s">
        <v>3</v>
      </c>
      <c r="C89" s="13" t="s">
        <v>3</v>
      </c>
      <c r="D89" s="12" t="s">
        <v>3</v>
      </c>
      <c r="E89" s="12" t="s">
        <v>3</v>
      </c>
      <c r="F89" s="96" t="s">
        <v>3</v>
      </c>
      <c r="G89" s="86"/>
      <c r="H89" s="10">
        <v>75000</v>
      </c>
      <c r="I89" s="11">
        <v>-8000</v>
      </c>
      <c r="J89" s="10">
        <v>67000</v>
      </c>
      <c r="K89" s="10">
        <v>67000</v>
      </c>
      <c r="L89" s="10">
        <v>0</v>
      </c>
      <c r="M89" s="10">
        <v>67000</v>
      </c>
      <c r="N89" s="10">
        <v>0</v>
      </c>
      <c r="O89" s="9">
        <v>1</v>
      </c>
      <c r="P89" s="10">
        <v>142000</v>
      </c>
      <c r="Q89" s="10">
        <v>0</v>
      </c>
      <c r="R89" s="10">
        <v>142000</v>
      </c>
      <c r="S89" s="10">
        <v>75000</v>
      </c>
      <c r="T89" s="9">
        <v>2.1194029850746268</v>
      </c>
    </row>
    <row r="90" spans="1:20" hidden="1" outlineLevel="2" collapsed="1" x14ac:dyDescent="0.35">
      <c r="A90" s="14" t="s">
        <v>3</v>
      </c>
      <c r="B90" s="14" t="s">
        <v>3</v>
      </c>
      <c r="C90" s="13" t="s">
        <v>3</v>
      </c>
      <c r="D90" s="96" t="s">
        <v>666</v>
      </c>
      <c r="E90" s="86"/>
      <c r="F90" s="86"/>
      <c r="G90" s="86"/>
      <c r="H90" s="39">
        <v>1449000</v>
      </c>
      <c r="I90" s="39">
        <v>772</v>
      </c>
      <c r="J90" s="39">
        <v>1449772</v>
      </c>
      <c r="K90" s="39">
        <v>995162.48</v>
      </c>
      <c r="L90" s="39">
        <v>0</v>
      </c>
      <c r="M90" s="39">
        <v>995162.48</v>
      </c>
      <c r="N90" s="40">
        <v>-454609.52</v>
      </c>
      <c r="O90" s="9">
        <v>0.68642688643455663</v>
      </c>
      <c r="P90" s="39">
        <v>1033789.753333</v>
      </c>
      <c r="Q90" s="40">
        <v>-188957</v>
      </c>
      <c r="R90" s="39">
        <v>844832.753333</v>
      </c>
      <c r="S90" s="40">
        <v>-604939.246667</v>
      </c>
      <c r="T90" s="38">
        <v>0.58273490820142748</v>
      </c>
    </row>
    <row r="91" spans="1:20" hidden="1" outlineLevel="3" collapsed="1" x14ac:dyDescent="0.35">
      <c r="A91" s="14" t="s">
        <v>3</v>
      </c>
      <c r="B91" s="14" t="s">
        <v>3</v>
      </c>
      <c r="C91" s="13" t="s">
        <v>3</v>
      </c>
      <c r="E91" s="96"/>
      <c r="F91" s="86"/>
      <c r="G91" s="86"/>
      <c r="H91" s="39">
        <v>400000</v>
      </c>
      <c r="I91" s="39">
        <v>0</v>
      </c>
      <c r="J91" s="39">
        <v>400000</v>
      </c>
      <c r="K91" s="39">
        <v>0</v>
      </c>
      <c r="L91" s="39">
        <v>0</v>
      </c>
      <c r="M91" s="39">
        <v>0</v>
      </c>
      <c r="N91" s="40">
        <v>-400000</v>
      </c>
      <c r="O91" s="9">
        <v>0</v>
      </c>
      <c r="P91" s="39">
        <v>0</v>
      </c>
      <c r="Q91" s="40">
        <v>-205963</v>
      </c>
      <c r="R91" s="40">
        <v>-205963</v>
      </c>
      <c r="S91" s="40">
        <v>-605963</v>
      </c>
      <c r="T91" s="41">
        <v>-0.51490749999999996</v>
      </c>
    </row>
    <row r="92" spans="1:20" hidden="1" outlineLevel="4" collapsed="1" x14ac:dyDescent="0.35">
      <c r="A92" s="14" t="s">
        <v>3</v>
      </c>
      <c r="B92" s="14" t="s">
        <v>3</v>
      </c>
      <c r="C92" s="13" t="s">
        <v>3</v>
      </c>
      <c r="D92" s="12" t="s">
        <v>3</v>
      </c>
      <c r="E92" s="12" t="s">
        <v>3</v>
      </c>
      <c r="F92" s="96" t="s">
        <v>3</v>
      </c>
      <c r="G92" s="86"/>
      <c r="H92" s="10">
        <v>400000</v>
      </c>
      <c r="I92" s="10">
        <v>0</v>
      </c>
      <c r="J92" s="10">
        <v>400000</v>
      </c>
      <c r="K92" s="10">
        <v>0</v>
      </c>
      <c r="L92" s="10">
        <v>0</v>
      </c>
      <c r="M92" s="10">
        <v>0</v>
      </c>
      <c r="N92" s="11">
        <v>-400000</v>
      </c>
      <c r="O92" s="9">
        <v>0</v>
      </c>
      <c r="P92" s="10">
        <v>0</v>
      </c>
      <c r="Q92" s="11">
        <v>-205963</v>
      </c>
      <c r="R92" s="11">
        <v>-205963</v>
      </c>
      <c r="S92" s="11">
        <v>-605963</v>
      </c>
      <c r="T92" s="24">
        <v>-0.51490749999999996</v>
      </c>
    </row>
    <row r="93" spans="1:20" hidden="1" outlineLevel="3" collapsed="1" x14ac:dyDescent="0.35">
      <c r="A93" s="14" t="s">
        <v>3</v>
      </c>
      <c r="B93" s="14" t="s">
        <v>3</v>
      </c>
      <c r="C93" s="13" t="s">
        <v>3</v>
      </c>
      <c r="E93" s="96" t="s">
        <v>114</v>
      </c>
      <c r="F93" s="86"/>
      <c r="G93" s="86"/>
      <c r="H93" s="39">
        <v>0</v>
      </c>
      <c r="I93" s="39">
        <v>0</v>
      </c>
      <c r="J93" s="39">
        <v>0</v>
      </c>
      <c r="K93" s="39">
        <v>57.78</v>
      </c>
      <c r="L93" s="39">
        <v>0</v>
      </c>
      <c r="M93" s="39">
        <v>57.78</v>
      </c>
      <c r="N93" s="39">
        <v>57.78</v>
      </c>
      <c r="O93" s="9">
        <v>1</v>
      </c>
      <c r="P93" s="39">
        <v>180.51666700000001</v>
      </c>
      <c r="Q93" s="39">
        <v>0</v>
      </c>
      <c r="R93" s="39">
        <v>180.51666700000001</v>
      </c>
      <c r="S93" s="39">
        <v>180.51666700000001</v>
      </c>
      <c r="T93" s="38">
        <v>1</v>
      </c>
    </row>
    <row r="94" spans="1:20" hidden="1" outlineLevel="4" collapsed="1" x14ac:dyDescent="0.35">
      <c r="A94" s="14" t="s">
        <v>3</v>
      </c>
      <c r="B94" s="14" t="s">
        <v>3</v>
      </c>
      <c r="C94" s="13" t="s">
        <v>3</v>
      </c>
      <c r="D94" s="12" t="s">
        <v>3</v>
      </c>
      <c r="E94" s="12" t="s">
        <v>3</v>
      </c>
      <c r="F94" s="96" t="s">
        <v>3</v>
      </c>
      <c r="G94" s="86"/>
      <c r="H94" s="10">
        <v>0</v>
      </c>
      <c r="I94" s="10">
        <v>0</v>
      </c>
      <c r="J94" s="10">
        <v>0</v>
      </c>
      <c r="K94" s="10">
        <v>57.78</v>
      </c>
      <c r="L94" s="10">
        <v>0</v>
      </c>
      <c r="M94" s="10">
        <v>57.78</v>
      </c>
      <c r="N94" s="10">
        <v>57.78</v>
      </c>
      <c r="O94" s="9">
        <v>1</v>
      </c>
      <c r="P94" s="10">
        <v>180.51666700000001</v>
      </c>
      <c r="Q94" s="10">
        <v>0</v>
      </c>
      <c r="R94" s="10">
        <v>180.51666700000001</v>
      </c>
      <c r="S94" s="10">
        <v>180.51666700000001</v>
      </c>
      <c r="T94" s="9">
        <v>1</v>
      </c>
    </row>
    <row r="95" spans="1:20" hidden="1" outlineLevel="3" collapsed="1" x14ac:dyDescent="0.35">
      <c r="A95" s="14" t="s">
        <v>3</v>
      </c>
      <c r="B95" s="14" t="s">
        <v>3</v>
      </c>
      <c r="C95" s="13" t="s">
        <v>3</v>
      </c>
      <c r="E95" s="96" t="s">
        <v>59</v>
      </c>
      <c r="F95" s="86"/>
      <c r="G95" s="86"/>
      <c r="H95" s="39">
        <v>1049000</v>
      </c>
      <c r="I95" s="39">
        <v>772</v>
      </c>
      <c r="J95" s="39">
        <v>1049772</v>
      </c>
      <c r="K95" s="39">
        <v>995104.7</v>
      </c>
      <c r="L95" s="39">
        <v>0</v>
      </c>
      <c r="M95" s="39">
        <v>995104.7</v>
      </c>
      <c r="N95" s="40">
        <v>-54667.3</v>
      </c>
      <c r="O95" s="9">
        <v>0.94792459696010178</v>
      </c>
      <c r="P95" s="39">
        <v>1033609.236666</v>
      </c>
      <c r="Q95" s="39">
        <v>17006</v>
      </c>
      <c r="R95" s="39">
        <v>1050615.236666</v>
      </c>
      <c r="S95" s="39">
        <v>843.23666600000001</v>
      </c>
      <c r="T95" s="38">
        <v>1.0008032569605592</v>
      </c>
    </row>
    <row r="96" spans="1:20" hidden="1" outlineLevel="4" collapsed="1" x14ac:dyDescent="0.35">
      <c r="A96" s="14" t="s">
        <v>3</v>
      </c>
      <c r="B96" s="14" t="s">
        <v>3</v>
      </c>
      <c r="C96" s="13" t="s">
        <v>3</v>
      </c>
      <c r="D96" s="12" t="s">
        <v>3</v>
      </c>
      <c r="E96" s="12" t="s">
        <v>3</v>
      </c>
      <c r="F96" s="96" t="s">
        <v>3</v>
      </c>
      <c r="G96" s="86"/>
      <c r="H96" s="10">
        <v>1049000</v>
      </c>
      <c r="I96" s="10">
        <v>772</v>
      </c>
      <c r="J96" s="10">
        <v>1049772</v>
      </c>
      <c r="K96" s="10">
        <v>995104.7</v>
      </c>
      <c r="L96" s="10">
        <v>0</v>
      </c>
      <c r="M96" s="10">
        <v>995104.7</v>
      </c>
      <c r="N96" s="11">
        <v>-54667.3</v>
      </c>
      <c r="O96" s="9">
        <v>0.94792459696010178</v>
      </c>
      <c r="P96" s="10">
        <v>1033609.236666</v>
      </c>
      <c r="Q96" s="10">
        <v>17006</v>
      </c>
      <c r="R96" s="10">
        <v>1050615.236666</v>
      </c>
      <c r="S96" s="10">
        <v>843.23666600000001</v>
      </c>
      <c r="T96" s="9">
        <v>1.0008032569605592</v>
      </c>
    </row>
    <row r="97" spans="1:20" hidden="1" outlineLevel="2" collapsed="1" x14ac:dyDescent="0.35">
      <c r="A97" s="14" t="s">
        <v>3</v>
      </c>
      <c r="B97" s="14" t="s">
        <v>3</v>
      </c>
      <c r="C97" s="13" t="s">
        <v>3</v>
      </c>
      <c r="D97" s="96" t="s">
        <v>665</v>
      </c>
      <c r="E97" s="86"/>
      <c r="F97" s="86"/>
      <c r="G97" s="86"/>
      <c r="H97" s="39">
        <v>32775</v>
      </c>
      <c r="I97" s="39">
        <v>0</v>
      </c>
      <c r="J97" s="39">
        <v>32775</v>
      </c>
      <c r="K97" s="39">
        <v>68586.77</v>
      </c>
      <c r="L97" s="39">
        <v>0</v>
      </c>
      <c r="M97" s="39">
        <v>68586.77</v>
      </c>
      <c r="N97" s="39">
        <v>35811.769999999997</v>
      </c>
      <c r="O97" s="9">
        <v>2.092655072463768</v>
      </c>
      <c r="P97" s="39">
        <v>122370.796667</v>
      </c>
      <c r="Q97" s="39">
        <v>0</v>
      </c>
      <c r="R97" s="39">
        <v>122370.796667</v>
      </c>
      <c r="S97" s="39">
        <v>89595.796667000002</v>
      </c>
      <c r="T97" s="38">
        <v>3.7336627510907703</v>
      </c>
    </row>
    <row r="98" spans="1:20" hidden="1" outlineLevel="3" collapsed="1" x14ac:dyDescent="0.35">
      <c r="A98" s="14" t="s">
        <v>3</v>
      </c>
      <c r="B98" s="14" t="s">
        <v>3</v>
      </c>
      <c r="C98" s="13" t="s">
        <v>3</v>
      </c>
      <c r="E98" s="96"/>
      <c r="F98" s="86"/>
      <c r="G98" s="86"/>
      <c r="H98" s="39">
        <v>32775</v>
      </c>
      <c r="I98" s="39">
        <v>0</v>
      </c>
      <c r="J98" s="39">
        <v>32775</v>
      </c>
      <c r="K98" s="39">
        <v>68586.77</v>
      </c>
      <c r="L98" s="39">
        <v>0</v>
      </c>
      <c r="M98" s="39">
        <v>68586.77</v>
      </c>
      <c r="N98" s="39">
        <v>35811.769999999997</v>
      </c>
      <c r="O98" s="9">
        <v>2.092655072463768</v>
      </c>
      <c r="P98" s="39">
        <v>122370.796667</v>
      </c>
      <c r="Q98" s="39">
        <v>0</v>
      </c>
      <c r="R98" s="39">
        <v>122370.796667</v>
      </c>
      <c r="S98" s="39">
        <v>89595.796667000002</v>
      </c>
      <c r="T98" s="38">
        <v>3.7336627510907703</v>
      </c>
    </row>
    <row r="99" spans="1:20" hidden="1" outlineLevel="4" collapsed="1" x14ac:dyDescent="0.35">
      <c r="A99" s="14" t="s">
        <v>3</v>
      </c>
      <c r="B99" s="14" t="s">
        <v>3</v>
      </c>
      <c r="C99" s="13" t="s">
        <v>3</v>
      </c>
      <c r="D99" s="12" t="s">
        <v>3</v>
      </c>
      <c r="E99" s="12" t="s">
        <v>3</v>
      </c>
      <c r="F99" s="96" t="s">
        <v>3</v>
      </c>
      <c r="G99" s="86"/>
      <c r="H99" s="10">
        <v>32775</v>
      </c>
      <c r="I99" s="10">
        <v>0</v>
      </c>
      <c r="J99" s="10">
        <v>32775</v>
      </c>
      <c r="K99" s="10">
        <v>68586.77</v>
      </c>
      <c r="L99" s="10">
        <v>0</v>
      </c>
      <c r="M99" s="10">
        <v>68586.77</v>
      </c>
      <c r="N99" s="10">
        <v>35811.769999999997</v>
      </c>
      <c r="O99" s="9">
        <v>2.092655072463768</v>
      </c>
      <c r="P99" s="10">
        <v>122370.796667</v>
      </c>
      <c r="Q99" s="10">
        <v>0</v>
      </c>
      <c r="R99" s="10">
        <v>122370.796667</v>
      </c>
      <c r="S99" s="10">
        <v>89595.796667000002</v>
      </c>
      <c r="T99" s="9">
        <v>3.7336627510907703</v>
      </c>
    </row>
    <row r="100" spans="1:20" hidden="1" outlineLevel="2" collapsed="1" x14ac:dyDescent="0.35">
      <c r="A100" s="14" t="s">
        <v>3</v>
      </c>
      <c r="B100" s="14" t="s">
        <v>3</v>
      </c>
      <c r="C100" s="13" t="s">
        <v>3</v>
      </c>
      <c r="D100" s="96" t="s">
        <v>664</v>
      </c>
      <c r="E100" s="86"/>
      <c r="F100" s="86"/>
      <c r="G100" s="86"/>
      <c r="H100" s="39">
        <v>0</v>
      </c>
      <c r="I100" s="39">
        <v>0</v>
      </c>
      <c r="J100" s="39">
        <v>0</v>
      </c>
      <c r="K100" s="39">
        <v>10766.4</v>
      </c>
      <c r="L100" s="39">
        <v>0</v>
      </c>
      <c r="M100" s="39">
        <v>10766.4</v>
      </c>
      <c r="N100" s="39">
        <v>10766.4</v>
      </c>
      <c r="O100" s="9">
        <v>1</v>
      </c>
      <c r="P100" s="39">
        <v>22873.273333000001</v>
      </c>
      <c r="Q100" s="39">
        <v>0</v>
      </c>
      <c r="R100" s="39">
        <v>22873.273333000001</v>
      </c>
      <c r="S100" s="39">
        <v>22873.273333000001</v>
      </c>
      <c r="T100" s="38">
        <v>1</v>
      </c>
    </row>
    <row r="101" spans="1:20" hidden="1" outlineLevel="3" collapsed="1" x14ac:dyDescent="0.35">
      <c r="A101" s="14" t="s">
        <v>3</v>
      </c>
      <c r="B101" s="14" t="s">
        <v>3</v>
      </c>
      <c r="C101" s="13" t="s">
        <v>3</v>
      </c>
      <c r="E101" s="96"/>
      <c r="F101" s="86"/>
      <c r="G101" s="86"/>
      <c r="H101" s="39">
        <v>0</v>
      </c>
      <c r="I101" s="39">
        <v>0</v>
      </c>
      <c r="J101" s="39">
        <v>0</v>
      </c>
      <c r="K101" s="39">
        <v>6919.2</v>
      </c>
      <c r="L101" s="39">
        <v>0</v>
      </c>
      <c r="M101" s="39">
        <v>6919.2</v>
      </c>
      <c r="N101" s="39">
        <v>6919.2</v>
      </c>
      <c r="O101" s="9">
        <v>1</v>
      </c>
      <c r="P101" s="39">
        <v>17099.453333000001</v>
      </c>
      <c r="Q101" s="39">
        <v>0</v>
      </c>
      <c r="R101" s="39">
        <v>17099.453333000001</v>
      </c>
      <c r="S101" s="39">
        <v>17099.453333000001</v>
      </c>
      <c r="T101" s="38">
        <v>1</v>
      </c>
    </row>
    <row r="102" spans="1:20" hidden="1" outlineLevel="4" collapsed="1" x14ac:dyDescent="0.35">
      <c r="A102" s="14" t="s">
        <v>3</v>
      </c>
      <c r="B102" s="14" t="s">
        <v>3</v>
      </c>
      <c r="C102" s="13" t="s">
        <v>3</v>
      </c>
      <c r="D102" s="12" t="s">
        <v>3</v>
      </c>
      <c r="E102" s="12" t="s">
        <v>3</v>
      </c>
      <c r="F102" s="96" t="s">
        <v>3</v>
      </c>
      <c r="G102" s="86"/>
      <c r="H102" s="10">
        <v>0</v>
      </c>
      <c r="I102" s="10">
        <v>0</v>
      </c>
      <c r="J102" s="10">
        <v>0</v>
      </c>
      <c r="K102" s="10">
        <v>6919.2</v>
      </c>
      <c r="L102" s="10">
        <v>0</v>
      </c>
      <c r="M102" s="10">
        <v>6919.2</v>
      </c>
      <c r="N102" s="10">
        <v>6919.2</v>
      </c>
      <c r="O102" s="9">
        <v>1</v>
      </c>
      <c r="P102" s="10">
        <v>17099.453333000001</v>
      </c>
      <c r="Q102" s="10">
        <v>0</v>
      </c>
      <c r="R102" s="10">
        <v>17099.453333000001</v>
      </c>
      <c r="S102" s="10">
        <v>17099.453333000001</v>
      </c>
      <c r="T102" s="9">
        <v>1</v>
      </c>
    </row>
    <row r="103" spans="1:20" hidden="1" outlineLevel="3" collapsed="1" x14ac:dyDescent="0.35">
      <c r="A103" s="14" t="s">
        <v>3</v>
      </c>
      <c r="B103" s="14" t="s">
        <v>3</v>
      </c>
      <c r="C103" s="13" t="s">
        <v>3</v>
      </c>
      <c r="E103" s="96" t="s">
        <v>66</v>
      </c>
      <c r="F103" s="86"/>
      <c r="G103" s="86"/>
      <c r="H103" s="39">
        <v>0</v>
      </c>
      <c r="I103" s="39">
        <v>0</v>
      </c>
      <c r="J103" s="39">
        <v>0</v>
      </c>
      <c r="K103" s="39">
        <v>3847.2</v>
      </c>
      <c r="L103" s="39">
        <v>0</v>
      </c>
      <c r="M103" s="39">
        <v>3847.2</v>
      </c>
      <c r="N103" s="39">
        <v>3847.2</v>
      </c>
      <c r="O103" s="9">
        <v>1</v>
      </c>
      <c r="P103" s="39">
        <v>5773.82</v>
      </c>
      <c r="Q103" s="39">
        <v>0</v>
      </c>
      <c r="R103" s="39">
        <v>5773.82</v>
      </c>
      <c r="S103" s="39">
        <v>5773.82</v>
      </c>
      <c r="T103" s="38">
        <v>1</v>
      </c>
    </row>
    <row r="104" spans="1:20" hidden="1" outlineLevel="4" collapsed="1" x14ac:dyDescent="0.35">
      <c r="A104" s="14" t="s">
        <v>3</v>
      </c>
      <c r="B104" s="14" t="s">
        <v>3</v>
      </c>
      <c r="C104" s="13" t="s">
        <v>3</v>
      </c>
      <c r="D104" s="12" t="s">
        <v>3</v>
      </c>
      <c r="E104" s="12" t="s">
        <v>3</v>
      </c>
      <c r="F104" s="96" t="s">
        <v>3</v>
      </c>
      <c r="G104" s="86"/>
      <c r="H104" s="10">
        <v>0</v>
      </c>
      <c r="I104" s="10">
        <v>0</v>
      </c>
      <c r="J104" s="10">
        <v>0</v>
      </c>
      <c r="K104" s="10">
        <v>3847.2</v>
      </c>
      <c r="L104" s="10">
        <v>0</v>
      </c>
      <c r="M104" s="10">
        <v>3847.2</v>
      </c>
      <c r="N104" s="10">
        <v>3847.2</v>
      </c>
      <c r="O104" s="9">
        <v>1</v>
      </c>
      <c r="P104" s="10">
        <v>5773.82</v>
      </c>
      <c r="Q104" s="10">
        <v>0</v>
      </c>
      <c r="R104" s="10">
        <v>5773.82</v>
      </c>
      <c r="S104" s="10">
        <v>5773.82</v>
      </c>
      <c r="T104" s="9">
        <v>1</v>
      </c>
    </row>
    <row r="105" spans="1:20" hidden="1" outlineLevel="2" collapsed="1" x14ac:dyDescent="0.35">
      <c r="A105" s="14" t="s">
        <v>3</v>
      </c>
      <c r="B105" s="14" t="s">
        <v>3</v>
      </c>
      <c r="C105" s="13" t="s">
        <v>3</v>
      </c>
      <c r="D105" s="96" t="s">
        <v>663</v>
      </c>
      <c r="E105" s="86"/>
      <c r="F105" s="86"/>
      <c r="G105" s="86"/>
      <c r="H105" s="39">
        <v>0</v>
      </c>
      <c r="I105" s="39">
        <v>0</v>
      </c>
      <c r="J105" s="39">
        <v>0</v>
      </c>
      <c r="K105" s="39">
        <v>100</v>
      </c>
      <c r="L105" s="39">
        <v>0</v>
      </c>
      <c r="M105" s="39">
        <v>100</v>
      </c>
      <c r="N105" s="39">
        <v>100</v>
      </c>
      <c r="O105" s="9">
        <v>1</v>
      </c>
      <c r="P105" s="39">
        <v>100</v>
      </c>
      <c r="Q105" s="39">
        <v>0</v>
      </c>
      <c r="R105" s="39">
        <v>100</v>
      </c>
      <c r="S105" s="39">
        <v>100</v>
      </c>
      <c r="T105" s="38">
        <v>1</v>
      </c>
    </row>
    <row r="106" spans="1:20" hidden="1" outlineLevel="3" collapsed="1" x14ac:dyDescent="0.35">
      <c r="A106" s="14" t="s">
        <v>3</v>
      </c>
      <c r="B106" s="14" t="s">
        <v>3</v>
      </c>
      <c r="C106" s="13" t="s">
        <v>3</v>
      </c>
      <c r="E106" s="96"/>
      <c r="F106" s="86"/>
      <c r="G106" s="86"/>
      <c r="H106" s="39">
        <v>0</v>
      </c>
      <c r="I106" s="39">
        <v>0</v>
      </c>
      <c r="J106" s="39">
        <v>0</v>
      </c>
      <c r="K106" s="39">
        <v>100</v>
      </c>
      <c r="L106" s="39">
        <v>0</v>
      </c>
      <c r="M106" s="39">
        <v>100</v>
      </c>
      <c r="N106" s="39">
        <v>100</v>
      </c>
      <c r="O106" s="9">
        <v>1</v>
      </c>
      <c r="P106" s="39">
        <v>100</v>
      </c>
      <c r="Q106" s="39">
        <v>0</v>
      </c>
      <c r="R106" s="39">
        <v>100</v>
      </c>
      <c r="S106" s="39">
        <v>100</v>
      </c>
      <c r="T106" s="38">
        <v>1</v>
      </c>
    </row>
    <row r="107" spans="1:20" hidden="1" outlineLevel="4" collapsed="1" x14ac:dyDescent="0.35">
      <c r="A107" s="14" t="s">
        <v>3</v>
      </c>
      <c r="B107" s="14" t="s">
        <v>3</v>
      </c>
      <c r="C107" s="13" t="s">
        <v>3</v>
      </c>
      <c r="D107" s="12" t="s">
        <v>3</v>
      </c>
      <c r="E107" s="12" t="s">
        <v>3</v>
      </c>
      <c r="F107" s="96" t="s">
        <v>3</v>
      </c>
      <c r="G107" s="86"/>
      <c r="H107" s="10">
        <v>0</v>
      </c>
      <c r="I107" s="10">
        <v>0</v>
      </c>
      <c r="J107" s="10">
        <v>0</v>
      </c>
      <c r="K107" s="10">
        <v>100</v>
      </c>
      <c r="L107" s="10">
        <v>0</v>
      </c>
      <c r="M107" s="10">
        <v>100</v>
      </c>
      <c r="N107" s="10">
        <v>100</v>
      </c>
      <c r="O107" s="9">
        <v>1</v>
      </c>
      <c r="P107" s="10">
        <v>100</v>
      </c>
      <c r="Q107" s="10">
        <v>0</v>
      </c>
      <c r="R107" s="10">
        <v>100</v>
      </c>
      <c r="S107" s="10">
        <v>100</v>
      </c>
      <c r="T107" s="9">
        <v>1</v>
      </c>
    </row>
    <row r="108" spans="1:20" hidden="1" outlineLevel="2" collapsed="1" x14ac:dyDescent="0.35">
      <c r="A108" s="14" t="s">
        <v>3</v>
      </c>
      <c r="B108" s="14" t="s">
        <v>3</v>
      </c>
      <c r="C108" s="13" t="s">
        <v>3</v>
      </c>
      <c r="D108" s="96" t="s">
        <v>662</v>
      </c>
      <c r="E108" s="86"/>
      <c r="F108" s="86"/>
      <c r="G108" s="86"/>
      <c r="H108" s="39">
        <v>0</v>
      </c>
      <c r="I108" s="39">
        <v>0</v>
      </c>
      <c r="J108" s="39">
        <v>0</v>
      </c>
      <c r="K108" s="39">
        <v>43279</v>
      </c>
      <c r="L108" s="39">
        <v>0</v>
      </c>
      <c r="M108" s="39">
        <v>43279</v>
      </c>
      <c r="N108" s="39">
        <v>43279</v>
      </c>
      <c r="O108" s="9">
        <v>1</v>
      </c>
      <c r="P108" s="39">
        <v>62980.966666</v>
      </c>
      <c r="Q108" s="39">
        <v>0</v>
      </c>
      <c r="R108" s="39">
        <v>62980.966666</v>
      </c>
      <c r="S108" s="39">
        <v>62980.966666</v>
      </c>
      <c r="T108" s="38">
        <v>1</v>
      </c>
    </row>
    <row r="109" spans="1:20" hidden="1" outlineLevel="3" collapsed="1" x14ac:dyDescent="0.35">
      <c r="A109" s="14" t="s">
        <v>3</v>
      </c>
      <c r="B109" s="14" t="s">
        <v>3</v>
      </c>
      <c r="C109" s="13" t="s">
        <v>3</v>
      </c>
      <c r="E109" s="96"/>
      <c r="F109" s="86"/>
      <c r="G109" s="86"/>
      <c r="H109" s="39">
        <v>0</v>
      </c>
      <c r="I109" s="39">
        <v>0</v>
      </c>
      <c r="J109" s="39">
        <v>0</v>
      </c>
      <c r="K109" s="39">
        <v>43279</v>
      </c>
      <c r="L109" s="39">
        <v>0</v>
      </c>
      <c r="M109" s="39">
        <v>43279</v>
      </c>
      <c r="N109" s="39">
        <v>43279</v>
      </c>
      <c r="O109" s="9">
        <v>1</v>
      </c>
      <c r="P109" s="39">
        <v>62980.966666</v>
      </c>
      <c r="Q109" s="39">
        <v>0</v>
      </c>
      <c r="R109" s="39">
        <v>62980.966666</v>
      </c>
      <c r="S109" s="39">
        <v>62980.966666</v>
      </c>
      <c r="T109" s="38">
        <v>1</v>
      </c>
    </row>
    <row r="110" spans="1:20" hidden="1" outlineLevel="4" collapsed="1" x14ac:dyDescent="0.35">
      <c r="A110" s="14" t="s">
        <v>3</v>
      </c>
      <c r="B110" s="14" t="s">
        <v>3</v>
      </c>
      <c r="C110" s="13" t="s">
        <v>3</v>
      </c>
      <c r="D110" s="12" t="s">
        <v>3</v>
      </c>
      <c r="E110" s="12" t="s">
        <v>3</v>
      </c>
      <c r="F110" s="96" t="s">
        <v>3</v>
      </c>
      <c r="G110" s="86"/>
      <c r="H110" s="10">
        <v>0</v>
      </c>
      <c r="I110" s="10">
        <v>0</v>
      </c>
      <c r="J110" s="10">
        <v>0</v>
      </c>
      <c r="K110" s="10">
        <v>43279</v>
      </c>
      <c r="L110" s="10">
        <v>0</v>
      </c>
      <c r="M110" s="10">
        <v>43279</v>
      </c>
      <c r="N110" s="10">
        <v>43279</v>
      </c>
      <c r="O110" s="9">
        <v>1</v>
      </c>
      <c r="P110" s="10">
        <v>62980.966666</v>
      </c>
      <c r="Q110" s="10">
        <v>0</v>
      </c>
      <c r="R110" s="10">
        <v>62980.966666</v>
      </c>
      <c r="S110" s="10">
        <v>62980.966666</v>
      </c>
      <c r="T110" s="9">
        <v>1</v>
      </c>
    </row>
    <row r="111" spans="1:20" hidden="1" outlineLevel="2" collapsed="1" x14ac:dyDescent="0.35">
      <c r="A111" s="14" t="s">
        <v>3</v>
      </c>
      <c r="B111" s="14" t="s">
        <v>3</v>
      </c>
      <c r="C111" s="13" t="s">
        <v>3</v>
      </c>
      <c r="D111" s="96" t="s">
        <v>660</v>
      </c>
      <c r="E111" s="86"/>
      <c r="F111" s="86"/>
      <c r="G111" s="86"/>
      <c r="H111" s="39">
        <v>238804</v>
      </c>
      <c r="I111" s="39">
        <v>0</v>
      </c>
      <c r="J111" s="39">
        <v>238804</v>
      </c>
      <c r="K111" s="39">
        <v>116859.59</v>
      </c>
      <c r="L111" s="39">
        <v>0</v>
      </c>
      <c r="M111" s="39">
        <v>116859.59</v>
      </c>
      <c r="N111" s="40">
        <v>-121944.41</v>
      </c>
      <c r="O111" s="9">
        <v>0.48935357029195492</v>
      </c>
      <c r="P111" s="39">
        <v>324435.15000000002</v>
      </c>
      <c r="Q111" s="39">
        <v>0</v>
      </c>
      <c r="R111" s="39">
        <v>324435.15000000002</v>
      </c>
      <c r="S111" s="39">
        <v>85631.15</v>
      </c>
      <c r="T111" s="38">
        <v>1.3585833989380411</v>
      </c>
    </row>
    <row r="112" spans="1:20" hidden="1" outlineLevel="3" collapsed="1" x14ac:dyDescent="0.35">
      <c r="A112" s="14" t="s">
        <v>3</v>
      </c>
      <c r="B112" s="14" t="s">
        <v>3</v>
      </c>
      <c r="C112" s="13" t="s">
        <v>3</v>
      </c>
      <c r="E112" s="96"/>
      <c r="F112" s="86"/>
      <c r="G112" s="86"/>
      <c r="H112" s="39">
        <v>238804</v>
      </c>
      <c r="I112" s="39">
        <v>0</v>
      </c>
      <c r="J112" s="39">
        <v>238804</v>
      </c>
      <c r="K112" s="39">
        <v>116859.59</v>
      </c>
      <c r="L112" s="39">
        <v>0</v>
      </c>
      <c r="M112" s="39">
        <v>116859.59</v>
      </c>
      <c r="N112" s="40">
        <v>-121944.41</v>
      </c>
      <c r="O112" s="9">
        <v>0.48935357029195492</v>
      </c>
      <c r="P112" s="39">
        <v>324435.15000000002</v>
      </c>
      <c r="Q112" s="39">
        <v>0</v>
      </c>
      <c r="R112" s="39">
        <v>324435.15000000002</v>
      </c>
      <c r="S112" s="39">
        <v>85631.15</v>
      </c>
      <c r="T112" s="38">
        <v>1.3585833989380411</v>
      </c>
    </row>
    <row r="113" spans="1:20" hidden="1" outlineLevel="4" collapsed="1" x14ac:dyDescent="0.35">
      <c r="A113" s="14" t="s">
        <v>3</v>
      </c>
      <c r="B113" s="14" t="s">
        <v>3</v>
      </c>
      <c r="C113" s="13" t="s">
        <v>3</v>
      </c>
      <c r="D113" s="12" t="s">
        <v>3</v>
      </c>
      <c r="E113" s="12" t="s">
        <v>3</v>
      </c>
      <c r="F113" s="96" t="s">
        <v>3</v>
      </c>
      <c r="G113" s="86"/>
      <c r="H113" s="10">
        <v>238804</v>
      </c>
      <c r="I113" s="10">
        <v>0</v>
      </c>
      <c r="J113" s="10">
        <v>238804</v>
      </c>
      <c r="K113" s="10">
        <v>116859.59</v>
      </c>
      <c r="L113" s="10">
        <v>0</v>
      </c>
      <c r="M113" s="10">
        <v>116859.59</v>
      </c>
      <c r="N113" s="11">
        <v>-121944.41</v>
      </c>
      <c r="O113" s="9">
        <v>0.48935357029195492</v>
      </c>
      <c r="P113" s="10">
        <v>324435.15000000002</v>
      </c>
      <c r="Q113" s="10">
        <v>0</v>
      </c>
      <c r="R113" s="10">
        <v>324435.15000000002</v>
      </c>
      <c r="S113" s="10">
        <v>85631.15</v>
      </c>
      <c r="T113" s="9">
        <v>1.3585833989380411</v>
      </c>
    </row>
    <row r="114" spans="1:20" hidden="1" outlineLevel="2" collapsed="1" x14ac:dyDescent="0.35">
      <c r="A114" s="14" t="s">
        <v>3</v>
      </c>
      <c r="B114" s="14" t="s">
        <v>3</v>
      </c>
      <c r="C114" s="13" t="s">
        <v>3</v>
      </c>
      <c r="D114" s="96" t="s">
        <v>659</v>
      </c>
      <c r="E114" s="86"/>
      <c r="F114" s="86"/>
      <c r="G114" s="86"/>
      <c r="H114" s="39">
        <v>0</v>
      </c>
      <c r="I114" s="39">
        <v>0</v>
      </c>
      <c r="J114" s="39">
        <v>0</v>
      </c>
      <c r="K114" s="39">
        <v>95363.63</v>
      </c>
      <c r="L114" s="39">
        <v>0</v>
      </c>
      <c r="M114" s="39">
        <v>95363.63</v>
      </c>
      <c r="N114" s="39">
        <v>95363.63</v>
      </c>
      <c r="O114" s="9">
        <v>1</v>
      </c>
      <c r="P114" s="39">
        <v>106464.96000000001</v>
      </c>
      <c r="Q114" s="39">
        <v>0</v>
      </c>
      <c r="R114" s="39">
        <v>106464.96000000001</v>
      </c>
      <c r="S114" s="39">
        <v>106464.96000000001</v>
      </c>
      <c r="T114" s="38">
        <v>1</v>
      </c>
    </row>
    <row r="115" spans="1:20" hidden="1" outlineLevel="3" collapsed="1" x14ac:dyDescent="0.35">
      <c r="A115" s="14" t="s">
        <v>3</v>
      </c>
      <c r="B115" s="14" t="s">
        <v>3</v>
      </c>
      <c r="C115" s="13" t="s">
        <v>3</v>
      </c>
      <c r="E115" s="96"/>
      <c r="F115" s="86"/>
      <c r="G115" s="86"/>
      <c r="H115" s="39">
        <v>0</v>
      </c>
      <c r="I115" s="39">
        <v>0</v>
      </c>
      <c r="J115" s="39">
        <v>0</v>
      </c>
      <c r="K115" s="39">
        <v>87203.41</v>
      </c>
      <c r="L115" s="39">
        <v>0</v>
      </c>
      <c r="M115" s="39">
        <v>87203.41</v>
      </c>
      <c r="N115" s="39">
        <v>87203.41</v>
      </c>
      <c r="O115" s="9">
        <v>1</v>
      </c>
      <c r="P115" s="39">
        <v>96943.073332999993</v>
      </c>
      <c r="Q115" s="39">
        <v>0</v>
      </c>
      <c r="R115" s="39">
        <v>96943.073332999993</v>
      </c>
      <c r="S115" s="39">
        <v>96943.073332999993</v>
      </c>
      <c r="T115" s="38">
        <v>1</v>
      </c>
    </row>
    <row r="116" spans="1:20" hidden="1" outlineLevel="4" collapsed="1" x14ac:dyDescent="0.35">
      <c r="A116" s="14" t="s">
        <v>3</v>
      </c>
      <c r="B116" s="14" t="s">
        <v>3</v>
      </c>
      <c r="C116" s="13" t="s">
        <v>3</v>
      </c>
      <c r="D116" s="12" t="s">
        <v>3</v>
      </c>
      <c r="E116" s="12" t="s">
        <v>3</v>
      </c>
      <c r="F116" s="96" t="s">
        <v>3</v>
      </c>
      <c r="G116" s="86"/>
      <c r="H116" s="10">
        <v>0</v>
      </c>
      <c r="I116" s="10">
        <v>0</v>
      </c>
      <c r="J116" s="10">
        <v>0</v>
      </c>
      <c r="K116" s="10">
        <v>87203.41</v>
      </c>
      <c r="L116" s="10">
        <v>0</v>
      </c>
      <c r="M116" s="10">
        <v>87203.41</v>
      </c>
      <c r="N116" s="10">
        <v>87203.41</v>
      </c>
      <c r="O116" s="9">
        <v>1</v>
      </c>
      <c r="P116" s="10">
        <v>96943.073332999993</v>
      </c>
      <c r="Q116" s="10">
        <v>0</v>
      </c>
      <c r="R116" s="10">
        <v>96943.073332999993</v>
      </c>
      <c r="S116" s="10">
        <v>96943.073332999993</v>
      </c>
      <c r="T116" s="9">
        <v>1</v>
      </c>
    </row>
    <row r="117" spans="1:20" hidden="1" outlineLevel="3" collapsed="1" x14ac:dyDescent="0.35">
      <c r="A117" s="14" t="s">
        <v>3</v>
      </c>
      <c r="B117" s="14" t="s">
        <v>3</v>
      </c>
      <c r="C117" s="13" t="s">
        <v>3</v>
      </c>
      <c r="E117" s="96" t="s">
        <v>43</v>
      </c>
      <c r="F117" s="86"/>
      <c r="G117" s="86"/>
      <c r="H117" s="39">
        <v>0</v>
      </c>
      <c r="I117" s="39">
        <v>0</v>
      </c>
      <c r="J117" s="39">
        <v>0</v>
      </c>
      <c r="K117" s="39">
        <v>3800</v>
      </c>
      <c r="L117" s="39">
        <v>0</v>
      </c>
      <c r="M117" s="39">
        <v>3800</v>
      </c>
      <c r="N117" s="39">
        <v>3800</v>
      </c>
      <c r="O117" s="9">
        <v>1</v>
      </c>
      <c r="P117" s="39">
        <v>3975</v>
      </c>
      <c r="Q117" s="39">
        <v>0</v>
      </c>
      <c r="R117" s="39">
        <v>3975</v>
      </c>
      <c r="S117" s="39">
        <v>3975</v>
      </c>
      <c r="T117" s="38">
        <v>1</v>
      </c>
    </row>
    <row r="118" spans="1:20" hidden="1" outlineLevel="4" collapsed="1" x14ac:dyDescent="0.35">
      <c r="A118" s="14" t="s">
        <v>3</v>
      </c>
      <c r="B118" s="14" t="s">
        <v>3</v>
      </c>
      <c r="C118" s="13" t="s">
        <v>3</v>
      </c>
      <c r="D118" s="12" t="s">
        <v>3</v>
      </c>
      <c r="E118" s="12" t="s">
        <v>3</v>
      </c>
      <c r="F118" s="96" t="s">
        <v>3</v>
      </c>
      <c r="G118" s="86"/>
      <c r="H118" s="10">
        <v>0</v>
      </c>
      <c r="I118" s="10">
        <v>0</v>
      </c>
      <c r="J118" s="10">
        <v>0</v>
      </c>
      <c r="K118" s="10">
        <v>3800</v>
      </c>
      <c r="L118" s="10">
        <v>0</v>
      </c>
      <c r="M118" s="10">
        <v>3800</v>
      </c>
      <c r="N118" s="10">
        <v>3800</v>
      </c>
      <c r="O118" s="9">
        <v>1</v>
      </c>
      <c r="P118" s="10">
        <v>3975</v>
      </c>
      <c r="Q118" s="10">
        <v>0</v>
      </c>
      <c r="R118" s="10">
        <v>3975</v>
      </c>
      <c r="S118" s="10">
        <v>3975</v>
      </c>
      <c r="T118" s="9">
        <v>1</v>
      </c>
    </row>
    <row r="119" spans="1:20" hidden="1" outlineLevel="3" collapsed="1" x14ac:dyDescent="0.35">
      <c r="A119" s="14" t="s">
        <v>3</v>
      </c>
      <c r="B119" s="14" t="s">
        <v>3</v>
      </c>
      <c r="C119" s="13" t="s">
        <v>3</v>
      </c>
      <c r="E119" s="96" t="s">
        <v>45</v>
      </c>
      <c r="F119" s="86"/>
      <c r="G119" s="86"/>
      <c r="H119" s="39">
        <v>0</v>
      </c>
      <c r="I119" s="39">
        <v>0</v>
      </c>
      <c r="J119" s="39">
        <v>0</v>
      </c>
      <c r="K119" s="39">
        <v>900</v>
      </c>
      <c r="L119" s="39">
        <v>0</v>
      </c>
      <c r="M119" s="39">
        <v>900</v>
      </c>
      <c r="N119" s="39">
        <v>900</v>
      </c>
      <c r="O119" s="9">
        <v>1</v>
      </c>
      <c r="P119" s="39">
        <v>1058.333333</v>
      </c>
      <c r="Q119" s="39">
        <v>0</v>
      </c>
      <c r="R119" s="39">
        <v>1058.333333</v>
      </c>
      <c r="S119" s="39">
        <v>1058.333333</v>
      </c>
      <c r="T119" s="38">
        <v>1</v>
      </c>
    </row>
    <row r="120" spans="1:20" hidden="1" outlineLevel="4" collapsed="1" x14ac:dyDescent="0.35">
      <c r="A120" s="14" t="s">
        <v>3</v>
      </c>
      <c r="B120" s="14" t="s">
        <v>3</v>
      </c>
      <c r="C120" s="13" t="s">
        <v>3</v>
      </c>
      <c r="D120" s="12" t="s">
        <v>3</v>
      </c>
      <c r="E120" s="12" t="s">
        <v>3</v>
      </c>
      <c r="F120" s="96" t="s">
        <v>3</v>
      </c>
      <c r="G120" s="86"/>
      <c r="H120" s="10">
        <v>0</v>
      </c>
      <c r="I120" s="10">
        <v>0</v>
      </c>
      <c r="J120" s="10">
        <v>0</v>
      </c>
      <c r="K120" s="10">
        <v>900</v>
      </c>
      <c r="L120" s="10">
        <v>0</v>
      </c>
      <c r="M120" s="10">
        <v>900</v>
      </c>
      <c r="N120" s="10">
        <v>900</v>
      </c>
      <c r="O120" s="9">
        <v>1</v>
      </c>
      <c r="P120" s="10">
        <v>1058.333333</v>
      </c>
      <c r="Q120" s="10">
        <v>0</v>
      </c>
      <c r="R120" s="10">
        <v>1058.333333</v>
      </c>
      <c r="S120" s="10">
        <v>1058.333333</v>
      </c>
      <c r="T120" s="9">
        <v>1</v>
      </c>
    </row>
    <row r="121" spans="1:20" hidden="1" outlineLevel="3" collapsed="1" x14ac:dyDescent="0.35">
      <c r="A121" s="14" t="s">
        <v>3</v>
      </c>
      <c r="B121" s="14" t="s">
        <v>3</v>
      </c>
      <c r="C121" s="13" t="s">
        <v>3</v>
      </c>
      <c r="E121" s="96" t="s">
        <v>46</v>
      </c>
      <c r="F121" s="86"/>
      <c r="G121" s="86"/>
      <c r="H121" s="39">
        <v>0</v>
      </c>
      <c r="I121" s="39">
        <v>0</v>
      </c>
      <c r="J121" s="39">
        <v>0</v>
      </c>
      <c r="K121" s="39">
        <v>1200</v>
      </c>
      <c r="L121" s="39">
        <v>0</v>
      </c>
      <c r="M121" s="39">
        <v>1200</v>
      </c>
      <c r="N121" s="39">
        <v>1200</v>
      </c>
      <c r="O121" s="9">
        <v>1</v>
      </c>
      <c r="P121" s="39">
        <v>1950</v>
      </c>
      <c r="Q121" s="39">
        <v>0</v>
      </c>
      <c r="R121" s="39">
        <v>1950</v>
      </c>
      <c r="S121" s="39">
        <v>1950</v>
      </c>
      <c r="T121" s="38">
        <v>1</v>
      </c>
    </row>
    <row r="122" spans="1:20" hidden="1" outlineLevel="4" collapsed="1" x14ac:dyDescent="0.35">
      <c r="A122" s="14" t="s">
        <v>3</v>
      </c>
      <c r="B122" s="14" t="s">
        <v>3</v>
      </c>
      <c r="C122" s="13" t="s">
        <v>3</v>
      </c>
      <c r="D122" s="12" t="s">
        <v>3</v>
      </c>
      <c r="E122" s="12" t="s">
        <v>3</v>
      </c>
      <c r="F122" s="96" t="s">
        <v>3</v>
      </c>
      <c r="G122" s="86"/>
      <c r="H122" s="10">
        <v>0</v>
      </c>
      <c r="I122" s="10">
        <v>0</v>
      </c>
      <c r="J122" s="10">
        <v>0</v>
      </c>
      <c r="K122" s="10">
        <v>1200</v>
      </c>
      <c r="L122" s="10">
        <v>0</v>
      </c>
      <c r="M122" s="10">
        <v>1200</v>
      </c>
      <c r="N122" s="10">
        <v>1200</v>
      </c>
      <c r="O122" s="9">
        <v>1</v>
      </c>
      <c r="P122" s="10">
        <v>1950</v>
      </c>
      <c r="Q122" s="10">
        <v>0</v>
      </c>
      <c r="R122" s="10">
        <v>1950</v>
      </c>
      <c r="S122" s="10">
        <v>1950</v>
      </c>
      <c r="T122" s="9">
        <v>1</v>
      </c>
    </row>
    <row r="123" spans="1:20" hidden="1" outlineLevel="3" collapsed="1" x14ac:dyDescent="0.35">
      <c r="A123" s="14" t="s">
        <v>3</v>
      </c>
      <c r="B123" s="14" t="s">
        <v>3</v>
      </c>
      <c r="C123" s="13" t="s">
        <v>3</v>
      </c>
      <c r="E123" s="96" t="s">
        <v>47</v>
      </c>
      <c r="F123" s="86"/>
      <c r="G123" s="86"/>
      <c r="H123" s="39">
        <v>0</v>
      </c>
      <c r="I123" s="39">
        <v>0</v>
      </c>
      <c r="J123" s="39">
        <v>0</v>
      </c>
      <c r="K123" s="39">
        <v>1200</v>
      </c>
      <c r="L123" s="39">
        <v>0</v>
      </c>
      <c r="M123" s="39">
        <v>1200</v>
      </c>
      <c r="N123" s="39">
        <v>1200</v>
      </c>
      <c r="O123" s="9">
        <v>1</v>
      </c>
      <c r="P123" s="39">
        <v>1451.666667</v>
      </c>
      <c r="Q123" s="39">
        <v>0</v>
      </c>
      <c r="R123" s="39">
        <v>1451.666667</v>
      </c>
      <c r="S123" s="39">
        <v>1451.666667</v>
      </c>
      <c r="T123" s="38">
        <v>1</v>
      </c>
    </row>
    <row r="124" spans="1:20" hidden="1" outlineLevel="4" collapsed="1" x14ac:dyDescent="0.35">
      <c r="A124" s="14" t="s">
        <v>3</v>
      </c>
      <c r="B124" s="14" t="s">
        <v>3</v>
      </c>
      <c r="C124" s="13" t="s">
        <v>3</v>
      </c>
      <c r="D124" s="12" t="s">
        <v>3</v>
      </c>
      <c r="E124" s="12" t="s">
        <v>3</v>
      </c>
      <c r="F124" s="96" t="s">
        <v>3</v>
      </c>
      <c r="G124" s="86"/>
      <c r="H124" s="10">
        <v>0</v>
      </c>
      <c r="I124" s="10">
        <v>0</v>
      </c>
      <c r="J124" s="10">
        <v>0</v>
      </c>
      <c r="K124" s="10">
        <v>1200</v>
      </c>
      <c r="L124" s="10">
        <v>0</v>
      </c>
      <c r="M124" s="10">
        <v>1200</v>
      </c>
      <c r="N124" s="10">
        <v>1200</v>
      </c>
      <c r="O124" s="9">
        <v>1</v>
      </c>
      <c r="P124" s="10">
        <v>1451.666667</v>
      </c>
      <c r="Q124" s="10">
        <v>0</v>
      </c>
      <c r="R124" s="10">
        <v>1451.666667</v>
      </c>
      <c r="S124" s="10">
        <v>1451.666667</v>
      </c>
      <c r="T124" s="9">
        <v>1</v>
      </c>
    </row>
    <row r="125" spans="1:20" hidden="1" outlineLevel="3" collapsed="1" x14ac:dyDescent="0.35">
      <c r="A125" s="14" t="s">
        <v>3</v>
      </c>
      <c r="B125" s="14" t="s">
        <v>3</v>
      </c>
      <c r="C125" s="13" t="s">
        <v>3</v>
      </c>
      <c r="E125" s="96" t="s">
        <v>48</v>
      </c>
      <c r="F125" s="86"/>
      <c r="G125" s="86"/>
      <c r="H125" s="39">
        <v>0</v>
      </c>
      <c r="I125" s="39">
        <v>0</v>
      </c>
      <c r="J125" s="39">
        <v>0</v>
      </c>
      <c r="K125" s="39">
        <v>570</v>
      </c>
      <c r="L125" s="39">
        <v>0</v>
      </c>
      <c r="M125" s="39">
        <v>570</v>
      </c>
      <c r="N125" s="39">
        <v>570</v>
      </c>
      <c r="O125" s="9">
        <v>1</v>
      </c>
      <c r="P125" s="39">
        <v>596.66666699999996</v>
      </c>
      <c r="Q125" s="39">
        <v>0</v>
      </c>
      <c r="R125" s="39">
        <v>596.66666699999996</v>
      </c>
      <c r="S125" s="39">
        <v>596.66666699999996</v>
      </c>
      <c r="T125" s="38">
        <v>1</v>
      </c>
    </row>
    <row r="126" spans="1:20" hidden="1" outlineLevel="4" collapsed="1" x14ac:dyDescent="0.35">
      <c r="A126" s="14" t="s">
        <v>3</v>
      </c>
      <c r="B126" s="14" t="s">
        <v>3</v>
      </c>
      <c r="C126" s="13" t="s">
        <v>3</v>
      </c>
      <c r="D126" s="12" t="s">
        <v>3</v>
      </c>
      <c r="E126" s="12" t="s">
        <v>3</v>
      </c>
      <c r="F126" s="96" t="s">
        <v>3</v>
      </c>
      <c r="G126" s="86"/>
      <c r="H126" s="10">
        <v>0</v>
      </c>
      <c r="I126" s="10">
        <v>0</v>
      </c>
      <c r="J126" s="10">
        <v>0</v>
      </c>
      <c r="K126" s="10">
        <v>570</v>
      </c>
      <c r="L126" s="10">
        <v>0</v>
      </c>
      <c r="M126" s="10">
        <v>570</v>
      </c>
      <c r="N126" s="10">
        <v>570</v>
      </c>
      <c r="O126" s="9">
        <v>1</v>
      </c>
      <c r="P126" s="10">
        <v>596.66666699999996</v>
      </c>
      <c r="Q126" s="10">
        <v>0</v>
      </c>
      <c r="R126" s="10">
        <v>596.66666699999996</v>
      </c>
      <c r="S126" s="10">
        <v>596.66666699999996</v>
      </c>
      <c r="T126" s="9">
        <v>1</v>
      </c>
    </row>
    <row r="127" spans="1:20" hidden="1" outlineLevel="3" collapsed="1" x14ac:dyDescent="0.35">
      <c r="A127" s="14" t="s">
        <v>3</v>
      </c>
      <c r="B127" s="14" t="s">
        <v>3</v>
      </c>
      <c r="C127" s="13" t="s">
        <v>3</v>
      </c>
      <c r="E127" s="96" t="s">
        <v>150</v>
      </c>
      <c r="F127" s="86"/>
      <c r="G127" s="86"/>
      <c r="H127" s="39">
        <v>0</v>
      </c>
      <c r="I127" s="39">
        <v>0</v>
      </c>
      <c r="J127" s="39">
        <v>0</v>
      </c>
      <c r="K127" s="39">
        <v>490.22</v>
      </c>
      <c r="L127" s="39">
        <v>0</v>
      </c>
      <c r="M127" s="39">
        <v>490.22</v>
      </c>
      <c r="N127" s="39">
        <v>490.22</v>
      </c>
      <c r="O127" s="9">
        <v>1</v>
      </c>
      <c r="P127" s="39">
        <v>490.22</v>
      </c>
      <c r="Q127" s="39">
        <v>0</v>
      </c>
      <c r="R127" s="39">
        <v>490.22</v>
      </c>
      <c r="S127" s="39">
        <v>490.22</v>
      </c>
      <c r="T127" s="38">
        <v>1</v>
      </c>
    </row>
    <row r="128" spans="1:20" hidden="1" outlineLevel="4" collapsed="1" x14ac:dyDescent="0.35">
      <c r="A128" s="14" t="s">
        <v>3</v>
      </c>
      <c r="B128" s="14" t="s">
        <v>3</v>
      </c>
      <c r="C128" s="13" t="s">
        <v>3</v>
      </c>
      <c r="D128" s="12" t="s">
        <v>3</v>
      </c>
      <c r="E128" s="12" t="s">
        <v>3</v>
      </c>
      <c r="F128" s="96" t="s">
        <v>3</v>
      </c>
      <c r="G128" s="86"/>
      <c r="H128" s="10">
        <v>0</v>
      </c>
      <c r="I128" s="10">
        <v>0</v>
      </c>
      <c r="J128" s="10">
        <v>0</v>
      </c>
      <c r="K128" s="10">
        <v>490.22</v>
      </c>
      <c r="L128" s="10">
        <v>0</v>
      </c>
      <c r="M128" s="10">
        <v>490.22</v>
      </c>
      <c r="N128" s="10">
        <v>490.22</v>
      </c>
      <c r="O128" s="9">
        <v>1</v>
      </c>
      <c r="P128" s="10">
        <v>490.22</v>
      </c>
      <c r="Q128" s="10">
        <v>0</v>
      </c>
      <c r="R128" s="10">
        <v>490.22</v>
      </c>
      <c r="S128" s="10">
        <v>490.22</v>
      </c>
      <c r="T128" s="9">
        <v>1</v>
      </c>
    </row>
    <row r="129" spans="1:20" hidden="1" outlineLevel="2" collapsed="1" x14ac:dyDescent="0.35">
      <c r="A129" s="14" t="s">
        <v>3</v>
      </c>
      <c r="B129" s="14" t="s">
        <v>3</v>
      </c>
      <c r="C129" s="13" t="s">
        <v>3</v>
      </c>
      <c r="D129" s="96" t="s">
        <v>655</v>
      </c>
      <c r="E129" s="86"/>
      <c r="F129" s="86"/>
      <c r="G129" s="86"/>
      <c r="H129" s="39">
        <v>0</v>
      </c>
      <c r="I129" s="39">
        <v>0</v>
      </c>
      <c r="J129" s="39">
        <v>0</v>
      </c>
      <c r="K129" s="39">
        <v>42408.09</v>
      </c>
      <c r="L129" s="39">
        <v>0</v>
      </c>
      <c r="M129" s="39">
        <v>42408.09</v>
      </c>
      <c r="N129" s="39">
        <v>42408.09</v>
      </c>
      <c r="O129" s="9">
        <v>1</v>
      </c>
      <c r="P129" s="39">
        <v>50642.67</v>
      </c>
      <c r="Q129" s="39">
        <v>0</v>
      </c>
      <c r="R129" s="39">
        <v>50642.67</v>
      </c>
      <c r="S129" s="39">
        <v>50642.67</v>
      </c>
      <c r="T129" s="38">
        <v>1</v>
      </c>
    </row>
    <row r="130" spans="1:20" hidden="1" outlineLevel="3" collapsed="1" x14ac:dyDescent="0.35">
      <c r="A130" s="14" t="s">
        <v>3</v>
      </c>
      <c r="B130" s="14" t="s">
        <v>3</v>
      </c>
      <c r="C130" s="13" t="s">
        <v>3</v>
      </c>
      <c r="E130" s="96"/>
      <c r="F130" s="86"/>
      <c r="G130" s="86"/>
      <c r="H130" s="39">
        <v>0</v>
      </c>
      <c r="I130" s="39">
        <v>0</v>
      </c>
      <c r="J130" s="39">
        <v>0</v>
      </c>
      <c r="K130" s="39">
        <v>42408.09</v>
      </c>
      <c r="L130" s="39">
        <v>0</v>
      </c>
      <c r="M130" s="39">
        <v>42408.09</v>
      </c>
      <c r="N130" s="39">
        <v>42408.09</v>
      </c>
      <c r="O130" s="9">
        <v>1</v>
      </c>
      <c r="P130" s="39">
        <v>50642.67</v>
      </c>
      <c r="Q130" s="39">
        <v>0</v>
      </c>
      <c r="R130" s="39">
        <v>50642.67</v>
      </c>
      <c r="S130" s="39">
        <v>50642.67</v>
      </c>
      <c r="T130" s="38">
        <v>1</v>
      </c>
    </row>
    <row r="131" spans="1:20" hidden="1" outlineLevel="4" collapsed="1" x14ac:dyDescent="0.35">
      <c r="A131" s="14" t="s">
        <v>3</v>
      </c>
      <c r="B131" s="14" t="s">
        <v>3</v>
      </c>
      <c r="C131" s="13" t="s">
        <v>3</v>
      </c>
      <c r="D131" s="12" t="s">
        <v>3</v>
      </c>
      <c r="E131" s="12" t="s">
        <v>3</v>
      </c>
      <c r="F131" s="96" t="s">
        <v>3</v>
      </c>
      <c r="G131" s="86"/>
      <c r="H131" s="10">
        <v>0</v>
      </c>
      <c r="I131" s="10">
        <v>0</v>
      </c>
      <c r="J131" s="10">
        <v>0</v>
      </c>
      <c r="K131" s="10">
        <v>42408.09</v>
      </c>
      <c r="L131" s="10">
        <v>0</v>
      </c>
      <c r="M131" s="10">
        <v>42408.09</v>
      </c>
      <c r="N131" s="10">
        <v>42408.09</v>
      </c>
      <c r="O131" s="9">
        <v>1</v>
      </c>
      <c r="P131" s="10">
        <v>50642.67</v>
      </c>
      <c r="Q131" s="10">
        <v>0</v>
      </c>
      <c r="R131" s="10">
        <v>50642.67</v>
      </c>
      <c r="S131" s="10">
        <v>50642.67</v>
      </c>
      <c r="T131" s="9">
        <v>1</v>
      </c>
    </row>
    <row r="132" spans="1:20" hidden="1" outlineLevel="2" collapsed="1" x14ac:dyDescent="0.35">
      <c r="A132" s="14" t="s">
        <v>3</v>
      </c>
      <c r="B132" s="14" t="s">
        <v>3</v>
      </c>
      <c r="C132" s="13" t="s">
        <v>3</v>
      </c>
      <c r="D132" s="96" t="s">
        <v>654</v>
      </c>
      <c r="E132" s="86"/>
      <c r="F132" s="86"/>
      <c r="G132" s="86"/>
      <c r="H132" s="39">
        <v>0</v>
      </c>
      <c r="I132" s="39">
        <v>0</v>
      </c>
      <c r="J132" s="39">
        <v>0</v>
      </c>
      <c r="K132" s="39">
        <v>44952.08</v>
      </c>
      <c r="L132" s="39">
        <v>0</v>
      </c>
      <c r="M132" s="39">
        <v>44952.08</v>
      </c>
      <c r="N132" s="39">
        <v>44952.08</v>
      </c>
      <c r="O132" s="9">
        <v>1</v>
      </c>
      <c r="P132" s="39">
        <v>87111.956667000006</v>
      </c>
      <c r="Q132" s="39">
        <v>0</v>
      </c>
      <c r="R132" s="39">
        <v>87111.956667000006</v>
      </c>
      <c r="S132" s="39">
        <v>87111.956667000006</v>
      </c>
      <c r="T132" s="38">
        <v>1</v>
      </c>
    </row>
    <row r="133" spans="1:20" hidden="1" outlineLevel="3" collapsed="1" x14ac:dyDescent="0.35">
      <c r="A133" s="14" t="s">
        <v>3</v>
      </c>
      <c r="B133" s="14" t="s">
        <v>3</v>
      </c>
      <c r="C133" s="13" t="s">
        <v>3</v>
      </c>
      <c r="E133" s="96"/>
      <c r="F133" s="86"/>
      <c r="G133" s="86"/>
      <c r="H133" s="39">
        <v>0</v>
      </c>
      <c r="I133" s="39">
        <v>0</v>
      </c>
      <c r="J133" s="39">
        <v>0</v>
      </c>
      <c r="K133" s="39">
        <v>40152.080000000002</v>
      </c>
      <c r="L133" s="39">
        <v>0</v>
      </c>
      <c r="M133" s="39">
        <v>40152.080000000002</v>
      </c>
      <c r="N133" s="39">
        <v>40152.080000000002</v>
      </c>
      <c r="O133" s="9">
        <v>1</v>
      </c>
      <c r="P133" s="39">
        <v>81911.956667000006</v>
      </c>
      <c r="Q133" s="39">
        <v>0</v>
      </c>
      <c r="R133" s="39">
        <v>81911.956667000006</v>
      </c>
      <c r="S133" s="39">
        <v>81911.956667000006</v>
      </c>
      <c r="T133" s="38">
        <v>1</v>
      </c>
    </row>
    <row r="134" spans="1:20" hidden="1" outlineLevel="4" collapsed="1" x14ac:dyDescent="0.35">
      <c r="A134" s="14" t="s">
        <v>3</v>
      </c>
      <c r="B134" s="14" t="s">
        <v>3</v>
      </c>
      <c r="C134" s="13" t="s">
        <v>3</v>
      </c>
      <c r="D134" s="12" t="s">
        <v>3</v>
      </c>
      <c r="E134" s="12" t="s">
        <v>3</v>
      </c>
      <c r="F134" s="96" t="s">
        <v>3</v>
      </c>
      <c r="G134" s="86"/>
      <c r="H134" s="10">
        <v>0</v>
      </c>
      <c r="I134" s="10">
        <v>0</v>
      </c>
      <c r="J134" s="10">
        <v>0</v>
      </c>
      <c r="K134" s="10">
        <v>40152.080000000002</v>
      </c>
      <c r="L134" s="10">
        <v>0</v>
      </c>
      <c r="M134" s="10">
        <v>40152.080000000002</v>
      </c>
      <c r="N134" s="10">
        <v>40152.080000000002</v>
      </c>
      <c r="O134" s="9">
        <v>1</v>
      </c>
      <c r="P134" s="10">
        <v>81911.956667000006</v>
      </c>
      <c r="Q134" s="10">
        <v>0</v>
      </c>
      <c r="R134" s="10">
        <v>81911.956667000006</v>
      </c>
      <c r="S134" s="10">
        <v>81911.956667000006</v>
      </c>
      <c r="T134" s="9">
        <v>1</v>
      </c>
    </row>
    <row r="135" spans="1:20" hidden="1" outlineLevel="3" collapsed="1" x14ac:dyDescent="0.35">
      <c r="A135" s="14" t="s">
        <v>3</v>
      </c>
      <c r="B135" s="14" t="s">
        <v>3</v>
      </c>
      <c r="C135" s="13" t="s">
        <v>3</v>
      </c>
      <c r="E135" s="96" t="s">
        <v>51</v>
      </c>
      <c r="F135" s="86"/>
      <c r="G135" s="86"/>
      <c r="H135" s="39">
        <v>0</v>
      </c>
      <c r="I135" s="39">
        <v>0</v>
      </c>
      <c r="J135" s="39">
        <v>0</v>
      </c>
      <c r="K135" s="39">
        <v>4800</v>
      </c>
      <c r="L135" s="39">
        <v>0</v>
      </c>
      <c r="M135" s="39">
        <v>4800</v>
      </c>
      <c r="N135" s="39">
        <v>4800</v>
      </c>
      <c r="O135" s="9">
        <v>1</v>
      </c>
      <c r="P135" s="39">
        <v>5200</v>
      </c>
      <c r="Q135" s="39">
        <v>0</v>
      </c>
      <c r="R135" s="39">
        <v>5200</v>
      </c>
      <c r="S135" s="39">
        <v>5200</v>
      </c>
      <c r="T135" s="38">
        <v>1</v>
      </c>
    </row>
    <row r="136" spans="1:20" hidden="1" outlineLevel="4" collapsed="1" x14ac:dyDescent="0.35">
      <c r="A136" s="14" t="s">
        <v>3</v>
      </c>
      <c r="B136" s="14" t="s">
        <v>3</v>
      </c>
      <c r="C136" s="13" t="s">
        <v>3</v>
      </c>
      <c r="D136" s="12" t="s">
        <v>3</v>
      </c>
      <c r="E136" s="12" t="s">
        <v>3</v>
      </c>
      <c r="F136" s="96" t="s">
        <v>3</v>
      </c>
      <c r="G136" s="86"/>
      <c r="H136" s="10">
        <v>0</v>
      </c>
      <c r="I136" s="10">
        <v>0</v>
      </c>
      <c r="J136" s="10">
        <v>0</v>
      </c>
      <c r="K136" s="10">
        <v>4800</v>
      </c>
      <c r="L136" s="10">
        <v>0</v>
      </c>
      <c r="M136" s="10">
        <v>4800</v>
      </c>
      <c r="N136" s="10">
        <v>4800</v>
      </c>
      <c r="O136" s="9">
        <v>1</v>
      </c>
      <c r="P136" s="10">
        <v>5200</v>
      </c>
      <c r="Q136" s="10">
        <v>0</v>
      </c>
      <c r="R136" s="10">
        <v>5200</v>
      </c>
      <c r="S136" s="10">
        <v>5200</v>
      </c>
      <c r="T136" s="9">
        <v>1</v>
      </c>
    </row>
    <row r="137" spans="1:20" hidden="1" outlineLevel="2" collapsed="1" x14ac:dyDescent="0.35">
      <c r="A137" s="14" t="s">
        <v>3</v>
      </c>
      <c r="B137" s="14" t="s">
        <v>3</v>
      </c>
      <c r="C137" s="13" t="s">
        <v>3</v>
      </c>
      <c r="D137" s="96" t="s">
        <v>653</v>
      </c>
      <c r="E137" s="86"/>
      <c r="F137" s="86"/>
      <c r="G137" s="86"/>
      <c r="H137" s="39">
        <v>0</v>
      </c>
      <c r="I137" s="39">
        <v>0</v>
      </c>
      <c r="J137" s="39">
        <v>0</v>
      </c>
      <c r="K137" s="39">
        <v>13338.69</v>
      </c>
      <c r="L137" s="39">
        <v>0</v>
      </c>
      <c r="M137" s="39">
        <v>13338.69</v>
      </c>
      <c r="N137" s="39">
        <v>13338.69</v>
      </c>
      <c r="O137" s="9">
        <v>1</v>
      </c>
      <c r="P137" s="39">
        <v>13338.69</v>
      </c>
      <c r="Q137" s="39">
        <v>0</v>
      </c>
      <c r="R137" s="39">
        <v>13338.69</v>
      </c>
      <c r="S137" s="39">
        <v>13338.69</v>
      </c>
      <c r="T137" s="38">
        <v>1</v>
      </c>
    </row>
    <row r="138" spans="1:20" hidden="1" outlineLevel="3" collapsed="1" x14ac:dyDescent="0.35">
      <c r="A138" s="14" t="s">
        <v>3</v>
      </c>
      <c r="B138" s="14" t="s">
        <v>3</v>
      </c>
      <c r="C138" s="13" t="s">
        <v>3</v>
      </c>
      <c r="E138" s="96"/>
      <c r="F138" s="86"/>
      <c r="G138" s="86"/>
      <c r="H138" s="39">
        <v>0</v>
      </c>
      <c r="I138" s="39">
        <v>0</v>
      </c>
      <c r="J138" s="39">
        <v>0</v>
      </c>
      <c r="K138" s="39">
        <v>13338.69</v>
      </c>
      <c r="L138" s="39">
        <v>0</v>
      </c>
      <c r="M138" s="39">
        <v>13338.69</v>
      </c>
      <c r="N138" s="39">
        <v>13338.69</v>
      </c>
      <c r="O138" s="9">
        <v>1</v>
      </c>
      <c r="P138" s="39">
        <v>13338.69</v>
      </c>
      <c r="Q138" s="39">
        <v>0</v>
      </c>
      <c r="R138" s="39">
        <v>13338.69</v>
      </c>
      <c r="S138" s="39">
        <v>13338.69</v>
      </c>
      <c r="T138" s="38">
        <v>1</v>
      </c>
    </row>
    <row r="139" spans="1:20" hidden="1" outlineLevel="4" collapsed="1" x14ac:dyDescent="0.35">
      <c r="A139" s="14" t="s">
        <v>3</v>
      </c>
      <c r="B139" s="14" t="s">
        <v>3</v>
      </c>
      <c r="C139" s="13" t="s">
        <v>3</v>
      </c>
      <c r="D139" s="12" t="s">
        <v>3</v>
      </c>
      <c r="E139" s="12" t="s">
        <v>3</v>
      </c>
      <c r="F139" s="96" t="s">
        <v>3</v>
      </c>
      <c r="G139" s="86"/>
      <c r="H139" s="10">
        <v>0</v>
      </c>
      <c r="I139" s="10">
        <v>0</v>
      </c>
      <c r="J139" s="10">
        <v>0</v>
      </c>
      <c r="K139" s="10">
        <v>13338.69</v>
      </c>
      <c r="L139" s="10">
        <v>0</v>
      </c>
      <c r="M139" s="10">
        <v>13338.69</v>
      </c>
      <c r="N139" s="10">
        <v>13338.69</v>
      </c>
      <c r="O139" s="9">
        <v>1</v>
      </c>
      <c r="P139" s="10">
        <v>13338.69</v>
      </c>
      <c r="Q139" s="10">
        <v>0</v>
      </c>
      <c r="R139" s="10">
        <v>13338.69</v>
      </c>
      <c r="S139" s="10">
        <v>13338.69</v>
      </c>
      <c r="T139" s="9">
        <v>1</v>
      </c>
    </row>
    <row r="140" spans="1:20" hidden="1" outlineLevel="2" collapsed="1" x14ac:dyDescent="0.35">
      <c r="A140" s="14" t="s">
        <v>3</v>
      </c>
      <c r="B140" s="14" t="s">
        <v>3</v>
      </c>
      <c r="C140" s="13" t="s">
        <v>3</v>
      </c>
      <c r="D140" s="96" t="s">
        <v>650</v>
      </c>
      <c r="E140" s="86"/>
      <c r="F140" s="86"/>
      <c r="G140" s="86"/>
      <c r="H140" s="39">
        <v>0</v>
      </c>
      <c r="I140" s="39">
        <v>0</v>
      </c>
      <c r="J140" s="39">
        <v>0</v>
      </c>
      <c r="K140" s="39">
        <v>178394.67</v>
      </c>
      <c r="L140" s="39">
        <v>0</v>
      </c>
      <c r="M140" s="39">
        <v>178394.67</v>
      </c>
      <c r="N140" s="39">
        <v>178394.67</v>
      </c>
      <c r="O140" s="9">
        <v>1</v>
      </c>
      <c r="P140" s="39">
        <v>290717.373333</v>
      </c>
      <c r="Q140" s="39">
        <v>0</v>
      </c>
      <c r="R140" s="39">
        <v>290717.373333</v>
      </c>
      <c r="S140" s="39">
        <v>290717.373333</v>
      </c>
      <c r="T140" s="38">
        <v>1</v>
      </c>
    </row>
    <row r="141" spans="1:20" hidden="1" outlineLevel="3" collapsed="1" x14ac:dyDescent="0.35">
      <c r="A141" s="14" t="s">
        <v>3</v>
      </c>
      <c r="B141" s="14" t="s">
        <v>3</v>
      </c>
      <c r="C141" s="13" t="s">
        <v>3</v>
      </c>
      <c r="E141" s="96"/>
      <c r="F141" s="86"/>
      <c r="G141" s="86"/>
      <c r="H141" s="39">
        <v>0</v>
      </c>
      <c r="I141" s="39">
        <v>0</v>
      </c>
      <c r="J141" s="39">
        <v>0</v>
      </c>
      <c r="K141" s="39">
        <v>177280.92</v>
      </c>
      <c r="L141" s="39">
        <v>0</v>
      </c>
      <c r="M141" s="39">
        <v>177280.92</v>
      </c>
      <c r="N141" s="39">
        <v>177280.92</v>
      </c>
      <c r="O141" s="9">
        <v>1</v>
      </c>
      <c r="P141" s="39">
        <v>282726.253333</v>
      </c>
      <c r="Q141" s="39">
        <v>0</v>
      </c>
      <c r="R141" s="39">
        <v>282726.253333</v>
      </c>
      <c r="S141" s="39">
        <v>282726.253333</v>
      </c>
      <c r="T141" s="38">
        <v>1</v>
      </c>
    </row>
    <row r="142" spans="1:20" hidden="1" outlineLevel="4" collapsed="1" x14ac:dyDescent="0.35">
      <c r="A142" s="14" t="s">
        <v>3</v>
      </c>
      <c r="B142" s="14" t="s">
        <v>3</v>
      </c>
      <c r="C142" s="13" t="s">
        <v>3</v>
      </c>
      <c r="D142" s="12" t="s">
        <v>3</v>
      </c>
      <c r="E142" s="12" t="s">
        <v>3</v>
      </c>
      <c r="F142" s="96" t="s">
        <v>3</v>
      </c>
      <c r="G142" s="86"/>
      <c r="H142" s="10">
        <v>0</v>
      </c>
      <c r="I142" s="10">
        <v>0</v>
      </c>
      <c r="J142" s="10">
        <v>0</v>
      </c>
      <c r="K142" s="10">
        <v>177280.92</v>
      </c>
      <c r="L142" s="10">
        <v>0</v>
      </c>
      <c r="M142" s="10">
        <v>177280.92</v>
      </c>
      <c r="N142" s="10">
        <v>177280.92</v>
      </c>
      <c r="O142" s="9">
        <v>1</v>
      </c>
      <c r="P142" s="10">
        <v>282726.253333</v>
      </c>
      <c r="Q142" s="10">
        <v>0</v>
      </c>
      <c r="R142" s="10">
        <v>282726.253333</v>
      </c>
      <c r="S142" s="10">
        <v>282726.253333</v>
      </c>
      <c r="T142" s="9">
        <v>1</v>
      </c>
    </row>
    <row r="143" spans="1:20" hidden="1" outlineLevel="3" collapsed="1" x14ac:dyDescent="0.35">
      <c r="A143" s="14" t="s">
        <v>3</v>
      </c>
      <c r="B143" s="14" t="s">
        <v>3</v>
      </c>
      <c r="C143" s="13" t="s">
        <v>3</v>
      </c>
      <c r="E143" s="96" t="s">
        <v>149</v>
      </c>
      <c r="F143" s="86"/>
      <c r="G143" s="86"/>
      <c r="H143" s="39">
        <v>0</v>
      </c>
      <c r="I143" s="39">
        <v>0</v>
      </c>
      <c r="J143" s="39">
        <v>0</v>
      </c>
      <c r="K143" s="39">
        <v>1113.75</v>
      </c>
      <c r="L143" s="39">
        <v>0</v>
      </c>
      <c r="M143" s="39">
        <v>1113.75</v>
      </c>
      <c r="N143" s="39">
        <v>1113.75</v>
      </c>
      <c r="O143" s="9">
        <v>1</v>
      </c>
      <c r="P143" s="39">
        <v>7991.12</v>
      </c>
      <c r="Q143" s="39">
        <v>0</v>
      </c>
      <c r="R143" s="39">
        <v>7991.12</v>
      </c>
      <c r="S143" s="39">
        <v>7991.12</v>
      </c>
      <c r="T143" s="38">
        <v>1</v>
      </c>
    </row>
    <row r="144" spans="1:20" hidden="1" outlineLevel="4" collapsed="1" x14ac:dyDescent="0.35">
      <c r="A144" s="14" t="s">
        <v>3</v>
      </c>
      <c r="B144" s="14" t="s">
        <v>3</v>
      </c>
      <c r="C144" s="13" t="s">
        <v>3</v>
      </c>
      <c r="D144" s="12" t="s">
        <v>3</v>
      </c>
      <c r="E144" s="12" t="s">
        <v>3</v>
      </c>
      <c r="F144" s="96" t="s">
        <v>3</v>
      </c>
      <c r="G144" s="86"/>
      <c r="H144" s="10">
        <v>0</v>
      </c>
      <c r="I144" s="10">
        <v>0</v>
      </c>
      <c r="J144" s="10">
        <v>0</v>
      </c>
      <c r="K144" s="10">
        <v>1113.75</v>
      </c>
      <c r="L144" s="10">
        <v>0</v>
      </c>
      <c r="M144" s="10">
        <v>1113.75</v>
      </c>
      <c r="N144" s="10">
        <v>1113.75</v>
      </c>
      <c r="O144" s="9">
        <v>1</v>
      </c>
      <c r="P144" s="10">
        <v>7991.12</v>
      </c>
      <c r="Q144" s="10">
        <v>0</v>
      </c>
      <c r="R144" s="10">
        <v>7991.12</v>
      </c>
      <c r="S144" s="10">
        <v>7991.12</v>
      </c>
      <c r="T144" s="9">
        <v>1</v>
      </c>
    </row>
    <row r="145" spans="1:20" hidden="1" outlineLevel="2" collapsed="1" x14ac:dyDescent="0.35">
      <c r="A145" s="14" t="s">
        <v>3</v>
      </c>
      <c r="B145" s="14" t="s">
        <v>3</v>
      </c>
      <c r="C145" s="13" t="s">
        <v>3</v>
      </c>
      <c r="D145" s="96" t="s">
        <v>649</v>
      </c>
      <c r="E145" s="86"/>
      <c r="F145" s="86"/>
      <c r="G145" s="86"/>
      <c r="H145" s="39">
        <v>347159</v>
      </c>
      <c r="I145" s="39">
        <v>0</v>
      </c>
      <c r="J145" s="39">
        <v>347159</v>
      </c>
      <c r="K145" s="39">
        <v>165992.63</v>
      </c>
      <c r="L145" s="39">
        <v>0</v>
      </c>
      <c r="M145" s="39">
        <v>165992.63</v>
      </c>
      <c r="N145" s="40">
        <v>-181166.37</v>
      </c>
      <c r="O145" s="9">
        <v>0.47814583519367204</v>
      </c>
      <c r="P145" s="39">
        <v>249023.79666600001</v>
      </c>
      <c r="Q145" s="39">
        <v>116796</v>
      </c>
      <c r="R145" s="39">
        <v>365819.79666599998</v>
      </c>
      <c r="S145" s="39">
        <v>18660.796665999998</v>
      </c>
      <c r="T145" s="38">
        <v>1.0537528817227841</v>
      </c>
    </row>
    <row r="146" spans="1:20" hidden="1" outlineLevel="3" collapsed="1" x14ac:dyDescent="0.35">
      <c r="A146" s="14" t="s">
        <v>3</v>
      </c>
      <c r="B146" s="14" t="s">
        <v>3</v>
      </c>
      <c r="C146" s="13" t="s">
        <v>3</v>
      </c>
      <c r="E146" s="96"/>
      <c r="F146" s="86"/>
      <c r="G146" s="86"/>
      <c r="H146" s="39">
        <v>0</v>
      </c>
      <c r="I146" s="39">
        <v>0</v>
      </c>
      <c r="J146" s="39">
        <v>0</v>
      </c>
      <c r="K146" s="39">
        <v>15820</v>
      </c>
      <c r="L146" s="39">
        <v>0</v>
      </c>
      <c r="M146" s="39">
        <v>15820</v>
      </c>
      <c r="N146" s="39">
        <v>15820</v>
      </c>
      <c r="O146" s="9">
        <v>1</v>
      </c>
      <c r="P146" s="39">
        <v>15820</v>
      </c>
      <c r="Q146" s="39">
        <v>0</v>
      </c>
      <c r="R146" s="39">
        <v>15820</v>
      </c>
      <c r="S146" s="39">
        <v>15820</v>
      </c>
      <c r="T146" s="38">
        <v>1</v>
      </c>
    </row>
    <row r="147" spans="1:20" hidden="1" outlineLevel="4" collapsed="1" x14ac:dyDescent="0.35">
      <c r="A147" s="14" t="s">
        <v>3</v>
      </c>
      <c r="B147" s="14" t="s">
        <v>3</v>
      </c>
      <c r="C147" s="13" t="s">
        <v>3</v>
      </c>
      <c r="D147" s="12" t="s">
        <v>3</v>
      </c>
      <c r="E147" s="12" t="s">
        <v>3</v>
      </c>
      <c r="F147" s="96" t="s">
        <v>3</v>
      </c>
      <c r="G147" s="86"/>
      <c r="H147" s="10">
        <v>0</v>
      </c>
      <c r="I147" s="10">
        <v>0</v>
      </c>
      <c r="J147" s="10">
        <v>0</v>
      </c>
      <c r="K147" s="10">
        <v>15820</v>
      </c>
      <c r="L147" s="10">
        <v>0</v>
      </c>
      <c r="M147" s="10">
        <v>15820</v>
      </c>
      <c r="N147" s="10">
        <v>15820</v>
      </c>
      <c r="O147" s="9">
        <v>1</v>
      </c>
      <c r="P147" s="10">
        <v>15820</v>
      </c>
      <c r="Q147" s="10">
        <v>0</v>
      </c>
      <c r="R147" s="10">
        <v>15820</v>
      </c>
      <c r="S147" s="10">
        <v>15820</v>
      </c>
      <c r="T147" s="9">
        <v>1</v>
      </c>
    </row>
    <row r="148" spans="1:20" hidden="1" outlineLevel="3" collapsed="1" x14ac:dyDescent="0.35">
      <c r="A148" s="14" t="s">
        <v>3</v>
      </c>
      <c r="B148" s="14" t="s">
        <v>3</v>
      </c>
      <c r="C148" s="13" t="s">
        <v>3</v>
      </c>
      <c r="E148" s="96" t="s">
        <v>122</v>
      </c>
      <c r="F148" s="86"/>
      <c r="G148" s="86"/>
      <c r="H148" s="39">
        <v>347159</v>
      </c>
      <c r="I148" s="39">
        <v>0</v>
      </c>
      <c r="J148" s="39">
        <v>347159</v>
      </c>
      <c r="K148" s="39">
        <v>150172.63</v>
      </c>
      <c r="L148" s="39">
        <v>0</v>
      </c>
      <c r="M148" s="39">
        <v>150172.63</v>
      </c>
      <c r="N148" s="40">
        <v>-196986.37</v>
      </c>
      <c r="O148" s="9">
        <v>0.43257593782675952</v>
      </c>
      <c r="P148" s="39">
        <v>233203.79666600001</v>
      </c>
      <c r="Q148" s="39">
        <v>116796</v>
      </c>
      <c r="R148" s="39">
        <v>349999.79666599998</v>
      </c>
      <c r="S148" s="39">
        <v>2840.7966660000002</v>
      </c>
      <c r="T148" s="38">
        <v>1.0081829843558716</v>
      </c>
    </row>
    <row r="149" spans="1:20" hidden="1" outlineLevel="4" collapsed="1" x14ac:dyDescent="0.35">
      <c r="A149" s="14" t="s">
        <v>3</v>
      </c>
      <c r="B149" s="14" t="s">
        <v>3</v>
      </c>
      <c r="C149" s="13" t="s">
        <v>3</v>
      </c>
      <c r="D149" s="12" t="s">
        <v>3</v>
      </c>
      <c r="E149" s="12" t="s">
        <v>3</v>
      </c>
      <c r="F149" s="96" t="s">
        <v>3</v>
      </c>
      <c r="G149" s="86"/>
      <c r="H149" s="10">
        <v>347159</v>
      </c>
      <c r="I149" s="10">
        <v>0</v>
      </c>
      <c r="J149" s="10">
        <v>347159</v>
      </c>
      <c r="K149" s="10">
        <v>150172.63</v>
      </c>
      <c r="L149" s="10">
        <v>0</v>
      </c>
      <c r="M149" s="10">
        <v>150172.63</v>
      </c>
      <c r="N149" s="11">
        <v>-196986.37</v>
      </c>
      <c r="O149" s="9">
        <v>0.43257593782675952</v>
      </c>
      <c r="P149" s="10">
        <v>233203.79666600001</v>
      </c>
      <c r="Q149" s="10">
        <v>116796</v>
      </c>
      <c r="R149" s="10">
        <v>349999.79666599998</v>
      </c>
      <c r="S149" s="10">
        <v>2840.7966660000002</v>
      </c>
      <c r="T149" s="9">
        <v>1.0081829843558716</v>
      </c>
    </row>
    <row r="150" spans="1:20" hidden="1" outlineLevel="1" collapsed="1" x14ac:dyDescent="0.35">
      <c r="A150" s="23" t="s">
        <v>3</v>
      </c>
      <c r="B150" s="23" t="s">
        <v>3</v>
      </c>
      <c r="C150" s="93" t="s">
        <v>648</v>
      </c>
      <c r="D150" s="86"/>
      <c r="E150" s="86"/>
      <c r="F150" s="86"/>
      <c r="G150" s="86"/>
      <c r="H150" s="20">
        <v>1560257</v>
      </c>
      <c r="I150" s="20">
        <v>387</v>
      </c>
      <c r="J150" s="20">
        <v>1560644</v>
      </c>
      <c r="K150" s="20">
        <v>762435.14</v>
      </c>
      <c r="L150" s="20">
        <v>0</v>
      </c>
      <c r="M150" s="20">
        <v>762435.14</v>
      </c>
      <c r="N150" s="22">
        <v>-798208.86</v>
      </c>
      <c r="O150" s="21">
        <v>0.48853879552287388</v>
      </c>
      <c r="P150" s="20">
        <v>1552869.3866650001</v>
      </c>
      <c r="Q150" s="20">
        <v>0</v>
      </c>
      <c r="R150" s="20">
        <v>1552869.3866650001</v>
      </c>
      <c r="S150" s="22">
        <v>-7774.613335</v>
      </c>
      <c r="T150" s="19">
        <v>0.99501833003875328</v>
      </c>
    </row>
    <row r="151" spans="1:20" hidden="1" outlineLevel="2" collapsed="1" x14ac:dyDescent="0.35">
      <c r="A151" s="14" t="s">
        <v>3</v>
      </c>
      <c r="B151" s="14" t="s">
        <v>3</v>
      </c>
      <c r="C151" s="13" t="s">
        <v>3</v>
      </c>
      <c r="D151" s="96" t="s">
        <v>647</v>
      </c>
      <c r="E151" s="86"/>
      <c r="F151" s="86"/>
      <c r="G151" s="86"/>
      <c r="H151" s="39">
        <v>370000</v>
      </c>
      <c r="I151" s="39">
        <v>0</v>
      </c>
      <c r="J151" s="39">
        <v>370000</v>
      </c>
      <c r="K151" s="39">
        <v>0</v>
      </c>
      <c r="L151" s="39">
        <v>0</v>
      </c>
      <c r="M151" s="39">
        <v>0</v>
      </c>
      <c r="N151" s="40">
        <v>-370000</v>
      </c>
      <c r="O151" s="9">
        <v>0</v>
      </c>
      <c r="P151" s="39">
        <v>451307.64</v>
      </c>
      <c r="Q151" s="39">
        <v>0</v>
      </c>
      <c r="R151" s="39">
        <v>451307.64</v>
      </c>
      <c r="S151" s="39">
        <v>81307.64</v>
      </c>
      <c r="T151" s="38">
        <v>1.2197503783783783</v>
      </c>
    </row>
    <row r="152" spans="1:20" hidden="1" outlineLevel="3" collapsed="1" x14ac:dyDescent="0.35">
      <c r="A152" s="14" t="s">
        <v>3</v>
      </c>
      <c r="B152" s="14" t="s">
        <v>3</v>
      </c>
      <c r="C152" s="13" t="s">
        <v>3</v>
      </c>
      <c r="E152" s="96"/>
      <c r="F152" s="86"/>
      <c r="G152" s="86"/>
      <c r="H152" s="39">
        <v>370000</v>
      </c>
      <c r="I152" s="39">
        <v>0</v>
      </c>
      <c r="J152" s="39">
        <v>370000</v>
      </c>
      <c r="K152" s="39">
        <v>0</v>
      </c>
      <c r="L152" s="39">
        <v>0</v>
      </c>
      <c r="M152" s="39">
        <v>0</v>
      </c>
      <c r="N152" s="40">
        <v>-370000</v>
      </c>
      <c r="O152" s="9">
        <v>0</v>
      </c>
      <c r="P152" s="39">
        <v>451307.64</v>
      </c>
      <c r="Q152" s="39">
        <v>0</v>
      </c>
      <c r="R152" s="39">
        <v>451307.64</v>
      </c>
      <c r="S152" s="39">
        <v>81307.64</v>
      </c>
      <c r="T152" s="38">
        <v>1.2197503783783783</v>
      </c>
    </row>
    <row r="153" spans="1:20" hidden="1" outlineLevel="4" collapsed="1" x14ac:dyDescent="0.35">
      <c r="A153" s="14" t="s">
        <v>3</v>
      </c>
      <c r="B153" s="14" t="s">
        <v>3</v>
      </c>
      <c r="C153" s="13" t="s">
        <v>3</v>
      </c>
      <c r="D153" s="12" t="s">
        <v>3</v>
      </c>
      <c r="E153" s="12" t="s">
        <v>3</v>
      </c>
      <c r="F153" s="96" t="s">
        <v>3</v>
      </c>
      <c r="G153" s="86"/>
      <c r="H153" s="10">
        <v>370000</v>
      </c>
      <c r="I153" s="10">
        <v>0</v>
      </c>
      <c r="J153" s="10">
        <v>370000</v>
      </c>
      <c r="K153" s="10">
        <v>0</v>
      </c>
      <c r="L153" s="10">
        <v>0</v>
      </c>
      <c r="M153" s="10">
        <v>0</v>
      </c>
      <c r="N153" s="11">
        <v>-370000</v>
      </c>
      <c r="O153" s="9">
        <v>0</v>
      </c>
      <c r="P153" s="10">
        <v>451307.64</v>
      </c>
      <c r="Q153" s="10">
        <v>0</v>
      </c>
      <c r="R153" s="10">
        <v>451307.64</v>
      </c>
      <c r="S153" s="10">
        <v>81307.64</v>
      </c>
      <c r="T153" s="9">
        <v>1.2197503783783783</v>
      </c>
    </row>
    <row r="154" spans="1:20" hidden="1" outlineLevel="2" collapsed="1" x14ac:dyDescent="0.35">
      <c r="A154" s="14" t="s">
        <v>3</v>
      </c>
      <c r="B154" s="14" t="s">
        <v>3</v>
      </c>
      <c r="C154" s="13" t="s">
        <v>3</v>
      </c>
      <c r="D154" s="96" t="s">
        <v>644</v>
      </c>
      <c r="E154" s="86"/>
      <c r="F154" s="86"/>
      <c r="G154" s="86"/>
      <c r="H154" s="39">
        <v>96357</v>
      </c>
      <c r="I154" s="39">
        <v>0</v>
      </c>
      <c r="J154" s="39">
        <v>96357</v>
      </c>
      <c r="K154" s="39">
        <v>56176.14</v>
      </c>
      <c r="L154" s="39">
        <v>0</v>
      </c>
      <c r="M154" s="39">
        <v>56176.14</v>
      </c>
      <c r="N154" s="40">
        <v>-40180.86</v>
      </c>
      <c r="O154" s="9">
        <v>0.5830000934026589</v>
      </c>
      <c r="P154" s="39">
        <v>71094.570000000007</v>
      </c>
      <c r="Q154" s="39">
        <v>0</v>
      </c>
      <c r="R154" s="39">
        <v>71094.570000000007</v>
      </c>
      <c r="S154" s="40">
        <v>-25262.43</v>
      </c>
      <c r="T154" s="38">
        <v>0.73782465207509573</v>
      </c>
    </row>
    <row r="155" spans="1:20" hidden="1" outlineLevel="3" collapsed="1" x14ac:dyDescent="0.35">
      <c r="A155" s="14" t="s">
        <v>3</v>
      </c>
      <c r="B155" s="14" t="s">
        <v>3</v>
      </c>
      <c r="C155" s="13" t="s">
        <v>3</v>
      </c>
      <c r="E155" s="96" t="s">
        <v>81</v>
      </c>
      <c r="F155" s="86"/>
      <c r="G155" s="86"/>
      <c r="H155" s="39">
        <v>96357</v>
      </c>
      <c r="I155" s="39">
        <v>0</v>
      </c>
      <c r="J155" s="39">
        <v>96357</v>
      </c>
      <c r="K155" s="39">
        <v>56176.14</v>
      </c>
      <c r="L155" s="39">
        <v>0</v>
      </c>
      <c r="M155" s="39">
        <v>56176.14</v>
      </c>
      <c r="N155" s="40">
        <v>-40180.86</v>
      </c>
      <c r="O155" s="9">
        <v>0.5830000934026589</v>
      </c>
      <c r="P155" s="39">
        <v>71094.570000000007</v>
      </c>
      <c r="Q155" s="39">
        <v>0</v>
      </c>
      <c r="R155" s="39">
        <v>71094.570000000007</v>
      </c>
      <c r="S155" s="40">
        <v>-25262.43</v>
      </c>
      <c r="T155" s="38">
        <v>0.73782465207509573</v>
      </c>
    </row>
    <row r="156" spans="1:20" hidden="1" outlineLevel="4" collapsed="1" x14ac:dyDescent="0.35">
      <c r="A156" s="14" t="s">
        <v>3</v>
      </c>
      <c r="B156" s="14" t="s">
        <v>3</v>
      </c>
      <c r="C156" s="13" t="s">
        <v>3</v>
      </c>
      <c r="D156" s="12" t="s">
        <v>3</v>
      </c>
      <c r="E156" s="12" t="s">
        <v>3</v>
      </c>
      <c r="F156" s="96" t="s">
        <v>3</v>
      </c>
      <c r="G156" s="86"/>
      <c r="H156" s="10">
        <v>96357</v>
      </c>
      <c r="I156" s="10">
        <v>0</v>
      </c>
      <c r="J156" s="10">
        <v>96357</v>
      </c>
      <c r="K156" s="10">
        <v>56176.14</v>
      </c>
      <c r="L156" s="10">
        <v>0</v>
      </c>
      <c r="M156" s="10">
        <v>56176.14</v>
      </c>
      <c r="N156" s="11">
        <v>-40180.86</v>
      </c>
      <c r="O156" s="9">
        <v>0.5830000934026589</v>
      </c>
      <c r="P156" s="10">
        <v>71094.570000000007</v>
      </c>
      <c r="Q156" s="10">
        <v>0</v>
      </c>
      <c r="R156" s="10">
        <v>71094.570000000007</v>
      </c>
      <c r="S156" s="11">
        <v>-25262.43</v>
      </c>
      <c r="T156" s="9">
        <v>0.73782465207509573</v>
      </c>
    </row>
    <row r="157" spans="1:20" hidden="1" outlineLevel="2" collapsed="1" x14ac:dyDescent="0.35">
      <c r="A157" s="14" t="s">
        <v>3</v>
      </c>
      <c r="B157" s="14" t="s">
        <v>3</v>
      </c>
      <c r="C157" s="13" t="s">
        <v>3</v>
      </c>
      <c r="D157" s="96" t="s">
        <v>643</v>
      </c>
      <c r="E157" s="86"/>
      <c r="F157" s="86"/>
      <c r="G157" s="86"/>
      <c r="H157" s="39">
        <v>63000</v>
      </c>
      <c r="I157" s="39">
        <v>0</v>
      </c>
      <c r="J157" s="39">
        <v>63000</v>
      </c>
      <c r="K157" s="39">
        <v>19056</v>
      </c>
      <c r="L157" s="39">
        <v>0</v>
      </c>
      <c r="M157" s="39">
        <v>19056</v>
      </c>
      <c r="N157" s="40">
        <v>-43944</v>
      </c>
      <c r="O157" s="9">
        <v>0.30247619047619045</v>
      </c>
      <c r="P157" s="39">
        <v>54587.553333000003</v>
      </c>
      <c r="Q157" s="39">
        <v>0</v>
      </c>
      <c r="R157" s="39">
        <v>54587.553333000003</v>
      </c>
      <c r="S157" s="40">
        <v>-8412.4466670000002</v>
      </c>
      <c r="T157" s="38">
        <v>0.86646910052380954</v>
      </c>
    </row>
    <row r="158" spans="1:20" hidden="1" outlineLevel="3" collapsed="1" x14ac:dyDescent="0.35">
      <c r="A158" s="14" t="s">
        <v>3</v>
      </c>
      <c r="B158" s="14" t="s">
        <v>3</v>
      </c>
      <c r="C158" s="13" t="s">
        <v>3</v>
      </c>
      <c r="E158" s="96" t="s">
        <v>88</v>
      </c>
      <c r="F158" s="86"/>
      <c r="G158" s="86"/>
      <c r="H158" s="39">
        <v>63000</v>
      </c>
      <c r="I158" s="39">
        <v>0</v>
      </c>
      <c r="J158" s="39">
        <v>63000</v>
      </c>
      <c r="K158" s="39">
        <v>19056</v>
      </c>
      <c r="L158" s="39">
        <v>0</v>
      </c>
      <c r="M158" s="39">
        <v>19056</v>
      </c>
      <c r="N158" s="40">
        <v>-43944</v>
      </c>
      <c r="O158" s="9">
        <v>0.30247619047619045</v>
      </c>
      <c r="P158" s="39">
        <v>54587.553333000003</v>
      </c>
      <c r="Q158" s="39">
        <v>0</v>
      </c>
      <c r="R158" s="39">
        <v>54587.553333000003</v>
      </c>
      <c r="S158" s="40">
        <v>-8412.4466670000002</v>
      </c>
      <c r="T158" s="38">
        <v>0.86646910052380954</v>
      </c>
    </row>
    <row r="159" spans="1:20" hidden="1" outlineLevel="4" collapsed="1" x14ac:dyDescent="0.35">
      <c r="A159" s="14" t="s">
        <v>3</v>
      </c>
      <c r="B159" s="14" t="s">
        <v>3</v>
      </c>
      <c r="C159" s="13" t="s">
        <v>3</v>
      </c>
      <c r="D159" s="12" t="s">
        <v>3</v>
      </c>
      <c r="E159" s="12" t="s">
        <v>3</v>
      </c>
      <c r="F159" s="96" t="s">
        <v>3</v>
      </c>
      <c r="G159" s="86"/>
      <c r="H159" s="10">
        <v>63000</v>
      </c>
      <c r="I159" s="10">
        <v>0</v>
      </c>
      <c r="J159" s="10">
        <v>63000</v>
      </c>
      <c r="K159" s="10">
        <v>19056</v>
      </c>
      <c r="L159" s="10">
        <v>0</v>
      </c>
      <c r="M159" s="10">
        <v>19056</v>
      </c>
      <c r="N159" s="11">
        <v>-43944</v>
      </c>
      <c r="O159" s="9">
        <v>0.30247619047619045</v>
      </c>
      <c r="P159" s="10">
        <v>54587.553333000003</v>
      </c>
      <c r="Q159" s="10">
        <v>0</v>
      </c>
      <c r="R159" s="10">
        <v>54587.553333000003</v>
      </c>
      <c r="S159" s="11">
        <v>-8412.4466670000002</v>
      </c>
      <c r="T159" s="9">
        <v>0.86646910052380954</v>
      </c>
    </row>
    <row r="160" spans="1:20" hidden="1" outlineLevel="2" collapsed="1" x14ac:dyDescent="0.35">
      <c r="A160" s="14" t="s">
        <v>3</v>
      </c>
      <c r="B160" s="14" t="s">
        <v>3</v>
      </c>
      <c r="C160" s="13" t="s">
        <v>3</v>
      </c>
      <c r="D160" s="96" t="s">
        <v>642</v>
      </c>
      <c r="E160" s="86"/>
      <c r="F160" s="86"/>
      <c r="G160" s="86"/>
      <c r="H160" s="39">
        <v>91600</v>
      </c>
      <c r="I160" s="39">
        <v>0</v>
      </c>
      <c r="J160" s="39">
        <v>91600</v>
      </c>
      <c r="K160" s="39">
        <v>129484</v>
      </c>
      <c r="L160" s="39">
        <v>0</v>
      </c>
      <c r="M160" s="39">
        <v>129484</v>
      </c>
      <c r="N160" s="39">
        <v>37884</v>
      </c>
      <c r="O160" s="9">
        <v>1.4135807860262009</v>
      </c>
      <c r="P160" s="39">
        <v>143217.666666</v>
      </c>
      <c r="Q160" s="39">
        <v>0</v>
      </c>
      <c r="R160" s="39">
        <v>143217.666666</v>
      </c>
      <c r="S160" s="39">
        <v>51617.666665999997</v>
      </c>
      <c r="T160" s="38">
        <v>1.5635116448253275</v>
      </c>
    </row>
    <row r="161" spans="1:20" hidden="1" outlineLevel="3" collapsed="1" x14ac:dyDescent="0.35">
      <c r="A161" s="14" t="s">
        <v>3</v>
      </c>
      <c r="B161" s="14" t="s">
        <v>3</v>
      </c>
      <c r="C161" s="13" t="s">
        <v>3</v>
      </c>
      <c r="E161" s="96"/>
      <c r="F161" s="86"/>
      <c r="G161" s="86"/>
      <c r="H161" s="39">
        <v>80000</v>
      </c>
      <c r="I161" s="39">
        <v>0</v>
      </c>
      <c r="J161" s="39">
        <v>80000</v>
      </c>
      <c r="K161" s="39">
        <v>85000</v>
      </c>
      <c r="L161" s="39">
        <v>0</v>
      </c>
      <c r="M161" s="39">
        <v>85000</v>
      </c>
      <c r="N161" s="39">
        <v>5000</v>
      </c>
      <c r="O161" s="9">
        <v>1.0625</v>
      </c>
      <c r="P161" s="39">
        <v>85000</v>
      </c>
      <c r="Q161" s="39">
        <v>0</v>
      </c>
      <c r="R161" s="39">
        <v>85000</v>
      </c>
      <c r="S161" s="39">
        <v>5000</v>
      </c>
      <c r="T161" s="38">
        <v>1.0625</v>
      </c>
    </row>
    <row r="162" spans="1:20" hidden="1" outlineLevel="4" collapsed="1" x14ac:dyDescent="0.35">
      <c r="A162" s="14" t="s">
        <v>3</v>
      </c>
      <c r="B162" s="14" t="s">
        <v>3</v>
      </c>
      <c r="C162" s="13" t="s">
        <v>3</v>
      </c>
      <c r="D162" s="12" t="s">
        <v>3</v>
      </c>
      <c r="E162" s="12" t="s">
        <v>3</v>
      </c>
      <c r="F162" s="96" t="s">
        <v>3</v>
      </c>
      <c r="G162" s="86"/>
      <c r="H162" s="10">
        <v>80000</v>
      </c>
      <c r="I162" s="10">
        <v>0</v>
      </c>
      <c r="J162" s="10">
        <v>80000</v>
      </c>
      <c r="K162" s="10">
        <v>85000</v>
      </c>
      <c r="L162" s="10">
        <v>0</v>
      </c>
      <c r="M162" s="10">
        <v>85000</v>
      </c>
      <c r="N162" s="10">
        <v>5000</v>
      </c>
      <c r="O162" s="9">
        <v>1.0625</v>
      </c>
      <c r="P162" s="10">
        <v>85000</v>
      </c>
      <c r="Q162" s="10">
        <v>0</v>
      </c>
      <c r="R162" s="10">
        <v>85000</v>
      </c>
      <c r="S162" s="10">
        <v>5000</v>
      </c>
      <c r="T162" s="9">
        <v>1.0625</v>
      </c>
    </row>
    <row r="163" spans="1:20" hidden="1" outlineLevel="3" collapsed="1" x14ac:dyDescent="0.35">
      <c r="A163" s="14" t="s">
        <v>3</v>
      </c>
      <c r="B163" s="14" t="s">
        <v>3</v>
      </c>
      <c r="C163" s="13" t="s">
        <v>3</v>
      </c>
      <c r="E163" s="96" t="s">
        <v>109</v>
      </c>
      <c r="F163" s="86"/>
      <c r="G163" s="86"/>
      <c r="H163" s="39">
        <v>1000</v>
      </c>
      <c r="I163" s="39">
        <v>0</v>
      </c>
      <c r="J163" s="39">
        <v>1000</v>
      </c>
      <c r="K163" s="39">
        <v>440</v>
      </c>
      <c r="L163" s="39">
        <v>0</v>
      </c>
      <c r="M163" s="39">
        <v>440</v>
      </c>
      <c r="N163" s="40">
        <v>-560</v>
      </c>
      <c r="O163" s="9">
        <v>0.44</v>
      </c>
      <c r="P163" s="39">
        <v>1941.6666660000001</v>
      </c>
      <c r="Q163" s="39">
        <v>0</v>
      </c>
      <c r="R163" s="39">
        <v>1941.6666660000001</v>
      </c>
      <c r="S163" s="39">
        <v>941.66666599999996</v>
      </c>
      <c r="T163" s="38">
        <v>1.9416666659999999</v>
      </c>
    </row>
    <row r="164" spans="1:20" hidden="1" outlineLevel="4" collapsed="1" x14ac:dyDescent="0.35">
      <c r="A164" s="14" t="s">
        <v>3</v>
      </c>
      <c r="B164" s="14" t="s">
        <v>3</v>
      </c>
      <c r="C164" s="13" t="s">
        <v>3</v>
      </c>
      <c r="D164" s="12" t="s">
        <v>3</v>
      </c>
      <c r="E164" s="12" t="s">
        <v>3</v>
      </c>
      <c r="F164" s="96" t="s">
        <v>3</v>
      </c>
      <c r="G164" s="86"/>
      <c r="H164" s="10">
        <v>1000</v>
      </c>
      <c r="I164" s="10">
        <v>0</v>
      </c>
      <c r="J164" s="10">
        <v>1000</v>
      </c>
      <c r="K164" s="10">
        <v>440</v>
      </c>
      <c r="L164" s="10">
        <v>0</v>
      </c>
      <c r="M164" s="10">
        <v>440</v>
      </c>
      <c r="N164" s="11">
        <v>-560</v>
      </c>
      <c r="O164" s="9">
        <v>0.44</v>
      </c>
      <c r="P164" s="10">
        <v>1941.6666660000001</v>
      </c>
      <c r="Q164" s="10">
        <v>0</v>
      </c>
      <c r="R164" s="10">
        <v>1941.6666660000001</v>
      </c>
      <c r="S164" s="10">
        <v>941.66666599999996</v>
      </c>
      <c r="T164" s="9">
        <v>1.9416666659999999</v>
      </c>
    </row>
    <row r="165" spans="1:20" hidden="1" outlineLevel="3" collapsed="1" x14ac:dyDescent="0.35">
      <c r="A165" s="14" t="s">
        <v>3</v>
      </c>
      <c r="B165" s="14" t="s">
        <v>3</v>
      </c>
      <c r="C165" s="13" t="s">
        <v>3</v>
      </c>
      <c r="E165" s="96" t="s">
        <v>69</v>
      </c>
      <c r="F165" s="86"/>
      <c r="G165" s="86"/>
      <c r="H165" s="39">
        <v>3000</v>
      </c>
      <c r="I165" s="39">
        <v>0</v>
      </c>
      <c r="J165" s="39">
        <v>3000</v>
      </c>
      <c r="K165" s="39">
        <v>2555</v>
      </c>
      <c r="L165" s="39">
        <v>0</v>
      </c>
      <c r="M165" s="39">
        <v>2555</v>
      </c>
      <c r="N165" s="40">
        <v>-445</v>
      </c>
      <c r="O165" s="9">
        <v>0.85166666666666668</v>
      </c>
      <c r="P165" s="39">
        <v>5075.3333329999996</v>
      </c>
      <c r="Q165" s="39">
        <v>0</v>
      </c>
      <c r="R165" s="39">
        <v>5075.3333329999996</v>
      </c>
      <c r="S165" s="39">
        <v>2075.333333</v>
      </c>
      <c r="T165" s="38">
        <v>1.6917777776666667</v>
      </c>
    </row>
    <row r="166" spans="1:20" hidden="1" outlineLevel="4" collapsed="1" x14ac:dyDescent="0.35">
      <c r="A166" s="14" t="s">
        <v>3</v>
      </c>
      <c r="B166" s="14" t="s">
        <v>3</v>
      </c>
      <c r="C166" s="13" t="s">
        <v>3</v>
      </c>
      <c r="D166" s="12" t="s">
        <v>3</v>
      </c>
      <c r="E166" s="12" t="s">
        <v>3</v>
      </c>
      <c r="F166" s="96" t="s">
        <v>3</v>
      </c>
      <c r="G166" s="86"/>
      <c r="H166" s="10">
        <v>3000</v>
      </c>
      <c r="I166" s="10">
        <v>0</v>
      </c>
      <c r="J166" s="10">
        <v>3000</v>
      </c>
      <c r="K166" s="10">
        <v>2555</v>
      </c>
      <c r="L166" s="10">
        <v>0</v>
      </c>
      <c r="M166" s="10">
        <v>2555</v>
      </c>
      <c r="N166" s="11">
        <v>-445</v>
      </c>
      <c r="O166" s="9">
        <v>0.85166666666666668</v>
      </c>
      <c r="P166" s="10">
        <v>5075.3333329999996</v>
      </c>
      <c r="Q166" s="10">
        <v>0</v>
      </c>
      <c r="R166" s="10">
        <v>5075.3333329999996</v>
      </c>
      <c r="S166" s="10">
        <v>2075.333333</v>
      </c>
      <c r="T166" s="9">
        <v>1.6917777776666667</v>
      </c>
    </row>
    <row r="167" spans="1:20" hidden="1" outlineLevel="3" collapsed="1" x14ac:dyDescent="0.35">
      <c r="A167" s="14" t="s">
        <v>3</v>
      </c>
      <c r="B167" s="14" t="s">
        <v>3</v>
      </c>
      <c r="C167" s="13" t="s">
        <v>3</v>
      </c>
      <c r="E167" s="96" t="s">
        <v>49</v>
      </c>
      <c r="F167" s="86"/>
      <c r="G167" s="86"/>
      <c r="H167" s="39">
        <v>5000</v>
      </c>
      <c r="I167" s="39">
        <v>0</v>
      </c>
      <c r="J167" s="39">
        <v>5000</v>
      </c>
      <c r="K167" s="39">
        <v>4940</v>
      </c>
      <c r="L167" s="39">
        <v>0</v>
      </c>
      <c r="M167" s="39">
        <v>4940</v>
      </c>
      <c r="N167" s="40">
        <v>-60</v>
      </c>
      <c r="O167" s="9">
        <v>0.98799999999999999</v>
      </c>
      <c r="P167" s="39">
        <v>10961.666667</v>
      </c>
      <c r="Q167" s="39">
        <v>0</v>
      </c>
      <c r="R167" s="39">
        <v>10961.666667</v>
      </c>
      <c r="S167" s="39">
        <v>5961.6666670000004</v>
      </c>
      <c r="T167" s="38">
        <v>2.1923333334000001</v>
      </c>
    </row>
    <row r="168" spans="1:20" hidden="1" outlineLevel="4" collapsed="1" x14ac:dyDescent="0.35">
      <c r="A168" s="14" t="s">
        <v>3</v>
      </c>
      <c r="B168" s="14" t="s">
        <v>3</v>
      </c>
      <c r="C168" s="13" t="s">
        <v>3</v>
      </c>
      <c r="D168" s="12" t="s">
        <v>3</v>
      </c>
      <c r="E168" s="12" t="s">
        <v>3</v>
      </c>
      <c r="F168" s="96" t="s">
        <v>3</v>
      </c>
      <c r="G168" s="86"/>
      <c r="H168" s="10">
        <v>5000</v>
      </c>
      <c r="I168" s="10">
        <v>0</v>
      </c>
      <c r="J168" s="10">
        <v>5000</v>
      </c>
      <c r="K168" s="10">
        <v>4940</v>
      </c>
      <c r="L168" s="10">
        <v>0</v>
      </c>
      <c r="M168" s="10">
        <v>4940</v>
      </c>
      <c r="N168" s="11">
        <v>-60</v>
      </c>
      <c r="O168" s="9">
        <v>0.98799999999999999</v>
      </c>
      <c r="P168" s="10">
        <v>10961.666667</v>
      </c>
      <c r="Q168" s="10">
        <v>0</v>
      </c>
      <c r="R168" s="10">
        <v>10961.666667</v>
      </c>
      <c r="S168" s="10">
        <v>5961.6666670000004</v>
      </c>
      <c r="T168" s="9">
        <v>2.1923333334000001</v>
      </c>
    </row>
    <row r="169" spans="1:20" hidden="1" outlineLevel="3" collapsed="1" x14ac:dyDescent="0.35">
      <c r="A169" s="14" t="s">
        <v>3</v>
      </c>
      <c r="B169" s="14" t="s">
        <v>3</v>
      </c>
      <c r="C169" s="13" t="s">
        <v>3</v>
      </c>
      <c r="E169" s="96" t="s">
        <v>116</v>
      </c>
      <c r="F169" s="86"/>
      <c r="G169" s="86"/>
      <c r="H169" s="39">
        <v>500</v>
      </c>
      <c r="I169" s="39">
        <v>0</v>
      </c>
      <c r="J169" s="39">
        <v>500</v>
      </c>
      <c r="K169" s="39">
        <v>33060</v>
      </c>
      <c r="L169" s="39">
        <v>0</v>
      </c>
      <c r="M169" s="39">
        <v>33060</v>
      </c>
      <c r="N169" s="39">
        <v>32560</v>
      </c>
      <c r="O169" s="9">
        <v>9.99</v>
      </c>
      <c r="P169" s="39">
        <v>33231.666666999998</v>
      </c>
      <c r="Q169" s="39">
        <v>0</v>
      </c>
      <c r="R169" s="39">
        <v>33231.666666999998</v>
      </c>
      <c r="S169" s="39">
        <v>32731.666667000001</v>
      </c>
      <c r="T169" s="38">
        <v>9.99</v>
      </c>
    </row>
    <row r="170" spans="1:20" hidden="1" outlineLevel="4" collapsed="1" x14ac:dyDescent="0.35">
      <c r="A170" s="14" t="s">
        <v>3</v>
      </c>
      <c r="B170" s="14" t="s">
        <v>3</v>
      </c>
      <c r="C170" s="13" t="s">
        <v>3</v>
      </c>
      <c r="D170" s="12" t="s">
        <v>3</v>
      </c>
      <c r="E170" s="12" t="s">
        <v>3</v>
      </c>
      <c r="F170" s="96" t="s">
        <v>3</v>
      </c>
      <c r="G170" s="86"/>
      <c r="H170" s="10">
        <v>500</v>
      </c>
      <c r="I170" s="10">
        <v>0</v>
      </c>
      <c r="J170" s="10">
        <v>500</v>
      </c>
      <c r="K170" s="10">
        <v>33060</v>
      </c>
      <c r="L170" s="10">
        <v>0</v>
      </c>
      <c r="M170" s="10">
        <v>33060</v>
      </c>
      <c r="N170" s="10">
        <v>32560</v>
      </c>
      <c r="O170" s="9">
        <v>9.99</v>
      </c>
      <c r="P170" s="10">
        <v>33231.666666999998</v>
      </c>
      <c r="Q170" s="10">
        <v>0</v>
      </c>
      <c r="R170" s="10">
        <v>33231.666666999998</v>
      </c>
      <c r="S170" s="10">
        <v>32731.666667000001</v>
      </c>
      <c r="T170" s="9">
        <v>9.99</v>
      </c>
    </row>
    <row r="171" spans="1:20" hidden="1" outlineLevel="3" collapsed="1" x14ac:dyDescent="0.35">
      <c r="A171" s="14" t="s">
        <v>3</v>
      </c>
      <c r="B171" s="14" t="s">
        <v>3</v>
      </c>
      <c r="C171" s="13" t="s">
        <v>3</v>
      </c>
      <c r="E171" s="96" t="s">
        <v>117</v>
      </c>
      <c r="F171" s="86"/>
      <c r="G171" s="86"/>
      <c r="H171" s="39">
        <v>100</v>
      </c>
      <c r="I171" s="39">
        <v>0</v>
      </c>
      <c r="J171" s="39">
        <v>100</v>
      </c>
      <c r="K171" s="39">
        <v>0</v>
      </c>
      <c r="L171" s="39">
        <v>0</v>
      </c>
      <c r="M171" s="39">
        <v>0</v>
      </c>
      <c r="N171" s="40">
        <v>-100</v>
      </c>
      <c r="O171" s="9">
        <v>0</v>
      </c>
      <c r="P171" s="39">
        <v>1500</v>
      </c>
      <c r="Q171" s="39">
        <v>0</v>
      </c>
      <c r="R171" s="39">
        <v>1500</v>
      </c>
      <c r="S171" s="39">
        <v>1400</v>
      </c>
      <c r="T171" s="38">
        <v>9.99</v>
      </c>
    </row>
    <row r="172" spans="1:20" hidden="1" outlineLevel="4" collapsed="1" x14ac:dyDescent="0.35">
      <c r="A172" s="14" t="s">
        <v>3</v>
      </c>
      <c r="B172" s="14" t="s">
        <v>3</v>
      </c>
      <c r="C172" s="13" t="s">
        <v>3</v>
      </c>
      <c r="D172" s="12" t="s">
        <v>3</v>
      </c>
      <c r="E172" s="12" t="s">
        <v>3</v>
      </c>
      <c r="F172" s="96" t="s">
        <v>3</v>
      </c>
      <c r="G172" s="86"/>
      <c r="H172" s="10">
        <v>100</v>
      </c>
      <c r="I172" s="10">
        <v>0</v>
      </c>
      <c r="J172" s="10">
        <v>100</v>
      </c>
      <c r="K172" s="10">
        <v>0</v>
      </c>
      <c r="L172" s="10">
        <v>0</v>
      </c>
      <c r="M172" s="10">
        <v>0</v>
      </c>
      <c r="N172" s="11">
        <v>-100</v>
      </c>
      <c r="O172" s="9">
        <v>0</v>
      </c>
      <c r="P172" s="10">
        <v>1500</v>
      </c>
      <c r="Q172" s="10">
        <v>0</v>
      </c>
      <c r="R172" s="10">
        <v>1500</v>
      </c>
      <c r="S172" s="10">
        <v>1400</v>
      </c>
      <c r="T172" s="9">
        <v>9.99</v>
      </c>
    </row>
    <row r="173" spans="1:20" hidden="1" outlineLevel="3" collapsed="1" x14ac:dyDescent="0.35">
      <c r="A173" s="14" t="s">
        <v>3</v>
      </c>
      <c r="B173" s="14" t="s">
        <v>3</v>
      </c>
      <c r="C173" s="13" t="s">
        <v>3</v>
      </c>
      <c r="E173" s="96" t="s">
        <v>119</v>
      </c>
      <c r="F173" s="86"/>
      <c r="G173" s="86"/>
      <c r="H173" s="39">
        <v>1000</v>
      </c>
      <c r="I173" s="39">
        <v>0</v>
      </c>
      <c r="J173" s="39">
        <v>1000</v>
      </c>
      <c r="K173" s="39">
        <v>1219</v>
      </c>
      <c r="L173" s="39">
        <v>0</v>
      </c>
      <c r="M173" s="39">
        <v>1219</v>
      </c>
      <c r="N173" s="39">
        <v>219</v>
      </c>
      <c r="O173" s="9">
        <v>1.2190000000000001</v>
      </c>
      <c r="P173" s="39">
        <v>1944</v>
      </c>
      <c r="Q173" s="39">
        <v>0</v>
      </c>
      <c r="R173" s="39">
        <v>1944</v>
      </c>
      <c r="S173" s="39">
        <v>944</v>
      </c>
      <c r="T173" s="38">
        <v>1.944</v>
      </c>
    </row>
    <row r="174" spans="1:20" hidden="1" outlineLevel="4" collapsed="1" x14ac:dyDescent="0.35">
      <c r="A174" s="14" t="s">
        <v>3</v>
      </c>
      <c r="B174" s="14" t="s">
        <v>3</v>
      </c>
      <c r="C174" s="13" t="s">
        <v>3</v>
      </c>
      <c r="D174" s="12" t="s">
        <v>3</v>
      </c>
      <c r="E174" s="12" t="s">
        <v>3</v>
      </c>
      <c r="F174" s="96" t="s">
        <v>3</v>
      </c>
      <c r="G174" s="86"/>
      <c r="H174" s="10">
        <v>1000</v>
      </c>
      <c r="I174" s="10">
        <v>0</v>
      </c>
      <c r="J174" s="10">
        <v>1000</v>
      </c>
      <c r="K174" s="10">
        <v>1219</v>
      </c>
      <c r="L174" s="10">
        <v>0</v>
      </c>
      <c r="M174" s="10">
        <v>1219</v>
      </c>
      <c r="N174" s="10">
        <v>219</v>
      </c>
      <c r="O174" s="9">
        <v>1.2190000000000001</v>
      </c>
      <c r="P174" s="10">
        <v>1944</v>
      </c>
      <c r="Q174" s="10">
        <v>0</v>
      </c>
      <c r="R174" s="10">
        <v>1944</v>
      </c>
      <c r="S174" s="10">
        <v>944</v>
      </c>
      <c r="T174" s="9">
        <v>1.944</v>
      </c>
    </row>
    <row r="175" spans="1:20" hidden="1" outlineLevel="3" collapsed="1" x14ac:dyDescent="0.35">
      <c r="A175" s="14" t="s">
        <v>3</v>
      </c>
      <c r="B175" s="14" t="s">
        <v>3</v>
      </c>
      <c r="C175" s="13" t="s">
        <v>3</v>
      </c>
      <c r="E175" s="96" t="s">
        <v>76</v>
      </c>
      <c r="F175" s="86"/>
      <c r="G175" s="86"/>
      <c r="H175" s="39">
        <v>1000</v>
      </c>
      <c r="I175" s="39">
        <v>0</v>
      </c>
      <c r="J175" s="39">
        <v>1000</v>
      </c>
      <c r="K175" s="39">
        <v>2270</v>
      </c>
      <c r="L175" s="39">
        <v>0</v>
      </c>
      <c r="M175" s="39">
        <v>2270</v>
      </c>
      <c r="N175" s="39">
        <v>1270</v>
      </c>
      <c r="O175" s="9">
        <v>2.27</v>
      </c>
      <c r="P175" s="39">
        <v>3563.333333</v>
      </c>
      <c r="Q175" s="39">
        <v>0</v>
      </c>
      <c r="R175" s="39">
        <v>3563.333333</v>
      </c>
      <c r="S175" s="39">
        <v>2563.333333</v>
      </c>
      <c r="T175" s="38">
        <v>3.5633333330000001</v>
      </c>
    </row>
    <row r="176" spans="1:20" hidden="1" outlineLevel="4" collapsed="1" x14ac:dyDescent="0.35">
      <c r="A176" s="14" t="s">
        <v>3</v>
      </c>
      <c r="B176" s="14" t="s">
        <v>3</v>
      </c>
      <c r="C176" s="13" t="s">
        <v>3</v>
      </c>
      <c r="D176" s="12" t="s">
        <v>3</v>
      </c>
      <c r="E176" s="12" t="s">
        <v>3</v>
      </c>
      <c r="F176" s="96" t="s">
        <v>3</v>
      </c>
      <c r="G176" s="86"/>
      <c r="H176" s="10">
        <v>1000</v>
      </c>
      <c r="I176" s="10">
        <v>0</v>
      </c>
      <c r="J176" s="10">
        <v>1000</v>
      </c>
      <c r="K176" s="10">
        <v>2270</v>
      </c>
      <c r="L176" s="10">
        <v>0</v>
      </c>
      <c r="M176" s="10">
        <v>2270</v>
      </c>
      <c r="N176" s="10">
        <v>1270</v>
      </c>
      <c r="O176" s="9">
        <v>2.27</v>
      </c>
      <c r="P176" s="10">
        <v>3563.333333</v>
      </c>
      <c r="Q176" s="10">
        <v>0</v>
      </c>
      <c r="R176" s="10">
        <v>3563.333333</v>
      </c>
      <c r="S176" s="10">
        <v>2563.333333</v>
      </c>
      <c r="T176" s="9">
        <v>3.5633333330000001</v>
      </c>
    </row>
    <row r="177" spans="1:20" hidden="1" outlineLevel="2" collapsed="1" x14ac:dyDescent="0.35">
      <c r="A177" s="14" t="s">
        <v>3</v>
      </c>
      <c r="B177" s="14" t="s">
        <v>3</v>
      </c>
      <c r="C177" s="13" t="s">
        <v>3</v>
      </c>
      <c r="D177" s="96" t="s">
        <v>639</v>
      </c>
      <c r="E177" s="86"/>
      <c r="F177" s="86"/>
      <c r="G177" s="86"/>
      <c r="H177" s="39">
        <v>939300</v>
      </c>
      <c r="I177" s="39">
        <v>387</v>
      </c>
      <c r="J177" s="39">
        <v>939687</v>
      </c>
      <c r="K177" s="39">
        <v>557719</v>
      </c>
      <c r="L177" s="39">
        <v>0</v>
      </c>
      <c r="M177" s="39">
        <v>557719</v>
      </c>
      <c r="N177" s="40">
        <v>-381968</v>
      </c>
      <c r="O177" s="9">
        <v>0.59351571321088825</v>
      </c>
      <c r="P177" s="39">
        <v>832661.95666599995</v>
      </c>
      <c r="Q177" s="39">
        <v>0</v>
      </c>
      <c r="R177" s="39">
        <v>832661.95666599995</v>
      </c>
      <c r="S177" s="40">
        <v>-107025.043334</v>
      </c>
      <c r="T177" s="38">
        <v>0.88610564652485346</v>
      </c>
    </row>
    <row r="178" spans="1:20" hidden="1" outlineLevel="3" collapsed="1" x14ac:dyDescent="0.35">
      <c r="A178" s="14" t="s">
        <v>3</v>
      </c>
      <c r="B178" s="14" t="s">
        <v>3</v>
      </c>
      <c r="C178" s="13" t="s">
        <v>3</v>
      </c>
      <c r="E178" s="96"/>
      <c r="F178" s="86"/>
      <c r="G178" s="86"/>
      <c r="H178" s="39">
        <v>414300</v>
      </c>
      <c r="I178" s="39">
        <v>0</v>
      </c>
      <c r="J178" s="39">
        <v>414300</v>
      </c>
      <c r="K178" s="39">
        <v>60162.31</v>
      </c>
      <c r="L178" s="39">
        <v>0</v>
      </c>
      <c r="M178" s="39">
        <v>60162.31</v>
      </c>
      <c r="N178" s="40">
        <v>-354137.69</v>
      </c>
      <c r="O178" s="9">
        <v>0.14521436157373885</v>
      </c>
      <c r="P178" s="39">
        <v>315850.48333299998</v>
      </c>
      <c r="Q178" s="39">
        <v>0</v>
      </c>
      <c r="R178" s="39">
        <v>315850.48333299998</v>
      </c>
      <c r="S178" s="40">
        <v>-98449.516667000004</v>
      </c>
      <c r="T178" s="38">
        <v>0.76237142972000971</v>
      </c>
    </row>
    <row r="179" spans="1:20" hidden="1" outlineLevel="4" collapsed="1" x14ac:dyDescent="0.35">
      <c r="A179" s="14" t="s">
        <v>3</v>
      </c>
      <c r="B179" s="14" t="s">
        <v>3</v>
      </c>
      <c r="C179" s="13" t="s">
        <v>3</v>
      </c>
      <c r="D179" s="12" t="s">
        <v>3</v>
      </c>
      <c r="E179" s="12" t="s">
        <v>3</v>
      </c>
      <c r="F179" s="96" t="s">
        <v>3</v>
      </c>
      <c r="G179" s="86"/>
      <c r="H179" s="10">
        <v>414300</v>
      </c>
      <c r="I179" s="10">
        <v>0</v>
      </c>
      <c r="J179" s="10">
        <v>414300</v>
      </c>
      <c r="K179" s="10">
        <v>60162.31</v>
      </c>
      <c r="L179" s="10">
        <v>0</v>
      </c>
      <c r="M179" s="10">
        <v>60162.31</v>
      </c>
      <c r="N179" s="11">
        <v>-354137.69</v>
      </c>
      <c r="O179" s="9">
        <v>0.14521436157373885</v>
      </c>
      <c r="P179" s="10">
        <v>315850.48333299998</v>
      </c>
      <c r="Q179" s="10">
        <v>0</v>
      </c>
      <c r="R179" s="10">
        <v>315850.48333299998</v>
      </c>
      <c r="S179" s="11">
        <v>-98449.516667000004</v>
      </c>
      <c r="T179" s="9">
        <v>0.76237142972000971</v>
      </c>
    </row>
    <row r="180" spans="1:20" hidden="1" outlineLevel="3" collapsed="1" x14ac:dyDescent="0.35">
      <c r="A180" s="14" t="s">
        <v>3</v>
      </c>
      <c r="B180" s="14" t="s">
        <v>3</v>
      </c>
      <c r="C180" s="13" t="s">
        <v>3</v>
      </c>
      <c r="E180" s="96" t="s">
        <v>59</v>
      </c>
      <c r="F180" s="86"/>
      <c r="G180" s="86"/>
      <c r="H180" s="39">
        <v>525000</v>
      </c>
      <c r="I180" s="39">
        <v>387</v>
      </c>
      <c r="J180" s="39">
        <v>525387</v>
      </c>
      <c r="K180" s="39">
        <v>497556.69</v>
      </c>
      <c r="L180" s="39">
        <v>0</v>
      </c>
      <c r="M180" s="39">
        <v>497556.69</v>
      </c>
      <c r="N180" s="40">
        <v>-27830.31</v>
      </c>
      <c r="O180" s="9">
        <v>0.94702893295799095</v>
      </c>
      <c r="P180" s="39">
        <v>516811.47333299997</v>
      </c>
      <c r="Q180" s="39">
        <v>0</v>
      </c>
      <c r="R180" s="39">
        <v>516811.47333299997</v>
      </c>
      <c r="S180" s="40">
        <v>-8575.5266670000001</v>
      </c>
      <c r="T180" s="38">
        <v>0.9836776953617048</v>
      </c>
    </row>
    <row r="181" spans="1:20" hidden="1" outlineLevel="4" collapsed="1" x14ac:dyDescent="0.35">
      <c r="A181" s="14" t="s">
        <v>3</v>
      </c>
      <c r="B181" s="14" t="s">
        <v>3</v>
      </c>
      <c r="C181" s="13" t="s">
        <v>3</v>
      </c>
      <c r="D181" s="12" t="s">
        <v>3</v>
      </c>
      <c r="E181" s="12" t="s">
        <v>3</v>
      </c>
      <c r="F181" s="96" t="s">
        <v>3</v>
      </c>
      <c r="G181" s="86"/>
      <c r="H181" s="10">
        <v>525000</v>
      </c>
      <c r="I181" s="10">
        <v>387</v>
      </c>
      <c r="J181" s="10">
        <v>525387</v>
      </c>
      <c r="K181" s="10">
        <v>497556.69</v>
      </c>
      <c r="L181" s="10">
        <v>0</v>
      </c>
      <c r="M181" s="10">
        <v>497556.69</v>
      </c>
      <c r="N181" s="11">
        <v>-27830.31</v>
      </c>
      <c r="O181" s="9">
        <v>0.94702893295799095</v>
      </c>
      <c r="P181" s="10">
        <v>516811.47333299997</v>
      </c>
      <c r="Q181" s="10">
        <v>0</v>
      </c>
      <c r="R181" s="10">
        <v>516811.47333299997</v>
      </c>
      <c r="S181" s="11">
        <v>-8575.5266670000001</v>
      </c>
      <c r="T181" s="9">
        <v>0.9836776953617048</v>
      </c>
    </row>
    <row r="182" spans="1:20" hidden="1" outlineLevel="1" collapsed="1" x14ac:dyDescent="0.35">
      <c r="A182" s="23" t="s">
        <v>3</v>
      </c>
      <c r="B182" s="23" t="s">
        <v>3</v>
      </c>
      <c r="C182" s="93" t="s">
        <v>638</v>
      </c>
      <c r="D182" s="86"/>
      <c r="E182" s="86"/>
      <c r="F182" s="86"/>
      <c r="G182" s="86"/>
      <c r="H182" s="20">
        <v>529837</v>
      </c>
      <c r="I182" s="20">
        <v>0</v>
      </c>
      <c r="J182" s="20">
        <v>529837</v>
      </c>
      <c r="K182" s="20">
        <v>341092.7</v>
      </c>
      <c r="L182" s="20">
        <v>0</v>
      </c>
      <c r="M182" s="20">
        <v>341092.7</v>
      </c>
      <c r="N182" s="22">
        <v>-188744.3</v>
      </c>
      <c r="O182" s="21">
        <v>0.64376912144678455</v>
      </c>
      <c r="P182" s="20">
        <v>560905.11666499998</v>
      </c>
      <c r="Q182" s="22">
        <v>-26740</v>
      </c>
      <c r="R182" s="20">
        <v>534165.11666499998</v>
      </c>
      <c r="S182" s="20">
        <v>4328.1166649999996</v>
      </c>
      <c r="T182" s="19">
        <v>1.0081687701406281</v>
      </c>
    </row>
    <row r="183" spans="1:20" hidden="1" outlineLevel="2" collapsed="1" x14ac:dyDescent="0.35">
      <c r="A183" s="14" t="s">
        <v>3</v>
      </c>
      <c r="B183" s="14" t="s">
        <v>3</v>
      </c>
      <c r="C183" s="13" t="s">
        <v>3</v>
      </c>
      <c r="D183" s="96" t="s">
        <v>632</v>
      </c>
      <c r="E183" s="86"/>
      <c r="F183" s="86"/>
      <c r="G183" s="86"/>
      <c r="H183" s="39">
        <v>288837</v>
      </c>
      <c r="I183" s="39">
        <v>0</v>
      </c>
      <c r="J183" s="39">
        <v>288837</v>
      </c>
      <c r="K183" s="39">
        <v>147347.94</v>
      </c>
      <c r="L183" s="39">
        <v>0</v>
      </c>
      <c r="M183" s="39">
        <v>147347.94</v>
      </c>
      <c r="N183" s="40">
        <v>-141489.06</v>
      </c>
      <c r="O183" s="9">
        <v>0.51014219092429292</v>
      </c>
      <c r="P183" s="39">
        <v>287127.78333200002</v>
      </c>
      <c r="Q183" s="39">
        <v>6038</v>
      </c>
      <c r="R183" s="39">
        <v>293165.78333200002</v>
      </c>
      <c r="S183" s="39">
        <v>4328.783332</v>
      </c>
      <c r="T183" s="38">
        <v>1.0149869418807147</v>
      </c>
    </row>
    <row r="184" spans="1:20" hidden="1" outlineLevel="3" collapsed="1" x14ac:dyDescent="0.35">
      <c r="A184" s="14" t="s">
        <v>3</v>
      </c>
      <c r="B184" s="14" t="s">
        <v>3</v>
      </c>
      <c r="C184" s="13" t="s">
        <v>3</v>
      </c>
      <c r="E184" s="96"/>
      <c r="F184" s="86"/>
      <c r="G184" s="86"/>
      <c r="H184" s="39">
        <v>273837</v>
      </c>
      <c r="I184" s="39">
        <v>0</v>
      </c>
      <c r="J184" s="39">
        <v>273837</v>
      </c>
      <c r="K184" s="39">
        <v>138972</v>
      </c>
      <c r="L184" s="39">
        <v>0</v>
      </c>
      <c r="M184" s="39">
        <v>138972</v>
      </c>
      <c r="N184" s="40">
        <v>-134865</v>
      </c>
      <c r="O184" s="9">
        <v>0.50749898662342929</v>
      </c>
      <c r="P184" s="39">
        <v>267799.49999899999</v>
      </c>
      <c r="Q184" s="39">
        <v>6038</v>
      </c>
      <c r="R184" s="39">
        <v>273837.49999899999</v>
      </c>
      <c r="S184" s="39">
        <v>0.49999900000000003</v>
      </c>
      <c r="T184" s="38">
        <v>1.0000018259000794</v>
      </c>
    </row>
    <row r="185" spans="1:20" hidden="1" outlineLevel="4" collapsed="1" x14ac:dyDescent="0.35">
      <c r="A185" s="14" t="s">
        <v>3</v>
      </c>
      <c r="B185" s="14" t="s">
        <v>3</v>
      </c>
      <c r="C185" s="13" t="s">
        <v>3</v>
      </c>
      <c r="D185" s="12" t="s">
        <v>3</v>
      </c>
      <c r="E185" s="12" t="s">
        <v>3</v>
      </c>
      <c r="F185" s="96" t="s">
        <v>3</v>
      </c>
      <c r="G185" s="86"/>
      <c r="H185" s="10">
        <v>273837</v>
      </c>
      <c r="I185" s="10">
        <v>0</v>
      </c>
      <c r="J185" s="10">
        <v>273837</v>
      </c>
      <c r="K185" s="10">
        <v>138972</v>
      </c>
      <c r="L185" s="10">
        <v>0</v>
      </c>
      <c r="M185" s="10">
        <v>138972</v>
      </c>
      <c r="N185" s="11">
        <v>-134865</v>
      </c>
      <c r="O185" s="9">
        <v>0.50749898662342929</v>
      </c>
      <c r="P185" s="10">
        <v>267799.49999899999</v>
      </c>
      <c r="Q185" s="10">
        <v>6038</v>
      </c>
      <c r="R185" s="10">
        <v>273837.49999899999</v>
      </c>
      <c r="S185" s="10">
        <v>0.49999900000000003</v>
      </c>
      <c r="T185" s="9">
        <v>1.0000018259000794</v>
      </c>
    </row>
    <row r="186" spans="1:20" hidden="1" outlineLevel="3" collapsed="1" x14ac:dyDescent="0.35">
      <c r="A186" s="14" t="s">
        <v>3</v>
      </c>
      <c r="B186" s="14" t="s">
        <v>3</v>
      </c>
      <c r="C186" s="13" t="s">
        <v>3</v>
      </c>
      <c r="E186" s="96" t="s">
        <v>114</v>
      </c>
      <c r="F186" s="86"/>
      <c r="G186" s="86"/>
      <c r="H186" s="39">
        <v>15000</v>
      </c>
      <c r="I186" s="39">
        <v>0</v>
      </c>
      <c r="J186" s="39">
        <v>15000</v>
      </c>
      <c r="K186" s="39">
        <v>8375.94</v>
      </c>
      <c r="L186" s="39">
        <v>0</v>
      </c>
      <c r="M186" s="39">
        <v>8375.94</v>
      </c>
      <c r="N186" s="40">
        <v>-6624.06</v>
      </c>
      <c r="O186" s="9">
        <v>0.558396</v>
      </c>
      <c r="P186" s="39">
        <v>19328.283332999999</v>
      </c>
      <c r="Q186" s="39">
        <v>0</v>
      </c>
      <c r="R186" s="39">
        <v>19328.283332999999</v>
      </c>
      <c r="S186" s="39">
        <v>4328.2833330000003</v>
      </c>
      <c r="T186" s="38">
        <v>1.2885522222000001</v>
      </c>
    </row>
    <row r="187" spans="1:20" hidden="1" outlineLevel="4" collapsed="1" x14ac:dyDescent="0.35">
      <c r="A187" s="14" t="s">
        <v>3</v>
      </c>
      <c r="B187" s="14" t="s">
        <v>3</v>
      </c>
      <c r="C187" s="13" t="s">
        <v>3</v>
      </c>
      <c r="D187" s="12" t="s">
        <v>3</v>
      </c>
      <c r="E187" s="12" t="s">
        <v>3</v>
      </c>
      <c r="F187" s="96" t="s">
        <v>3</v>
      </c>
      <c r="G187" s="86"/>
      <c r="H187" s="10">
        <v>15000</v>
      </c>
      <c r="I187" s="10">
        <v>0</v>
      </c>
      <c r="J187" s="10">
        <v>15000</v>
      </c>
      <c r="K187" s="10">
        <v>8375.94</v>
      </c>
      <c r="L187" s="10">
        <v>0</v>
      </c>
      <c r="M187" s="10">
        <v>8375.94</v>
      </c>
      <c r="N187" s="11">
        <v>-6624.06</v>
      </c>
      <c r="O187" s="9">
        <v>0.558396</v>
      </c>
      <c r="P187" s="10">
        <v>19328.283332999999</v>
      </c>
      <c r="Q187" s="10">
        <v>0</v>
      </c>
      <c r="R187" s="10">
        <v>19328.283332999999</v>
      </c>
      <c r="S187" s="10">
        <v>4328.2833330000003</v>
      </c>
      <c r="T187" s="9">
        <v>1.2885522222000001</v>
      </c>
    </row>
    <row r="188" spans="1:20" hidden="1" outlineLevel="2" collapsed="1" x14ac:dyDescent="0.35">
      <c r="A188" s="14" t="s">
        <v>3</v>
      </c>
      <c r="B188" s="14" t="s">
        <v>3</v>
      </c>
      <c r="C188" s="13" t="s">
        <v>3</v>
      </c>
      <c r="D188" s="96" t="s">
        <v>629</v>
      </c>
      <c r="E188" s="86"/>
      <c r="F188" s="86"/>
      <c r="G188" s="86"/>
      <c r="H188" s="39">
        <v>163000</v>
      </c>
      <c r="I188" s="39">
        <v>0</v>
      </c>
      <c r="J188" s="39">
        <v>163000</v>
      </c>
      <c r="K188" s="39">
        <v>159311.38</v>
      </c>
      <c r="L188" s="39">
        <v>0</v>
      </c>
      <c r="M188" s="39">
        <v>159311.38</v>
      </c>
      <c r="N188" s="40">
        <v>-3688.62</v>
      </c>
      <c r="O188" s="9">
        <v>0.9773704294478528</v>
      </c>
      <c r="P188" s="39">
        <v>197412.81666800001</v>
      </c>
      <c r="Q188" s="40">
        <v>-34413</v>
      </c>
      <c r="R188" s="39">
        <v>162999.81666800001</v>
      </c>
      <c r="S188" s="40">
        <v>-0.18333199999999999</v>
      </c>
      <c r="T188" s="38">
        <v>0.99999887526380371</v>
      </c>
    </row>
    <row r="189" spans="1:20" hidden="1" outlineLevel="3" collapsed="1" x14ac:dyDescent="0.35">
      <c r="A189" s="14" t="s">
        <v>3</v>
      </c>
      <c r="B189" s="14" t="s">
        <v>3</v>
      </c>
      <c r="C189" s="13" t="s">
        <v>3</v>
      </c>
      <c r="E189" s="96"/>
      <c r="F189" s="86"/>
      <c r="G189" s="86"/>
      <c r="H189" s="39">
        <v>163000</v>
      </c>
      <c r="I189" s="39">
        <v>0</v>
      </c>
      <c r="J189" s="39">
        <v>163000</v>
      </c>
      <c r="K189" s="39">
        <v>159311.38</v>
      </c>
      <c r="L189" s="39">
        <v>0</v>
      </c>
      <c r="M189" s="39">
        <v>159311.38</v>
      </c>
      <c r="N189" s="40">
        <v>-3688.62</v>
      </c>
      <c r="O189" s="9">
        <v>0.9773704294478528</v>
      </c>
      <c r="P189" s="39">
        <v>197412.81666800001</v>
      </c>
      <c r="Q189" s="40">
        <v>-34413</v>
      </c>
      <c r="R189" s="39">
        <v>162999.81666800001</v>
      </c>
      <c r="S189" s="40">
        <v>-0.18333199999999999</v>
      </c>
      <c r="T189" s="38">
        <v>0.99999887526380371</v>
      </c>
    </row>
    <row r="190" spans="1:20" hidden="1" outlineLevel="4" collapsed="1" x14ac:dyDescent="0.35">
      <c r="A190" s="14" t="s">
        <v>3</v>
      </c>
      <c r="B190" s="14" t="s">
        <v>3</v>
      </c>
      <c r="C190" s="13" t="s">
        <v>3</v>
      </c>
      <c r="D190" s="12" t="s">
        <v>3</v>
      </c>
      <c r="E190" s="12" t="s">
        <v>3</v>
      </c>
      <c r="F190" s="96" t="s">
        <v>3</v>
      </c>
      <c r="G190" s="86"/>
      <c r="H190" s="10">
        <v>163000</v>
      </c>
      <c r="I190" s="10">
        <v>0</v>
      </c>
      <c r="J190" s="10">
        <v>163000</v>
      </c>
      <c r="K190" s="10">
        <v>159311.38</v>
      </c>
      <c r="L190" s="10">
        <v>0</v>
      </c>
      <c r="M190" s="10">
        <v>159311.38</v>
      </c>
      <c r="N190" s="11">
        <v>-3688.62</v>
      </c>
      <c r="O190" s="9">
        <v>0.9773704294478528</v>
      </c>
      <c r="P190" s="10">
        <v>197412.81666800001</v>
      </c>
      <c r="Q190" s="11">
        <v>-34413</v>
      </c>
      <c r="R190" s="10">
        <v>162999.81666800001</v>
      </c>
      <c r="S190" s="11">
        <v>-0.18333199999999999</v>
      </c>
      <c r="T190" s="9">
        <v>0.99999887526380371</v>
      </c>
    </row>
    <row r="191" spans="1:20" hidden="1" outlineLevel="2" collapsed="1" x14ac:dyDescent="0.35">
      <c r="A191" s="14" t="s">
        <v>3</v>
      </c>
      <c r="B191" s="14" t="s">
        <v>3</v>
      </c>
      <c r="C191" s="13" t="s">
        <v>3</v>
      </c>
      <c r="D191" s="96" t="s">
        <v>628</v>
      </c>
      <c r="E191" s="86"/>
      <c r="F191" s="86"/>
      <c r="G191" s="86"/>
      <c r="H191" s="39">
        <v>78000</v>
      </c>
      <c r="I191" s="39">
        <v>0</v>
      </c>
      <c r="J191" s="39">
        <v>78000</v>
      </c>
      <c r="K191" s="39">
        <v>34433.379999999997</v>
      </c>
      <c r="L191" s="39">
        <v>0</v>
      </c>
      <c r="M191" s="39">
        <v>34433.379999999997</v>
      </c>
      <c r="N191" s="40">
        <v>-43566.62</v>
      </c>
      <c r="O191" s="9">
        <v>0.44145358974358972</v>
      </c>
      <c r="P191" s="39">
        <v>76364.516665000003</v>
      </c>
      <c r="Q191" s="39">
        <v>1635</v>
      </c>
      <c r="R191" s="39">
        <v>77999.516665000003</v>
      </c>
      <c r="S191" s="40">
        <v>-0.48333500000000001</v>
      </c>
      <c r="T191" s="38">
        <v>0.99999380339743593</v>
      </c>
    </row>
    <row r="192" spans="1:20" hidden="1" outlineLevel="3" collapsed="1" x14ac:dyDescent="0.35">
      <c r="A192" s="14" t="s">
        <v>3</v>
      </c>
      <c r="B192" s="14" t="s">
        <v>3</v>
      </c>
      <c r="C192" s="13" t="s">
        <v>3</v>
      </c>
      <c r="E192" s="96"/>
      <c r="F192" s="86"/>
      <c r="G192" s="86"/>
      <c r="H192" s="39">
        <v>78000</v>
      </c>
      <c r="I192" s="39">
        <v>0</v>
      </c>
      <c r="J192" s="39">
        <v>78000</v>
      </c>
      <c r="K192" s="39">
        <v>34433.379999999997</v>
      </c>
      <c r="L192" s="39">
        <v>0</v>
      </c>
      <c r="M192" s="39">
        <v>34433.379999999997</v>
      </c>
      <c r="N192" s="40">
        <v>-43566.62</v>
      </c>
      <c r="O192" s="9">
        <v>0.44145358974358972</v>
      </c>
      <c r="P192" s="39">
        <v>76364.516665000003</v>
      </c>
      <c r="Q192" s="39">
        <v>1635</v>
      </c>
      <c r="R192" s="39">
        <v>77999.516665000003</v>
      </c>
      <c r="S192" s="40">
        <v>-0.48333500000000001</v>
      </c>
      <c r="T192" s="38">
        <v>0.99999380339743593</v>
      </c>
    </row>
    <row r="193" spans="1:20" hidden="1" outlineLevel="4" collapsed="1" x14ac:dyDescent="0.35">
      <c r="A193" s="14" t="s">
        <v>3</v>
      </c>
      <c r="B193" s="14" t="s">
        <v>3</v>
      </c>
      <c r="C193" s="13" t="s">
        <v>3</v>
      </c>
      <c r="D193" s="12" t="s">
        <v>3</v>
      </c>
      <c r="E193" s="12" t="s">
        <v>3</v>
      </c>
      <c r="F193" s="96" t="s">
        <v>3</v>
      </c>
      <c r="G193" s="86"/>
      <c r="H193" s="10">
        <v>78000</v>
      </c>
      <c r="I193" s="10">
        <v>0</v>
      </c>
      <c r="J193" s="10">
        <v>78000</v>
      </c>
      <c r="K193" s="10">
        <v>34433.379999999997</v>
      </c>
      <c r="L193" s="10">
        <v>0</v>
      </c>
      <c r="M193" s="10">
        <v>34433.379999999997</v>
      </c>
      <c r="N193" s="11">
        <v>-43566.62</v>
      </c>
      <c r="O193" s="9">
        <v>0.44145358974358972</v>
      </c>
      <c r="P193" s="10">
        <v>76364.516665000003</v>
      </c>
      <c r="Q193" s="10">
        <v>1635</v>
      </c>
      <c r="R193" s="10">
        <v>77999.516665000003</v>
      </c>
      <c r="S193" s="11">
        <v>-0.48333500000000001</v>
      </c>
      <c r="T193" s="9">
        <v>0.99999380339743593</v>
      </c>
    </row>
    <row r="194" spans="1:20" hidden="1" outlineLevel="1" collapsed="1" x14ac:dyDescent="0.35">
      <c r="A194" s="23" t="s">
        <v>3</v>
      </c>
      <c r="B194" s="23" t="s">
        <v>3</v>
      </c>
      <c r="C194" s="93" t="s">
        <v>619</v>
      </c>
      <c r="D194" s="86"/>
      <c r="E194" s="86"/>
      <c r="F194" s="86"/>
      <c r="G194" s="86"/>
      <c r="H194" s="20">
        <v>0</v>
      </c>
      <c r="I194" s="20">
        <v>677500</v>
      </c>
      <c r="J194" s="20">
        <v>677500</v>
      </c>
      <c r="K194" s="20">
        <v>677500</v>
      </c>
      <c r="L194" s="20">
        <v>0</v>
      </c>
      <c r="M194" s="20">
        <v>677500</v>
      </c>
      <c r="N194" s="20">
        <v>0</v>
      </c>
      <c r="O194" s="21">
        <v>1</v>
      </c>
      <c r="P194" s="20">
        <v>677500</v>
      </c>
      <c r="Q194" s="20">
        <v>0</v>
      </c>
      <c r="R194" s="20">
        <v>677500</v>
      </c>
      <c r="S194" s="20">
        <v>0</v>
      </c>
      <c r="T194" s="19">
        <v>1</v>
      </c>
    </row>
    <row r="195" spans="1:20" hidden="1" outlineLevel="2" collapsed="1" x14ac:dyDescent="0.35">
      <c r="A195" s="14" t="s">
        <v>3</v>
      </c>
      <c r="B195" s="14" t="s">
        <v>3</v>
      </c>
      <c r="C195" s="13" t="s">
        <v>3</v>
      </c>
      <c r="D195" s="96" t="s">
        <v>618</v>
      </c>
      <c r="E195" s="86"/>
      <c r="F195" s="86"/>
      <c r="G195" s="86"/>
      <c r="H195" s="39">
        <v>0</v>
      </c>
      <c r="I195" s="39">
        <v>677500</v>
      </c>
      <c r="J195" s="39">
        <v>677500</v>
      </c>
      <c r="K195" s="39">
        <v>677500</v>
      </c>
      <c r="L195" s="39">
        <v>0</v>
      </c>
      <c r="M195" s="39">
        <v>677500</v>
      </c>
      <c r="N195" s="39">
        <v>0</v>
      </c>
      <c r="O195" s="9">
        <v>1</v>
      </c>
      <c r="P195" s="39">
        <v>677500</v>
      </c>
      <c r="Q195" s="39">
        <v>0</v>
      </c>
      <c r="R195" s="39">
        <v>677500</v>
      </c>
      <c r="S195" s="39">
        <v>0</v>
      </c>
      <c r="T195" s="38">
        <v>1</v>
      </c>
    </row>
    <row r="196" spans="1:20" hidden="1" outlineLevel="3" collapsed="1" x14ac:dyDescent="0.35">
      <c r="A196" s="14" t="s">
        <v>3</v>
      </c>
      <c r="B196" s="14" t="s">
        <v>3</v>
      </c>
      <c r="C196" s="13" t="s">
        <v>3</v>
      </c>
      <c r="E196" s="96" t="s">
        <v>104</v>
      </c>
      <c r="F196" s="86"/>
      <c r="G196" s="86"/>
      <c r="H196" s="39">
        <v>0</v>
      </c>
      <c r="I196" s="39">
        <v>677500</v>
      </c>
      <c r="J196" s="39">
        <v>677500</v>
      </c>
      <c r="K196" s="39">
        <v>677500</v>
      </c>
      <c r="L196" s="39">
        <v>0</v>
      </c>
      <c r="M196" s="39">
        <v>677500</v>
      </c>
      <c r="N196" s="39">
        <v>0</v>
      </c>
      <c r="O196" s="9">
        <v>1</v>
      </c>
      <c r="P196" s="39">
        <v>677500</v>
      </c>
      <c r="Q196" s="39">
        <v>0</v>
      </c>
      <c r="R196" s="39">
        <v>677500</v>
      </c>
      <c r="S196" s="39">
        <v>0</v>
      </c>
      <c r="T196" s="38">
        <v>1</v>
      </c>
    </row>
    <row r="197" spans="1:20" hidden="1" outlineLevel="4" collapsed="1" x14ac:dyDescent="0.35">
      <c r="A197" s="14" t="s">
        <v>3</v>
      </c>
      <c r="B197" s="14" t="s">
        <v>3</v>
      </c>
      <c r="C197" s="13" t="s">
        <v>3</v>
      </c>
      <c r="D197" s="12" t="s">
        <v>3</v>
      </c>
      <c r="E197" s="12" t="s">
        <v>3</v>
      </c>
      <c r="F197" s="96" t="s">
        <v>3</v>
      </c>
      <c r="G197" s="86"/>
      <c r="H197" s="10">
        <v>0</v>
      </c>
      <c r="I197" s="10">
        <v>677500</v>
      </c>
      <c r="J197" s="10">
        <v>677500</v>
      </c>
      <c r="K197" s="10">
        <v>677500</v>
      </c>
      <c r="L197" s="10">
        <v>0</v>
      </c>
      <c r="M197" s="10">
        <v>677500</v>
      </c>
      <c r="N197" s="10">
        <v>0</v>
      </c>
      <c r="O197" s="9">
        <v>1</v>
      </c>
      <c r="P197" s="10">
        <v>677500</v>
      </c>
      <c r="Q197" s="10">
        <v>0</v>
      </c>
      <c r="R197" s="10">
        <v>677500</v>
      </c>
      <c r="S197" s="10">
        <v>0</v>
      </c>
      <c r="T197" s="9">
        <v>1</v>
      </c>
    </row>
    <row r="198" spans="1:20" hidden="1" outlineLevel="1" collapsed="1" x14ac:dyDescent="0.35">
      <c r="A198" s="23" t="s">
        <v>3</v>
      </c>
      <c r="B198" s="23" t="s">
        <v>3</v>
      </c>
      <c r="C198" s="93" t="s">
        <v>617</v>
      </c>
      <c r="D198" s="86"/>
      <c r="E198" s="86"/>
      <c r="F198" s="86"/>
      <c r="G198" s="86"/>
      <c r="H198" s="20">
        <v>50000</v>
      </c>
      <c r="I198" s="20">
        <v>15000</v>
      </c>
      <c r="J198" s="20">
        <v>65000</v>
      </c>
      <c r="K198" s="20">
        <v>15000</v>
      </c>
      <c r="L198" s="20">
        <v>0</v>
      </c>
      <c r="M198" s="20">
        <v>15000</v>
      </c>
      <c r="N198" s="22">
        <v>-50000</v>
      </c>
      <c r="O198" s="21">
        <v>0.23076923076923078</v>
      </c>
      <c r="P198" s="20">
        <v>215000</v>
      </c>
      <c r="Q198" s="22">
        <v>-150000</v>
      </c>
      <c r="R198" s="20">
        <v>65000</v>
      </c>
      <c r="S198" s="20">
        <v>0</v>
      </c>
      <c r="T198" s="19">
        <v>1</v>
      </c>
    </row>
    <row r="199" spans="1:20" hidden="1" outlineLevel="2" collapsed="1" x14ac:dyDescent="0.35">
      <c r="A199" s="14" t="s">
        <v>3</v>
      </c>
      <c r="B199" s="14" t="s">
        <v>3</v>
      </c>
      <c r="C199" s="13" t="s">
        <v>3</v>
      </c>
      <c r="D199" s="96" t="s">
        <v>616</v>
      </c>
      <c r="E199" s="86"/>
      <c r="F199" s="86"/>
      <c r="G199" s="86"/>
      <c r="H199" s="39">
        <v>50000</v>
      </c>
      <c r="I199" s="39">
        <v>15000</v>
      </c>
      <c r="J199" s="39">
        <v>65000</v>
      </c>
      <c r="K199" s="39">
        <v>15000</v>
      </c>
      <c r="L199" s="39">
        <v>0</v>
      </c>
      <c r="M199" s="39">
        <v>15000</v>
      </c>
      <c r="N199" s="40">
        <v>-50000</v>
      </c>
      <c r="O199" s="9">
        <v>0.23076923076923078</v>
      </c>
      <c r="P199" s="39">
        <v>215000</v>
      </c>
      <c r="Q199" s="40">
        <v>-150000</v>
      </c>
      <c r="R199" s="39">
        <v>65000</v>
      </c>
      <c r="S199" s="39">
        <v>0</v>
      </c>
      <c r="T199" s="38">
        <v>1</v>
      </c>
    </row>
    <row r="200" spans="1:20" hidden="1" outlineLevel="3" collapsed="1" x14ac:dyDescent="0.35">
      <c r="A200" s="14" t="s">
        <v>3</v>
      </c>
      <c r="B200" s="14" t="s">
        <v>3</v>
      </c>
      <c r="C200" s="13" t="s">
        <v>3</v>
      </c>
      <c r="E200" s="96"/>
      <c r="F200" s="86"/>
      <c r="G200" s="86"/>
      <c r="H200" s="39">
        <v>50000</v>
      </c>
      <c r="I200" s="39">
        <v>0</v>
      </c>
      <c r="J200" s="39">
        <v>50000</v>
      </c>
      <c r="K200" s="39">
        <v>0</v>
      </c>
      <c r="L200" s="39">
        <v>0</v>
      </c>
      <c r="M200" s="39">
        <v>0</v>
      </c>
      <c r="N200" s="40">
        <v>-50000</v>
      </c>
      <c r="O200" s="9">
        <v>0</v>
      </c>
      <c r="P200" s="39">
        <v>200000</v>
      </c>
      <c r="Q200" s="40">
        <v>-150000</v>
      </c>
      <c r="R200" s="39">
        <v>50000</v>
      </c>
      <c r="S200" s="39">
        <v>0</v>
      </c>
      <c r="T200" s="38">
        <v>1</v>
      </c>
    </row>
    <row r="201" spans="1:20" hidden="1" outlineLevel="4" collapsed="1" x14ac:dyDescent="0.35">
      <c r="A201" s="14" t="s">
        <v>3</v>
      </c>
      <c r="B201" s="14" t="s">
        <v>3</v>
      </c>
      <c r="C201" s="13" t="s">
        <v>3</v>
      </c>
      <c r="D201" s="12" t="s">
        <v>3</v>
      </c>
      <c r="E201" s="12" t="s">
        <v>3</v>
      </c>
      <c r="F201" s="96" t="s">
        <v>3</v>
      </c>
      <c r="G201" s="86"/>
      <c r="H201" s="10">
        <v>50000</v>
      </c>
      <c r="I201" s="10">
        <v>0</v>
      </c>
      <c r="J201" s="10">
        <v>50000</v>
      </c>
      <c r="K201" s="10">
        <v>0</v>
      </c>
      <c r="L201" s="10">
        <v>0</v>
      </c>
      <c r="M201" s="10">
        <v>0</v>
      </c>
      <c r="N201" s="11">
        <v>-50000</v>
      </c>
      <c r="O201" s="9">
        <v>0</v>
      </c>
      <c r="P201" s="10">
        <v>200000</v>
      </c>
      <c r="Q201" s="11">
        <v>-150000</v>
      </c>
      <c r="R201" s="10">
        <v>50000</v>
      </c>
      <c r="S201" s="10">
        <v>0</v>
      </c>
      <c r="T201" s="9">
        <v>1</v>
      </c>
    </row>
    <row r="202" spans="1:20" hidden="1" outlineLevel="3" collapsed="1" x14ac:dyDescent="0.35">
      <c r="A202" s="14" t="s">
        <v>3</v>
      </c>
      <c r="B202" s="14" t="s">
        <v>3</v>
      </c>
      <c r="C202" s="13" t="s">
        <v>3</v>
      </c>
      <c r="E202" s="96" t="s">
        <v>102</v>
      </c>
      <c r="F202" s="86"/>
      <c r="G202" s="86"/>
      <c r="H202" s="39">
        <v>0</v>
      </c>
      <c r="I202" s="39">
        <v>15000</v>
      </c>
      <c r="J202" s="39">
        <v>15000</v>
      </c>
      <c r="K202" s="39">
        <v>15000</v>
      </c>
      <c r="L202" s="39">
        <v>0</v>
      </c>
      <c r="M202" s="39">
        <v>15000</v>
      </c>
      <c r="N202" s="39">
        <v>0</v>
      </c>
      <c r="O202" s="9">
        <v>1</v>
      </c>
      <c r="P202" s="39">
        <v>15000</v>
      </c>
      <c r="Q202" s="39">
        <v>0</v>
      </c>
      <c r="R202" s="39">
        <v>15000</v>
      </c>
      <c r="S202" s="39">
        <v>0</v>
      </c>
      <c r="T202" s="38">
        <v>1</v>
      </c>
    </row>
    <row r="203" spans="1:20" hidden="1" outlineLevel="4" collapsed="1" x14ac:dyDescent="0.35">
      <c r="A203" s="14" t="s">
        <v>3</v>
      </c>
      <c r="B203" s="14" t="s">
        <v>3</v>
      </c>
      <c r="C203" s="13" t="s">
        <v>3</v>
      </c>
      <c r="D203" s="12" t="s">
        <v>3</v>
      </c>
      <c r="E203" s="12" t="s">
        <v>3</v>
      </c>
      <c r="F203" s="96" t="s">
        <v>3</v>
      </c>
      <c r="G203" s="86"/>
      <c r="H203" s="10">
        <v>0</v>
      </c>
      <c r="I203" s="10">
        <v>15000</v>
      </c>
      <c r="J203" s="10">
        <v>15000</v>
      </c>
      <c r="K203" s="10">
        <v>15000</v>
      </c>
      <c r="L203" s="10">
        <v>0</v>
      </c>
      <c r="M203" s="10">
        <v>15000</v>
      </c>
      <c r="N203" s="10">
        <v>0</v>
      </c>
      <c r="O203" s="9">
        <v>1</v>
      </c>
      <c r="P203" s="10">
        <v>15000</v>
      </c>
      <c r="Q203" s="10">
        <v>0</v>
      </c>
      <c r="R203" s="10">
        <v>15000</v>
      </c>
      <c r="S203" s="10">
        <v>0</v>
      </c>
      <c r="T203" s="9">
        <v>1</v>
      </c>
    </row>
    <row r="204" spans="1:20" collapsed="1" x14ac:dyDescent="0.35">
      <c r="A204" s="14" t="s">
        <v>3</v>
      </c>
      <c r="B204" s="92" t="s">
        <v>614</v>
      </c>
      <c r="C204" s="86"/>
      <c r="D204" s="86"/>
      <c r="E204" s="86"/>
      <c r="F204" s="86"/>
      <c r="G204" s="86"/>
      <c r="H204" s="27">
        <v>6251330</v>
      </c>
      <c r="I204" s="27">
        <v>115942</v>
      </c>
      <c r="J204" s="27">
        <v>6367272</v>
      </c>
      <c r="K204" s="27">
        <v>563087.35999999999</v>
      </c>
      <c r="L204" s="27">
        <v>0</v>
      </c>
      <c r="M204" s="27">
        <v>563087.35999999999</v>
      </c>
      <c r="N204" s="26">
        <v>-5804184.6399999997</v>
      </c>
      <c r="O204" s="25">
        <v>8.8434632602470892E-2</v>
      </c>
      <c r="P204" s="27">
        <v>3822509.8833289999</v>
      </c>
      <c r="Q204" s="27">
        <v>2638615</v>
      </c>
      <c r="R204" s="27">
        <v>6461124.8833290003</v>
      </c>
      <c r="S204" s="27">
        <v>93852.883329000004</v>
      </c>
      <c r="T204" s="25">
        <v>1.0147398891281856</v>
      </c>
    </row>
    <row r="205" spans="1:20" hidden="1" outlineLevel="1" collapsed="1" x14ac:dyDescent="0.35">
      <c r="A205" s="23" t="s">
        <v>3</v>
      </c>
      <c r="B205" s="23" t="s">
        <v>3</v>
      </c>
      <c r="C205" s="93" t="s">
        <v>613</v>
      </c>
      <c r="D205" s="86"/>
      <c r="E205" s="86"/>
      <c r="F205" s="86"/>
      <c r="G205" s="86"/>
      <c r="H205" s="20">
        <v>52830</v>
      </c>
      <c r="I205" s="20">
        <v>0</v>
      </c>
      <c r="J205" s="20">
        <v>52830</v>
      </c>
      <c r="K205" s="20">
        <v>0</v>
      </c>
      <c r="L205" s="20">
        <v>0</v>
      </c>
      <c r="M205" s="20">
        <v>0</v>
      </c>
      <c r="N205" s="22">
        <v>-52830</v>
      </c>
      <c r="O205" s="21">
        <v>0</v>
      </c>
      <c r="P205" s="20">
        <v>66880</v>
      </c>
      <c r="Q205" s="20">
        <v>0</v>
      </c>
      <c r="R205" s="20">
        <v>66880</v>
      </c>
      <c r="S205" s="20">
        <v>14050</v>
      </c>
      <c r="T205" s="19">
        <v>1.2659473783834942</v>
      </c>
    </row>
    <row r="206" spans="1:20" hidden="1" outlineLevel="2" collapsed="1" x14ac:dyDescent="0.35">
      <c r="A206" s="14" t="s">
        <v>3</v>
      </c>
      <c r="B206" s="14" t="s">
        <v>3</v>
      </c>
      <c r="C206" s="13" t="s">
        <v>3</v>
      </c>
      <c r="D206" s="96" t="s">
        <v>610</v>
      </c>
      <c r="E206" s="86"/>
      <c r="F206" s="86"/>
      <c r="G206" s="86"/>
      <c r="H206" s="39">
        <v>52830</v>
      </c>
      <c r="I206" s="39">
        <v>0</v>
      </c>
      <c r="J206" s="39">
        <v>52830</v>
      </c>
      <c r="K206" s="39">
        <v>0</v>
      </c>
      <c r="L206" s="39">
        <v>0</v>
      </c>
      <c r="M206" s="39">
        <v>0</v>
      </c>
      <c r="N206" s="40">
        <v>-52830</v>
      </c>
      <c r="O206" s="9">
        <v>0</v>
      </c>
      <c r="P206" s="39">
        <v>66880</v>
      </c>
      <c r="Q206" s="39">
        <v>0</v>
      </c>
      <c r="R206" s="39">
        <v>66880</v>
      </c>
      <c r="S206" s="39">
        <v>14050</v>
      </c>
      <c r="T206" s="38">
        <v>1.2659473783834942</v>
      </c>
    </row>
    <row r="207" spans="1:20" hidden="1" outlineLevel="3" collapsed="1" x14ac:dyDescent="0.35">
      <c r="A207" s="14" t="s">
        <v>3</v>
      </c>
      <c r="B207" s="14" t="s">
        <v>3</v>
      </c>
      <c r="C207" s="13" t="s">
        <v>3</v>
      </c>
      <c r="E207" s="96"/>
      <c r="F207" s="86"/>
      <c r="G207" s="86"/>
      <c r="H207" s="39">
        <v>52830</v>
      </c>
      <c r="I207" s="39">
        <v>0</v>
      </c>
      <c r="J207" s="39">
        <v>52830</v>
      </c>
      <c r="K207" s="39">
        <v>0</v>
      </c>
      <c r="L207" s="39">
        <v>0</v>
      </c>
      <c r="M207" s="39">
        <v>0</v>
      </c>
      <c r="N207" s="40">
        <v>-52830</v>
      </c>
      <c r="O207" s="9">
        <v>0</v>
      </c>
      <c r="P207" s="39">
        <v>66880</v>
      </c>
      <c r="Q207" s="39">
        <v>0</v>
      </c>
      <c r="R207" s="39">
        <v>66880</v>
      </c>
      <c r="S207" s="39">
        <v>14050</v>
      </c>
      <c r="T207" s="38">
        <v>1.2659473783834942</v>
      </c>
    </row>
    <row r="208" spans="1:20" hidden="1" outlineLevel="4" collapsed="1" x14ac:dyDescent="0.35">
      <c r="A208" s="14" t="s">
        <v>3</v>
      </c>
      <c r="B208" s="14" t="s">
        <v>3</v>
      </c>
      <c r="C208" s="13" t="s">
        <v>3</v>
      </c>
      <c r="D208" s="12" t="s">
        <v>3</v>
      </c>
      <c r="E208" s="12" t="s">
        <v>3</v>
      </c>
      <c r="F208" s="96" t="s">
        <v>3</v>
      </c>
      <c r="G208" s="86"/>
      <c r="H208" s="10">
        <v>52830</v>
      </c>
      <c r="I208" s="10">
        <v>0</v>
      </c>
      <c r="J208" s="10">
        <v>52830</v>
      </c>
      <c r="K208" s="10">
        <v>0</v>
      </c>
      <c r="L208" s="10">
        <v>0</v>
      </c>
      <c r="M208" s="10">
        <v>0</v>
      </c>
      <c r="N208" s="11">
        <v>-52830</v>
      </c>
      <c r="O208" s="9">
        <v>0</v>
      </c>
      <c r="P208" s="10">
        <v>66880</v>
      </c>
      <c r="Q208" s="10">
        <v>0</v>
      </c>
      <c r="R208" s="10">
        <v>66880</v>
      </c>
      <c r="S208" s="10">
        <v>14050</v>
      </c>
      <c r="T208" s="9">
        <v>1.2659473783834942</v>
      </c>
    </row>
    <row r="209" spans="1:20" hidden="1" outlineLevel="1" collapsed="1" x14ac:dyDescent="0.35">
      <c r="A209" s="23" t="s">
        <v>3</v>
      </c>
      <c r="B209" s="23" t="s">
        <v>3</v>
      </c>
      <c r="C209" s="93" t="s">
        <v>608</v>
      </c>
      <c r="D209" s="86"/>
      <c r="E209" s="86"/>
      <c r="F209" s="86"/>
      <c r="G209" s="86"/>
      <c r="H209" s="20">
        <v>155730</v>
      </c>
      <c r="I209" s="20">
        <v>0</v>
      </c>
      <c r="J209" s="20">
        <v>155730</v>
      </c>
      <c r="K209" s="20">
        <v>38932.5</v>
      </c>
      <c r="L209" s="20">
        <v>0</v>
      </c>
      <c r="M209" s="20">
        <v>38932.5</v>
      </c>
      <c r="N209" s="22">
        <v>-116797.5</v>
      </c>
      <c r="O209" s="21">
        <v>0.25</v>
      </c>
      <c r="P209" s="20">
        <v>38932.5</v>
      </c>
      <c r="Q209" s="20">
        <v>116797</v>
      </c>
      <c r="R209" s="20">
        <v>155729.5</v>
      </c>
      <c r="S209" s="22">
        <v>-0.5</v>
      </c>
      <c r="T209" s="19">
        <v>0.99999678931483982</v>
      </c>
    </row>
    <row r="210" spans="1:20" hidden="1" outlineLevel="2" collapsed="1" x14ac:dyDescent="0.35">
      <c r="A210" s="14" t="s">
        <v>3</v>
      </c>
      <c r="B210" s="14" t="s">
        <v>3</v>
      </c>
      <c r="C210" s="13" t="s">
        <v>3</v>
      </c>
      <c r="D210" s="96" t="s">
        <v>607</v>
      </c>
      <c r="E210" s="86"/>
      <c r="F210" s="86"/>
      <c r="G210" s="86"/>
      <c r="H210" s="39">
        <v>69786</v>
      </c>
      <c r="I210" s="39">
        <v>0</v>
      </c>
      <c r="J210" s="39">
        <v>69786</v>
      </c>
      <c r="K210" s="39">
        <v>17446.5</v>
      </c>
      <c r="L210" s="39">
        <v>0</v>
      </c>
      <c r="M210" s="39">
        <v>17446.5</v>
      </c>
      <c r="N210" s="40">
        <v>-52339.5</v>
      </c>
      <c r="O210" s="9">
        <v>0.25</v>
      </c>
      <c r="P210" s="39">
        <v>17446.5</v>
      </c>
      <c r="Q210" s="39">
        <v>52339</v>
      </c>
      <c r="R210" s="39">
        <v>69785.5</v>
      </c>
      <c r="S210" s="40">
        <v>-0.5</v>
      </c>
      <c r="T210" s="38">
        <v>0.99999283523915972</v>
      </c>
    </row>
    <row r="211" spans="1:20" hidden="1" outlineLevel="3" collapsed="1" x14ac:dyDescent="0.35">
      <c r="A211" s="14" t="s">
        <v>3</v>
      </c>
      <c r="B211" s="14" t="s">
        <v>3</v>
      </c>
      <c r="C211" s="13" t="s">
        <v>3</v>
      </c>
      <c r="E211" s="96"/>
      <c r="F211" s="86"/>
      <c r="G211" s="86"/>
      <c r="H211" s="39">
        <v>69786</v>
      </c>
      <c r="I211" s="39">
        <v>0</v>
      </c>
      <c r="J211" s="39">
        <v>69786</v>
      </c>
      <c r="K211" s="39">
        <v>17446.5</v>
      </c>
      <c r="L211" s="39">
        <v>0</v>
      </c>
      <c r="M211" s="39">
        <v>17446.5</v>
      </c>
      <c r="N211" s="40">
        <v>-52339.5</v>
      </c>
      <c r="O211" s="9">
        <v>0.25</v>
      </c>
      <c r="P211" s="39">
        <v>17446.5</v>
      </c>
      <c r="Q211" s="39">
        <v>52339</v>
      </c>
      <c r="R211" s="39">
        <v>69785.5</v>
      </c>
      <c r="S211" s="40">
        <v>-0.5</v>
      </c>
      <c r="T211" s="38">
        <v>0.99999283523915972</v>
      </c>
    </row>
    <row r="212" spans="1:20" hidden="1" outlineLevel="4" collapsed="1" x14ac:dyDescent="0.35">
      <c r="A212" s="14" t="s">
        <v>3</v>
      </c>
      <c r="B212" s="14" t="s">
        <v>3</v>
      </c>
      <c r="C212" s="13" t="s">
        <v>3</v>
      </c>
      <c r="D212" s="12" t="s">
        <v>3</v>
      </c>
      <c r="E212" s="12" t="s">
        <v>3</v>
      </c>
      <c r="F212" s="96" t="s">
        <v>3</v>
      </c>
      <c r="G212" s="86"/>
      <c r="H212" s="10">
        <v>69786</v>
      </c>
      <c r="I212" s="10">
        <v>0</v>
      </c>
      <c r="J212" s="10">
        <v>69786</v>
      </c>
      <c r="K212" s="10">
        <v>17446.5</v>
      </c>
      <c r="L212" s="10">
        <v>0</v>
      </c>
      <c r="M212" s="10">
        <v>17446.5</v>
      </c>
      <c r="N212" s="11">
        <v>-52339.5</v>
      </c>
      <c r="O212" s="9">
        <v>0.25</v>
      </c>
      <c r="P212" s="10">
        <v>17446.5</v>
      </c>
      <c r="Q212" s="10">
        <v>52339</v>
      </c>
      <c r="R212" s="10">
        <v>69785.5</v>
      </c>
      <c r="S212" s="11">
        <v>-0.5</v>
      </c>
      <c r="T212" s="9">
        <v>0.99999283523915972</v>
      </c>
    </row>
    <row r="213" spans="1:20" hidden="1" outlineLevel="2" collapsed="1" x14ac:dyDescent="0.35">
      <c r="A213" s="14" t="s">
        <v>3</v>
      </c>
      <c r="B213" s="14" t="s">
        <v>3</v>
      </c>
      <c r="C213" s="13" t="s">
        <v>3</v>
      </c>
      <c r="D213" s="96" t="s">
        <v>606</v>
      </c>
      <c r="E213" s="86"/>
      <c r="F213" s="86"/>
      <c r="G213" s="86"/>
      <c r="H213" s="39">
        <v>85944</v>
      </c>
      <c r="I213" s="39">
        <v>0</v>
      </c>
      <c r="J213" s="39">
        <v>85944</v>
      </c>
      <c r="K213" s="39">
        <v>21486</v>
      </c>
      <c r="L213" s="39">
        <v>0</v>
      </c>
      <c r="M213" s="39">
        <v>21486</v>
      </c>
      <c r="N213" s="40">
        <v>-64458</v>
      </c>
      <c r="O213" s="9">
        <v>0.25</v>
      </c>
      <c r="P213" s="39">
        <v>21486</v>
      </c>
      <c r="Q213" s="39">
        <v>64458</v>
      </c>
      <c r="R213" s="39">
        <v>85944</v>
      </c>
      <c r="S213" s="39">
        <v>0</v>
      </c>
      <c r="T213" s="38">
        <v>1</v>
      </c>
    </row>
    <row r="214" spans="1:20" hidden="1" outlineLevel="3" collapsed="1" x14ac:dyDescent="0.35">
      <c r="A214" s="14" t="s">
        <v>3</v>
      </c>
      <c r="B214" s="14" t="s">
        <v>3</v>
      </c>
      <c r="C214" s="13" t="s">
        <v>3</v>
      </c>
      <c r="E214" s="96"/>
      <c r="F214" s="86"/>
      <c r="G214" s="86"/>
      <c r="H214" s="39">
        <v>85944</v>
      </c>
      <c r="I214" s="39">
        <v>0</v>
      </c>
      <c r="J214" s="39">
        <v>85944</v>
      </c>
      <c r="K214" s="39">
        <v>21486</v>
      </c>
      <c r="L214" s="39">
        <v>0</v>
      </c>
      <c r="M214" s="39">
        <v>21486</v>
      </c>
      <c r="N214" s="40">
        <v>-64458</v>
      </c>
      <c r="O214" s="9">
        <v>0.25</v>
      </c>
      <c r="P214" s="39">
        <v>21486</v>
      </c>
      <c r="Q214" s="39">
        <v>64458</v>
      </c>
      <c r="R214" s="39">
        <v>85944</v>
      </c>
      <c r="S214" s="39">
        <v>0</v>
      </c>
      <c r="T214" s="38">
        <v>1</v>
      </c>
    </row>
    <row r="215" spans="1:20" hidden="1" outlineLevel="4" collapsed="1" x14ac:dyDescent="0.35">
      <c r="A215" s="14" t="s">
        <v>3</v>
      </c>
      <c r="B215" s="14" t="s">
        <v>3</v>
      </c>
      <c r="C215" s="13" t="s">
        <v>3</v>
      </c>
      <c r="D215" s="12" t="s">
        <v>3</v>
      </c>
      <c r="E215" s="12" t="s">
        <v>3</v>
      </c>
      <c r="F215" s="96" t="s">
        <v>3</v>
      </c>
      <c r="G215" s="86"/>
      <c r="H215" s="10">
        <v>85944</v>
      </c>
      <c r="I215" s="10">
        <v>0</v>
      </c>
      <c r="J215" s="10">
        <v>85944</v>
      </c>
      <c r="K215" s="10">
        <v>21486</v>
      </c>
      <c r="L215" s="10">
        <v>0</v>
      </c>
      <c r="M215" s="10">
        <v>21486</v>
      </c>
      <c r="N215" s="11">
        <v>-64458</v>
      </c>
      <c r="O215" s="9">
        <v>0.25</v>
      </c>
      <c r="P215" s="10">
        <v>21486</v>
      </c>
      <c r="Q215" s="10">
        <v>64458</v>
      </c>
      <c r="R215" s="10">
        <v>85944</v>
      </c>
      <c r="S215" s="10">
        <v>0</v>
      </c>
      <c r="T215" s="9">
        <v>1</v>
      </c>
    </row>
    <row r="216" spans="1:20" hidden="1" outlineLevel="1" collapsed="1" x14ac:dyDescent="0.35">
      <c r="A216" s="23" t="s">
        <v>3</v>
      </c>
      <c r="B216" s="23" t="s">
        <v>3</v>
      </c>
      <c r="C216" s="93" t="s">
        <v>602</v>
      </c>
      <c r="D216" s="86"/>
      <c r="E216" s="86"/>
      <c r="F216" s="86"/>
      <c r="G216" s="86"/>
      <c r="H216" s="20">
        <v>34000</v>
      </c>
      <c r="I216" s="20">
        <v>0</v>
      </c>
      <c r="J216" s="20">
        <v>34000</v>
      </c>
      <c r="K216" s="20">
        <v>73641.259999999995</v>
      </c>
      <c r="L216" s="20">
        <v>0</v>
      </c>
      <c r="M216" s="20">
        <v>73641.259999999995</v>
      </c>
      <c r="N216" s="20">
        <v>39641.26</v>
      </c>
      <c r="O216" s="21">
        <v>2.165919411764706</v>
      </c>
      <c r="P216" s="20">
        <v>127143.006666</v>
      </c>
      <c r="Q216" s="20">
        <v>0</v>
      </c>
      <c r="R216" s="20">
        <v>127143.006666</v>
      </c>
      <c r="S216" s="20">
        <v>93143.006666000001</v>
      </c>
      <c r="T216" s="19">
        <v>3.7395001960588234</v>
      </c>
    </row>
    <row r="217" spans="1:20" hidden="1" outlineLevel="2" collapsed="1" x14ac:dyDescent="0.35">
      <c r="A217" s="14" t="s">
        <v>3</v>
      </c>
      <c r="B217" s="14" t="s">
        <v>3</v>
      </c>
      <c r="C217" s="13" t="s">
        <v>3</v>
      </c>
      <c r="D217" s="96" t="s">
        <v>599</v>
      </c>
      <c r="E217" s="86"/>
      <c r="F217" s="86"/>
      <c r="G217" s="86"/>
      <c r="H217" s="39">
        <v>34000</v>
      </c>
      <c r="I217" s="39">
        <v>0</v>
      </c>
      <c r="J217" s="39">
        <v>34000</v>
      </c>
      <c r="K217" s="39">
        <v>73641.259999999995</v>
      </c>
      <c r="L217" s="39">
        <v>0</v>
      </c>
      <c r="M217" s="39">
        <v>73641.259999999995</v>
      </c>
      <c r="N217" s="39">
        <v>39641.26</v>
      </c>
      <c r="O217" s="9">
        <v>2.165919411764706</v>
      </c>
      <c r="P217" s="39">
        <v>127143.006666</v>
      </c>
      <c r="Q217" s="39">
        <v>0</v>
      </c>
      <c r="R217" s="39">
        <v>127143.006666</v>
      </c>
      <c r="S217" s="39">
        <v>93143.006666000001</v>
      </c>
      <c r="T217" s="38">
        <v>3.7395001960588234</v>
      </c>
    </row>
    <row r="218" spans="1:20" hidden="1" outlineLevel="3" collapsed="1" x14ac:dyDescent="0.35">
      <c r="A218" s="14" t="s">
        <v>3</v>
      </c>
      <c r="B218" s="14" t="s">
        <v>3</v>
      </c>
      <c r="C218" s="13" t="s">
        <v>3</v>
      </c>
      <c r="E218" s="96" t="s">
        <v>70</v>
      </c>
      <c r="F218" s="86"/>
      <c r="G218" s="86"/>
      <c r="H218" s="39">
        <v>0</v>
      </c>
      <c r="I218" s="39">
        <v>0</v>
      </c>
      <c r="J218" s="39">
        <v>0</v>
      </c>
      <c r="K218" s="39">
        <v>4119.05</v>
      </c>
      <c r="L218" s="39">
        <v>0</v>
      </c>
      <c r="M218" s="39">
        <v>4119.05</v>
      </c>
      <c r="N218" s="39">
        <v>4119.05</v>
      </c>
      <c r="O218" s="9">
        <v>1</v>
      </c>
      <c r="P218" s="39">
        <v>8039.7966660000002</v>
      </c>
      <c r="Q218" s="39">
        <v>0</v>
      </c>
      <c r="R218" s="39">
        <v>8039.7966660000002</v>
      </c>
      <c r="S218" s="39">
        <v>8039.7966660000002</v>
      </c>
      <c r="T218" s="38">
        <v>1</v>
      </c>
    </row>
    <row r="219" spans="1:20" hidden="1" outlineLevel="4" collapsed="1" x14ac:dyDescent="0.35">
      <c r="A219" s="14" t="s">
        <v>3</v>
      </c>
      <c r="B219" s="14" t="s">
        <v>3</v>
      </c>
      <c r="C219" s="13" t="s">
        <v>3</v>
      </c>
      <c r="D219" s="12" t="s">
        <v>3</v>
      </c>
      <c r="E219" s="12" t="s">
        <v>3</v>
      </c>
      <c r="F219" s="96" t="s">
        <v>3</v>
      </c>
      <c r="G219" s="86"/>
      <c r="H219" s="10">
        <v>0</v>
      </c>
      <c r="I219" s="10">
        <v>0</v>
      </c>
      <c r="J219" s="10">
        <v>0</v>
      </c>
      <c r="K219" s="10">
        <v>4119.05</v>
      </c>
      <c r="L219" s="10">
        <v>0</v>
      </c>
      <c r="M219" s="10">
        <v>4119.05</v>
      </c>
      <c r="N219" s="10">
        <v>4119.05</v>
      </c>
      <c r="O219" s="9">
        <v>1</v>
      </c>
      <c r="P219" s="10">
        <v>8039.7966660000002</v>
      </c>
      <c r="Q219" s="10">
        <v>0</v>
      </c>
      <c r="R219" s="10">
        <v>8039.7966660000002</v>
      </c>
      <c r="S219" s="10">
        <v>8039.7966660000002</v>
      </c>
      <c r="T219" s="9">
        <v>1</v>
      </c>
    </row>
    <row r="220" spans="1:20" hidden="1" outlineLevel="3" collapsed="1" x14ac:dyDescent="0.35">
      <c r="A220" s="14" t="s">
        <v>3</v>
      </c>
      <c r="B220" s="14" t="s">
        <v>3</v>
      </c>
      <c r="C220" s="13" t="s">
        <v>3</v>
      </c>
      <c r="E220" s="96" t="s">
        <v>71</v>
      </c>
      <c r="F220" s="86"/>
      <c r="G220" s="86"/>
      <c r="H220" s="39">
        <v>0</v>
      </c>
      <c r="I220" s="39">
        <v>0</v>
      </c>
      <c r="J220" s="39">
        <v>0</v>
      </c>
      <c r="K220" s="39">
        <v>49690</v>
      </c>
      <c r="L220" s="39">
        <v>0</v>
      </c>
      <c r="M220" s="39">
        <v>49690</v>
      </c>
      <c r="N220" s="39">
        <v>49690</v>
      </c>
      <c r="O220" s="9">
        <v>1</v>
      </c>
      <c r="P220" s="39">
        <v>90936.666666999998</v>
      </c>
      <c r="Q220" s="39">
        <v>0</v>
      </c>
      <c r="R220" s="39">
        <v>90936.666666999998</v>
      </c>
      <c r="S220" s="39">
        <v>90936.666666999998</v>
      </c>
      <c r="T220" s="38">
        <v>1</v>
      </c>
    </row>
    <row r="221" spans="1:20" hidden="1" outlineLevel="4" collapsed="1" x14ac:dyDescent="0.35">
      <c r="A221" s="14" t="s">
        <v>3</v>
      </c>
      <c r="B221" s="14" t="s">
        <v>3</v>
      </c>
      <c r="C221" s="13" t="s">
        <v>3</v>
      </c>
      <c r="D221" s="12" t="s">
        <v>3</v>
      </c>
      <c r="E221" s="12" t="s">
        <v>3</v>
      </c>
      <c r="F221" s="96" t="s">
        <v>3</v>
      </c>
      <c r="G221" s="86"/>
      <c r="H221" s="10">
        <v>0</v>
      </c>
      <c r="I221" s="10">
        <v>0</v>
      </c>
      <c r="J221" s="10">
        <v>0</v>
      </c>
      <c r="K221" s="10">
        <v>49690</v>
      </c>
      <c r="L221" s="10">
        <v>0</v>
      </c>
      <c r="M221" s="10">
        <v>49690</v>
      </c>
      <c r="N221" s="10">
        <v>49690</v>
      </c>
      <c r="O221" s="9">
        <v>1</v>
      </c>
      <c r="P221" s="10">
        <v>90936.666666999998</v>
      </c>
      <c r="Q221" s="10">
        <v>0</v>
      </c>
      <c r="R221" s="10">
        <v>90936.666666999998</v>
      </c>
      <c r="S221" s="10">
        <v>90936.666666999998</v>
      </c>
      <c r="T221" s="9">
        <v>1</v>
      </c>
    </row>
    <row r="222" spans="1:20" hidden="1" outlineLevel="3" collapsed="1" x14ac:dyDescent="0.35">
      <c r="A222" s="14" t="s">
        <v>3</v>
      </c>
      <c r="B222" s="14" t="s">
        <v>3</v>
      </c>
      <c r="C222" s="13" t="s">
        <v>3</v>
      </c>
      <c r="E222" s="96" t="s">
        <v>72</v>
      </c>
      <c r="F222" s="86"/>
      <c r="G222" s="86"/>
      <c r="H222" s="39">
        <v>4000</v>
      </c>
      <c r="I222" s="39">
        <v>0</v>
      </c>
      <c r="J222" s="39">
        <v>4000</v>
      </c>
      <c r="K222" s="39">
        <v>1500</v>
      </c>
      <c r="L222" s="39">
        <v>0</v>
      </c>
      <c r="M222" s="39">
        <v>1500</v>
      </c>
      <c r="N222" s="40">
        <v>-2500</v>
      </c>
      <c r="O222" s="9">
        <v>0.375</v>
      </c>
      <c r="P222" s="39">
        <v>2783.333333</v>
      </c>
      <c r="Q222" s="39">
        <v>0</v>
      </c>
      <c r="R222" s="39">
        <v>2783.333333</v>
      </c>
      <c r="S222" s="40">
        <v>-1216.666667</v>
      </c>
      <c r="T222" s="38">
        <v>0.69583333324999996</v>
      </c>
    </row>
    <row r="223" spans="1:20" hidden="1" outlineLevel="4" collapsed="1" x14ac:dyDescent="0.35">
      <c r="A223" s="14" t="s">
        <v>3</v>
      </c>
      <c r="B223" s="14" t="s">
        <v>3</v>
      </c>
      <c r="C223" s="13" t="s">
        <v>3</v>
      </c>
      <c r="D223" s="12" t="s">
        <v>3</v>
      </c>
      <c r="E223" s="12" t="s">
        <v>3</v>
      </c>
      <c r="F223" s="96" t="s">
        <v>3</v>
      </c>
      <c r="G223" s="86"/>
      <c r="H223" s="10">
        <v>4000</v>
      </c>
      <c r="I223" s="10">
        <v>0</v>
      </c>
      <c r="J223" s="10">
        <v>4000</v>
      </c>
      <c r="K223" s="10">
        <v>1500</v>
      </c>
      <c r="L223" s="10">
        <v>0</v>
      </c>
      <c r="M223" s="10">
        <v>1500</v>
      </c>
      <c r="N223" s="11">
        <v>-2500</v>
      </c>
      <c r="O223" s="9">
        <v>0.375</v>
      </c>
      <c r="P223" s="10">
        <v>2783.333333</v>
      </c>
      <c r="Q223" s="10">
        <v>0</v>
      </c>
      <c r="R223" s="10">
        <v>2783.333333</v>
      </c>
      <c r="S223" s="11">
        <v>-1216.666667</v>
      </c>
      <c r="T223" s="9">
        <v>0.69583333324999996</v>
      </c>
    </row>
    <row r="224" spans="1:20" hidden="1" outlineLevel="3" collapsed="1" x14ac:dyDescent="0.35">
      <c r="A224" s="14" t="s">
        <v>3</v>
      </c>
      <c r="B224" s="14" t="s">
        <v>3</v>
      </c>
      <c r="C224" s="13" t="s">
        <v>3</v>
      </c>
      <c r="E224" s="96" t="s">
        <v>77</v>
      </c>
      <c r="F224" s="86"/>
      <c r="G224" s="86"/>
      <c r="H224" s="39">
        <v>30000</v>
      </c>
      <c r="I224" s="39">
        <v>0</v>
      </c>
      <c r="J224" s="39">
        <v>30000</v>
      </c>
      <c r="K224" s="39">
        <v>18332.21</v>
      </c>
      <c r="L224" s="39">
        <v>0</v>
      </c>
      <c r="M224" s="39">
        <v>18332.21</v>
      </c>
      <c r="N224" s="40">
        <v>-11667.79</v>
      </c>
      <c r="O224" s="9">
        <v>0.61107366666666663</v>
      </c>
      <c r="P224" s="39">
        <v>25383.21</v>
      </c>
      <c r="Q224" s="39">
        <v>0</v>
      </c>
      <c r="R224" s="39">
        <v>25383.21</v>
      </c>
      <c r="S224" s="40">
        <v>-4616.79</v>
      </c>
      <c r="T224" s="38">
        <v>0.84610700000000005</v>
      </c>
    </row>
    <row r="225" spans="1:20" hidden="1" outlineLevel="4" collapsed="1" x14ac:dyDescent="0.35">
      <c r="A225" s="14" t="s">
        <v>3</v>
      </c>
      <c r="B225" s="14" t="s">
        <v>3</v>
      </c>
      <c r="C225" s="13" t="s">
        <v>3</v>
      </c>
      <c r="D225" s="12" t="s">
        <v>3</v>
      </c>
      <c r="E225" s="12" t="s">
        <v>3</v>
      </c>
      <c r="F225" s="96" t="s">
        <v>3</v>
      </c>
      <c r="G225" s="86"/>
      <c r="H225" s="10">
        <v>30000</v>
      </c>
      <c r="I225" s="10">
        <v>0</v>
      </c>
      <c r="J225" s="10">
        <v>30000</v>
      </c>
      <c r="K225" s="10">
        <v>18332.21</v>
      </c>
      <c r="L225" s="10">
        <v>0</v>
      </c>
      <c r="M225" s="10">
        <v>18332.21</v>
      </c>
      <c r="N225" s="11">
        <v>-11667.79</v>
      </c>
      <c r="O225" s="9">
        <v>0.61107366666666663</v>
      </c>
      <c r="P225" s="10">
        <v>25383.21</v>
      </c>
      <c r="Q225" s="10">
        <v>0</v>
      </c>
      <c r="R225" s="10">
        <v>25383.21</v>
      </c>
      <c r="S225" s="11">
        <v>-4616.79</v>
      </c>
      <c r="T225" s="9">
        <v>0.84610700000000005</v>
      </c>
    </row>
    <row r="226" spans="1:20" hidden="1" outlineLevel="1" collapsed="1" x14ac:dyDescent="0.35">
      <c r="A226" s="23" t="s">
        <v>3</v>
      </c>
      <c r="B226" s="23" t="s">
        <v>3</v>
      </c>
      <c r="C226" s="93" t="s">
        <v>597</v>
      </c>
      <c r="D226" s="86"/>
      <c r="E226" s="86"/>
      <c r="F226" s="86"/>
      <c r="G226" s="86"/>
      <c r="H226" s="20">
        <v>123151</v>
      </c>
      <c r="I226" s="20">
        <v>0</v>
      </c>
      <c r="J226" s="20">
        <v>123151</v>
      </c>
      <c r="K226" s="20">
        <v>17037.75</v>
      </c>
      <c r="L226" s="20">
        <v>0</v>
      </c>
      <c r="M226" s="20">
        <v>17037.75</v>
      </c>
      <c r="N226" s="22">
        <v>-106113.25</v>
      </c>
      <c r="O226" s="21">
        <v>0.13834845027648984</v>
      </c>
      <c r="P226" s="20">
        <v>17037.75</v>
      </c>
      <c r="Q226" s="20">
        <v>0</v>
      </c>
      <c r="R226" s="20">
        <v>17037.75</v>
      </c>
      <c r="S226" s="22">
        <v>-106113.25</v>
      </c>
      <c r="T226" s="19">
        <v>0.13834845027648984</v>
      </c>
    </row>
    <row r="227" spans="1:20" hidden="1" outlineLevel="2" collapsed="1" x14ac:dyDescent="0.35">
      <c r="A227" s="14" t="s">
        <v>3</v>
      </c>
      <c r="B227" s="14" t="s">
        <v>3</v>
      </c>
      <c r="C227" s="13" t="s">
        <v>3</v>
      </c>
      <c r="D227" s="96" t="s">
        <v>596</v>
      </c>
      <c r="E227" s="86"/>
      <c r="F227" s="86"/>
      <c r="G227" s="86"/>
      <c r="H227" s="39">
        <v>123151</v>
      </c>
      <c r="I227" s="39">
        <v>0</v>
      </c>
      <c r="J227" s="39">
        <v>123151</v>
      </c>
      <c r="K227" s="39">
        <v>17037.75</v>
      </c>
      <c r="L227" s="39">
        <v>0</v>
      </c>
      <c r="M227" s="39">
        <v>17037.75</v>
      </c>
      <c r="N227" s="40">
        <v>-106113.25</v>
      </c>
      <c r="O227" s="9">
        <v>0.13834845027648984</v>
      </c>
      <c r="P227" s="39">
        <v>17037.75</v>
      </c>
      <c r="Q227" s="39">
        <v>0</v>
      </c>
      <c r="R227" s="39">
        <v>17037.75</v>
      </c>
      <c r="S227" s="40">
        <v>-106113.25</v>
      </c>
      <c r="T227" s="38">
        <v>0.13834845027648984</v>
      </c>
    </row>
    <row r="228" spans="1:20" hidden="1" outlineLevel="3" collapsed="1" x14ac:dyDescent="0.35">
      <c r="A228" s="14" t="s">
        <v>3</v>
      </c>
      <c r="B228" s="14" t="s">
        <v>3</v>
      </c>
      <c r="C228" s="13" t="s">
        <v>3</v>
      </c>
      <c r="E228" s="96"/>
      <c r="F228" s="86"/>
      <c r="G228" s="86"/>
      <c r="H228" s="39">
        <v>123151</v>
      </c>
      <c r="I228" s="39">
        <v>0</v>
      </c>
      <c r="J228" s="39">
        <v>123151</v>
      </c>
      <c r="K228" s="39">
        <v>17037.75</v>
      </c>
      <c r="L228" s="39">
        <v>0</v>
      </c>
      <c r="M228" s="39">
        <v>17037.75</v>
      </c>
      <c r="N228" s="40">
        <v>-106113.25</v>
      </c>
      <c r="O228" s="9">
        <v>0.13834845027648984</v>
      </c>
      <c r="P228" s="39">
        <v>17037.75</v>
      </c>
      <c r="Q228" s="39">
        <v>0</v>
      </c>
      <c r="R228" s="39">
        <v>17037.75</v>
      </c>
      <c r="S228" s="40">
        <v>-106113.25</v>
      </c>
      <c r="T228" s="38">
        <v>0.13834845027648984</v>
      </c>
    </row>
    <row r="229" spans="1:20" hidden="1" outlineLevel="4" collapsed="1" x14ac:dyDescent="0.35">
      <c r="A229" s="14" t="s">
        <v>3</v>
      </c>
      <c r="B229" s="14" t="s">
        <v>3</v>
      </c>
      <c r="C229" s="13" t="s">
        <v>3</v>
      </c>
      <c r="D229" s="12" t="s">
        <v>3</v>
      </c>
      <c r="E229" s="12" t="s">
        <v>3</v>
      </c>
      <c r="F229" s="96" t="s">
        <v>3</v>
      </c>
      <c r="G229" s="86"/>
      <c r="H229" s="10">
        <v>123151</v>
      </c>
      <c r="I229" s="10">
        <v>0</v>
      </c>
      <c r="J229" s="10">
        <v>123151</v>
      </c>
      <c r="K229" s="10">
        <v>17037.75</v>
      </c>
      <c r="L229" s="10">
        <v>0</v>
      </c>
      <c r="M229" s="10">
        <v>17037.75</v>
      </c>
      <c r="N229" s="11">
        <v>-106113.25</v>
      </c>
      <c r="O229" s="9">
        <v>0.13834845027648984</v>
      </c>
      <c r="P229" s="10">
        <v>17037.75</v>
      </c>
      <c r="Q229" s="10">
        <v>0</v>
      </c>
      <c r="R229" s="10">
        <v>17037.75</v>
      </c>
      <c r="S229" s="11">
        <v>-106113.25</v>
      </c>
      <c r="T229" s="9">
        <v>0.13834845027648984</v>
      </c>
    </row>
    <row r="230" spans="1:20" hidden="1" outlineLevel="1" collapsed="1" x14ac:dyDescent="0.35">
      <c r="A230" s="23" t="s">
        <v>3</v>
      </c>
      <c r="B230" s="23" t="s">
        <v>3</v>
      </c>
      <c r="C230" s="93" t="s">
        <v>593</v>
      </c>
      <c r="D230" s="86"/>
      <c r="E230" s="86"/>
      <c r="F230" s="86"/>
      <c r="G230" s="86"/>
      <c r="H230" s="20">
        <v>53261</v>
      </c>
      <c r="I230" s="20">
        <v>115942</v>
      </c>
      <c r="J230" s="20">
        <v>169203</v>
      </c>
      <c r="K230" s="20">
        <v>129257.04</v>
      </c>
      <c r="L230" s="20">
        <v>0</v>
      </c>
      <c r="M230" s="20">
        <v>129257.04</v>
      </c>
      <c r="N230" s="22">
        <v>-39945.96</v>
      </c>
      <c r="O230" s="21">
        <v>0.76391695182709529</v>
      </c>
      <c r="P230" s="20">
        <v>157731.15</v>
      </c>
      <c r="Q230" s="20">
        <v>11472</v>
      </c>
      <c r="R230" s="20">
        <v>169203.15</v>
      </c>
      <c r="S230" s="20">
        <v>0.15</v>
      </c>
      <c r="T230" s="19">
        <v>1.0000008865091043</v>
      </c>
    </row>
    <row r="231" spans="1:20" hidden="1" outlineLevel="2" collapsed="1" x14ac:dyDescent="0.35">
      <c r="A231" s="14" t="s">
        <v>3</v>
      </c>
      <c r="B231" s="14" t="s">
        <v>3</v>
      </c>
      <c r="C231" s="13" t="s">
        <v>3</v>
      </c>
      <c r="D231" s="96" t="s">
        <v>591</v>
      </c>
      <c r="E231" s="86"/>
      <c r="F231" s="86"/>
      <c r="G231" s="86"/>
      <c r="H231" s="39">
        <v>53261</v>
      </c>
      <c r="I231" s="39">
        <v>115942</v>
      </c>
      <c r="J231" s="39">
        <v>169203</v>
      </c>
      <c r="K231" s="39">
        <v>129257.04</v>
      </c>
      <c r="L231" s="39">
        <v>0</v>
      </c>
      <c r="M231" s="39">
        <v>129257.04</v>
      </c>
      <c r="N231" s="40">
        <v>-39945.96</v>
      </c>
      <c r="O231" s="9">
        <v>0.76391695182709529</v>
      </c>
      <c r="P231" s="39">
        <v>157731.15</v>
      </c>
      <c r="Q231" s="39">
        <v>11472</v>
      </c>
      <c r="R231" s="39">
        <v>169203.15</v>
      </c>
      <c r="S231" s="39">
        <v>0.15</v>
      </c>
      <c r="T231" s="38">
        <v>1.0000008865091043</v>
      </c>
    </row>
    <row r="232" spans="1:20" hidden="1" outlineLevel="3" collapsed="1" x14ac:dyDescent="0.35">
      <c r="A232" s="14" t="s">
        <v>3</v>
      </c>
      <c r="B232" s="14" t="s">
        <v>3</v>
      </c>
      <c r="C232" s="13" t="s">
        <v>3</v>
      </c>
      <c r="E232" s="96"/>
      <c r="F232" s="86"/>
      <c r="G232" s="86"/>
      <c r="H232" s="39">
        <v>53261</v>
      </c>
      <c r="I232" s="39">
        <v>115942</v>
      </c>
      <c r="J232" s="39">
        <v>169203</v>
      </c>
      <c r="K232" s="39">
        <v>129257.04</v>
      </c>
      <c r="L232" s="39">
        <v>0</v>
      </c>
      <c r="M232" s="39">
        <v>129257.04</v>
      </c>
      <c r="N232" s="40">
        <v>-39945.96</v>
      </c>
      <c r="O232" s="9">
        <v>0.76391695182709529</v>
      </c>
      <c r="P232" s="39">
        <v>157731.15</v>
      </c>
      <c r="Q232" s="39">
        <v>11472</v>
      </c>
      <c r="R232" s="39">
        <v>169203.15</v>
      </c>
      <c r="S232" s="39">
        <v>0.15</v>
      </c>
      <c r="T232" s="38">
        <v>1.0000008865091043</v>
      </c>
    </row>
    <row r="233" spans="1:20" hidden="1" outlineLevel="4" collapsed="1" x14ac:dyDescent="0.35">
      <c r="A233" s="14" t="s">
        <v>3</v>
      </c>
      <c r="B233" s="14" t="s">
        <v>3</v>
      </c>
      <c r="C233" s="13" t="s">
        <v>3</v>
      </c>
      <c r="D233" s="12" t="s">
        <v>3</v>
      </c>
      <c r="E233" s="12" t="s">
        <v>3</v>
      </c>
      <c r="F233" s="96" t="s">
        <v>3</v>
      </c>
      <c r="G233" s="86"/>
      <c r="H233" s="10">
        <v>53261</v>
      </c>
      <c r="I233" s="10">
        <v>115942</v>
      </c>
      <c r="J233" s="10">
        <v>169203</v>
      </c>
      <c r="K233" s="10">
        <v>129257.04</v>
      </c>
      <c r="L233" s="10">
        <v>0</v>
      </c>
      <c r="M233" s="10">
        <v>129257.04</v>
      </c>
      <c r="N233" s="11">
        <v>-39945.96</v>
      </c>
      <c r="O233" s="9">
        <v>0.76391695182709529</v>
      </c>
      <c r="P233" s="10">
        <v>157731.15</v>
      </c>
      <c r="Q233" s="10">
        <v>11472</v>
      </c>
      <c r="R233" s="10">
        <v>169203.15</v>
      </c>
      <c r="S233" s="10">
        <v>0.15</v>
      </c>
      <c r="T233" s="9">
        <v>1.0000008865091043</v>
      </c>
    </row>
    <row r="234" spans="1:20" hidden="1" outlineLevel="1" collapsed="1" x14ac:dyDescent="0.35">
      <c r="A234" s="23" t="s">
        <v>3</v>
      </c>
      <c r="B234" s="23" t="s">
        <v>3</v>
      </c>
      <c r="C234" s="93" t="s">
        <v>590</v>
      </c>
      <c r="D234" s="86"/>
      <c r="E234" s="86"/>
      <c r="F234" s="86"/>
      <c r="G234" s="86"/>
      <c r="H234" s="20">
        <v>5796258</v>
      </c>
      <c r="I234" s="20">
        <v>0</v>
      </c>
      <c r="J234" s="20">
        <v>5796258</v>
      </c>
      <c r="K234" s="20">
        <v>200832.44</v>
      </c>
      <c r="L234" s="20">
        <v>0</v>
      </c>
      <c r="M234" s="20">
        <v>200832.44</v>
      </c>
      <c r="N234" s="22">
        <v>-5595425.5599999996</v>
      </c>
      <c r="O234" s="21">
        <v>3.4648637103455365E-2</v>
      </c>
      <c r="P234" s="20">
        <v>3305838.8666639999</v>
      </c>
      <c r="Q234" s="20">
        <v>2582083</v>
      </c>
      <c r="R234" s="20">
        <v>5887921.8666639999</v>
      </c>
      <c r="S234" s="20">
        <v>91663.866664000001</v>
      </c>
      <c r="T234" s="19">
        <v>1.0158143179037233</v>
      </c>
    </row>
    <row r="235" spans="1:20" hidden="1" outlineLevel="2" collapsed="1" x14ac:dyDescent="0.35">
      <c r="A235" s="14" t="s">
        <v>3</v>
      </c>
      <c r="B235" s="14" t="s">
        <v>3</v>
      </c>
      <c r="C235" s="13" t="s">
        <v>3</v>
      </c>
      <c r="D235" s="96" t="s">
        <v>589</v>
      </c>
      <c r="E235" s="86"/>
      <c r="F235" s="86"/>
      <c r="G235" s="86"/>
      <c r="H235" s="39">
        <v>190694</v>
      </c>
      <c r="I235" s="39">
        <v>0</v>
      </c>
      <c r="J235" s="39">
        <v>190694</v>
      </c>
      <c r="K235" s="39">
        <v>4750</v>
      </c>
      <c r="L235" s="39">
        <v>0</v>
      </c>
      <c r="M235" s="39">
        <v>4750</v>
      </c>
      <c r="N235" s="40">
        <v>-185944</v>
      </c>
      <c r="O235" s="9">
        <v>2.4909016539586982E-2</v>
      </c>
      <c r="P235" s="39">
        <v>180759.283333</v>
      </c>
      <c r="Q235" s="40">
        <v>-4315</v>
      </c>
      <c r="R235" s="39">
        <v>176444.283333</v>
      </c>
      <c r="S235" s="40">
        <v>-14249.716667000001</v>
      </c>
      <c r="T235" s="38">
        <v>0.92527443618047767</v>
      </c>
    </row>
    <row r="236" spans="1:20" hidden="1" outlineLevel="3" collapsed="1" x14ac:dyDescent="0.35">
      <c r="A236" s="14" t="s">
        <v>3</v>
      </c>
      <c r="B236" s="14" t="s">
        <v>3</v>
      </c>
      <c r="C236" s="13" t="s">
        <v>3</v>
      </c>
      <c r="E236" s="96"/>
      <c r="F236" s="86"/>
      <c r="G236" s="86"/>
      <c r="H236" s="39">
        <v>182694</v>
      </c>
      <c r="I236" s="39">
        <v>0</v>
      </c>
      <c r="J236" s="39">
        <v>182694</v>
      </c>
      <c r="K236" s="39">
        <v>4750</v>
      </c>
      <c r="L236" s="39">
        <v>0</v>
      </c>
      <c r="M236" s="39">
        <v>4750</v>
      </c>
      <c r="N236" s="40">
        <v>-177944</v>
      </c>
      <c r="O236" s="9">
        <v>2.5999759160125674E-2</v>
      </c>
      <c r="P236" s="39">
        <v>179527.33333299999</v>
      </c>
      <c r="Q236" s="40">
        <v>-11083</v>
      </c>
      <c r="R236" s="39">
        <v>168444.33333299999</v>
      </c>
      <c r="S236" s="40">
        <v>-14249.666667</v>
      </c>
      <c r="T236" s="38">
        <v>0.92200254706230089</v>
      </c>
    </row>
    <row r="237" spans="1:20" hidden="1" outlineLevel="4" collapsed="1" x14ac:dyDescent="0.35">
      <c r="A237" s="14" t="s">
        <v>3</v>
      </c>
      <c r="B237" s="14" t="s">
        <v>3</v>
      </c>
      <c r="C237" s="13" t="s">
        <v>3</v>
      </c>
      <c r="D237" s="12" t="s">
        <v>3</v>
      </c>
      <c r="E237" s="12" t="s">
        <v>3</v>
      </c>
      <c r="F237" s="96" t="s">
        <v>3</v>
      </c>
      <c r="G237" s="86"/>
      <c r="H237" s="10">
        <v>182694</v>
      </c>
      <c r="I237" s="10">
        <v>0</v>
      </c>
      <c r="J237" s="10">
        <v>182694</v>
      </c>
      <c r="K237" s="10">
        <v>4750</v>
      </c>
      <c r="L237" s="10">
        <v>0</v>
      </c>
      <c r="M237" s="10">
        <v>4750</v>
      </c>
      <c r="N237" s="11">
        <v>-177944</v>
      </c>
      <c r="O237" s="9">
        <v>2.5999759160125674E-2</v>
      </c>
      <c r="P237" s="10">
        <v>179527.33333299999</v>
      </c>
      <c r="Q237" s="11">
        <v>-11083</v>
      </c>
      <c r="R237" s="10">
        <v>168444.33333299999</v>
      </c>
      <c r="S237" s="11">
        <v>-14249.666667</v>
      </c>
      <c r="T237" s="9">
        <v>0.92200254706230089</v>
      </c>
    </row>
    <row r="238" spans="1:20" hidden="1" outlineLevel="3" collapsed="1" x14ac:dyDescent="0.35">
      <c r="A238" s="14" t="s">
        <v>3</v>
      </c>
      <c r="B238" s="14" t="s">
        <v>3</v>
      </c>
      <c r="C238" s="13" t="s">
        <v>3</v>
      </c>
      <c r="E238" s="96" t="s">
        <v>133</v>
      </c>
      <c r="F238" s="86"/>
      <c r="G238" s="86"/>
      <c r="H238" s="39">
        <v>8000</v>
      </c>
      <c r="I238" s="39">
        <v>0</v>
      </c>
      <c r="J238" s="39">
        <v>8000</v>
      </c>
      <c r="K238" s="39">
        <v>0</v>
      </c>
      <c r="L238" s="39">
        <v>0</v>
      </c>
      <c r="M238" s="39">
        <v>0</v>
      </c>
      <c r="N238" s="40">
        <v>-8000</v>
      </c>
      <c r="O238" s="9">
        <v>0</v>
      </c>
      <c r="P238" s="39">
        <v>1231.95</v>
      </c>
      <c r="Q238" s="39">
        <v>6768</v>
      </c>
      <c r="R238" s="39">
        <v>7999.95</v>
      </c>
      <c r="S238" s="40">
        <v>-0.05</v>
      </c>
      <c r="T238" s="38">
        <v>0.99999375000000001</v>
      </c>
    </row>
    <row r="239" spans="1:20" hidden="1" outlineLevel="4" collapsed="1" x14ac:dyDescent="0.35">
      <c r="A239" s="14" t="s">
        <v>3</v>
      </c>
      <c r="B239" s="14" t="s">
        <v>3</v>
      </c>
      <c r="C239" s="13" t="s">
        <v>3</v>
      </c>
      <c r="D239" s="12" t="s">
        <v>3</v>
      </c>
      <c r="E239" s="12" t="s">
        <v>3</v>
      </c>
      <c r="F239" s="96" t="s">
        <v>3</v>
      </c>
      <c r="G239" s="86"/>
      <c r="H239" s="10">
        <v>8000</v>
      </c>
      <c r="I239" s="10">
        <v>0</v>
      </c>
      <c r="J239" s="10">
        <v>8000</v>
      </c>
      <c r="K239" s="10">
        <v>0</v>
      </c>
      <c r="L239" s="10">
        <v>0</v>
      </c>
      <c r="M239" s="10">
        <v>0</v>
      </c>
      <c r="N239" s="11">
        <v>-8000</v>
      </c>
      <c r="O239" s="9">
        <v>0</v>
      </c>
      <c r="P239" s="10">
        <v>1231.95</v>
      </c>
      <c r="Q239" s="10">
        <v>6768</v>
      </c>
      <c r="R239" s="10">
        <v>7999.95</v>
      </c>
      <c r="S239" s="11">
        <v>-0.05</v>
      </c>
      <c r="T239" s="9">
        <v>0.99999375000000001</v>
      </c>
    </row>
    <row r="240" spans="1:20" hidden="1" outlineLevel="2" collapsed="1" x14ac:dyDescent="0.35">
      <c r="A240" s="14" t="s">
        <v>3</v>
      </c>
      <c r="B240" s="14" t="s">
        <v>3</v>
      </c>
      <c r="C240" s="13" t="s">
        <v>3</v>
      </c>
      <c r="D240" s="96" t="s">
        <v>588</v>
      </c>
      <c r="E240" s="86"/>
      <c r="F240" s="86"/>
      <c r="G240" s="86"/>
      <c r="H240" s="39">
        <v>25050</v>
      </c>
      <c r="I240" s="39">
        <v>0</v>
      </c>
      <c r="J240" s="39">
        <v>25050</v>
      </c>
      <c r="K240" s="39">
        <v>4727.38</v>
      </c>
      <c r="L240" s="39">
        <v>0</v>
      </c>
      <c r="M240" s="39">
        <v>4727.38</v>
      </c>
      <c r="N240" s="40">
        <v>-20322.62</v>
      </c>
      <c r="O240" s="9">
        <v>0.1887177644710579</v>
      </c>
      <c r="P240" s="39">
        <v>14767.616666</v>
      </c>
      <c r="Q240" s="39">
        <v>18784</v>
      </c>
      <c r="R240" s="39">
        <v>33551.616666000002</v>
      </c>
      <c r="S240" s="39">
        <v>8501.6166659999999</v>
      </c>
      <c r="T240" s="38">
        <v>1.3393858948502995</v>
      </c>
    </row>
    <row r="241" spans="1:20" hidden="1" outlineLevel="3" collapsed="1" x14ac:dyDescent="0.35">
      <c r="A241" s="14" t="s">
        <v>3</v>
      </c>
      <c r="B241" s="14" t="s">
        <v>3</v>
      </c>
      <c r="C241" s="13" t="s">
        <v>3</v>
      </c>
      <c r="E241" s="96"/>
      <c r="F241" s="86"/>
      <c r="G241" s="86"/>
      <c r="H241" s="39">
        <v>0</v>
      </c>
      <c r="I241" s="39">
        <v>0</v>
      </c>
      <c r="J241" s="39">
        <v>0</v>
      </c>
      <c r="K241" s="39">
        <v>4839.63</v>
      </c>
      <c r="L241" s="39">
        <v>0</v>
      </c>
      <c r="M241" s="39">
        <v>4839.63</v>
      </c>
      <c r="N241" s="39">
        <v>4839.63</v>
      </c>
      <c r="O241" s="9">
        <v>1</v>
      </c>
      <c r="P241" s="39">
        <v>8501.93</v>
      </c>
      <c r="Q241" s="39">
        <v>0</v>
      </c>
      <c r="R241" s="39">
        <v>8501.93</v>
      </c>
      <c r="S241" s="39">
        <v>8501.93</v>
      </c>
      <c r="T241" s="38">
        <v>1</v>
      </c>
    </row>
    <row r="242" spans="1:20" hidden="1" outlineLevel="4" collapsed="1" x14ac:dyDescent="0.35">
      <c r="A242" s="14" t="s">
        <v>3</v>
      </c>
      <c r="B242" s="14" t="s">
        <v>3</v>
      </c>
      <c r="C242" s="13" t="s">
        <v>3</v>
      </c>
      <c r="D242" s="12" t="s">
        <v>3</v>
      </c>
      <c r="E242" s="12" t="s">
        <v>3</v>
      </c>
      <c r="F242" s="96" t="s">
        <v>3</v>
      </c>
      <c r="G242" s="86"/>
      <c r="H242" s="10">
        <v>0</v>
      </c>
      <c r="I242" s="10">
        <v>0</v>
      </c>
      <c r="J242" s="10">
        <v>0</v>
      </c>
      <c r="K242" s="10">
        <v>4839.63</v>
      </c>
      <c r="L242" s="10">
        <v>0</v>
      </c>
      <c r="M242" s="10">
        <v>4839.63</v>
      </c>
      <c r="N242" s="10">
        <v>4839.63</v>
      </c>
      <c r="O242" s="9">
        <v>1</v>
      </c>
      <c r="P242" s="10">
        <v>8501.93</v>
      </c>
      <c r="Q242" s="10">
        <v>0</v>
      </c>
      <c r="R242" s="10">
        <v>8501.93</v>
      </c>
      <c r="S242" s="10">
        <v>8501.93</v>
      </c>
      <c r="T242" s="9">
        <v>1</v>
      </c>
    </row>
    <row r="243" spans="1:20" hidden="1" outlineLevel="3" collapsed="1" x14ac:dyDescent="0.35">
      <c r="A243" s="14" t="s">
        <v>3</v>
      </c>
      <c r="B243" s="14" t="s">
        <v>3</v>
      </c>
      <c r="C243" s="13" t="s">
        <v>3</v>
      </c>
      <c r="E243" s="96" t="s">
        <v>133</v>
      </c>
      <c r="F243" s="86"/>
      <c r="G243" s="86"/>
      <c r="H243" s="39">
        <v>25050</v>
      </c>
      <c r="I243" s="39">
        <v>0</v>
      </c>
      <c r="J243" s="39">
        <v>25050</v>
      </c>
      <c r="K243" s="40">
        <v>-112.25</v>
      </c>
      <c r="L243" s="39">
        <v>0</v>
      </c>
      <c r="M243" s="40">
        <v>-112.25</v>
      </c>
      <c r="N243" s="40">
        <v>-25162.25</v>
      </c>
      <c r="O243" s="24">
        <v>-4.4810379241516964E-3</v>
      </c>
      <c r="P243" s="39">
        <v>6265.6866659999996</v>
      </c>
      <c r="Q243" s="39">
        <v>18784</v>
      </c>
      <c r="R243" s="39">
        <v>25049.686666000001</v>
      </c>
      <c r="S243" s="40">
        <v>-0.313334</v>
      </c>
      <c r="T243" s="38">
        <v>0.99998749165668666</v>
      </c>
    </row>
    <row r="244" spans="1:20" hidden="1" outlineLevel="4" collapsed="1" x14ac:dyDescent="0.35">
      <c r="A244" s="14" t="s">
        <v>3</v>
      </c>
      <c r="B244" s="14" t="s">
        <v>3</v>
      </c>
      <c r="C244" s="13" t="s">
        <v>3</v>
      </c>
      <c r="D244" s="12" t="s">
        <v>3</v>
      </c>
      <c r="E244" s="12" t="s">
        <v>3</v>
      </c>
      <c r="F244" s="96" t="s">
        <v>3</v>
      </c>
      <c r="G244" s="86"/>
      <c r="H244" s="10">
        <v>25050</v>
      </c>
      <c r="I244" s="10">
        <v>0</v>
      </c>
      <c r="J244" s="10">
        <v>25050</v>
      </c>
      <c r="K244" s="11">
        <v>-112.25</v>
      </c>
      <c r="L244" s="10">
        <v>0</v>
      </c>
      <c r="M244" s="11">
        <v>-112.25</v>
      </c>
      <c r="N244" s="11">
        <v>-25162.25</v>
      </c>
      <c r="O244" s="24">
        <v>-4.4810379241516964E-3</v>
      </c>
      <c r="P244" s="10">
        <v>6265.6866659999996</v>
      </c>
      <c r="Q244" s="10">
        <v>18784</v>
      </c>
      <c r="R244" s="10">
        <v>25049.686666000001</v>
      </c>
      <c r="S244" s="11">
        <v>-0.313334</v>
      </c>
      <c r="T244" s="9">
        <v>0.99998749165668666</v>
      </c>
    </row>
    <row r="245" spans="1:20" hidden="1" outlineLevel="2" collapsed="1" x14ac:dyDescent="0.35">
      <c r="A245" s="14" t="s">
        <v>3</v>
      </c>
      <c r="B245" s="14" t="s">
        <v>3</v>
      </c>
      <c r="C245" s="13" t="s">
        <v>3</v>
      </c>
      <c r="D245" s="96" t="s">
        <v>587</v>
      </c>
      <c r="E245" s="86"/>
      <c r="F245" s="86"/>
      <c r="G245" s="86"/>
      <c r="H245" s="39">
        <v>1577207</v>
      </c>
      <c r="I245" s="39">
        <v>0</v>
      </c>
      <c r="J245" s="39">
        <v>1577207</v>
      </c>
      <c r="K245" s="40">
        <v>-151718.26999999999</v>
      </c>
      <c r="L245" s="39">
        <v>0</v>
      </c>
      <c r="M245" s="40">
        <v>-151718.26999999999</v>
      </c>
      <c r="N245" s="40">
        <v>-1728925.27</v>
      </c>
      <c r="O245" s="24">
        <v>-9.6194266193340511E-2</v>
      </c>
      <c r="P245" s="39">
        <v>668944.28333300003</v>
      </c>
      <c r="Q245" s="39">
        <v>908875</v>
      </c>
      <c r="R245" s="39">
        <v>1577819.283333</v>
      </c>
      <c r="S245" s="39">
        <v>612.28333299999997</v>
      </c>
      <c r="T245" s="38">
        <v>1.0003882073393029</v>
      </c>
    </row>
    <row r="246" spans="1:20" hidden="1" outlineLevel="3" collapsed="1" x14ac:dyDescent="0.35">
      <c r="A246" s="14" t="s">
        <v>3</v>
      </c>
      <c r="B246" s="14" t="s">
        <v>3</v>
      </c>
      <c r="C246" s="13" t="s">
        <v>3</v>
      </c>
      <c r="E246" s="96"/>
      <c r="F246" s="86"/>
      <c r="G246" s="86"/>
      <c r="H246" s="39">
        <v>0</v>
      </c>
      <c r="I246" s="39">
        <v>0</v>
      </c>
      <c r="J246" s="39">
        <v>0</v>
      </c>
      <c r="K246" s="39">
        <v>244.81</v>
      </c>
      <c r="L246" s="39">
        <v>0</v>
      </c>
      <c r="M246" s="39">
        <v>244.81</v>
      </c>
      <c r="N246" s="39">
        <v>244.81</v>
      </c>
      <c r="O246" s="9">
        <v>1</v>
      </c>
      <c r="P246" s="39">
        <v>244.81</v>
      </c>
      <c r="Q246" s="39">
        <v>367</v>
      </c>
      <c r="R246" s="39">
        <v>611.80999999999995</v>
      </c>
      <c r="S246" s="39">
        <v>611.80999999999995</v>
      </c>
      <c r="T246" s="38">
        <v>1</v>
      </c>
    </row>
    <row r="247" spans="1:20" hidden="1" outlineLevel="4" collapsed="1" x14ac:dyDescent="0.35">
      <c r="A247" s="14" t="s">
        <v>3</v>
      </c>
      <c r="B247" s="14" t="s">
        <v>3</v>
      </c>
      <c r="C247" s="13" t="s">
        <v>3</v>
      </c>
      <c r="D247" s="12" t="s">
        <v>3</v>
      </c>
      <c r="E247" s="12" t="s">
        <v>3</v>
      </c>
      <c r="F247" s="96" t="s">
        <v>3</v>
      </c>
      <c r="G247" s="86"/>
      <c r="H247" s="10">
        <v>0</v>
      </c>
      <c r="I247" s="10">
        <v>0</v>
      </c>
      <c r="J247" s="10">
        <v>0</v>
      </c>
      <c r="K247" s="10">
        <v>244.81</v>
      </c>
      <c r="L247" s="10">
        <v>0</v>
      </c>
      <c r="M247" s="10">
        <v>244.81</v>
      </c>
      <c r="N247" s="10">
        <v>244.81</v>
      </c>
      <c r="O247" s="9">
        <v>1</v>
      </c>
      <c r="P247" s="10">
        <v>244.81</v>
      </c>
      <c r="Q247" s="10">
        <v>367</v>
      </c>
      <c r="R247" s="10">
        <v>611.80999999999995</v>
      </c>
      <c r="S247" s="10">
        <v>611.80999999999995</v>
      </c>
      <c r="T247" s="9">
        <v>1</v>
      </c>
    </row>
    <row r="248" spans="1:20" hidden="1" outlineLevel="3" collapsed="1" x14ac:dyDescent="0.35">
      <c r="A248" s="14" t="s">
        <v>3</v>
      </c>
      <c r="B248" s="14" t="s">
        <v>3</v>
      </c>
      <c r="C248" s="13" t="s">
        <v>3</v>
      </c>
      <c r="E248" s="96" t="s">
        <v>133</v>
      </c>
      <c r="F248" s="86"/>
      <c r="G248" s="86"/>
      <c r="H248" s="39">
        <v>1577207</v>
      </c>
      <c r="I248" s="39">
        <v>0</v>
      </c>
      <c r="J248" s="39">
        <v>1577207</v>
      </c>
      <c r="K248" s="40">
        <v>-151963.07999999999</v>
      </c>
      <c r="L248" s="39">
        <v>0</v>
      </c>
      <c r="M248" s="40">
        <v>-151963.07999999999</v>
      </c>
      <c r="N248" s="40">
        <v>-1729170.08</v>
      </c>
      <c r="O248" s="24">
        <v>-9.6349483612487144E-2</v>
      </c>
      <c r="P248" s="39">
        <v>668699.47333299997</v>
      </c>
      <c r="Q248" s="39">
        <v>908508</v>
      </c>
      <c r="R248" s="39">
        <v>1577207.473333</v>
      </c>
      <c r="S248" s="39">
        <v>0.473333</v>
      </c>
      <c r="T248" s="38">
        <v>1.0000003001083562</v>
      </c>
    </row>
    <row r="249" spans="1:20" hidden="1" outlineLevel="4" collapsed="1" x14ac:dyDescent="0.35">
      <c r="A249" s="14" t="s">
        <v>3</v>
      </c>
      <c r="B249" s="14" t="s">
        <v>3</v>
      </c>
      <c r="C249" s="13" t="s">
        <v>3</v>
      </c>
      <c r="D249" s="12" t="s">
        <v>3</v>
      </c>
      <c r="E249" s="12" t="s">
        <v>3</v>
      </c>
      <c r="F249" s="96" t="s">
        <v>3</v>
      </c>
      <c r="G249" s="86"/>
      <c r="H249" s="10">
        <v>1577207</v>
      </c>
      <c r="I249" s="10">
        <v>0</v>
      </c>
      <c r="J249" s="10">
        <v>1577207</v>
      </c>
      <c r="K249" s="11">
        <v>-151963.07999999999</v>
      </c>
      <c r="L249" s="10">
        <v>0</v>
      </c>
      <c r="M249" s="11">
        <v>-151963.07999999999</v>
      </c>
      <c r="N249" s="11">
        <v>-1729170.08</v>
      </c>
      <c r="O249" s="24">
        <v>-9.6349483612487144E-2</v>
      </c>
      <c r="P249" s="10">
        <v>668699.47333299997</v>
      </c>
      <c r="Q249" s="10">
        <v>908508</v>
      </c>
      <c r="R249" s="10">
        <v>1577207.473333</v>
      </c>
      <c r="S249" s="10">
        <v>0.473333</v>
      </c>
      <c r="T249" s="9">
        <v>1.0000003001083562</v>
      </c>
    </row>
    <row r="250" spans="1:20" hidden="1" outlineLevel="2" collapsed="1" x14ac:dyDescent="0.35">
      <c r="A250" s="14" t="s">
        <v>3</v>
      </c>
      <c r="B250" s="14" t="s">
        <v>3</v>
      </c>
      <c r="C250" s="13" t="s">
        <v>3</v>
      </c>
      <c r="D250" s="96" t="s">
        <v>586</v>
      </c>
      <c r="E250" s="86"/>
      <c r="F250" s="86"/>
      <c r="G250" s="86"/>
      <c r="H250" s="39">
        <v>401493</v>
      </c>
      <c r="I250" s="39">
        <v>0</v>
      </c>
      <c r="J250" s="39">
        <v>401493</v>
      </c>
      <c r="K250" s="40">
        <v>-24884.79</v>
      </c>
      <c r="L250" s="39">
        <v>0</v>
      </c>
      <c r="M250" s="40">
        <v>-24884.79</v>
      </c>
      <c r="N250" s="40">
        <v>-426377.79</v>
      </c>
      <c r="O250" s="24">
        <v>-6.1980632289977661E-2</v>
      </c>
      <c r="P250" s="39">
        <v>152566.67000000001</v>
      </c>
      <c r="Q250" s="39">
        <v>248926</v>
      </c>
      <c r="R250" s="39">
        <v>401492.67</v>
      </c>
      <c r="S250" s="40">
        <v>-0.33</v>
      </c>
      <c r="T250" s="38">
        <v>0.99999917806786176</v>
      </c>
    </row>
    <row r="251" spans="1:20" hidden="1" outlineLevel="3" collapsed="1" x14ac:dyDescent="0.35">
      <c r="A251" s="14" t="s">
        <v>3</v>
      </c>
      <c r="B251" s="14" t="s">
        <v>3</v>
      </c>
      <c r="C251" s="13" t="s">
        <v>3</v>
      </c>
      <c r="E251" s="96" t="s">
        <v>133</v>
      </c>
      <c r="F251" s="86"/>
      <c r="G251" s="86"/>
      <c r="H251" s="39">
        <v>401493</v>
      </c>
      <c r="I251" s="39">
        <v>0</v>
      </c>
      <c r="J251" s="39">
        <v>401493</v>
      </c>
      <c r="K251" s="40">
        <v>-24884.79</v>
      </c>
      <c r="L251" s="39">
        <v>0</v>
      </c>
      <c r="M251" s="40">
        <v>-24884.79</v>
      </c>
      <c r="N251" s="40">
        <v>-426377.79</v>
      </c>
      <c r="O251" s="24">
        <v>-6.1980632289977661E-2</v>
      </c>
      <c r="P251" s="39">
        <v>152566.67000000001</v>
      </c>
      <c r="Q251" s="39">
        <v>248926</v>
      </c>
      <c r="R251" s="39">
        <v>401492.67</v>
      </c>
      <c r="S251" s="40">
        <v>-0.33</v>
      </c>
      <c r="T251" s="38">
        <v>0.99999917806786176</v>
      </c>
    </row>
    <row r="252" spans="1:20" hidden="1" outlineLevel="4" collapsed="1" x14ac:dyDescent="0.35">
      <c r="A252" s="14" t="s">
        <v>3</v>
      </c>
      <c r="B252" s="14" t="s">
        <v>3</v>
      </c>
      <c r="C252" s="13" t="s">
        <v>3</v>
      </c>
      <c r="D252" s="12" t="s">
        <v>3</v>
      </c>
      <c r="E252" s="12" t="s">
        <v>3</v>
      </c>
      <c r="F252" s="96" t="s">
        <v>3</v>
      </c>
      <c r="G252" s="86"/>
      <c r="H252" s="10">
        <v>401493</v>
      </c>
      <c r="I252" s="10">
        <v>0</v>
      </c>
      <c r="J252" s="10">
        <v>401493</v>
      </c>
      <c r="K252" s="11">
        <v>-24884.79</v>
      </c>
      <c r="L252" s="10">
        <v>0</v>
      </c>
      <c r="M252" s="11">
        <v>-24884.79</v>
      </c>
      <c r="N252" s="11">
        <v>-426377.79</v>
      </c>
      <c r="O252" s="24">
        <v>-6.1980632289977661E-2</v>
      </c>
      <c r="P252" s="10">
        <v>152566.67000000001</v>
      </c>
      <c r="Q252" s="10">
        <v>248926</v>
      </c>
      <c r="R252" s="10">
        <v>401492.67</v>
      </c>
      <c r="S252" s="11">
        <v>-0.33</v>
      </c>
      <c r="T252" s="9">
        <v>0.99999917806786176</v>
      </c>
    </row>
    <row r="253" spans="1:20" hidden="1" outlineLevel="2" collapsed="1" x14ac:dyDescent="0.35">
      <c r="A253" s="14" t="s">
        <v>3</v>
      </c>
      <c r="B253" s="14" t="s">
        <v>3</v>
      </c>
      <c r="C253" s="13" t="s">
        <v>3</v>
      </c>
      <c r="D253" s="96" t="s">
        <v>585</v>
      </c>
      <c r="E253" s="86"/>
      <c r="F253" s="86"/>
      <c r="G253" s="86"/>
      <c r="H253" s="39">
        <v>2167434</v>
      </c>
      <c r="I253" s="39">
        <v>0</v>
      </c>
      <c r="J253" s="39">
        <v>2167434</v>
      </c>
      <c r="K253" s="40">
        <v>-104422.53</v>
      </c>
      <c r="L253" s="39">
        <v>0</v>
      </c>
      <c r="M253" s="40">
        <v>-104422.53</v>
      </c>
      <c r="N253" s="40">
        <v>-2271856.5299999998</v>
      </c>
      <c r="O253" s="24">
        <v>-4.8177951439351788E-2</v>
      </c>
      <c r="P253" s="39">
        <v>980415.03333300003</v>
      </c>
      <c r="Q253" s="39">
        <v>1193079</v>
      </c>
      <c r="R253" s="39">
        <v>2173494.0333329998</v>
      </c>
      <c r="S253" s="39">
        <v>6060.0333330000003</v>
      </c>
      <c r="T253" s="38">
        <v>1.0027959482655526</v>
      </c>
    </row>
    <row r="254" spans="1:20" hidden="1" outlineLevel="3" collapsed="1" x14ac:dyDescent="0.35">
      <c r="A254" s="14" t="s">
        <v>3</v>
      </c>
      <c r="B254" s="14" t="s">
        <v>3</v>
      </c>
      <c r="C254" s="13" t="s">
        <v>3</v>
      </c>
      <c r="E254" s="96"/>
      <c r="F254" s="86"/>
      <c r="G254" s="86"/>
      <c r="H254" s="39">
        <v>0</v>
      </c>
      <c r="I254" s="39">
        <v>0</v>
      </c>
      <c r="J254" s="39">
        <v>0</v>
      </c>
      <c r="K254" s="39">
        <v>3184.8</v>
      </c>
      <c r="L254" s="39">
        <v>0</v>
      </c>
      <c r="M254" s="39">
        <v>3184.8</v>
      </c>
      <c r="N254" s="39">
        <v>3184.8</v>
      </c>
      <c r="O254" s="9">
        <v>1</v>
      </c>
      <c r="P254" s="39">
        <v>9649.06</v>
      </c>
      <c r="Q254" s="40">
        <v>-3589</v>
      </c>
      <c r="R254" s="39">
        <v>6060.06</v>
      </c>
      <c r="S254" s="39">
        <v>6060.06</v>
      </c>
      <c r="T254" s="38">
        <v>1</v>
      </c>
    </row>
    <row r="255" spans="1:20" hidden="1" outlineLevel="4" collapsed="1" x14ac:dyDescent="0.35">
      <c r="A255" s="14" t="s">
        <v>3</v>
      </c>
      <c r="B255" s="14" t="s">
        <v>3</v>
      </c>
      <c r="C255" s="13" t="s">
        <v>3</v>
      </c>
      <c r="D255" s="12" t="s">
        <v>3</v>
      </c>
      <c r="E255" s="12" t="s">
        <v>3</v>
      </c>
      <c r="F255" s="96" t="s">
        <v>3</v>
      </c>
      <c r="G255" s="86"/>
      <c r="H255" s="10">
        <v>0</v>
      </c>
      <c r="I255" s="10">
        <v>0</v>
      </c>
      <c r="J255" s="10">
        <v>0</v>
      </c>
      <c r="K255" s="10">
        <v>3184.8</v>
      </c>
      <c r="L255" s="10">
        <v>0</v>
      </c>
      <c r="M255" s="10">
        <v>3184.8</v>
      </c>
      <c r="N255" s="10">
        <v>3184.8</v>
      </c>
      <c r="O255" s="9">
        <v>1</v>
      </c>
      <c r="P255" s="10">
        <v>9649.06</v>
      </c>
      <c r="Q255" s="11">
        <v>-3589</v>
      </c>
      <c r="R255" s="10">
        <v>6060.06</v>
      </c>
      <c r="S255" s="10">
        <v>6060.06</v>
      </c>
      <c r="T255" s="9">
        <v>1</v>
      </c>
    </row>
    <row r="256" spans="1:20" hidden="1" outlineLevel="3" collapsed="1" x14ac:dyDescent="0.35">
      <c r="A256" s="14" t="s">
        <v>3</v>
      </c>
      <c r="B256" s="14" t="s">
        <v>3</v>
      </c>
      <c r="C256" s="13" t="s">
        <v>3</v>
      </c>
      <c r="E256" s="96" t="s">
        <v>133</v>
      </c>
      <c r="F256" s="86"/>
      <c r="G256" s="86"/>
      <c r="H256" s="39">
        <v>2167434</v>
      </c>
      <c r="I256" s="39">
        <v>0</v>
      </c>
      <c r="J256" s="39">
        <v>2167434</v>
      </c>
      <c r="K256" s="40">
        <v>-107607.33</v>
      </c>
      <c r="L256" s="39">
        <v>0</v>
      </c>
      <c r="M256" s="40">
        <v>-107607.33</v>
      </c>
      <c r="N256" s="40">
        <v>-2275041.33</v>
      </c>
      <c r="O256" s="24">
        <v>-4.9647338742494579E-2</v>
      </c>
      <c r="P256" s="39">
        <v>970765.97333299997</v>
      </c>
      <c r="Q256" s="39">
        <v>1196668</v>
      </c>
      <c r="R256" s="39">
        <v>2167433.9733330002</v>
      </c>
      <c r="S256" s="40">
        <v>-2.6667E-2</v>
      </c>
      <c r="T256" s="38">
        <v>0.99999998769651122</v>
      </c>
    </row>
    <row r="257" spans="1:20" hidden="1" outlineLevel="4" collapsed="1" x14ac:dyDescent="0.35">
      <c r="A257" s="14" t="s">
        <v>3</v>
      </c>
      <c r="B257" s="14" t="s">
        <v>3</v>
      </c>
      <c r="C257" s="13" t="s">
        <v>3</v>
      </c>
      <c r="D257" s="12" t="s">
        <v>3</v>
      </c>
      <c r="E257" s="12" t="s">
        <v>3</v>
      </c>
      <c r="F257" s="96" t="s">
        <v>3</v>
      </c>
      <c r="G257" s="86"/>
      <c r="H257" s="10">
        <v>2167434</v>
      </c>
      <c r="I257" s="10">
        <v>0</v>
      </c>
      <c r="J257" s="10">
        <v>2167434</v>
      </c>
      <c r="K257" s="11">
        <v>-107607.33</v>
      </c>
      <c r="L257" s="10">
        <v>0</v>
      </c>
      <c r="M257" s="11">
        <v>-107607.33</v>
      </c>
      <c r="N257" s="11">
        <v>-2275041.33</v>
      </c>
      <c r="O257" s="24">
        <v>-4.9647338742494579E-2</v>
      </c>
      <c r="P257" s="10">
        <v>970765.97333299997</v>
      </c>
      <c r="Q257" s="10">
        <v>1196668</v>
      </c>
      <c r="R257" s="10">
        <v>2167433.9733330002</v>
      </c>
      <c r="S257" s="11">
        <v>-2.6667E-2</v>
      </c>
      <c r="T257" s="9">
        <v>0.99999998769651122</v>
      </c>
    </row>
    <row r="258" spans="1:20" hidden="1" outlineLevel="2" collapsed="1" x14ac:dyDescent="0.35">
      <c r="A258" s="14" t="s">
        <v>3</v>
      </c>
      <c r="B258" s="14" t="s">
        <v>3</v>
      </c>
      <c r="C258" s="13" t="s">
        <v>3</v>
      </c>
      <c r="D258" s="96" t="s">
        <v>584</v>
      </c>
      <c r="E258" s="86"/>
      <c r="F258" s="86"/>
      <c r="G258" s="86"/>
      <c r="H258" s="39">
        <v>371595</v>
      </c>
      <c r="I258" s="39">
        <v>0</v>
      </c>
      <c r="J258" s="39">
        <v>371595</v>
      </c>
      <c r="K258" s="40">
        <v>-11728.49</v>
      </c>
      <c r="L258" s="39">
        <v>0</v>
      </c>
      <c r="M258" s="40">
        <v>-11728.49</v>
      </c>
      <c r="N258" s="40">
        <v>-383323.49</v>
      </c>
      <c r="O258" s="24">
        <v>-3.1562561390761447E-2</v>
      </c>
      <c r="P258" s="39">
        <v>104514.36</v>
      </c>
      <c r="Q258" s="39">
        <v>267095</v>
      </c>
      <c r="R258" s="39">
        <v>371609.36</v>
      </c>
      <c r="S258" s="39">
        <v>14.36</v>
      </c>
      <c r="T258" s="38">
        <v>1.000038644222877</v>
      </c>
    </row>
    <row r="259" spans="1:20" hidden="1" outlineLevel="3" collapsed="1" x14ac:dyDescent="0.35">
      <c r="A259" s="14" t="s">
        <v>3</v>
      </c>
      <c r="B259" s="14" t="s">
        <v>3</v>
      </c>
      <c r="C259" s="13" t="s">
        <v>3</v>
      </c>
      <c r="E259" s="96"/>
      <c r="F259" s="86"/>
      <c r="G259" s="86"/>
      <c r="H259" s="39">
        <v>0</v>
      </c>
      <c r="I259" s="39">
        <v>0</v>
      </c>
      <c r="J259" s="39">
        <v>0</v>
      </c>
      <c r="K259" s="39">
        <v>15.03</v>
      </c>
      <c r="L259" s="39">
        <v>0</v>
      </c>
      <c r="M259" s="39">
        <v>15.03</v>
      </c>
      <c r="N259" s="39">
        <v>15.03</v>
      </c>
      <c r="O259" s="9">
        <v>1</v>
      </c>
      <c r="P259" s="39">
        <v>138.556667</v>
      </c>
      <c r="Q259" s="40">
        <v>-124</v>
      </c>
      <c r="R259" s="39">
        <v>14.556666999999999</v>
      </c>
      <c r="S259" s="39">
        <v>14.556666999999999</v>
      </c>
      <c r="T259" s="38">
        <v>1</v>
      </c>
    </row>
    <row r="260" spans="1:20" hidden="1" outlineLevel="4" collapsed="1" x14ac:dyDescent="0.35">
      <c r="A260" s="14" t="s">
        <v>3</v>
      </c>
      <c r="B260" s="14" t="s">
        <v>3</v>
      </c>
      <c r="C260" s="13" t="s">
        <v>3</v>
      </c>
      <c r="D260" s="12" t="s">
        <v>3</v>
      </c>
      <c r="E260" s="12" t="s">
        <v>3</v>
      </c>
      <c r="F260" s="96" t="s">
        <v>3</v>
      </c>
      <c r="G260" s="86"/>
      <c r="H260" s="10">
        <v>0</v>
      </c>
      <c r="I260" s="10">
        <v>0</v>
      </c>
      <c r="J260" s="10">
        <v>0</v>
      </c>
      <c r="K260" s="10">
        <v>15.03</v>
      </c>
      <c r="L260" s="10">
        <v>0</v>
      </c>
      <c r="M260" s="10">
        <v>15.03</v>
      </c>
      <c r="N260" s="10">
        <v>15.03</v>
      </c>
      <c r="O260" s="9">
        <v>1</v>
      </c>
      <c r="P260" s="10">
        <v>138.556667</v>
      </c>
      <c r="Q260" s="11">
        <v>-124</v>
      </c>
      <c r="R260" s="10">
        <v>14.556666999999999</v>
      </c>
      <c r="S260" s="10">
        <v>14.556666999999999</v>
      </c>
      <c r="T260" s="9">
        <v>1</v>
      </c>
    </row>
    <row r="261" spans="1:20" hidden="1" outlineLevel="3" collapsed="1" x14ac:dyDescent="0.35">
      <c r="A261" s="14" t="s">
        <v>3</v>
      </c>
      <c r="B261" s="14" t="s">
        <v>3</v>
      </c>
      <c r="C261" s="13" t="s">
        <v>3</v>
      </c>
      <c r="E261" s="96" t="s">
        <v>133</v>
      </c>
      <c r="F261" s="86"/>
      <c r="G261" s="86"/>
      <c r="H261" s="39">
        <v>371595</v>
      </c>
      <c r="I261" s="39">
        <v>0</v>
      </c>
      <c r="J261" s="39">
        <v>371595</v>
      </c>
      <c r="K261" s="40">
        <v>-11743.52</v>
      </c>
      <c r="L261" s="39">
        <v>0</v>
      </c>
      <c r="M261" s="40">
        <v>-11743.52</v>
      </c>
      <c r="N261" s="40">
        <v>-383338.52</v>
      </c>
      <c r="O261" s="24">
        <v>-3.1603008651892514E-2</v>
      </c>
      <c r="P261" s="39">
        <v>104375.803333</v>
      </c>
      <c r="Q261" s="39">
        <v>267219</v>
      </c>
      <c r="R261" s="39">
        <v>371594.80333299999</v>
      </c>
      <c r="S261" s="40">
        <v>-0.19666700000000001</v>
      </c>
      <c r="T261" s="38">
        <v>0.99999947074906825</v>
      </c>
    </row>
    <row r="262" spans="1:20" hidden="1" outlineLevel="4" collapsed="1" x14ac:dyDescent="0.35">
      <c r="A262" s="14" t="s">
        <v>3</v>
      </c>
      <c r="B262" s="14" t="s">
        <v>3</v>
      </c>
      <c r="C262" s="13" t="s">
        <v>3</v>
      </c>
      <c r="D262" s="12" t="s">
        <v>3</v>
      </c>
      <c r="E262" s="12" t="s">
        <v>3</v>
      </c>
      <c r="F262" s="96" t="s">
        <v>3</v>
      </c>
      <c r="G262" s="86"/>
      <c r="H262" s="10">
        <v>371595</v>
      </c>
      <c r="I262" s="10">
        <v>0</v>
      </c>
      <c r="J262" s="10">
        <v>371595</v>
      </c>
      <c r="K262" s="11">
        <v>-11743.52</v>
      </c>
      <c r="L262" s="10">
        <v>0</v>
      </c>
      <c r="M262" s="11">
        <v>-11743.52</v>
      </c>
      <c r="N262" s="11">
        <v>-383338.52</v>
      </c>
      <c r="O262" s="24">
        <v>-3.1603008651892514E-2</v>
      </c>
      <c r="P262" s="10">
        <v>104375.803333</v>
      </c>
      <c r="Q262" s="10">
        <v>267219</v>
      </c>
      <c r="R262" s="10">
        <v>371594.80333299999</v>
      </c>
      <c r="S262" s="11">
        <v>-0.19666700000000001</v>
      </c>
      <c r="T262" s="9">
        <v>0.99999947074906825</v>
      </c>
    </row>
    <row r="263" spans="1:20" hidden="1" outlineLevel="2" collapsed="1" x14ac:dyDescent="0.35">
      <c r="A263" s="14" t="s">
        <v>3</v>
      </c>
      <c r="B263" s="14" t="s">
        <v>3</v>
      </c>
      <c r="C263" s="13" t="s">
        <v>3</v>
      </c>
      <c r="D263" s="96" t="s">
        <v>583</v>
      </c>
      <c r="E263" s="86"/>
      <c r="F263" s="86"/>
      <c r="G263" s="86"/>
      <c r="H263" s="39">
        <v>0</v>
      </c>
      <c r="I263" s="39">
        <v>0</v>
      </c>
      <c r="J263" s="39">
        <v>0</v>
      </c>
      <c r="K263" s="39">
        <v>7711.35</v>
      </c>
      <c r="L263" s="39">
        <v>0</v>
      </c>
      <c r="M263" s="39">
        <v>7711.35</v>
      </c>
      <c r="N263" s="39">
        <v>7711.35</v>
      </c>
      <c r="O263" s="9">
        <v>1</v>
      </c>
      <c r="P263" s="39">
        <v>25544.083332999999</v>
      </c>
      <c r="Q263" s="40">
        <v>-25544</v>
      </c>
      <c r="R263" s="39">
        <v>8.3333000000000004E-2</v>
      </c>
      <c r="S263" s="39">
        <v>8.3333000000000004E-2</v>
      </c>
      <c r="T263" s="38">
        <v>1</v>
      </c>
    </row>
    <row r="264" spans="1:20" hidden="1" outlineLevel="3" collapsed="1" x14ac:dyDescent="0.35">
      <c r="A264" s="14" t="s">
        <v>3</v>
      </c>
      <c r="B264" s="14" t="s">
        <v>3</v>
      </c>
      <c r="C264" s="13" t="s">
        <v>3</v>
      </c>
      <c r="E264" s="96"/>
      <c r="F264" s="86"/>
      <c r="G264" s="86"/>
      <c r="H264" s="39">
        <v>0</v>
      </c>
      <c r="I264" s="39">
        <v>0</v>
      </c>
      <c r="J264" s="39">
        <v>0</v>
      </c>
      <c r="K264" s="39">
        <v>7711.35</v>
      </c>
      <c r="L264" s="39">
        <v>0</v>
      </c>
      <c r="M264" s="39">
        <v>7711.35</v>
      </c>
      <c r="N264" s="39">
        <v>7711.35</v>
      </c>
      <c r="O264" s="9">
        <v>1</v>
      </c>
      <c r="P264" s="39">
        <v>25544.083332999999</v>
      </c>
      <c r="Q264" s="40">
        <v>-25544</v>
      </c>
      <c r="R264" s="39">
        <v>8.3333000000000004E-2</v>
      </c>
      <c r="S264" s="39">
        <v>8.3333000000000004E-2</v>
      </c>
      <c r="T264" s="38">
        <v>1</v>
      </c>
    </row>
    <row r="265" spans="1:20" hidden="1" outlineLevel="4" collapsed="1" x14ac:dyDescent="0.35">
      <c r="A265" s="14" t="s">
        <v>3</v>
      </c>
      <c r="B265" s="14" t="s">
        <v>3</v>
      </c>
      <c r="C265" s="13" t="s">
        <v>3</v>
      </c>
      <c r="D265" s="12" t="s">
        <v>3</v>
      </c>
      <c r="E265" s="12" t="s">
        <v>3</v>
      </c>
      <c r="F265" s="96" t="s">
        <v>3</v>
      </c>
      <c r="G265" s="86"/>
      <c r="H265" s="10">
        <v>0</v>
      </c>
      <c r="I265" s="10">
        <v>0</v>
      </c>
      <c r="J265" s="10">
        <v>0</v>
      </c>
      <c r="K265" s="10">
        <v>7711.35</v>
      </c>
      <c r="L265" s="10">
        <v>0</v>
      </c>
      <c r="M265" s="10">
        <v>7711.35</v>
      </c>
      <c r="N265" s="10">
        <v>7711.35</v>
      </c>
      <c r="O265" s="9">
        <v>1</v>
      </c>
      <c r="P265" s="10">
        <v>25544.083332999999</v>
      </c>
      <c r="Q265" s="11">
        <v>-25544</v>
      </c>
      <c r="R265" s="10">
        <v>8.3333000000000004E-2</v>
      </c>
      <c r="S265" s="10">
        <v>8.3333000000000004E-2</v>
      </c>
      <c r="T265" s="9">
        <v>1</v>
      </c>
    </row>
    <row r="266" spans="1:20" hidden="1" outlineLevel="2" collapsed="1" x14ac:dyDescent="0.35">
      <c r="A266" s="14" t="s">
        <v>3</v>
      </c>
      <c r="B266" s="14" t="s">
        <v>3</v>
      </c>
      <c r="C266" s="13" t="s">
        <v>3</v>
      </c>
      <c r="D266" s="96" t="s">
        <v>582</v>
      </c>
      <c r="E266" s="86"/>
      <c r="F266" s="86"/>
      <c r="G266" s="86"/>
      <c r="H266" s="39">
        <v>36550</v>
      </c>
      <c r="I266" s="39">
        <v>0</v>
      </c>
      <c r="J266" s="39">
        <v>36550</v>
      </c>
      <c r="K266" s="39">
        <v>15372.89</v>
      </c>
      <c r="L266" s="39">
        <v>0</v>
      </c>
      <c r="M266" s="39">
        <v>15372.89</v>
      </c>
      <c r="N266" s="40">
        <v>-21177.11</v>
      </c>
      <c r="O266" s="9">
        <v>0.42059890560875512</v>
      </c>
      <c r="P266" s="39">
        <v>62029.656665000002</v>
      </c>
      <c r="Q266" s="39">
        <v>5266</v>
      </c>
      <c r="R266" s="39">
        <v>67295.656665000002</v>
      </c>
      <c r="S266" s="39">
        <v>30745.656664999999</v>
      </c>
      <c r="T266" s="38">
        <v>1.8411944367989057</v>
      </c>
    </row>
    <row r="267" spans="1:20" hidden="1" outlineLevel="3" collapsed="1" x14ac:dyDescent="0.35">
      <c r="A267" s="14" t="s">
        <v>3</v>
      </c>
      <c r="B267" s="14" t="s">
        <v>3</v>
      </c>
      <c r="C267" s="13" t="s">
        <v>3</v>
      </c>
      <c r="E267" s="96"/>
      <c r="F267" s="86"/>
      <c r="G267" s="86"/>
      <c r="H267" s="39">
        <v>0</v>
      </c>
      <c r="I267" s="39">
        <v>0</v>
      </c>
      <c r="J267" s="39">
        <v>0</v>
      </c>
      <c r="K267" s="39">
        <v>15372.89</v>
      </c>
      <c r="L267" s="39">
        <v>0</v>
      </c>
      <c r="M267" s="39">
        <v>15372.89</v>
      </c>
      <c r="N267" s="39">
        <v>15372.89</v>
      </c>
      <c r="O267" s="9">
        <v>1</v>
      </c>
      <c r="P267" s="39">
        <v>36866.436665000001</v>
      </c>
      <c r="Q267" s="40">
        <v>-6121</v>
      </c>
      <c r="R267" s="39">
        <v>30745.436665000001</v>
      </c>
      <c r="S267" s="39">
        <v>30745.436665000001</v>
      </c>
      <c r="T267" s="38">
        <v>1</v>
      </c>
    </row>
    <row r="268" spans="1:20" hidden="1" outlineLevel="4" collapsed="1" x14ac:dyDescent="0.35">
      <c r="A268" s="14" t="s">
        <v>3</v>
      </c>
      <c r="B268" s="14" t="s">
        <v>3</v>
      </c>
      <c r="C268" s="13" t="s">
        <v>3</v>
      </c>
      <c r="D268" s="12" t="s">
        <v>3</v>
      </c>
      <c r="E268" s="12" t="s">
        <v>3</v>
      </c>
      <c r="F268" s="96" t="s">
        <v>3</v>
      </c>
      <c r="G268" s="86"/>
      <c r="H268" s="10">
        <v>0</v>
      </c>
      <c r="I268" s="10">
        <v>0</v>
      </c>
      <c r="J268" s="10">
        <v>0</v>
      </c>
      <c r="K268" s="10">
        <v>15372.89</v>
      </c>
      <c r="L268" s="10">
        <v>0</v>
      </c>
      <c r="M268" s="10">
        <v>15372.89</v>
      </c>
      <c r="N268" s="10">
        <v>15372.89</v>
      </c>
      <c r="O268" s="9">
        <v>1</v>
      </c>
      <c r="P268" s="10">
        <v>36866.436665000001</v>
      </c>
      <c r="Q268" s="11">
        <v>-6121</v>
      </c>
      <c r="R268" s="10">
        <v>30745.436665000001</v>
      </c>
      <c r="S268" s="10">
        <v>30745.436665000001</v>
      </c>
      <c r="T268" s="9">
        <v>1</v>
      </c>
    </row>
    <row r="269" spans="1:20" hidden="1" outlineLevel="3" collapsed="1" x14ac:dyDescent="0.35">
      <c r="A269" s="14" t="s">
        <v>3</v>
      </c>
      <c r="B269" s="14" t="s">
        <v>3</v>
      </c>
      <c r="C269" s="13" t="s">
        <v>3</v>
      </c>
      <c r="E269" s="96" t="s">
        <v>133</v>
      </c>
      <c r="F269" s="86"/>
      <c r="G269" s="86"/>
      <c r="H269" s="39">
        <v>36550</v>
      </c>
      <c r="I269" s="39">
        <v>0</v>
      </c>
      <c r="J269" s="39">
        <v>36550</v>
      </c>
      <c r="K269" s="39">
        <v>0</v>
      </c>
      <c r="L269" s="39">
        <v>0</v>
      </c>
      <c r="M269" s="39">
        <v>0</v>
      </c>
      <c r="N269" s="40">
        <v>-36550</v>
      </c>
      <c r="O269" s="9">
        <v>0</v>
      </c>
      <c r="P269" s="39">
        <v>25163.22</v>
      </c>
      <c r="Q269" s="39">
        <v>11387</v>
      </c>
      <c r="R269" s="39">
        <v>36550.22</v>
      </c>
      <c r="S269" s="39">
        <v>0.22</v>
      </c>
      <c r="T269" s="38">
        <v>1.0000060191518467</v>
      </c>
    </row>
    <row r="270" spans="1:20" hidden="1" outlineLevel="4" collapsed="1" x14ac:dyDescent="0.35">
      <c r="A270" s="14" t="s">
        <v>3</v>
      </c>
      <c r="B270" s="14" t="s">
        <v>3</v>
      </c>
      <c r="C270" s="13" t="s">
        <v>3</v>
      </c>
      <c r="D270" s="12" t="s">
        <v>3</v>
      </c>
      <c r="E270" s="12" t="s">
        <v>3</v>
      </c>
      <c r="F270" s="96" t="s">
        <v>3</v>
      </c>
      <c r="G270" s="86"/>
      <c r="H270" s="10">
        <v>36550</v>
      </c>
      <c r="I270" s="10">
        <v>0</v>
      </c>
      <c r="J270" s="10">
        <v>36550</v>
      </c>
      <c r="K270" s="10">
        <v>0</v>
      </c>
      <c r="L270" s="10">
        <v>0</v>
      </c>
      <c r="M270" s="10">
        <v>0</v>
      </c>
      <c r="N270" s="11">
        <v>-36550</v>
      </c>
      <c r="O270" s="9">
        <v>0</v>
      </c>
      <c r="P270" s="10">
        <v>25163.22</v>
      </c>
      <c r="Q270" s="10">
        <v>11387</v>
      </c>
      <c r="R270" s="10">
        <v>36550.22</v>
      </c>
      <c r="S270" s="10">
        <v>0.22</v>
      </c>
      <c r="T270" s="9">
        <v>1.0000060191518467</v>
      </c>
    </row>
    <row r="271" spans="1:20" hidden="1" outlineLevel="2" collapsed="1" x14ac:dyDescent="0.35">
      <c r="A271" s="14" t="s">
        <v>3</v>
      </c>
      <c r="B271" s="14" t="s">
        <v>3</v>
      </c>
      <c r="C271" s="13" t="s">
        <v>3</v>
      </c>
      <c r="D271" s="96" t="s">
        <v>581</v>
      </c>
      <c r="E271" s="86"/>
      <c r="F271" s="86"/>
      <c r="G271" s="86"/>
      <c r="H271" s="39">
        <v>40000</v>
      </c>
      <c r="I271" s="39">
        <v>0</v>
      </c>
      <c r="J271" s="39">
        <v>40000</v>
      </c>
      <c r="K271" s="39">
        <v>16908.849999999999</v>
      </c>
      <c r="L271" s="39">
        <v>0</v>
      </c>
      <c r="M271" s="39">
        <v>16908.849999999999</v>
      </c>
      <c r="N271" s="40">
        <v>-23091.15</v>
      </c>
      <c r="O271" s="9">
        <v>0.42272124999999999</v>
      </c>
      <c r="P271" s="39">
        <v>28179.34</v>
      </c>
      <c r="Q271" s="39">
        <v>30000</v>
      </c>
      <c r="R271" s="39">
        <v>58179.34</v>
      </c>
      <c r="S271" s="39">
        <v>18179.34</v>
      </c>
      <c r="T271" s="38">
        <v>1.4544835</v>
      </c>
    </row>
    <row r="272" spans="1:20" hidden="1" outlineLevel="3" collapsed="1" x14ac:dyDescent="0.35">
      <c r="A272" s="14" t="s">
        <v>3</v>
      </c>
      <c r="B272" s="14" t="s">
        <v>3</v>
      </c>
      <c r="C272" s="13" t="s">
        <v>3</v>
      </c>
      <c r="E272" s="96"/>
      <c r="F272" s="86"/>
      <c r="G272" s="86"/>
      <c r="H272" s="39">
        <v>40000</v>
      </c>
      <c r="I272" s="39">
        <v>0</v>
      </c>
      <c r="J272" s="39">
        <v>40000</v>
      </c>
      <c r="K272" s="39">
        <v>16908.849999999999</v>
      </c>
      <c r="L272" s="39">
        <v>0</v>
      </c>
      <c r="M272" s="39">
        <v>16908.849999999999</v>
      </c>
      <c r="N272" s="40">
        <v>-23091.15</v>
      </c>
      <c r="O272" s="9">
        <v>0.42272124999999999</v>
      </c>
      <c r="P272" s="39">
        <v>28179.34</v>
      </c>
      <c r="Q272" s="39">
        <v>30000</v>
      </c>
      <c r="R272" s="39">
        <v>58179.34</v>
      </c>
      <c r="S272" s="39">
        <v>18179.34</v>
      </c>
      <c r="T272" s="38">
        <v>1.4544835</v>
      </c>
    </row>
    <row r="273" spans="1:20" hidden="1" outlineLevel="4" collapsed="1" x14ac:dyDescent="0.35">
      <c r="A273" s="14" t="s">
        <v>3</v>
      </c>
      <c r="B273" s="14" t="s">
        <v>3</v>
      </c>
      <c r="C273" s="13" t="s">
        <v>3</v>
      </c>
      <c r="D273" s="12" t="s">
        <v>3</v>
      </c>
      <c r="E273" s="12" t="s">
        <v>3</v>
      </c>
      <c r="F273" s="96" t="s">
        <v>3</v>
      </c>
      <c r="G273" s="86"/>
      <c r="H273" s="10">
        <v>40000</v>
      </c>
      <c r="I273" s="10">
        <v>0</v>
      </c>
      <c r="J273" s="10">
        <v>40000</v>
      </c>
      <c r="K273" s="10">
        <v>16908.849999999999</v>
      </c>
      <c r="L273" s="10">
        <v>0</v>
      </c>
      <c r="M273" s="10">
        <v>16908.849999999999</v>
      </c>
      <c r="N273" s="11">
        <v>-23091.15</v>
      </c>
      <c r="O273" s="9">
        <v>0.42272124999999999</v>
      </c>
      <c r="P273" s="10">
        <v>28179.34</v>
      </c>
      <c r="Q273" s="10">
        <v>30000</v>
      </c>
      <c r="R273" s="10">
        <v>58179.34</v>
      </c>
      <c r="S273" s="10">
        <v>18179.34</v>
      </c>
      <c r="T273" s="9">
        <v>1.4544835</v>
      </c>
    </row>
    <row r="274" spans="1:20" hidden="1" outlineLevel="2" collapsed="1" x14ac:dyDescent="0.35">
      <c r="A274" s="14" t="s">
        <v>3</v>
      </c>
      <c r="B274" s="14" t="s">
        <v>3</v>
      </c>
      <c r="C274" s="13" t="s">
        <v>3</v>
      </c>
      <c r="D274" s="96" t="s">
        <v>580</v>
      </c>
      <c r="E274" s="86"/>
      <c r="F274" s="86"/>
      <c r="G274" s="86"/>
      <c r="H274" s="39">
        <v>828886</v>
      </c>
      <c r="I274" s="39">
        <v>0</v>
      </c>
      <c r="J274" s="39">
        <v>828886</v>
      </c>
      <c r="K274" s="39">
        <v>443373.85</v>
      </c>
      <c r="L274" s="39">
        <v>0</v>
      </c>
      <c r="M274" s="39">
        <v>443373.85</v>
      </c>
      <c r="N274" s="40">
        <v>-385512.15</v>
      </c>
      <c r="O274" s="9">
        <v>0.53490329188814867</v>
      </c>
      <c r="P274" s="39">
        <v>1086092.980001</v>
      </c>
      <c r="Q274" s="40">
        <v>-217432</v>
      </c>
      <c r="R274" s="39">
        <v>868660.98000099999</v>
      </c>
      <c r="S274" s="39">
        <v>39774.980001000004</v>
      </c>
      <c r="T274" s="38">
        <v>1.0479860680491648</v>
      </c>
    </row>
    <row r="275" spans="1:20" hidden="1" outlineLevel="3" collapsed="1" x14ac:dyDescent="0.35">
      <c r="A275" s="14" t="s">
        <v>3</v>
      </c>
      <c r="B275" s="14" t="s">
        <v>3</v>
      </c>
      <c r="C275" s="13" t="s">
        <v>3</v>
      </c>
      <c r="E275" s="96"/>
      <c r="F275" s="86"/>
      <c r="G275" s="86"/>
      <c r="H275" s="39">
        <v>828886</v>
      </c>
      <c r="I275" s="39">
        <v>0</v>
      </c>
      <c r="J275" s="39">
        <v>828886</v>
      </c>
      <c r="K275" s="39">
        <v>414252.65</v>
      </c>
      <c r="L275" s="39">
        <v>0</v>
      </c>
      <c r="M275" s="39">
        <v>414252.65</v>
      </c>
      <c r="N275" s="40">
        <v>-414633.35</v>
      </c>
      <c r="O275" s="9">
        <v>0.49977035442750872</v>
      </c>
      <c r="P275" s="39">
        <v>979798.89000100002</v>
      </c>
      <c r="Q275" s="40">
        <v>-111138</v>
      </c>
      <c r="R275" s="39">
        <v>868660.89000100002</v>
      </c>
      <c r="S275" s="39">
        <v>39774.890001</v>
      </c>
      <c r="T275" s="38">
        <v>1.0479859594696979</v>
      </c>
    </row>
    <row r="276" spans="1:20" hidden="1" outlineLevel="4" collapsed="1" x14ac:dyDescent="0.35">
      <c r="A276" s="14" t="s">
        <v>3</v>
      </c>
      <c r="B276" s="14" t="s">
        <v>3</v>
      </c>
      <c r="C276" s="13" t="s">
        <v>3</v>
      </c>
      <c r="D276" s="12" t="s">
        <v>3</v>
      </c>
      <c r="E276" s="12" t="s">
        <v>3</v>
      </c>
      <c r="F276" s="96" t="s">
        <v>3</v>
      </c>
      <c r="G276" s="86"/>
      <c r="H276" s="10">
        <v>828886</v>
      </c>
      <c r="I276" s="10">
        <v>0</v>
      </c>
      <c r="J276" s="10">
        <v>828886</v>
      </c>
      <c r="K276" s="10">
        <v>414252.65</v>
      </c>
      <c r="L276" s="10">
        <v>0</v>
      </c>
      <c r="M276" s="10">
        <v>414252.65</v>
      </c>
      <c r="N276" s="11">
        <v>-414633.35</v>
      </c>
      <c r="O276" s="9">
        <v>0.49977035442750872</v>
      </c>
      <c r="P276" s="10">
        <v>979798.89000100002</v>
      </c>
      <c r="Q276" s="11">
        <v>-111138</v>
      </c>
      <c r="R276" s="10">
        <v>868660.89000100002</v>
      </c>
      <c r="S276" s="10">
        <v>39774.890001</v>
      </c>
      <c r="T276" s="9">
        <v>1.0479859594696979</v>
      </c>
    </row>
    <row r="277" spans="1:20" hidden="1" outlineLevel="3" collapsed="1" x14ac:dyDescent="0.35">
      <c r="A277" s="14" t="s">
        <v>3</v>
      </c>
      <c r="B277" s="14" t="s">
        <v>3</v>
      </c>
      <c r="C277" s="13" t="s">
        <v>3</v>
      </c>
      <c r="E277" s="96" t="s">
        <v>133</v>
      </c>
      <c r="F277" s="86"/>
      <c r="G277" s="86"/>
      <c r="H277" s="39">
        <v>0</v>
      </c>
      <c r="I277" s="39">
        <v>0</v>
      </c>
      <c r="J277" s="39">
        <v>0</v>
      </c>
      <c r="K277" s="39">
        <v>29121.200000000001</v>
      </c>
      <c r="L277" s="39">
        <v>0</v>
      </c>
      <c r="M277" s="39">
        <v>29121.200000000001</v>
      </c>
      <c r="N277" s="39">
        <v>29121.200000000001</v>
      </c>
      <c r="O277" s="9">
        <v>1</v>
      </c>
      <c r="P277" s="39">
        <v>106294.09</v>
      </c>
      <c r="Q277" s="40">
        <v>-106294</v>
      </c>
      <c r="R277" s="39">
        <v>0.09</v>
      </c>
      <c r="S277" s="39">
        <v>0.09</v>
      </c>
      <c r="T277" s="38">
        <v>1</v>
      </c>
    </row>
    <row r="278" spans="1:20" hidden="1" outlineLevel="4" collapsed="1" x14ac:dyDescent="0.35">
      <c r="A278" s="14" t="s">
        <v>3</v>
      </c>
      <c r="B278" s="14" t="s">
        <v>3</v>
      </c>
      <c r="C278" s="13" t="s">
        <v>3</v>
      </c>
      <c r="D278" s="12" t="s">
        <v>3</v>
      </c>
      <c r="E278" s="12" t="s">
        <v>3</v>
      </c>
      <c r="F278" s="96" t="s">
        <v>3</v>
      </c>
      <c r="G278" s="86"/>
      <c r="H278" s="10">
        <v>0</v>
      </c>
      <c r="I278" s="10">
        <v>0</v>
      </c>
      <c r="J278" s="10">
        <v>0</v>
      </c>
      <c r="K278" s="10">
        <v>29121.200000000001</v>
      </c>
      <c r="L278" s="10">
        <v>0</v>
      </c>
      <c r="M278" s="10">
        <v>29121.200000000001</v>
      </c>
      <c r="N278" s="10">
        <v>29121.200000000001</v>
      </c>
      <c r="O278" s="9">
        <v>1</v>
      </c>
      <c r="P278" s="10">
        <v>106294.09</v>
      </c>
      <c r="Q278" s="11">
        <v>-106294</v>
      </c>
      <c r="R278" s="10">
        <v>0.09</v>
      </c>
      <c r="S278" s="10">
        <v>0.09</v>
      </c>
      <c r="T278" s="9">
        <v>1</v>
      </c>
    </row>
    <row r="279" spans="1:20" hidden="1" outlineLevel="2" collapsed="1" x14ac:dyDescent="0.35">
      <c r="A279" s="14" t="s">
        <v>3</v>
      </c>
      <c r="B279" s="14" t="s">
        <v>3</v>
      </c>
      <c r="C279" s="13" t="s">
        <v>3</v>
      </c>
      <c r="D279" s="96" t="s">
        <v>577</v>
      </c>
      <c r="E279" s="86"/>
      <c r="F279" s="86"/>
      <c r="G279" s="86"/>
      <c r="H279" s="39">
        <v>157349</v>
      </c>
      <c r="I279" s="39">
        <v>0</v>
      </c>
      <c r="J279" s="39">
        <v>157349</v>
      </c>
      <c r="K279" s="39">
        <v>742.2</v>
      </c>
      <c r="L279" s="39">
        <v>0</v>
      </c>
      <c r="M279" s="39">
        <v>742.2</v>
      </c>
      <c r="N279" s="40">
        <v>-156606.79999999999</v>
      </c>
      <c r="O279" s="9">
        <v>4.7169031897247521E-3</v>
      </c>
      <c r="P279" s="39">
        <v>2025.56</v>
      </c>
      <c r="Q279" s="39">
        <v>157349</v>
      </c>
      <c r="R279" s="39">
        <v>159374.56</v>
      </c>
      <c r="S279" s="39">
        <v>2025.56</v>
      </c>
      <c r="T279" s="38">
        <v>1.0128730401845578</v>
      </c>
    </row>
    <row r="280" spans="1:20" hidden="1" outlineLevel="3" collapsed="1" x14ac:dyDescent="0.35">
      <c r="A280" s="14" t="s">
        <v>3</v>
      </c>
      <c r="B280" s="14" t="s">
        <v>3</v>
      </c>
      <c r="C280" s="13" t="s">
        <v>3</v>
      </c>
      <c r="E280" s="96" t="s">
        <v>115</v>
      </c>
      <c r="F280" s="86"/>
      <c r="G280" s="86"/>
      <c r="H280" s="39">
        <v>0</v>
      </c>
      <c r="I280" s="39">
        <v>0</v>
      </c>
      <c r="J280" s="39">
        <v>0</v>
      </c>
      <c r="K280" s="39">
        <v>742.2</v>
      </c>
      <c r="L280" s="39">
        <v>0</v>
      </c>
      <c r="M280" s="39">
        <v>742.2</v>
      </c>
      <c r="N280" s="39">
        <v>742.2</v>
      </c>
      <c r="O280" s="9">
        <v>1</v>
      </c>
      <c r="P280" s="39">
        <v>2025.56</v>
      </c>
      <c r="Q280" s="39">
        <v>0</v>
      </c>
      <c r="R280" s="39">
        <v>2025.56</v>
      </c>
      <c r="S280" s="39">
        <v>2025.56</v>
      </c>
      <c r="T280" s="38">
        <v>1</v>
      </c>
    </row>
    <row r="281" spans="1:20" hidden="1" outlineLevel="4" collapsed="1" x14ac:dyDescent="0.35">
      <c r="A281" s="14" t="s">
        <v>3</v>
      </c>
      <c r="B281" s="14" t="s">
        <v>3</v>
      </c>
      <c r="C281" s="13" t="s">
        <v>3</v>
      </c>
      <c r="D281" s="12" t="s">
        <v>3</v>
      </c>
      <c r="E281" s="12" t="s">
        <v>3</v>
      </c>
      <c r="F281" s="96" t="s">
        <v>3</v>
      </c>
      <c r="G281" s="86"/>
      <c r="H281" s="10">
        <v>0</v>
      </c>
      <c r="I281" s="10">
        <v>0</v>
      </c>
      <c r="J281" s="10">
        <v>0</v>
      </c>
      <c r="K281" s="10">
        <v>742.2</v>
      </c>
      <c r="L281" s="10">
        <v>0</v>
      </c>
      <c r="M281" s="10">
        <v>742.2</v>
      </c>
      <c r="N281" s="10">
        <v>742.2</v>
      </c>
      <c r="O281" s="9">
        <v>1</v>
      </c>
      <c r="P281" s="10">
        <v>2025.56</v>
      </c>
      <c r="Q281" s="10">
        <v>0</v>
      </c>
      <c r="R281" s="10">
        <v>2025.56</v>
      </c>
      <c r="S281" s="10">
        <v>2025.56</v>
      </c>
      <c r="T281" s="9">
        <v>1</v>
      </c>
    </row>
    <row r="282" spans="1:20" hidden="1" outlineLevel="3" collapsed="1" x14ac:dyDescent="0.35">
      <c r="A282" s="14" t="s">
        <v>3</v>
      </c>
      <c r="B282" s="14" t="s">
        <v>3</v>
      </c>
      <c r="C282" s="13" t="s">
        <v>3</v>
      </c>
      <c r="E282" s="96" t="s">
        <v>133</v>
      </c>
      <c r="F282" s="86"/>
      <c r="G282" s="86"/>
      <c r="H282" s="39">
        <v>157349</v>
      </c>
      <c r="I282" s="39">
        <v>0</v>
      </c>
      <c r="J282" s="39">
        <v>157349</v>
      </c>
      <c r="K282" s="39">
        <v>0</v>
      </c>
      <c r="L282" s="39">
        <v>0</v>
      </c>
      <c r="M282" s="39">
        <v>0</v>
      </c>
      <c r="N282" s="40">
        <v>-157349</v>
      </c>
      <c r="O282" s="9">
        <v>0</v>
      </c>
      <c r="P282" s="39">
        <v>0</v>
      </c>
      <c r="Q282" s="39">
        <v>157349</v>
      </c>
      <c r="R282" s="39">
        <v>157349</v>
      </c>
      <c r="S282" s="39">
        <v>0</v>
      </c>
      <c r="T282" s="38">
        <v>1</v>
      </c>
    </row>
    <row r="283" spans="1:20" hidden="1" outlineLevel="4" collapsed="1" x14ac:dyDescent="0.35">
      <c r="A283" s="14" t="s">
        <v>3</v>
      </c>
      <c r="B283" s="14" t="s">
        <v>3</v>
      </c>
      <c r="C283" s="13" t="s">
        <v>3</v>
      </c>
      <c r="D283" s="12" t="s">
        <v>3</v>
      </c>
      <c r="E283" s="12" t="s">
        <v>3</v>
      </c>
      <c r="F283" s="96" t="s">
        <v>3</v>
      </c>
      <c r="G283" s="86"/>
      <c r="H283" s="10">
        <v>157349</v>
      </c>
      <c r="I283" s="10">
        <v>0</v>
      </c>
      <c r="J283" s="10">
        <v>157349</v>
      </c>
      <c r="K283" s="10">
        <v>0</v>
      </c>
      <c r="L283" s="10">
        <v>0</v>
      </c>
      <c r="M283" s="10">
        <v>0</v>
      </c>
      <c r="N283" s="11">
        <v>-157349</v>
      </c>
      <c r="O283" s="9">
        <v>0</v>
      </c>
      <c r="P283" s="10">
        <v>0</v>
      </c>
      <c r="Q283" s="10">
        <v>157349</v>
      </c>
      <c r="R283" s="10">
        <v>157349</v>
      </c>
      <c r="S283" s="10">
        <v>0</v>
      </c>
      <c r="T283" s="9">
        <v>1</v>
      </c>
    </row>
    <row r="284" spans="1:20" hidden="1" outlineLevel="1" collapsed="1" x14ac:dyDescent="0.35">
      <c r="A284" s="23" t="s">
        <v>3</v>
      </c>
      <c r="B284" s="23" t="s">
        <v>3</v>
      </c>
      <c r="C284" s="93" t="s">
        <v>576</v>
      </c>
      <c r="D284" s="86"/>
      <c r="E284" s="86"/>
      <c r="F284" s="86"/>
      <c r="G284" s="86"/>
      <c r="H284" s="20">
        <v>36100</v>
      </c>
      <c r="I284" s="20">
        <v>0</v>
      </c>
      <c r="J284" s="20">
        <v>36100</v>
      </c>
      <c r="K284" s="20">
        <v>103386.37</v>
      </c>
      <c r="L284" s="20">
        <v>0</v>
      </c>
      <c r="M284" s="20">
        <v>103386.37</v>
      </c>
      <c r="N284" s="20">
        <v>67286.37</v>
      </c>
      <c r="O284" s="21">
        <v>2.8638883656509697</v>
      </c>
      <c r="P284" s="20">
        <v>108946.60999899999</v>
      </c>
      <c r="Q284" s="22">
        <v>-71737</v>
      </c>
      <c r="R284" s="20">
        <v>37209.609999</v>
      </c>
      <c r="S284" s="20">
        <v>1109.609999</v>
      </c>
      <c r="T284" s="19">
        <v>1.0307371190858725</v>
      </c>
    </row>
    <row r="285" spans="1:20" hidden="1" outlineLevel="2" collapsed="1" x14ac:dyDescent="0.35">
      <c r="A285" s="14" t="s">
        <v>3</v>
      </c>
      <c r="B285" s="14" t="s">
        <v>3</v>
      </c>
      <c r="C285" s="13" t="s">
        <v>3</v>
      </c>
      <c r="D285" s="96" t="s">
        <v>575</v>
      </c>
      <c r="E285" s="86"/>
      <c r="F285" s="86"/>
      <c r="G285" s="86"/>
      <c r="H285" s="39">
        <v>25100</v>
      </c>
      <c r="I285" s="39">
        <v>0</v>
      </c>
      <c r="J285" s="39">
        <v>25100</v>
      </c>
      <c r="K285" s="39">
        <v>95100.75</v>
      </c>
      <c r="L285" s="39">
        <v>0</v>
      </c>
      <c r="M285" s="39">
        <v>95100.75</v>
      </c>
      <c r="N285" s="39">
        <v>70000.75</v>
      </c>
      <c r="O285" s="9">
        <v>3.7888745019920318</v>
      </c>
      <c r="P285" s="39">
        <v>95774.656665999995</v>
      </c>
      <c r="Q285" s="40">
        <v>-70770</v>
      </c>
      <c r="R285" s="39">
        <v>25004.656665999999</v>
      </c>
      <c r="S285" s="40">
        <v>-95.343333999999999</v>
      </c>
      <c r="T285" s="38">
        <v>0.99620146079681271</v>
      </c>
    </row>
    <row r="286" spans="1:20" hidden="1" outlineLevel="3" collapsed="1" x14ac:dyDescent="0.35">
      <c r="A286" s="14" t="s">
        <v>3</v>
      </c>
      <c r="B286" s="14" t="s">
        <v>3</v>
      </c>
      <c r="C286" s="13" t="s">
        <v>3</v>
      </c>
      <c r="E286" s="96"/>
      <c r="F286" s="86"/>
      <c r="G286" s="86"/>
      <c r="H286" s="39">
        <v>25100</v>
      </c>
      <c r="I286" s="39">
        <v>0</v>
      </c>
      <c r="J286" s="39">
        <v>25100</v>
      </c>
      <c r="K286" s="39">
        <v>94120.19</v>
      </c>
      <c r="L286" s="39">
        <v>0</v>
      </c>
      <c r="M286" s="39">
        <v>94120.19</v>
      </c>
      <c r="N286" s="39">
        <v>69020.19</v>
      </c>
      <c r="O286" s="9">
        <v>3.7498083665338644</v>
      </c>
      <c r="P286" s="39">
        <v>94703.523333000005</v>
      </c>
      <c r="Q286" s="40">
        <v>-70770</v>
      </c>
      <c r="R286" s="39">
        <v>23933.523333000001</v>
      </c>
      <c r="S286" s="40">
        <v>-1166.4766669999999</v>
      </c>
      <c r="T286" s="38">
        <v>0.9535268260159363</v>
      </c>
    </row>
    <row r="287" spans="1:20" hidden="1" outlineLevel="4" collapsed="1" x14ac:dyDescent="0.35">
      <c r="A287" s="14" t="s">
        <v>3</v>
      </c>
      <c r="B287" s="14" t="s">
        <v>3</v>
      </c>
      <c r="C287" s="13" t="s">
        <v>3</v>
      </c>
      <c r="D287" s="12" t="s">
        <v>3</v>
      </c>
      <c r="E287" s="12" t="s">
        <v>3</v>
      </c>
      <c r="F287" s="96" t="s">
        <v>3</v>
      </c>
      <c r="G287" s="86"/>
      <c r="H287" s="10">
        <v>25100</v>
      </c>
      <c r="I287" s="10">
        <v>0</v>
      </c>
      <c r="J287" s="10">
        <v>25100</v>
      </c>
      <c r="K287" s="10">
        <v>94120.19</v>
      </c>
      <c r="L287" s="10">
        <v>0</v>
      </c>
      <c r="M287" s="10">
        <v>94120.19</v>
      </c>
      <c r="N287" s="10">
        <v>69020.19</v>
      </c>
      <c r="O287" s="9">
        <v>3.7498083665338644</v>
      </c>
      <c r="P287" s="10">
        <v>94703.523333000005</v>
      </c>
      <c r="Q287" s="11">
        <v>-70770</v>
      </c>
      <c r="R287" s="10">
        <v>23933.523333000001</v>
      </c>
      <c r="S287" s="11">
        <v>-1166.4766669999999</v>
      </c>
      <c r="T287" s="9">
        <v>0.9535268260159363</v>
      </c>
    </row>
    <row r="288" spans="1:20" hidden="1" outlineLevel="3" collapsed="1" x14ac:dyDescent="0.35">
      <c r="A288" s="14" t="s">
        <v>3</v>
      </c>
      <c r="B288" s="14" t="s">
        <v>3</v>
      </c>
      <c r="C288" s="13" t="s">
        <v>3</v>
      </c>
      <c r="E288" s="96" t="s">
        <v>108</v>
      </c>
      <c r="F288" s="86"/>
      <c r="G288" s="86"/>
      <c r="H288" s="39">
        <v>0</v>
      </c>
      <c r="I288" s="39">
        <v>0</v>
      </c>
      <c r="J288" s="39">
        <v>0</v>
      </c>
      <c r="K288" s="39">
        <v>980.56</v>
      </c>
      <c r="L288" s="39">
        <v>0</v>
      </c>
      <c r="M288" s="39">
        <v>980.56</v>
      </c>
      <c r="N288" s="39">
        <v>980.56</v>
      </c>
      <c r="O288" s="9">
        <v>1</v>
      </c>
      <c r="P288" s="39">
        <v>1071.133333</v>
      </c>
      <c r="Q288" s="39">
        <v>0</v>
      </c>
      <c r="R288" s="39">
        <v>1071.133333</v>
      </c>
      <c r="S288" s="39">
        <v>1071.133333</v>
      </c>
      <c r="T288" s="38">
        <v>1</v>
      </c>
    </row>
    <row r="289" spans="1:20" hidden="1" outlineLevel="4" collapsed="1" x14ac:dyDescent="0.35">
      <c r="A289" s="14" t="s">
        <v>3</v>
      </c>
      <c r="B289" s="14" t="s">
        <v>3</v>
      </c>
      <c r="C289" s="13" t="s">
        <v>3</v>
      </c>
      <c r="D289" s="12" t="s">
        <v>3</v>
      </c>
      <c r="E289" s="12" t="s">
        <v>3</v>
      </c>
      <c r="F289" s="96" t="s">
        <v>3</v>
      </c>
      <c r="G289" s="86"/>
      <c r="H289" s="10">
        <v>0</v>
      </c>
      <c r="I289" s="10">
        <v>0</v>
      </c>
      <c r="J289" s="10">
        <v>0</v>
      </c>
      <c r="K289" s="10">
        <v>980.56</v>
      </c>
      <c r="L289" s="10">
        <v>0</v>
      </c>
      <c r="M289" s="10">
        <v>980.56</v>
      </c>
      <c r="N289" s="10">
        <v>980.56</v>
      </c>
      <c r="O289" s="9">
        <v>1</v>
      </c>
      <c r="P289" s="10">
        <v>1071.133333</v>
      </c>
      <c r="Q289" s="10">
        <v>0</v>
      </c>
      <c r="R289" s="10">
        <v>1071.133333</v>
      </c>
      <c r="S289" s="10">
        <v>1071.133333</v>
      </c>
      <c r="T289" s="9">
        <v>1</v>
      </c>
    </row>
    <row r="290" spans="1:20" hidden="1" outlineLevel="2" collapsed="1" x14ac:dyDescent="0.35">
      <c r="A290" s="14" t="s">
        <v>3</v>
      </c>
      <c r="B290" s="14" t="s">
        <v>3</v>
      </c>
      <c r="C290" s="13" t="s">
        <v>3</v>
      </c>
      <c r="D290" s="96" t="s">
        <v>574</v>
      </c>
      <c r="E290" s="86"/>
      <c r="F290" s="86"/>
      <c r="G290" s="86"/>
      <c r="H290" s="39">
        <v>11000</v>
      </c>
      <c r="I290" s="39">
        <v>0</v>
      </c>
      <c r="J290" s="39">
        <v>11000</v>
      </c>
      <c r="K290" s="39">
        <v>8285.6200000000008</v>
      </c>
      <c r="L290" s="39">
        <v>0</v>
      </c>
      <c r="M290" s="39">
        <v>8285.6200000000008</v>
      </c>
      <c r="N290" s="40">
        <v>-2714.38</v>
      </c>
      <c r="O290" s="9">
        <v>0.75323818181818181</v>
      </c>
      <c r="P290" s="39">
        <v>13171.953332999999</v>
      </c>
      <c r="Q290" s="40">
        <v>-967</v>
      </c>
      <c r="R290" s="39">
        <v>12204.953332999999</v>
      </c>
      <c r="S290" s="39">
        <v>1204.9533329999999</v>
      </c>
      <c r="T290" s="38">
        <v>1.1095412120909092</v>
      </c>
    </row>
    <row r="291" spans="1:20" hidden="1" outlineLevel="3" collapsed="1" x14ac:dyDescent="0.35">
      <c r="A291" s="14" t="s">
        <v>3</v>
      </c>
      <c r="B291" s="14" t="s">
        <v>3</v>
      </c>
      <c r="C291" s="13" t="s">
        <v>3</v>
      </c>
      <c r="E291" s="96"/>
      <c r="F291" s="86"/>
      <c r="G291" s="86"/>
      <c r="H291" s="39">
        <v>0</v>
      </c>
      <c r="I291" s="39">
        <v>0</v>
      </c>
      <c r="J291" s="39">
        <v>0</v>
      </c>
      <c r="K291" s="39">
        <v>1815.62</v>
      </c>
      <c r="L291" s="39">
        <v>0</v>
      </c>
      <c r="M291" s="39">
        <v>1815.62</v>
      </c>
      <c r="N291" s="39">
        <v>1815.62</v>
      </c>
      <c r="O291" s="9">
        <v>1</v>
      </c>
      <c r="P291" s="39">
        <v>1815.62</v>
      </c>
      <c r="Q291" s="39">
        <v>0</v>
      </c>
      <c r="R291" s="39">
        <v>1815.62</v>
      </c>
      <c r="S291" s="39">
        <v>1815.62</v>
      </c>
      <c r="T291" s="38">
        <v>1</v>
      </c>
    </row>
    <row r="292" spans="1:20" hidden="1" outlineLevel="4" collapsed="1" x14ac:dyDescent="0.35">
      <c r="A292" s="14" t="s">
        <v>3</v>
      </c>
      <c r="B292" s="14" t="s">
        <v>3</v>
      </c>
      <c r="C292" s="13" t="s">
        <v>3</v>
      </c>
      <c r="D292" s="12" t="s">
        <v>3</v>
      </c>
      <c r="E292" s="12" t="s">
        <v>3</v>
      </c>
      <c r="F292" s="96" t="s">
        <v>3</v>
      </c>
      <c r="G292" s="86"/>
      <c r="H292" s="10">
        <v>0</v>
      </c>
      <c r="I292" s="10">
        <v>0</v>
      </c>
      <c r="J292" s="10">
        <v>0</v>
      </c>
      <c r="K292" s="10">
        <v>1815.62</v>
      </c>
      <c r="L292" s="10">
        <v>0</v>
      </c>
      <c r="M292" s="10">
        <v>1815.62</v>
      </c>
      <c r="N292" s="10">
        <v>1815.62</v>
      </c>
      <c r="O292" s="9">
        <v>1</v>
      </c>
      <c r="P292" s="10">
        <v>1815.62</v>
      </c>
      <c r="Q292" s="10">
        <v>0</v>
      </c>
      <c r="R292" s="10">
        <v>1815.62</v>
      </c>
      <c r="S292" s="10">
        <v>1815.62</v>
      </c>
      <c r="T292" s="9">
        <v>1</v>
      </c>
    </row>
    <row r="293" spans="1:20" hidden="1" outlineLevel="3" collapsed="1" x14ac:dyDescent="0.35">
      <c r="A293" s="14" t="s">
        <v>3</v>
      </c>
      <c r="B293" s="14" t="s">
        <v>3</v>
      </c>
      <c r="C293" s="13" t="s">
        <v>3</v>
      </c>
      <c r="E293" s="96" t="s">
        <v>74</v>
      </c>
      <c r="F293" s="86"/>
      <c r="G293" s="86"/>
      <c r="H293" s="39">
        <v>5000</v>
      </c>
      <c r="I293" s="39">
        <v>0</v>
      </c>
      <c r="J293" s="39">
        <v>5000</v>
      </c>
      <c r="K293" s="39">
        <v>2475</v>
      </c>
      <c r="L293" s="39">
        <v>0</v>
      </c>
      <c r="M293" s="39">
        <v>2475</v>
      </c>
      <c r="N293" s="40">
        <v>-2525</v>
      </c>
      <c r="O293" s="9">
        <v>0.495</v>
      </c>
      <c r="P293" s="39">
        <v>4629.3333329999996</v>
      </c>
      <c r="Q293" s="39">
        <v>0</v>
      </c>
      <c r="R293" s="39">
        <v>4629.3333329999996</v>
      </c>
      <c r="S293" s="40">
        <v>-370.66666700000002</v>
      </c>
      <c r="T293" s="38">
        <v>0.92586666660000005</v>
      </c>
    </row>
    <row r="294" spans="1:20" hidden="1" outlineLevel="4" collapsed="1" x14ac:dyDescent="0.35">
      <c r="A294" s="14" t="s">
        <v>3</v>
      </c>
      <c r="B294" s="14" t="s">
        <v>3</v>
      </c>
      <c r="C294" s="13" t="s">
        <v>3</v>
      </c>
      <c r="D294" s="12" t="s">
        <v>3</v>
      </c>
      <c r="E294" s="12" t="s">
        <v>3</v>
      </c>
      <c r="F294" s="96" t="s">
        <v>3</v>
      </c>
      <c r="G294" s="86"/>
      <c r="H294" s="10">
        <v>5000</v>
      </c>
      <c r="I294" s="10">
        <v>0</v>
      </c>
      <c r="J294" s="10">
        <v>5000</v>
      </c>
      <c r="K294" s="10">
        <v>2475</v>
      </c>
      <c r="L294" s="10">
        <v>0</v>
      </c>
      <c r="M294" s="10">
        <v>2475</v>
      </c>
      <c r="N294" s="11">
        <v>-2525</v>
      </c>
      <c r="O294" s="9">
        <v>0.495</v>
      </c>
      <c r="P294" s="10">
        <v>4629.3333329999996</v>
      </c>
      <c r="Q294" s="10">
        <v>0</v>
      </c>
      <c r="R294" s="10">
        <v>4629.3333329999996</v>
      </c>
      <c r="S294" s="11">
        <v>-370.66666700000002</v>
      </c>
      <c r="T294" s="9">
        <v>0.92586666660000005</v>
      </c>
    </row>
    <row r="295" spans="1:20" hidden="1" outlineLevel="3" collapsed="1" x14ac:dyDescent="0.35">
      <c r="A295" s="14" t="s">
        <v>3</v>
      </c>
      <c r="B295" s="14" t="s">
        <v>3</v>
      </c>
      <c r="C295" s="13" t="s">
        <v>3</v>
      </c>
      <c r="E295" s="96" t="s">
        <v>75</v>
      </c>
      <c r="F295" s="86"/>
      <c r="G295" s="86"/>
      <c r="H295" s="39">
        <v>6000</v>
      </c>
      <c r="I295" s="39">
        <v>0</v>
      </c>
      <c r="J295" s="39">
        <v>6000</v>
      </c>
      <c r="K295" s="39">
        <v>3995</v>
      </c>
      <c r="L295" s="39">
        <v>0</v>
      </c>
      <c r="M295" s="39">
        <v>3995</v>
      </c>
      <c r="N295" s="40">
        <v>-2005</v>
      </c>
      <c r="O295" s="9">
        <v>0.66583333333333339</v>
      </c>
      <c r="P295" s="39">
        <v>6727</v>
      </c>
      <c r="Q295" s="40">
        <v>-967</v>
      </c>
      <c r="R295" s="39">
        <v>5760</v>
      </c>
      <c r="S295" s="40">
        <v>-240</v>
      </c>
      <c r="T295" s="38">
        <v>0.96</v>
      </c>
    </row>
    <row r="296" spans="1:20" hidden="1" outlineLevel="4" collapsed="1" x14ac:dyDescent="0.35">
      <c r="A296" s="14" t="s">
        <v>3</v>
      </c>
      <c r="B296" s="14" t="s">
        <v>3</v>
      </c>
      <c r="C296" s="13" t="s">
        <v>3</v>
      </c>
      <c r="D296" s="12" t="s">
        <v>3</v>
      </c>
      <c r="E296" s="12" t="s">
        <v>3</v>
      </c>
      <c r="F296" s="96" t="s">
        <v>3</v>
      </c>
      <c r="G296" s="86"/>
      <c r="H296" s="10">
        <v>6000</v>
      </c>
      <c r="I296" s="10">
        <v>0</v>
      </c>
      <c r="J296" s="10">
        <v>6000</v>
      </c>
      <c r="K296" s="10">
        <v>3995</v>
      </c>
      <c r="L296" s="10">
        <v>0</v>
      </c>
      <c r="M296" s="10">
        <v>3995</v>
      </c>
      <c r="N296" s="11">
        <v>-2005</v>
      </c>
      <c r="O296" s="9">
        <v>0.66583333333333339</v>
      </c>
      <c r="P296" s="10">
        <v>6727</v>
      </c>
      <c r="Q296" s="11">
        <v>-967</v>
      </c>
      <c r="R296" s="10">
        <v>5760</v>
      </c>
      <c r="S296" s="11">
        <v>-240</v>
      </c>
      <c r="T296" s="9">
        <v>0.96</v>
      </c>
    </row>
    <row r="297" spans="1:20" collapsed="1" x14ac:dyDescent="0.35">
      <c r="A297" s="14" t="s">
        <v>3</v>
      </c>
      <c r="B297" s="92" t="s">
        <v>573</v>
      </c>
      <c r="C297" s="86"/>
      <c r="D297" s="86"/>
      <c r="E297" s="86"/>
      <c r="F297" s="86"/>
      <c r="G297" s="86"/>
      <c r="H297" s="27">
        <v>428100</v>
      </c>
      <c r="I297" s="27">
        <v>195000</v>
      </c>
      <c r="J297" s="27">
        <v>623100</v>
      </c>
      <c r="K297" s="27">
        <v>424058.59</v>
      </c>
      <c r="L297" s="27">
        <v>0</v>
      </c>
      <c r="M297" s="27">
        <v>424058.59</v>
      </c>
      <c r="N297" s="26">
        <v>-199041.41</v>
      </c>
      <c r="O297" s="25">
        <v>0.68056265446958752</v>
      </c>
      <c r="P297" s="27">
        <v>627055.65666600002</v>
      </c>
      <c r="Q297" s="27">
        <v>37335</v>
      </c>
      <c r="R297" s="27">
        <v>664390.65666600002</v>
      </c>
      <c r="S297" s="27">
        <v>41290.656666000003</v>
      </c>
      <c r="T297" s="25">
        <v>1.0662665008281176</v>
      </c>
    </row>
    <row r="298" spans="1:20" hidden="1" outlineLevel="1" collapsed="1" x14ac:dyDescent="0.35">
      <c r="A298" s="23" t="s">
        <v>3</v>
      </c>
      <c r="B298" s="23" t="s">
        <v>3</v>
      </c>
      <c r="C298" s="93" t="s">
        <v>572</v>
      </c>
      <c r="D298" s="86"/>
      <c r="E298" s="86"/>
      <c r="F298" s="86"/>
      <c r="G298" s="86"/>
      <c r="H298" s="20">
        <v>209000</v>
      </c>
      <c r="I298" s="20">
        <v>0</v>
      </c>
      <c r="J298" s="20">
        <v>209000</v>
      </c>
      <c r="K298" s="20">
        <v>104500</v>
      </c>
      <c r="L298" s="20">
        <v>0</v>
      </c>
      <c r="M298" s="20">
        <v>104500</v>
      </c>
      <c r="N298" s="22">
        <v>-104500</v>
      </c>
      <c r="O298" s="21">
        <v>0.5</v>
      </c>
      <c r="P298" s="20">
        <v>198700</v>
      </c>
      <c r="Q298" s="20">
        <v>10300</v>
      </c>
      <c r="R298" s="20">
        <v>209000</v>
      </c>
      <c r="S298" s="20">
        <v>0</v>
      </c>
      <c r="T298" s="19">
        <v>1</v>
      </c>
    </row>
    <row r="299" spans="1:20" hidden="1" outlineLevel="2" collapsed="1" x14ac:dyDescent="0.35">
      <c r="A299" s="14" t="s">
        <v>3</v>
      </c>
      <c r="B299" s="14" t="s">
        <v>3</v>
      </c>
      <c r="C299" s="13" t="s">
        <v>3</v>
      </c>
      <c r="D299" s="96" t="s">
        <v>570</v>
      </c>
      <c r="E299" s="86"/>
      <c r="F299" s="86"/>
      <c r="G299" s="86"/>
      <c r="H299" s="39">
        <v>209000</v>
      </c>
      <c r="I299" s="39">
        <v>0</v>
      </c>
      <c r="J299" s="39">
        <v>209000</v>
      </c>
      <c r="K299" s="39">
        <v>104500</v>
      </c>
      <c r="L299" s="39">
        <v>0</v>
      </c>
      <c r="M299" s="39">
        <v>104500</v>
      </c>
      <c r="N299" s="40">
        <v>-104500</v>
      </c>
      <c r="O299" s="9">
        <v>0.5</v>
      </c>
      <c r="P299" s="39">
        <v>198700</v>
      </c>
      <c r="Q299" s="39">
        <v>10300</v>
      </c>
      <c r="R299" s="39">
        <v>209000</v>
      </c>
      <c r="S299" s="39">
        <v>0</v>
      </c>
      <c r="T299" s="38">
        <v>1</v>
      </c>
    </row>
    <row r="300" spans="1:20" hidden="1" outlineLevel="3" collapsed="1" x14ac:dyDescent="0.35">
      <c r="A300" s="14" t="s">
        <v>3</v>
      </c>
      <c r="B300" s="14" t="s">
        <v>3</v>
      </c>
      <c r="C300" s="13" t="s">
        <v>3</v>
      </c>
      <c r="E300" s="96"/>
      <c r="F300" s="86"/>
      <c r="G300" s="86"/>
      <c r="H300" s="39">
        <v>209000</v>
      </c>
      <c r="I300" s="39">
        <v>0</v>
      </c>
      <c r="J300" s="39">
        <v>209000</v>
      </c>
      <c r="K300" s="39">
        <v>104500</v>
      </c>
      <c r="L300" s="39">
        <v>0</v>
      </c>
      <c r="M300" s="39">
        <v>104500</v>
      </c>
      <c r="N300" s="40">
        <v>-104500</v>
      </c>
      <c r="O300" s="9">
        <v>0.5</v>
      </c>
      <c r="P300" s="39">
        <v>198700</v>
      </c>
      <c r="Q300" s="39">
        <v>10300</v>
      </c>
      <c r="R300" s="39">
        <v>209000</v>
      </c>
      <c r="S300" s="39">
        <v>0</v>
      </c>
      <c r="T300" s="38">
        <v>1</v>
      </c>
    </row>
    <row r="301" spans="1:20" hidden="1" outlineLevel="4" collapsed="1" x14ac:dyDescent="0.35">
      <c r="A301" s="14" t="s">
        <v>3</v>
      </c>
      <c r="B301" s="14" t="s">
        <v>3</v>
      </c>
      <c r="C301" s="13" t="s">
        <v>3</v>
      </c>
      <c r="D301" s="12" t="s">
        <v>3</v>
      </c>
      <c r="E301" s="12" t="s">
        <v>3</v>
      </c>
      <c r="F301" s="96" t="s">
        <v>3</v>
      </c>
      <c r="G301" s="86"/>
      <c r="H301" s="10">
        <v>209000</v>
      </c>
      <c r="I301" s="10">
        <v>0</v>
      </c>
      <c r="J301" s="10">
        <v>209000</v>
      </c>
      <c r="K301" s="10">
        <v>104500</v>
      </c>
      <c r="L301" s="10">
        <v>0</v>
      </c>
      <c r="M301" s="10">
        <v>104500</v>
      </c>
      <c r="N301" s="11">
        <v>-104500</v>
      </c>
      <c r="O301" s="9">
        <v>0.5</v>
      </c>
      <c r="P301" s="10">
        <v>198700</v>
      </c>
      <c r="Q301" s="10">
        <v>10300</v>
      </c>
      <c r="R301" s="10">
        <v>209000</v>
      </c>
      <c r="S301" s="10">
        <v>0</v>
      </c>
      <c r="T301" s="9">
        <v>1</v>
      </c>
    </row>
    <row r="302" spans="1:20" hidden="1" outlineLevel="1" collapsed="1" x14ac:dyDescent="0.35">
      <c r="A302" s="23" t="s">
        <v>3</v>
      </c>
      <c r="B302" s="23" t="s">
        <v>3</v>
      </c>
      <c r="C302" s="93" t="s">
        <v>569</v>
      </c>
      <c r="D302" s="86"/>
      <c r="E302" s="86"/>
      <c r="F302" s="86"/>
      <c r="G302" s="86"/>
      <c r="H302" s="20">
        <v>0</v>
      </c>
      <c r="I302" s="20">
        <v>0</v>
      </c>
      <c r="J302" s="20">
        <v>0</v>
      </c>
      <c r="K302" s="20">
        <v>579</v>
      </c>
      <c r="L302" s="20">
        <v>0</v>
      </c>
      <c r="M302" s="20">
        <v>579</v>
      </c>
      <c r="N302" s="20">
        <v>579</v>
      </c>
      <c r="O302" s="21">
        <v>1</v>
      </c>
      <c r="P302" s="20">
        <v>579</v>
      </c>
      <c r="Q302" s="20">
        <v>0</v>
      </c>
      <c r="R302" s="20">
        <v>579</v>
      </c>
      <c r="S302" s="20">
        <v>579</v>
      </c>
      <c r="T302" s="19">
        <v>1</v>
      </c>
    </row>
    <row r="303" spans="1:20" hidden="1" outlineLevel="2" collapsed="1" x14ac:dyDescent="0.35">
      <c r="A303" s="14" t="s">
        <v>3</v>
      </c>
      <c r="B303" s="14" t="s">
        <v>3</v>
      </c>
      <c r="C303" s="13" t="s">
        <v>3</v>
      </c>
      <c r="D303" s="96" t="s">
        <v>568</v>
      </c>
      <c r="E303" s="86"/>
      <c r="F303" s="86"/>
      <c r="G303" s="86"/>
      <c r="H303" s="39">
        <v>0</v>
      </c>
      <c r="I303" s="39">
        <v>0</v>
      </c>
      <c r="J303" s="39">
        <v>0</v>
      </c>
      <c r="K303" s="39">
        <v>579</v>
      </c>
      <c r="L303" s="39">
        <v>0</v>
      </c>
      <c r="M303" s="39">
        <v>579</v>
      </c>
      <c r="N303" s="39">
        <v>579</v>
      </c>
      <c r="O303" s="9">
        <v>1</v>
      </c>
      <c r="P303" s="39">
        <v>579</v>
      </c>
      <c r="Q303" s="39">
        <v>0</v>
      </c>
      <c r="R303" s="39">
        <v>579</v>
      </c>
      <c r="S303" s="39">
        <v>579</v>
      </c>
      <c r="T303" s="38">
        <v>1</v>
      </c>
    </row>
    <row r="304" spans="1:20" hidden="1" outlineLevel="3" collapsed="1" x14ac:dyDescent="0.35">
      <c r="A304" s="14" t="s">
        <v>3</v>
      </c>
      <c r="B304" s="14" t="s">
        <v>3</v>
      </c>
      <c r="C304" s="13" t="s">
        <v>3</v>
      </c>
      <c r="E304" s="96"/>
      <c r="F304" s="86"/>
      <c r="G304" s="86"/>
      <c r="H304" s="39">
        <v>0</v>
      </c>
      <c r="I304" s="39">
        <v>0</v>
      </c>
      <c r="J304" s="39">
        <v>0</v>
      </c>
      <c r="K304" s="39">
        <v>579</v>
      </c>
      <c r="L304" s="39">
        <v>0</v>
      </c>
      <c r="M304" s="39">
        <v>579</v>
      </c>
      <c r="N304" s="39">
        <v>579</v>
      </c>
      <c r="O304" s="9">
        <v>1</v>
      </c>
      <c r="P304" s="39">
        <v>579</v>
      </c>
      <c r="Q304" s="39">
        <v>0</v>
      </c>
      <c r="R304" s="39">
        <v>579</v>
      </c>
      <c r="S304" s="39">
        <v>579</v>
      </c>
      <c r="T304" s="38">
        <v>1</v>
      </c>
    </row>
    <row r="305" spans="1:20" hidden="1" outlineLevel="4" collapsed="1" x14ac:dyDescent="0.35">
      <c r="A305" s="14" t="s">
        <v>3</v>
      </c>
      <c r="B305" s="14" t="s">
        <v>3</v>
      </c>
      <c r="C305" s="13" t="s">
        <v>3</v>
      </c>
      <c r="D305" s="12" t="s">
        <v>3</v>
      </c>
      <c r="E305" s="12" t="s">
        <v>3</v>
      </c>
      <c r="F305" s="96" t="s">
        <v>3</v>
      </c>
      <c r="G305" s="86"/>
      <c r="H305" s="10">
        <v>0</v>
      </c>
      <c r="I305" s="10">
        <v>0</v>
      </c>
      <c r="J305" s="10">
        <v>0</v>
      </c>
      <c r="K305" s="10">
        <v>579</v>
      </c>
      <c r="L305" s="10">
        <v>0</v>
      </c>
      <c r="M305" s="10">
        <v>579</v>
      </c>
      <c r="N305" s="10">
        <v>579</v>
      </c>
      <c r="O305" s="9">
        <v>1</v>
      </c>
      <c r="P305" s="10">
        <v>579</v>
      </c>
      <c r="Q305" s="10">
        <v>0</v>
      </c>
      <c r="R305" s="10">
        <v>579</v>
      </c>
      <c r="S305" s="10">
        <v>579</v>
      </c>
      <c r="T305" s="9">
        <v>1</v>
      </c>
    </row>
    <row r="306" spans="1:20" hidden="1" outlineLevel="1" collapsed="1" x14ac:dyDescent="0.35">
      <c r="A306" s="23" t="s">
        <v>3</v>
      </c>
      <c r="B306" s="23" t="s">
        <v>3</v>
      </c>
      <c r="C306" s="93" t="s">
        <v>561</v>
      </c>
      <c r="D306" s="86"/>
      <c r="E306" s="86"/>
      <c r="F306" s="86"/>
      <c r="G306" s="86"/>
      <c r="H306" s="20">
        <v>50100</v>
      </c>
      <c r="I306" s="20">
        <v>20000</v>
      </c>
      <c r="J306" s="20">
        <v>70100</v>
      </c>
      <c r="K306" s="20">
        <v>47607.86</v>
      </c>
      <c r="L306" s="20">
        <v>0</v>
      </c>
      <c r="M306" s="20">
        <v>47607.86</v>
      </c>
      <c r="N306" s="22">
        <v>-22492.14</v>
      </c>
      <c r="O306" s="21">
        <v>0.67914208273894439</v>
      </c>
      <c r="P306" s="20">
        <v>81994.316667000006</v>
      </c>
      <c r="Q306" s="22">
        <v>-1500</v>
      </c>
      <c r="R306" s="20">
        <v>80494.316667000006</v>
      </c>
      <c r="S306" s="20">
        <v>10394.316666999999</v>
      </c>
      <c r="T306" s="19">
        <v>1.1482784117974323</v>
      </c>
    </row>
    <row r="307" spans="1:20" hidden="1" outlineLevel="2" collapsed="1" x14ac:dyDescent="0.35">
      <c r="A307" s="14" t="s">
        <v>3</v>
      </c>
      <c r="B307" s="14" t="s">
        <v>3</v>
      </c>
      <c r="C307" s="13" t="s">
        <v>3</v>
      </c>
      <c r="D307" s="96" t="s">
        <v>559</v>
      </c>
      <c r="E307" s="86"/>
      <c r="F307" s="86"/>
      <c r="G307" s="86"/>
      <c r="H307" s="39">
        <v>0</v>
      </c>
      <c r="I307" s="39">
        <v>10000</v>
      </c>
      <c r="J307" s="39">
        <v>10000</v>
      </c>
      <c r="K307" s="39">
        <v>10097.4</v>
      </c>
      <c r="L307" s="39">
        <v>0</v>
      </c>
      <c r="M307" s="39">
        <v>10097.4</v>
      </c>
      <c r="N307" s="39">
        <v>97.4</v>
      </c>
      <c r="O307" s="9">
        <v>1.0097400000000001</v>
      </c>
      <c r="P307" s="39">
        <v>11597.4</v>
      </c>
      <c r="Q307" s="40">
        <v>-1500</v>
      </c>
      <c r="R307" s="39">
        <v>10097.4</v>
      </c>
      <c r="S307" s="39">
        <v>97.4</v>
      </c>
      <c r="T307" s="38">
        <v>1.0097400000000001</v>
      </c>
    </row>
    <row r="308" spans="1:20" hidden="1" outlineLevel="3" collapsed="1" x14ac:dyDescent="0.35">
      <c r="A308" s="14" t="s">
        <v>3</v>
      </c>
      <c r="B308" s="14" t="s">
        <v>3</v>
      </c>
      <c r="C308" s="13" t="s">
        <v>3</v>
      </c>
      <c r="E308" s="96"/>
      <c r="F308" s="86"/>
      <c r="G308" s="86"/>
      <c r="H308" s="39">
        <v>0</v>
      </c>
      <c r="I308" s="39">
        <v>10000</v>
      </c>
      <c r="J308" s="39">
        <v>10000</v>
      </c>
      <c r="K308" s="39">
        <v>10000</v>
      </c>
      <c r="L308" s="39">
        <v>0</v>
      </c>
      <c r="M308" s="39">
        <v>10000</v>
      </c>
      <c r="N308" s="39">
        <v>0</v>
      </c>
      <c r="O308" s="9">
        <v>1</v>
      </c>
      <c r="P308" s="39">
        <v>11500</v>
      </c>
      <c r="Q308" s="40">
        <v>-1500</v>
      </c>
      <c r="R308" s="39">
        <v>10000</v>
      </c>
      <c r="S308" s="39">
        <v>0</v>
      </c>
      <c r="T308" s="38">
        <v>1</v>
      </c>
    </row>
    <row r="309" spans="1:20" hidden="1" outlineLevel="4" collapsed="1" x14ac:dyDescent="0.35">
      <c r="A309" s="14" t="s">
        <v>3</v>
      </c>
      <c r="B309" s="14" t="s">
        <v>3</v>
      </c>
      <c r="C309" s="13" t="s">
        <v>3</v>
      </c>
      <c r="D309" s="12" t="s">
        <v>3</v>
      </c>
      <c r="E309" s="12" t="s">
        <v>3</v>
      </c>
      <c r="F309" s="96" t="s">
        <v>3</v>
      </c>
      <c r="G309" s="86"/>
      <c r="H309" s="10">
        <v>0</v>
      </c>
      <c r="I309" s="10">
        <v>10000</v>
      </c>
      <c r="J309" s="10">
        <v>10000</v>
      </c>
      <c r="K309" s="10">
        <v>10000</v>
      </c>
      <c r="L309" s="10">
        <v>0</v>
      </c>
      <c r="M309" s="10">
        <v>10000</v>
      </c>
      <c r="N309" s="10">
        <v>0</v>
      </c>
      <c r="O309" s="9">
        <v>1</v>
      </c>
      <c r="P309" s="10">
        <v>11500</v>
      </c>
      <c r="Q309" s="11">
        <v>-1500</v>
      </c>
      <c r="R309" s="10">
        <v>10000</v>
      </c>
      <c r="S309" s="10">
        <v>0</v>
      </c>
      <c r="T309" s="9">
        <v>1</v>
      </c>
    </row>
    <row r="310" spans="1:20" hidden="1" outlineLevel="3" collapsed="1" x14ac:dyDescent="0.35">
      <c r="A310" s="14" t="s">
        <v>3</v>
      </c>
      <c r="B310" s="14" t="s">
        <v>3</v>
      </c>
      <c r="C310" s="13" t="s">
        <v>3</v>
      </c>
      <c r="E310" s="96" t="s">
        <v>141</v>
      </c>
      <c r="F310" s="86"/>
      <c r="G310" s="86"/>
      <c r="H310" s="39">
        <v>0</v>
      </c>
      <c r="I310" s="39">
        <v>0</v>
      </c>
      <c r="J310" s="39">
        <v>0</v>
      </c>
      <c r="K310" s="39">
        <v>97.4</v>
      </c>
      <c r="L310" s="39">
        <v>0</v>
      </c>
      <c r="M310" s="39">
        <v>97.4</v>
      </c>
      <c r="N310" s="39">
        <v>97.4</v>
      </c>
      <c r="O310" s="9">
        <v>1</v>
      </c>
      <c r="P310" s="39">
        <v>97.4</v>
      </c>
      <c r="Q310" s="39">
        <v>0</v>
      </c>
      <c r="R310" s="39">
        <v>97.4</v>
      </c>
      <c r="S310" s="39">
        <v>97.4</v>
      </c>
      <c r="T310" s="38">
        <v>1</v>
      </c>
    </row>
    <row r="311" spans="1:20" hidden="1" outlineLevel="4" collapsed="1" x14ac:dyDescent="0.35">
      <c r="A311" s="14" t="s">
        <v>3</v>
      </c>
      <c r="B311" s="14" t="s">
        <v>3</v>
      </c>
      <c r="C311" s="13" t="s">
        <v>3</v>
      </c>
      <c r="D311" s="12" t="s">
        <v>3</v>
      </c>
      <c r="E311" s="12" t="s">
        <v>3</v>
      </c>
      <c r="F311" s="96" t="s">
        <v>3</v>
      </c>
      <c r="G311" s="86"/>
      <c r="H311" s="10">
        <v>0</v>
      </c>
      <c r="I311" s="10">
        <v>0</v>
      </c>
      <c r="J311" s="10">
        <v>0</v>
      </c>
      <c r="K311" s="10">
        <v>97.4</v>
      </c>
      <c r="L311" s="10">
        <v>0</v>
      </c>
      <c r="M311" s="10">
        <v>97.4</v>
      </c>
      <c r="N311" s="10">
        <v>97.4</v>
      </c>
      <c r="O311" s="9">
        <v>1</v>
      </c>
      <c r="P311" s="10">
        <v>97.4</v>
      </c>
      <c r="Q311" s="10">
        <v>0</v>
      </c>
      <c r="R311" s="10">
        <v>97.4</v>
      </c>
      <c r="S311" s="10">
        <v>97.4</v>
      </c>
      <c r="T311" s="9">
        <v>1</v>
      </c>
    </row>
    <row r="312" spans="1:20" hidden="1" outlineLevel="2" collapsed="1" x14ac:dyDescent="0.35">
      <c r="A312" s="14" t="s">
        <v>3</v>
      </c>
      <c r="B312" s="14" t="s">
        <v>3</v>
      </c>
      <c r="C312" s="13" t="s">
        <v>3</v>
      </c>
      <c r="D312" s="96" t="s">
        <v>558</v>
      </c>
      <c r="E312" s="86"/>
      <c r="F312" s="86"/>
      <c r="G312" s="86"/>
      <c r="H312" s="39">
        <v>48850</v>
      </c>
      <c r="I312" s="39">
        <v>0</v>
      </c>
      <c r="J312" s="39">
        <v>48850</v>
      </c>
      <c r="K312" s="39">
        <v>25920</v>
      </c>
      <c r="L312" s="39">
        <v>0</v>
      </c>
      <c r="M312" s="39">
        <v>25920</v>
      </c>
      <c r="N312" s="40">
        <v>-22930</v>
      </c>
      <c r="O312" s="9">
        <v>0.53060388945752301</v>
      </c>
      <c r="P312" s="39">
        <v>57861.666666999998</v>
      </c>
      <c r="Q312" s="39">
        <v>0</v>
      </c>
      <c r="R312" s="39">
        <v>57861.666666999998</v>
      </c>
      <c r="S312" s="39">
        <v>9011.6666669999995</v>
      </c>
      <c r="T312" s="38">
        <v>1.1844762879631525</v>
      </c>
    </row>
    <row r="313" spans="1:20" hidden="1" outlineLevel="3" collapsed="1" x14ac:dyDescent="0.35">
      <c r="A313" s="14" t="s">
        <v>3</v>
      </c>
      <c r="B313" s="14" t="s">
        <v>3</v>
      </c>
      <c r="C313" s="13" t="s">
        <v>3</v>
      </c>
      <c r="E313" s="96" t="s">
        <v>67</v>
      </c>
      <c r="F313" s="86"/>
      <c r="G313" s="86"/>
      <c r="H313" s="39">
        <v>48000</v>
      </c>
      <c r="I313" s="39">
        <v>0</v>
      </c>
      <c r="J313" s="39">
        <v>48000</v>
      </c>
      <c r="K313" s="39">
        <v>25360</v>
      </c>
      <c r="L313" s="39">
        <v>0</v>
      </c>
      <c r="M313" s="39">
        <v>25360</v>
      </c>
      <c r="N313" s="40">
        <v>-22640</v>
      </c>
      <c r="O313" s="9">
        <v>0.52833333333333332</v>
      </c>
      <c r="P313" s="39">
        <v>56763.333333000002</v>
      </c>
      <c r="Q313" s="39">
        <v>0</v>
      </c>
      <c r="R313" s="39">
        <v>56763.333333000002</v>
      </c>
      <c r="S313" s="39">
        <v>8763.3333330000005</v>
      </c>
      <c r="T313" s="38">
        <v>1.1825694444374999</v>
      </c>
    </row>
    <row r="314" spans="1:20" hidden="1" outlineLevel="4" collapsed="1" x14ac:dyDescent="0.35">
      <c r="A314" s="14" t="s">
        <v>3</v>
      </c>
      <c r="B314" s="14" t="s">
        <v>3</v>
      </c>
      <c r="C314" s="13" t="s">
        <v>3</v>
      </c>
      <c r="D314" s="12" t="s">
        <v>3</v>
      </c>
      <c r="E314" s="12" t="s">
        <v>3</v>
      </c>
      <c r="F314" s="96" t="s">
        <v>3</v>
      </c>
      <c r="G314" s="86"/>
      <c r="H314" s="10">
        <v>48000</v>
      </c>
      <c r="I314" s="10">
        <v>0</v>
      </c>
      <c r="J314" s="10">
        <v>48000</v>
      </c>
      <c r="K314" s="10">
        <v>25360</v>
      </c>
      <c r="L314" s="10">
        <v>0</v>
      </c>
      <c r="M314" s="10">
        <v>25360</v>
      </c>
      <c r="N314" s="11">
        <v>-22640</v>
      </c>
      <c r="O314" s="9">
        <v>0.52833333333333332</v>
      </c>
      <c r="P314" s="10">
        <v>56763.333333000002</v>
      </c>
      <c r="Q314" s="10">
        <v>0</v>
      </c>
      <c r="R314" s="10">
        <v>56763.333333000002</v>
      </c>
      <c r="S314" s="10">
        <v>8763.3333330000005</v>
      </c>
      <c r="T314" s="9">
        <v>1.1825694444374999</v>
      </c>
    </row>
    <row r="315" spans="1:20" hidden="1" outlineLevel="3" collapsed="1" x14ac:dyDescent="0.35">
      <c r="A315" s="14" t="s">
        <v>3</v>
      </c>
      <c r="B315" s="14" t="s">
        <v>3</v>
      </c>
      <c r="C315" s="13" t="s">
        <v>3</v>
      </c>
      <c r="E315" s="96" t="s">
        <v>73</v>
      </c>
      <c r="F315" s="86"/>
      <c r="G315" s="86"/>
      <c r="H315" s="39">
        <v>850</v>
      </c>
      <c r="I315" s="39">
        <v>0</v>
      </c>
      <c r="J315" s="39">
        <v>850</v>
      </c>
      <c r="K315" s="39">
        <v>560</v>
      </c>
      <c r="L315" s="39">
        <v>0</v>
      </c>
      <c r="M315" s="39">
        <v>560</v>
      </c>
      <c r="N315" s="40">
        <v>-290</v>
      </c>
      <c r="O315" s="9">
        <v>0.6588235294117647</v>
      </c>
      <c r="P315" s="39">
        <v>1098.3333339999999</v>
      </c>
      <c r="Q315" s="39">
        <v>0</v>
      </c>
      <c r="R315" s="39">
        <v>1098.3333339999999</v>
      </c>
      <c r="S315" s="39">
        <v>248.33333400000001</v>
      </c>
      <c r="T315" s="38">
        <v>1.2921568635294118</v>
      </c>
    </row>
    <row r="316" spans="1:20" hidden="1" outlineLevel="4" collapsed="1" x14ac:dyDescent="0.35">
      <c r="A316" s="14" t="s">
        <v>3</v>
      </c>
      <c r="B316" s="14" t="s">
        <v>3</v>
      </c>
      <c r="C316" s="13" t="s">
        <v>3</v>
      </c>
      <c r="D316" s="12" t="s">
        <v>3</v>
      </c>
      <c r="E316" s="12" t="s">
        <v>3</v>
      </c>
      <c r="F316" s="96" t="s">
        <v>3</v>
      </c>
      <c r="G316" s="86"/>
      <c r="H316" s="10">
        <v>850</v>
      </c>
      <c r="I316" s="10">
        <v>0</v>
      </c>
      <c r="J316" s="10">
        <v>850</v>
      </c>
      <c r="K316" s="10">
        <v>560</v>
      </c>
      <c r="L316" s="10">
        <v>0</v>
      </c>
      <c r="M316" s="10">
        <v>560</v>
      </c>
      <c r="N316" s="11">
        <v>-290</v>
      </c>
      <c r="O316" s="9">
        <v>0.6588235294117647</v>
      </c>
      <c r="P316" s="10">
        <v>1098.3333339999999</v>
      </c>
      <c r="Q316" s="10">
        <v>0</v>
      </c>
      <c r="R316" s="10">
        <v>1098.3333339999999</v>
      </c>
      <c r="S316" s="10">
        <v>248.33333400000001</v>
      </c>
      <c r="T316" s="9">
        <v>1.2921568635294118</v>
      </c>
    </row>
    <row r="317" spans="1:20" hidden="1" outlineLevel="2" collapsed="1" x14ac:dyDescent="0.35">
      <c r="A317" s="14" t="s">
        <v>3</v>
      </c>
      <c r="B317" s="14" t="s">
        <v>3</v>
      </c>
      <c r="C317" s="13" t="s">
        <v>3</v>
      </c>
      <c r="D317" s="96" t="s">
        <v>557</v>
      </c>
      <c r="E317" s="86"/>
      <c r="F317" s="86"/>
      <c r="G317" s="86"/>
      <c r="H317" s="39">
        <v>1250</v>
      </c>
      <c r="I317" s="39">
        <v>10000</v>
      </c>
      <c r="J317" s="39">
        <v>11250</v>
      </c>
      <c r="K317" s="39">
        <v>11590.46</v>
      </c>
      <c r="L317" s="39">
        <v>0</v>
      </c>
      <c r="M317" s="39">
        <v>11590.46</v>
      </c>
      <c r="N317" s="39">
        <v>340.46</v>
      </c>
      <c r="O317" s="9">
        <v>1.0302631111111111</v>
      </c>
      <c r="P317" s="39">
        <v>12535.25</v>
      </c>
      <c r="Q317" s="39">
        <v>0</v>
      </c>
      <c r="R317" s="39">
        <v>12535.25</v>
      </c>
      <c r="S317" s="39">
        <v>1285.25</v>
      </c>
      <c r="T317" s="38">
        <v>1.1142444444444444</v>
      </c>
    </row>
    <row r="318" spans="1:20" hidden="1" outlineLevel="3" collapsed="1" x14ac:dyDescent="0.35">
      <c r="A318" s="14" t="s">
        <v>3</v>
      </c>
      <c r="B318" s="14" t="s">
        <v>3</v>
      </c>
      <c r="C318" s="13" t="s">
        <v>3</v>
      </c>
      <c r="E318" s="96"/>
      <c r="F318" s="86"/>
      <c r="G318" s="86"/>
      <c r="H318" s="39">
        <v>0</v>
      </c>
      <c r="I318" s="39">
        <v>10000</v>
      </c>
      <c r="J318" s="39">
        <v>10000</v>
      </c>
      <c r="K318" s="39">
        <v>10000</v>
      </c>
      <c r="L318" s="39">
        <v>0</v>
      </c>
      <c r="M318" s="39">
        <v>10000</v>
      </c>
      <c r="N318" s="39">
        <v>0</v>
      </c>
      <c r="O318" s="9">
        <v>1</v>
      </c>
      <c r="P318" s="39">
        <v>10000</v>
      </c>
      <c r="Q318" s="39">
        <v>0</v>
      </c>
      <c r="R318" s="39">
        <v>10000</v>
      </c>
      <c r="S318" s="39">
        <v>0</v>
      </c>
      <c r="T318" s="38">
        <v>1</v>
      </c>
    </row>
    <row r="319" spans="1:20" hidden="1" outlineLevel="4" collapsed="1" x14ac:dyDescent="0.35">
      <c r="A319" s="14" t="s">
        <v>3</v>
      </c>
      <c r="B319" s="14" t="s">
        <v>3</v>
      </c>
      <c r="C319" s="13" t="s">
        <v>3</v>
      </c>
      <c r="D319" s="12" t="s">
        <v>3</v>
      </c>
      <c r="E319" s="12" t="s">
        <v>3</v>
      </c>
      <c r="F319" s="96" t="s">
        <v>3</v>
      </c>
      <c r="G319" s="86"/>
      <c r="H319" s="10">
        <v>0</v>
      </c>
      <c r="I319" s="10">
        <v>10000</v>
      </c>
      <c r="J319" s="10">
        <v>10000</v>
      </c>
      <c r="K319" s="10">
        <v>10000</v>
      </c>
      <c r="L319" s="10">
        <v>0</v>
      </c>
      <c r="M319" s="10">
        <v>10000</v>
      </c>
      <c r="N319" s="10">
        <v>0</v>
      </c>
      <c r="O319" s="9">
        <v>1</v>
      </c>
      <c r="P319" s="10">
        <v>10000</v>
      </c>
      <c r="Q319" s="10">
        <v>0</v>
      </c>
      <c r="R319" s="10">
        <v>10000</v>
      </c>
      <c r="S319" s="10">
        <v>0</v>
      </c>
      <c r="T319" s="9">
        <v>1</v>
      </c>
    </row>
    <row r="320" spans="1:20" hidden="1" outlineLevel="3" collapsed="1" x14ac:dyDescent="0.35">
      <c r="A320" s="14" t="s">
        <v>3</v>
      </c>
      <c r="B320" s="14" t="s">
        <v>3</v>
      </c>
      <c r="C320" s="13" t="s">
        <v>3</v>
      </c>
      <c r="E320" s="96" t="s">
        <v>118</v>
      </c>
      <c r="F320" s="86"/>
      <c r="G320" s="86"/>
      <c r="H320" s="39">
        <v>1250</v>
      </c>
      <c r="I320" s="39">
        <v>0</v>
      </c>
      <c r="J320" s="39">
        <v>1250</v>
      </c>
      <c r="K320" s="39">
        <v>1590.46</v>
      </c>
      <c r="L320" s="39">
        <v>0</v>
      </c>
      <c r="M320" s="39">
        <v>1590.46</v>
      </c>
      <c r="N320" s="39">
        <v>340.46</v>
      </c>
      <c r="O320" s="9">
        <v>1.2723679999999999</v>
      </c>
      <c r="P320" s="39">
        <v>2535.25</v>
      </c>
      <c r="Q320" s="39">
        <v>0</v>
      </c>
      <c r="R320" s="39">
        <v>2535.25</v>
      </c>
      <c r="S320" s="39">
        <v>1285.25</v>
      </c>
      <c r="T320" s="38">
        <v>2.0282</v>
      </c>
    </row>
    <row r="321" spans="1:20" hidden="1" outlineLevel="4" collapsed="1" x14ac:dyDescent="0.35">
      <c r="A321" s="14" t="s">
        <v>3</v>
      </c>
      <c r="B321" s="14" t="s">
        <v>3</v>
      </c>
      <c r="C321" s="13" t="s">
        <v>3</v>
      </c>
      <c r="D321" s="12" t="s">
        <v>3</v>
      </c>
      <c r="E321" s="12" t="s">
        <v>3</v>
      </c>
      <c r="F321" s="96" t="s">
        <v>3</v>
      </c>
      <c r="G321" s="86"/>
      <c r="H321" s="10">
        <v>1250</v>
      </c>
      <c r="I321" s="10">
        <v>0</v>
      </c>
      <c r="J321" s="10">
        <v>1250</v>
      </c>
      <c r="K321" s="10">
        <v>1590.46</v>
      </c>
      <c r="L321" s="10">
        <v>0</v>
      </c>
      <c r="M321" s="10">
        <v>1590.46</v>
      </c>
      <c r="N321" s="10">
        <v>340.46</v>
      </c>
      <c r="O321" s="9">
        <v>1.2723679999999999</v>
      </c>
      <c r="P321" s="10">
        <v>2535.25</v>
      </c>
      <c r="Q321" s="10">
        <v>0</v>
      </c>
      <c r="R321" s="10">
        <v>2535.25</v>
      </c>
      <c r="S321" s="10">
        <v>1285.25</v>
      </c>
      <c r="T321" s="9">
        <v>2.0282</v>
      </c>
    </row>
    <row r="322" spans="1:20" hidden="1" outlineLevel="1" collapsed="1" x14ac:dyDescent="0.35">
      <c r="A322" s="23" t="s">
        <v>3</v>
      </c>
      <c r="B322" s="23" t="s">
        <v>3</v>
      </c>
      <c r="C322" s="93" t="s">
        <v>555</v>
      </c>
      <c r="D322" s="86"/>
      <c r="E322" s="86"/>
      <c r="F322" s="86"/>
      <c r="G322" s="86"/>
      <c r="H322" s="20">
        <v>11000</v>
      </c>
      <c r="I322" s="20">
        <v>0</v>
      </c>
      <c r="J322" s="20">
        <v>11000</v>
      </c>
      <c r="K322" s="20">
        <v>3897.76</v>
      </c>
      <c r="L322" s="20">
        <v>0</v>
      </c>
      <c r="M322" s="20">
        <v>3897.76</v>
      </c>
      <c r="N322" s="22">
        <v>-7102.24</v>
      </c>
      <c r="O322" s="21">
        <v>0.3543418181818182</v>
      </c>
      <c r="P322" s="20">
        <v>13526.813334</v>
      </c>
      <c r="Q322" s="22">
        <v>-2056</v>
      </c>
      <c r="R322" s="20">
        <v>11470.813334</v>
      </c>
      <c r="S322" s="20">
        <v>470.813334</v>
      </c>
      <c r="T322" s="19">
        <v>1.0428012121818182</v>
      </c>
    </row>
    <row r="323" spans="1:20" hidden="1" outlineLevel="2" collapsed="1" x14ac:dyDescent="0.35">
      <c r="A323" s="14" t="s">
        <v>3</v>
      </c>
      <c r="B323" s="14" t="s">
        <v>3</v>
      </c>
      <c r="C323" s="13" t="s">
        <v>3</v>
      </c>
      <c r="D323" s="96" t="s">
        <v>554</v>
      </c>
      <c r="E323" s="86"/>
      <c r="F323" s="86"/>
      <c r="G323" s="86"/>
      <c r="H323" s="39">
        <v>9000</v>
      </c>
      <c r="I323" s="39">
        <v>0</v>
      </c>
      <c r="J323" s="39">
        <v>9000</v>
      </c>
      <c r="K323" s="39">
        <v>3785.76</v>
      </c>
      <c r="L323" s="39">
        <v>0</v>
      </c>
      <c r="M323" s="39">
        <v>3785.76</v>
      </c>
      <c r="N323" s="40">
        <v>-5214.24</v>
      </c>
      <c r="O323" s="9">
        <v>0.42064000000000001</v>
      </c>
      <c r="P323" s="39">
        <v>10549.480001</v>
      </c>
      <c r="Q323" s="40">
        <v>-2056</v>
      </c>
      <c r="R323" s="39">
        <v>8493.4800009999999</v>
      </c>
      <c r="S323" s="40">
        <v>-506.51999899999998</v>
      </c>
      <c r="T323" s="38">
        <v>0.94372000011111112</v>
      </c>
    </row>
    <row r="324" spans="1:20" hidden="1" outlineLevel="3" collapsed="1" x14ac:dyDescent="0.35">
      <c r="A324" s="14" t="s">
        <v>3</v>
      </c>
      <c r="B324" s="14" t="s">
        <v>3</v>
      </c>
      <c r="C324" s="13" t="s">
        <v>3</v>
      </c>
      <c r="E324" s="96"/>
      <c r="F324" s="86"/>
      <c r="G324" s="86"/>
      <c r="H324" s="39">
        <v>0</v>
      </c>
      <c r="I324" s="39">
        <v>0</v>
      </c>
      <c r="J324" s="39">
        <v>0</v>
      </c>
      <c r="K324" s="39">
        <v>0</v>
      </c>
      <c r="L324" s="39">
        <v>0</v>
      </c>
      <c r="M324" s="39">
        <v>0</v>
      </c>
      <c r="N324" s="39">
        <v>0</v>
      </c>
      <c r="O324" s="9">
        <v>0</v>
      </c>
      <c r="P324" s="39">
        <v>0</v>
      </c>
      <c r="Q324" s="40">
        <v>-2056</v>
      </c>
      <c r="R324" s="40">
        <v>-2056</v>
      </c>
      <c r="S324" s="40">
        <v>-2056</v>
      </c>
      <c r="T324" s="38">
        <v>1</v>
      </c>
    </row>
    <row r="325" spans="1:20" hidden="1" outlineLevel="4" collapsed="1" x14ac:dyDescent="0.35">
      <c r="A325" s="14" t="s">
        <v>3</v>
      </c>
      <c r="B325" s="14" t="s">
        <v>3</v>
      </c>
      <c r="C325" s="13" t="s">
        <v>3</v>
      </c>
      <c r="D325" s="12" t="s">
        <v>3</v>
      </c>
      <c r="E325" s="12" t="s">
        <v>3</v>
      </c>
      <c r="F325" s="96" t="s">
        <v>3</v>
      </c>
      <c r="G325" s="86"/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v>0</v>
      </c>
      <c r="O325" s="9">
        <v>0</v>
      </c>
      <c r="P325" s="10">
        <v>0</v>
      </c>
      <c r="Q325" s="11">
        <v>-2056</v>
      </c>
      <c r="R325" s="11">
        <v>-2056</v>
      </c>
      <c r="S325" s="11">
        <v>-2056</v>
      </c>
      <c r="T325" s="9">
        <v>1</v>
      </c>
    </row>
    <row r="326" spans="1:20" hidden="1" outlineLevel="3" collapsed="1" x14ac:dyDescent="0.35">
      <c r="A326" s="14" t="s">
        <v>3</v>
      </c>
      <c r="B326" s="14" t="s">
        <v>3</v>
      </c>
      <c r="C326" s="13" t="s">
        <v>3</v>
      </c>
      <c r="E326" s="96" t="s">
        <v>55</v>
      </c>
      <c r="F326" s="86"/>
      <c r="G326" s="86"/>
      <c r="H326" s="39">
        <v>9000</v>
      </c>
      <c r="I326" s="39">
        <v>0</v>
      </c>
      <c r="J326" s="39">
        <v>9000</v>
      </c>
      <c r="K326" s="39">
        <v>3785.76</v>
      </c>
      <c r="L326" s="39">
        <v>0</v>
      </c>
      <c r="M326" s="39">
        <v>3785.76</v>
      </c>
      <c r="N326" s="40">
        <v>-5214.24</v>
      </c>
      <c r="O326" s="9">
        <v>0.42064000000000001</v>
      </c>
      <c r="P326" s="39">
        <v>10549.480001</v>
      </c>
      <c r="Q326" s="39">
        <v>0</v>
      </c>
      <c r="R326" s="39">
        <v>10549.480001</v>
      </c>
      <c r="S326" s="39">
        <v>1549.4800009999999</v>
      </c>
      <c r="T326" s="38">
        <v>1.1721644445555555</v>
      </c>
    </row>
    <row r="327" spans="1:20" hidden="1" outlineLevel="4" collapsed="1" x14ac:dyDescent="0.35">
      <c r="A327" s="14" t="s">
        <v>3</v>
      </c>
      <c r="B327" s="14" t="s">
        <v>3</v>
      </c>
      <c r="C327" s="13" t="s">
        <v>3</v>
      </c>
      <c r="D327" s="12" t="s">
        <v>3</v>
      </c>
      <c r="E327" s="12" t="s">
        <v>3</v>
      </c>
      <c r="F327" s="96" t="s">
        <v>3</v>
      </c>
      <c r="G327" s="86"/>
      <c r="H327" s="10">
        <v>9000</v>
      </c>
      <c r="I327" s="10">
        <v>0</v>
      </c>
      <c r="J327" s="10">
        <v>9000</v>
      </c>
      <c r="K327" s="10">
        <v>3785.76</v>
      </c>
      <c r="L327" s="10">
        <v>0</v>
      </c>
      <c r="M327" s="10">
        <v>3785.76</v>
      </c>
      <c r="N327" s="11">
        <v>-5214.24</v>
      </c>
      <c r="O327" s="9">
        <v>0.42064000000000001</v>
      </c>
      <c r="P327" s="10">
        <v>10549.480001</v>
      </c>
      <c r="Q327" s="10">
        <v>0</v>
      </c>
      <c r="R327" s="10">
        <v>10549.480001</v>
      </c>
      <c r="S327" s="10">
        <v>1549.4800009999999</v>
      </c>
      <c r="T327" s="9">
        <v>1.1721644445555555</v>
      </c>
    </row>
    <row r="328" spans="1:20" hidden="1" outlineLevel="2" collapsed="1" x14ac:dyDescent="0.35">
      <c r="A328" s="14" t="s">
        <v>3</v>
      </c>
      <c r="B328" s="14" t="s">
        <v>3</v>
      </c>
      <c r="C328" s="13" t="s">
        <v>3</v>
      </c>
      <c r="D328" s="96" t="s">
        <v>553</v>
      </c>
      <c r="E328" s="86"/>
      <c r="F328" s="86"/>
      <c r="G328" s="86"/>
      <c r="H328" s="39">
        <v>2000</v>
      </c>
      <c r="I328" s="39">
        <v>0</v>
      </c>
      <c r="J328" s="39">
        <v>2000</v>
      </c>
      <c r="K328" s="39">
        <v>112</v>
      </c>
      <c r="L328" s="39">
        <v>0</v>
      </c>
      <c r="M328" s="39">
        <v>112</v>
      </c>
      <c r="N328" s="40">
        <v>-1888</v>
      </c>
      <c r="O328" s="9">
        <v>5.6000000000000001E-2</v>
      </c>
      <c r="P328" s="39">
        <v>2977.333333</v>
      </c>
      <c r="Q328" s="39">
        <v>0</v>
      </c>
      <c r="R328" s="39">
        <v>2977.333333</v>
      </c>
      <c r="S328" s="39">
        <v>977.33333300000004</v>
      </c>
      <c r="T328" s="38">
        <v>1.4886666664999999</v>
      </c>
    </row>
    <row r="329" spans="1:20" hidden="1" outlineLevel="3" collapsed="1" x14ac:dyDescent="0.35">
      <c r="A329" s="14" t="s">
        <v>3</v>
      </c>
      <c r="B329" s="14" t="s">
        <v>3</v>
      </c>
      <c r="C329" s="13" t="s">
        <v>3</v>
      </c>
      <c r="E329" s="96" t="s">
        <v>123</v>
      </c>
      <c r="F329" s="86"/>
      <c r="G329" s="86"/>
      <c r="H329" s="39">
        <v>2000</v>
      </c>
      <c r="I329" s="39">
        <v>0</v>
      </c>
      <c r="J329" s="39">
        <v>2000</v>
      </c>
      <c r="K329" s="39">
        <v>112</v>
      </c>
      <c r="L329" s="39">
        <v>0</v>
      </c>
      <c r="M329" s="39">
        <v>112</v>
      </c>
      <c r="N329" s="40">
        <v>-1888</v>
      </c>
      <c r="O329" s="9">
        <v>5.6000000000000001E-2</v>
      </c>
      <c r="P329" s="39">
        <v>2977.333333</v>
      </c>
      <c r="Q329" s="39">
        <v>0</v>
      </c>
      <c r="R329" s="39">
        <v>2977.333333</v>
      </c>
      <c r="S329" s="39">
        <v>977.33333300000004</v>
      </c>
      <c r="T329" s="38">
        <v>1.4886666664999999</v>
      </c>
    </row>
    <row r="330" spans="1:20" hidden="1" outlineLevel="4" collapsed="1" x14ac:dyDescent="0.35">
      <c r="A330" s="14" t="s">
        <v>3</v>
      </c>
      <c r="B330" s="14" t="s">
        <v>3</v>
      </c>
      <c r="C330" s="13" t="s">
        <v>3</v>
      </c>
      <c r="D330" s="12" t="s">
        <v>3</v>
      </c>
      <c r="E330" s="12" t="s">
        <v>3</v>
      </c>
      <c r="F330" s="96" t="s">
        <v>3</v>
      </c>
      <c r="G330" s="86"/>
      <c r="H330" s="10">
        <v>2000</v>
      </c>
      <c r="I330" s="10">
        <v>0</v>
      </c>
      <c r="J330" s="10">
        <v>2000</v>
      </c>
      <c r="K330" s="10">
        <v>112</v>
      </c>
      <c r="L330" s="10">
        <v>0</v>
      </c>
      <c r="M330" s="10">
        <v>112</v>
      </c>
      <c r="N330" s="11">
        <v>-1888</v>
      </c>
      <c r="O330" s="9">
        <v>5.6000000000000001E-2</v>
      </c>
      <c r="P330" s="10">
        <v>2977.333333</v>
      </c>
      <c r="Q330" s="10">
        <v>0</v>
      </c>
      <c r="R330" s="10">
        <v>2977.333333</v>
      </c>
      <c r="S330" s="10">
        <v>977.33333300000004</v>
      </c>
      <c r="T330" s="9">
        <v>1.4886666664999999</v>
      </c>
    </row>
    <row r="331" spans="1:20" hidden="1" outlineLevel="1" collapsed="1" x14ac:dyDescent="0.35">
      <c r="A331" s="23" t="s">
        <v>3</v>
      </c>
      <c r="B331" s="23" t="s">
        <v>3</v>
      </c>
      <c r="C331" s="93" t="s">
        <v>551</v>
      </c>
      <c r="D331" s="86"/>
      <c r="E331" s="86"/>
      <c r="F331" s="86"/>
      <c r="G331" s="86"/>
      <c r="H331" s="20">
        <v>78000</v>
      </c>
      <c r="I331" s="20">
        <v>0</v>
      </c>
      <c r="J331" s="20">
        <v>78000</v>
      </c>
      <c r="K331" s="20">
        <v>34597</v>
      </c>
      <c r="L331" s="20">
        <v>0</v>
      </c>
      <c r="M331" s="20">
        <v>34597</v>
      </c>
      <c r="N331" s="22">
        <v>-43403</v>
      </c>
      <c r="O331" s="21">
        <v>0.44355128205128203</v>
      </c>
      <c r="P331" s="20">
        <v>59170.666665999997</v>
      </c>
      <c r="Q331" s="20">
        <v>19100</v>
      </c>
      <c r="R331" s="20">
        <v>78270.666666000005</v>
      </c>
      <c r="S331" s="20">
        <v>270.66666600000002</v>
      </c>
      <c r="T331" s="19">
        <v>1.0034700854615384</v>
      </c>
    </row>
    <row r="332" spans="1:20" hidden="1" outlineLevel="2" collapsed="1" x14ac:dyDescent="0.35">
      <c r="A332" s="14" t="s">
        <v>3</v>
      </c>
      <c r="B332" s="14" t="s">
        <v>3</v>
      </c>
      <c r="C332" s="13" t="s">
        <v>3</v>
      </c>
      <c r="D332" s="96" t="s">
        <v>550</v>
      </c>
      <c r="E332" s="86"/>
      <c r="F332" s="86"/>
      <c r="G332" s="86"/>
      <c r="H332" s="39">
        <v>0</v>
      </c>
      <c r="I332" s="39">
        <v>0</v>
      </c>
      <c r="J332" s="39">
        <v>0</v>
      </c>
      <c r="K332" s="39">
        <v>147</v>
      </c>
      <c r="L332" s="39">
        <v>0</v>
      </c>
      <c r="M332" s="39">
        <v>147</v>
      </c>
      <c r="N332" s="39">
        <v>147</v>
      </c>
      <c r="O332" s="9">
        <v>1</v>
      </c>
      <c r="P332" s="39">
        <v>270.66666600000002</v>
      </c>
      <c r="Q332" s="39">
        <v>0</v>
      </c>
      <c r="R332" s="39">
        <v>270.66666600000002</v>
      </c>
      <c r="S332" s="39">
        <v>270.66666600000002</v>
      </c>
      <c r="T332" s="38">
        <v>1</v>
      </c>
    </row>
    <row r="333" spans="1:20" hidden="1" outlineLevel="3" collapsed="1" x14ac:dyDescent="0.35">
      <c r="A333" s="14" t="s">
        <v>3</v>
      </c>
      <c r="B333" s="14" t="s">
        <v>3</v>
      </c>
      <c r="C333" s="13" t="s">
        <v>3</v>
      </c>
      <c r="E333" s="96"/>
      <c r="F333" s="86"/>
      <c r="G333" s="86"/>
      <c r="H333" s="39">
        <v>0</v>
      </c>
      <c r="I333" s="39">
        <v>0</v>
      </c>
      <c r="J333" s="39">
        <v>0</v>
      </c>
      <c r="K333" s="39">
        <v>147</v>
      </c>
      <c r="L333" s="39">
        <v>0</v>
      </c>
      <c r="M333" s="39">
        <v>147</v>
      </c>
      <c r="N333" s="39">
        <v>147</v>
      </c>
      <c r="O333" s="9">
        <v>1</v>
      </c>
      <c r="P333" s="39">
        <v>270.66666600000002</v>
      </c>
      <c r="Q333" s="39">
        <v>0</v>
      </c>
      <c r="R333" s="39">
        <v>270.66666600000002</v>
      </c>
      <c r="S333" s="39">
        <v>270.66666600000002</v>
      </c>
      <c r="T333" s="38">
        <v>1</v>
      </c>
    </row>
    <row r="334" spans="1:20" hidden="1" outlineLevel="4" collapsed="1" x14ac:dyDescent="0.35">
      <c r="A334" s="14" t="s">
        <v>3</v>
      </c>
      <c r="B334" s="14" t="s">
        <v>3</v>
      </c>
      <c r="C334" s="13" t="s">
        <v>3</v>
      </c>
      <c r="D334" s="12" t="s">
        <v>3</v>
      </c>
      <c r="E334" s="12" t="s">
        <v>3</v>
      </c>
      <c r="F334" s="96" t="s">
        <v>3</v>
      </c>
      <c r="G334" s="86"/>
      <c r="H334" s="10">
        <v>0</v>
      </c>
      <c r="I334" s="10">
        <v>0</v>
      </c>
      <c r="J334" s="10">
        <v>0</v>
      </c>
      <c r="K334" s="10">
        <v>147</v>
      </c>
      <c r="L334" s="10">
        <v>0</v>
      </c>
      <c r="M334" s="10">
        <v>147</v>
      </c>
      <c r="N334" s="10">
        <v>147</v>
      </c>
      <c r="O334" s="9">
        <v>1</v>
      </c>
      <c r="P334" s="10">
        <v>270.66666600000002</v>
      </c>
      <c r="Q334" s="10">
        <v>0</v>
      </c>
      <c r="R334" s="10">
        <v>270.66666600000002</v>
      </c>
      <c r="S334" s="10">
        <v>270.66666600000002</v>
      </c>
      <c r="T334" s="9">
        <v>1</v>
      </c>
    </row>
    <row r="335" spans="1:20" hidden="1" outlineLevel="2" collapsed="1" x14ac:dyDescent="0.35">
      <c r="A335" s="14" t="s">
        <v>3</v>
      </c>
      <c r="B335" s="14" t="s">
        <v>3</v>
      </c>
      <c r="C335" s="13" t="s">
        <v>3</v>
      </c>
      <c r="D335" s="96" t="s">
        <v>546</v>
      </c>
      <c r="E335" s="86"/>
      <c r="F335" s="86"/>
      <c r="G335" s="86"/>
      <c r="H335" s="39">
        <v>78000</v>
      </c>
      <c r="I335" s="39">
        <v>0</v>
      </c>
      <c r="J335" s="39">
        <v>78000</v>
      </c>
      <c r="K335" s="39">
        <v>34450</v>
      </c>
      <c r="L335" s="39">
        <v>0</v>
      </c>
      <c r="M335" s="39">
        <v>34450</v>
      </c>
      <c r="N335" s="40">
        <v>-43550</v>
      </c>
      <c r="O335" s="9">
        <v>0.44166666666666665</v>
      </c>
      <c r="P335" s="39">
        <v>58900</v>
      </c>
      <c r="Q335" s="39">
        <v>19100</v>
      </c>
      <c r="R335" s="39">
        <v>78000</v>
      </c>
      <c r="S335" s="39">
        <v>0</v>
      </c>
      <c r="T335" s="38">
        <v>1</v>
      </c>
    </row>
    <row r="336" spans="1:20" hidden="1" outlineLevel="3" collapsed="1" x14ac:dyDescent="0.35">
      <c r="A336" s="14" t="s">
        <v>3</v>
      </c>
      <c r="B336" s="14" t="s">
        <v>3</v>
      </c>
      <c r="C336" s="13" t="s">
        <v>3</v>
      </c>
      <c r="E336" s="96" t="s">
        <v>56</v>
      </c>
      <c r="F336" s="86"/>
      <c r="G336" s="86"/>
      <c r="H336" s="39">
        <v>78000</v>
      </c>
      <c r="I336" s="39">
        <v>0</v>
      </c>
      <c r="J336" s="39">
        <v>78000</v>
      </c>
      <c r="K336" s="39">
        <v>34450</v>
      </c>
      <c r="L336" s="39">
        <v>0</v>
      </c>
      <c r="M336" s="39">
        <v>34450</v>
      </c>
      <c r="N336" s="40">
        <v>-43550</v>
      </c>
      <c r="O336" s="9">
        <v>0.44166666666666665</v>
      </c>
      <c r="P336" s="39">
        <v>58900</v>
      </c>
      <c r="Q336" s="39">
        <v>19100</v>
      </c>
      <c r="R336" s="39">
        <v>78000</v>
      </c>
      <c r="S336" s="39">
        <v>0</v>
      </c>
      <c r="T336" s="38">
        <v>1</v>
      </c>
    </row>
    <row r="337" spans="1:20" hidden="1" outlineLevel="4" collapsed="1" x14ac:dyDescent="0.35">
      <c r="A337" s="14" t="s">
        <v>3</v>
      </c>
      <c r="B337" s="14" t="s">
        <v>3</v>
      </c>
      <c r="C337" s="13" t="s">
        <v>3</v>
      </c>
      <c r="D337" s="12" t="s">
        <v>3</v>
      </c>
      <c r="E337" s="12" t="s">
        <v>3</v>
      </c>
      <c r="F337" s="96" t="s">
        <v>3</v>
      </c>
      <c r="G337" s="86"/>
      <c r="H337" s="10">
        <v>78000</v>
      </c>
      <c r="I337" s="10">
        <v>0</v>
      </c>
      <c r="J337" s="10">
        <v>78000</v>
      </c>
      <c r="K337" s="10">
        <v>34450</v>
      </c>
      <c r="L337" s="10">
        <v>0</v>
      </c>
      <c r="M337" s="10">
        <v>34450</v>
      </c>
      <c r="N337" s="11">
        <v>-43550</v>
      </c>
      <c r="O337" s="9">
        <v>0.44166666666666665</v>
      </c>
      <c r="P337" s="10">
        <v>58900</v>
      </c>
      <c r="Q337" s="10">
        <v>19100</v>
      </c>
      <c r="R337" s="10">
        <v>78000</v>
      </c>
      <c r="S337" s="10">
        <v>0</v>
      </c>
      <c r="T337" s="9">
        <v>1</v>
      </c>
    </row>
    <row r="338" spans="1:20" hidden="1" outlineLevel="1" collapsed="1" x14ac:dyDescent="0.35">
      <c r="A338" s="23" t="s">
        <v>3</v>
      </c>
      <c r="B338" s="23" t="s">
        <v>3</v>
      </c>
      <c r="C338" s="93" t="s">
        <v>540</v>
      </c>
      <c r="D338" s="86"/>
      <c r="E338" s="86"/>
      <c r="F338" s="86"/>
      <c r="G338" s="86"/>
      <c r="H338" s="20">
        <v>0</v>
      </c>
      <c r="I338" s="20">
        <v>175000</v>
      </c>
      <c r="J338" s="20">
        <v>175000</v>
      </c>
      <c r="K338" s="20">
        <v>175000</v>
      </c>
      <c r="L338" s="20">
        <v>0</v>
      </c>
      <c r="M338" s="20">
        <v>175000</v>
      </c>
      <c r="N338" s="20">
        <v>0</v>
      </c>
      <c r="O338" s="21">
        <v>1</v>
      </c>
      <c r="P338" s="20">
        <v>175000</v>
      </c>
      <c r="Q338" s="20">
        <v>0</v>
      </c>
      <c r="R338" s="20">
        <v>175000</v>
      </c>
      <c r="S338" s="20">
        <v>0</v>
      </c>
      <c r="T338" s="19">
        <v>1</v>
      </c>
    </row>
    <row r="339" spans="1:20" hidden="1" outlineLevel="2" collapsed="1" x14ac:dyDescent="0.35">
      <c r="A339" s="14" t="s">
        <v>3</v>
      </c>
      <c r="B339" s="14" t="s">
        <v>3</v>
      </c>
      <c r="C339" s="13" t="s">
        <v>3</v>
      </c>
      <c r="D339" s="96" t="s">
        <v>533</v>
      </c>
      <c r="E339" s="86"/>
      <c r="F339" s="86"/>
      <c r="G339" s="86"/>
      <c r="H339" s="39">
        <v>0</v>
      </c>
      <c r="I339" s="39">
        <v>175000</v>
      </c>
      <c r="J339" s="39">
        <v>175000</v>
      </c>
      <c r="K339" s="39">
        <v>175000</v>
      </c>
      <c r="L339" s="39">
        <v>0</v>
      </c>
      <c r="M339" s="39">
        <v>175000</v>
      </c>
      <c r="N339" s="39">
        <v>0</v>
      </c>
      <c r="O339" s="9">
        <v>1</v>
      </c>
      <c r="P339" s="39">
        <v>175000</v>
      </c>
      <c r="Q339" s="39">
        <v>0</v>
      </c>
      <c r="R339" s="39">
        <v>175000</v>
      </c>
      <c r="S339" s="39">
        <v>0</v>
      </c>
      <c r="T339" s="38">
        <v>1</v>
      </c>
    </row>
    <row r="340" spans="1:20" hidden="1" outlineLevel="3" collapsed="1" x14ac:dyDescent="0.35">
      <c r="A340" s="14" t="s">
        <v>3</v>
      </c>
      <c r="B340" s="14" t="s">
        <v>3</v>
      </c>
      <c r="C340" s="13" t="s">
        <v>3</v>
      </c>
      <c r="E340" s="96" t="s">
        <v>103</v>
      </c>
      <c r="F340" s="86"/>
      <c r="G340" s="86"/>
      <c r="H340" s="39">
        <v>0</v>
      </c>
      <c r="I340" s="39">
        <v>175000</v>
      </c>
      <c r="J340" s="39">
        <v>175000</v>
      </c>
      <c r="K340" s="39">
        <v>175000</v>
      </c>
      <c r="L340" s="39">
        <v>0</v>
      </c>
      <c r="M340" s="39">
        <v>175000</v>
      </c>
      <c r="N340" s="39">
        <v>0</v>
      </c>
      <c r="O340" s="9">
        <v>1</v>
      </c>
      <c r="P340" s="39">
        <v>175000</v>
      </c>
      <c r="Q340" s="39">
        <v>0</v>
      </c>
      <c r="R340" s="39">
        <v>175000</v>
      </c>
      <c r="S340" s="39">
        <v>0</v>
      </c>
      <c r="T340" s="38">
        <v>1</v>
      </c>
    </row>
    <row r="341" spans="1:20" hidden="1" outlineLevel="4" collapsed="1" x14ac:dyDescent="0.35">
      <c r="A341" s="14" t="s">
        <v>3</v>
      </c>
      <c r="B341" s="14" t="s">
        <v>3</v>
      </c>
      <c r="C341" s="13" t="s">
        <v>3</v>
      </c>
      <c r="D341" s="12" t="s">
        <v>3</v>
      </c>
      <c r="E341" s="12" t="s">
        <v>3</v>
      </c>
      <c r="F341" s="96" t="s">
        <v>3</v>
      </c>
      <c r="G341" s="86"/>
      <c r="H341" s="10">
        <v>0</v>
      </c>
      <c r="I341" s="10">
        <v>175000</v>
      </c>
      <c r="J341" s="10">
        <v>175000</v>
      </c>
      <c r="K341" s="10">
        <v>175000</v>
      </c>
      <c r="L341" s="10">
        <v>0</v>
      </c>
      <c r="M341" s="10">
        <v>175000</v>
      </c>
      <c r="N341" s="10">
        <v>0</v>
      </c>
      <c r="O341" s="9">
        <v>1</v>
      </c>
      <c r="P341" s="10">
        <v>175000</v>
      </c>
      <c r="Q341" s="10">
        <v>0</v>
      </c>
      <c r="R341" s="10">
        <v>175000</v>
      </c>
      <c r="S341" s="10">
        <v>0</v>
      </c>
      <c r="T341" s="9">
        <v>1</v>
      </c>
    </row>
    <row r="342" spans="1:20" hidden="1" outlineLevel="1" collapsed="1" x14ac:dyDescent="0.35">
      <c r="A342" s="23" t="s">
        <v>3</v>
      </c>
      <c r="B342" s="23" t="s">
        <v>3</v>
      </c>
      <c r="C342" s="93" t="s">
        <v>532</v>
      </c>
      <c r="D342" s="86"/>
      <c r="E342" s="86"/>
      <c r="F342" s="86"/>
      <c r="G342" s="86"/>
      <c r="H342" s="20">
        <v>30000</v>
      </c>
      <c r="I342" s="20">
        <v>0</v>
      </c>
      <c r="J342" s="20">
        <v>30000</v>
      </c>
      <c r="K342" s="20">
        <v>37576.97</v>
      </c>
      <c r="L342" s="20">
        <v>0</v>
      </c>
      <c r="M342" s="20">
        <v>37576.97</v>
      </c>
      <c r="N342" s="20">
        <v>7576.97</v>
      </c>
      <c r="O342" s="21">
        <v>1.2525656666666667</v>
      </c>
      <c r="P342" s="20">
        <v>64451.526665999998</v>
      </c>
      <c r="Q342" s="22">
        <v>-5176</v>
      </c>
      <c r="R342" s="20">
        <v>59275.526665999998</v>
      </c>
      <c r="S342" s="20">
        <v>29275.526666000002</v>
      </c>
      <c r="T342" s="19">
        <v>1.9758508888666666</v>
      </c>
    </row>
    <row r="343" spans="1:20" hidden="1" outlineLevel="2" collapsed="1" x14ac:dyDescent="0.35">
      <c r="A343" s="14" t="s">
        <v>3</v>
      </c>
      <c r="B343" s="14" t="s">
        <v>3</v>
      </c>
      <c r="C343" s="13" t="s">
        <v>3</v>
      </c>
      <c r="D343" s="96" t="s">
        <v>529</v>
      </c>
      <c r="E343" s="86"/>
      <c r="F343" s="86"/>
      <c r="G343" s="86"/>
      <c r="H343" s="39">
        <v>30000</v>
      </c>
      <c r="I343" s="39">
        <v>0</v>
      </c>
      <c r="J343" s="39">
        <v>30000</v>
      </c>
      <c r="K343" s="39">
        <v>37576.97</v>
      </c>
      <c r="L343" s="39">
        <v>0</v>
      </c>
      <c r="M343" s="39">
        <v>37576.97</v>
      </c>
      <c r="N343" s="39">
        <v>7576.97</v>
      </c>
      <c r="O343" s="9">
        <v>1.2525656666666667</v>
      </c>
      <c r="P343" s="39">
        <v>64451.526665999998</v>
      </c>
      <c r="Q343" s="40">
        <v>-5176</v>
      </c>
      <c r="R343" s="39">
        <v>59275.526665999998</v>
      </c>
      <c r="S343" s="39">
        <v>29275.526666000002</v>
      </c>
      <c r="T343" s="38">
        <v>1.9758508888666666</v>
      </c>
    </row>
    <row r="344" spans="1:20" hidden="1" outlineLevel="3" collapsed="1" x14ac:dyDescent="0.35">
      <c r="A344" s="14" t="s">
        <v>3</v>
      </c>
      <c r="B344" s="14" t="s">
        <v>3</v>
      </c>
      <c r="C344" s="13" t="s">
        <v>3</v>
      </c>
      <c r="E344" s="96"/>
      <c r="F344" s="86"/>
      <c r="G344" s="86"/>
      <c r="H344" s="39">
        <v>30000</v>
      </c>
      <c r="I344" s="39">
        <v>0</v>
      </c>
      <c r="J344" s="39">
        <v>30000</v>
      </c>
      <c r="K344" s="39">
        <v>37576.97</v>
      </c>
      <c r="L344" s="39">
        <v>0</v>
      </c>
      <c r="M344" s="39">
        <v>37576.97</v>
      </c>
      <c r="N344" s="39">
        <v>7576.97</v>
      </c>
      <c r="O344" s="9">
        <v>1.2525656666666667</v>
      </c>
      <c r="P344" s="39">
        <v>64451.526665999998</v>
      </c>
      <c r="Q344" s="40">
        <v>-5176</v>
      </c>
      <c r="R344" s="39">
        <v>59275.526665999998</v>
      </c>
      <c r="S344" s="39">
        <v>29275.526666000002</v>
      </c>
      <c r="T344" s="38">
        <v>1.9758508888666666</v>
      </c>
    </row>
    <row r="345" spans="1:20" hidden="1" outlineLevel="4" collapsed="1" x14ac:dyDescent="0.35">
      <c r="A345" s="14" t="s">
        <v>3</v>
      </c>
      <c r="B345" s="14" t="s">
        <v>3</v>
      </c>
      <c r="C345" s="13" t="s">
        <v>3</v>
      </c>
      <c r="D345" s="12" t="s">
        <v>3</v>
      </c>
      <c r="E345" s="12" t="s">
        <v>3</v>
      </c>
      <c r="F345" s="96" t="s">
        <v>3</v>
      </c>
      <c r="G345" s="86"/>
      <c r="H345" s="10">
        <v>30000</v>
      </c>
      <c r="I345" s="10">
        <v>0</v>
      </c>
      <c r="J345" s="10">
        <v>30000</v>
      </c>
      <c r="K345" s="10">
        <v>37576.97</v>
      </c>
      <c r="L345" s="10">
        <v>0</v>
      </c>
      <c r="M345" s="10">
        <v>37576.97</v>
      </c>
      <c r="N345" s="10">
        <v>7576.97</v>
      </c>
      <c r="O345" s="9">
        <v>1.2525656666666667</v>
      </c>
      <c r="P345" s="10">
        <v>64451.526665999998</v>
      </c>
      <c r="Q345" s="11">
        <v>-5176</v>
      </c>
      <c r="R345" s="10">
        <v>59275.526665999998</v>
      </c>
      <c r="S345" s="10">
        <v>29275.526666000002</v>
      </c>
      <c r="T345" s="9">
        <v>1.9758508888666666</v>
      </c>
    </row>
    <row r="346" spans="1:20" hidden="1" outlineLevel="1" collapsed="1" x14ac:dyDescent="0.35">
      <c r="A346" s="23" t="s">
        <v>3</v>
      </c>
      <c r="B346" s="23" t="s">
        <v>3</v>
      </c>
      <c r="C346" s="93" t="s">
        <v>528</v>
      </c>
      <c r="D346" s="86"/>
      <c r="E346" s="86"/>
      <c r="F346" s="86"/>
      <c r="G346" s="86"/>
      <c r="H346" s="20">
        <v>50000</v>
      </c>
      <c r="I346" s="20">
        <v>0</v>
      </c>
      <c r="J346" s="20">
        <v>50000</v>
      </c>
      <c r="K346" s="20">
        <v>20300</v>
      </c>
      <c r="L346" s="20">
        <v>0</v>
      </c>
      <c r="M346" s="20">
        <v>20300</v>
      </c>
      <c r="N346" s="22">
        <v>-29700</v>
      </c>
      <c r="O346" s="21">
        <v>0.40600000000000003</v>
      </c>
      <c r="P346" s="20">
        <v>33633.333333000002</v>
      </c>
      <c r="Q346" s="20">
        <v>16667</v>
      </c>
      <c r="R346" s="20">
        <v>50300.333333000002</v>
      </c>
      <c r="S346" s="20">
        <v>300.33333299999998</v>
      </c>
      <c r="T346" s="19">
        <v>1.00600666666</v>
      </c>
    </row>
    <row r="347" spans="1:20" hidden="1" outlineLevel="2" collapsed="1" x14ac:dyDescent="0.35">
      <c r="A347" s="14" t="s">
        <v>3</v>
      </c>
      <c r="B347" s="14" t="s">
        <v>3</v>
      </c>
      <c r="C347" s="13" t="s">
        <v>3</v>
      </c>
      <c r="D347" s="96" t="s">
        <v>527</v>
      </c>
      <c r="E347" s="86"/>
      <c r="F347" s="86"/>
      <c r="G347" s="86"/>
      <c r="H347" s="39">
        <v>0</v>
      </c>
      <c r="I347" s="39">
        <v>0</v>
      </c>
      <c r="J347" s="39">
        <v>0</v>
      </c>
      <c r="K347" s="39">
        <v>300</v>
      </c>
      <c r="L347" s="39">
        <v>0</v>
      </c>
      <c r="M347" s="39">
        <v>300</v>
      </c>
      <c r="N347" s="39">
        <v>300</v>
      </c>
      <c r="O347" s="9">
        <v>1</v>
      </c>
      <c r="P347" s="39">
        <v>300</v>
      </c>
      <c r="Q347" s="39">
        <v>0</v>
      </c>
      <c r="R347" s="39">
        <v>300</v>
      </c>
      <c r="S347" s="39">
        <v>300</v>
      </c>
      <c r="T347" s="38">
        <v>1</v>
      </c>
    </row>
    <row r="348" spans="1:20" hidden="1" outlineLevel="3" collapsed="1" x14ac:dyDescent="0.35">
      <c r="A348" s="14" t="s">
        <v>3</v>
      </c>
      <c r="B348" s="14" t="s">
        <v>3</v>
      </c>
      <c r="C348" s="13" t="s">
        <v>3</v>
      </c>
      <c r="E348" s="96"/>
      <c r="F348" s="86"/>
      <c r="G348" s="86"/>
      <c r="H348" s="39">
        <v>0</v>
      </c>
      <c r="I348" s="39">
        <v>0</v>
      </c>
      <c r="J348" s="39">
        <v>0</v>
      </c>
      <c r="K348" s="39">
        <v>300</v>
      </c>
      <c r="L348" s="39">
        <v>0</v>
      </c>
      <c r="M348" s="39">
        <v>300</v>
      </c>
      <c r="N348" s="39">
        <v>300</v>
      </c>
      <c r="O348" s="9">
        <v>1</v>
      </c>
      <c r="P348" s="39">
        <v>300</v>
      </c>
      <c r="Q348" s="39">
        <v>0</v>
      </c>
      <c r="R348" s="39">
        <v>300</v>
      </c>
      <c r="S348" s="39">
        <v>300</v>
      </c>
      <c r="T348" s="38">
        <v>1</v>
      </c>
    </row>
    <row r="349" spans="1:20" hidden="1" outlineLevel="4" collapsed="1" x14ac:dyDescent="0.35">
      <c r="A349" s="14" t="s">
        <v>3</v>
      </c>
      <c r="B349" s="14" t="s">
        <v>3</v>
      </c>
      <c r="C349" s="13" t="s">
        <v>3</v>
      </c>
      <c r="D349" s="12" t="s">
        <v>3</v>
      </c>
      <c r="E349" s="12" t="s">
        <v>3</v>
      </c>
      <c r="F349" s="96" t="s">
        <v>3</v>
      </c>
      <c r="G349" s="86"/>
      <c r="H349" s="10">
        <v>0</v>
      </c>
      <c r="I349" s="10">
        <v>0</v>
      </c>
      <c r="J349" s="10">
        <v>0</v>
      </c>
      <c r="K349" s="10">
        <v>300</v>
      </c>
      <c r="L349" s="10">
        <v>0</v>
      </c>
      <c r="M349" s="10">
        <v>300</v>
      </c>
      <c r="N349" s="10">
        <v>300</v>
      </c>
      <c r="O349" s="9">
        <v>1</v>
      </c>
      <c r="P349" s="10">
        <v>300</v>
      </c>
      <c r="Q349" s="10">
        <v>0</v>
      </c>
      <c r="R349" s="10">
        <v>300</v>
      </c>
      <c r="S349" s="10">
        <v>300</v>
      </c>
      <c r="T349" s="9">
        <v>1</v>
      </c>
    </row>
    <row r="350" spans="1:20" hidden="1" outlineLevel="2" collapsed="1" x14ac:dyDescent="0.35">
      <c r="A350" s="14" t="s">
        <v>3</v>
      </c>
      <c r="B350" s="14" t="s">
        <v>3</v>
      </c>
      <c r="C350" s="13" t="s">
        <v>3</v>
      </c>
      <c r="D350" s="96" t="s">
        <v>526</v>
      </c>
      <c r="E350" s="86"/>
      <c r="F350" s="86"/>
      <c r="G350" s="86"/>
      <c r="H350" s="39">
        <v>50000</v>
      </c>
      <c r="I350" s="39">
        <v>0</v>
      </c>
      <c r="J350" s="39">
        <v>50000</v>
      </c>
      <c r="K350" s="39">
        <v>20000</v>
      </c>
      <c r="L350" s="39">
        <v>0</v>
      </c>
      <c r="M350" s="39">
        <v>20000</v>
      </c>
      <c r="N350" s="40">
        <v>-30000</v>
      </c>
      <c r="O350" s="9">
        <v>0.4</v>
      </c>
      <c r="P350" s="39">
        <v>33333.333333000002</v>
      </c>
      <c r="Q350" s="39">
        <v>16667</v>
      </c>
      <c r="R350" s="39">
        <v>50000.333333000002</v>
      </c>
      <c r="S350" s="39">
        <v>0.33333299999999999</v>
      </c>
      <c r="T350" s="38">
        <v>1.00000666666</v>
      </c>
    </row>
    <row r="351" spans="1:20" hidden="1" outlineLevel="3" collapsed="1" x14ac:dyDescent="0.35">
      <c r="A351" s="14" t="s">
        <v>3</v>
      </c>
      <c r="B351" s="14" t="s">
        <v>3</v>
      </c>
      <c r="C351" s="13" t="s">
        <v>3</v>
      </c>
      <c r="E351" s="96"/>
      <c r="F351" s="86"/>
      <c r="G351" s="86"/>
      <c r="H351" s="39">
        <v>50000</v>
      </c>
      <c r="I351" s="39">
        <v>0</v>
      </c>
      <c r="J351" s="39">
        <v>50000</v>
      </c>
      <c r="K351" s="39">
        <v>20000</v>
      </c>
      <c r="L351" s="39">
        <v>0</v>
      </c>
      <c r="M351" s="39">
        <v>20000</v>
      </c>
      <c r="N351" s="40">
        <v>-30000</v>
      </c>
      <c r="O351" s="9">
        <v>0.4</v>
      </c>
      <c r="P351" s="39">
        <v>33333.333333000002</v>
      </c>
      <c r="Q351" s="39">
        <v>16667</v>
      </c>
      <c r="R351" s="39">
        <v>50000.333333000002</v>
      </c>
      <c r="S351" s="39">
        <v>0.33333299999999999</v>
      </c>
      <c r="T351" s="38">
        <v>1.00000666666</v>
      </c>
    </row>
    <row r="352" spans="1:20" hidden="1" outlineLevel="4" collapsed="1" x14ac:dyDescent="0.35">
      <c r="A352" s="14" t="s">
        <v>3</v>
      </c>
      <c r="B352" s="14" t="s">
        <v>3</v>
      </c>
      <c r="C352" s="13" t="s">
        <v>3</v>
      </c>
      <c r="D352" s="12" t="s">
        <v>3</v>
      </c>
      <c r="E352" s="12" t="s">
        <v>3</v>
      </c>
      <c r="F352" s="96" t="s">
        <v>3</v>
      </c>
      <c r="G352" s="86"/>
      <c r="H352" s="10">
        <v>50000</v>
      </c>
      <c r="I352" s="10">
        <v>0</v>
      </c>
      <c r="J352" s="10">
        <v>50000</v>
      </c>
      <c r="K352" s="10">
        <v>20000</v>
      </c>
      <c r="L352" s="10">
        <v>0</v>
      </c>
      <c r="M352" s="10">
        <v>20000</v>
      </c>
      <c r="N352" s="11">
        <v>-30000</v>
      </c>
      <c r="O352" s="9">
        <v>0.4</v>
      </c>
      <c r="P352" s="10">
        <v>33333.333333000002</v>
      </c>
      <c r="Q352" s="10">
        <v>16667</v>
      </c>
      <c r="R352" s="10">
        <v>50000.333333000002</v>
      </c>
      <c r="S352" s="10">
        <v>0.33333299999999999</v>
      </c>
      <c r="T352" s="9">
        <v>1.00000666666</v>
      </c>
    </row>
    <row r="353" spans="1:20" collapsed="1" x14ac:dyDescent="0.35">
      <c r="A353" s="14" t="s">
        <v>3</v>
      </c>
      <c r="B353" s="92" t="s">
        <v>525</v>
      </c>
      <c r="C353" s="86"/>
      <c r="D353" s="86"/>
      <c r="E353" s="86"/>
      <c r="F353" s="86"/>
      <c r="G353" s="86"/>
      <c r="H353" s="27">
        <v>10000</v>
      </c>
      <c r="I353" s="27">
        <v>0</v>
      </c>
      <c r="J353" s="27">
        <v>10000</v>
      </c>
      <c r="K353" s="27">
        <v>17003</v>
      </c>
      <c r="L353" s="27">
        <v>0</v>
      </c>
      <c r="M353" s="27">
        <v>17003</v>
      </c>
      <c r="N353" s="27">
        <v>7003</v>
      </c>
      <c r="O353" s="25">
        <v>1.7002999999999999</v>
      </c>
      <c r="P353" s="27">
        <v>19086.333332999999</v>
      </c>
      <c r="Q353" s="27">
        <v>0</v>
      </c>
      <c r="R353" s="27">
        <v>19086.333332999999</v>
      </c>
      <c r="S353" s="27">
        <v>9086.3333330000005</v>
      </c>
      <c r="T353" s="25">
        <v>1.9086333333000001</v>
      </c>
    </row>
    <row r="354" spans="1:20" hidden="1" outlineLevel="1" collapsed="1" x14ac:dyDescent="0.35">
      <c r="A354" s="23" t="s">
        <v>3</v>
      </c>
      <c r="B354" s="23" t="s">
        <v>3</v>
      </c>
      <c r="C354" s="93" t="s">
        <v>509</v>
      </c>
      <c r="D354" s="86"/>
      <c r="E354" s="86"/>
      <c r="F354" s="86"/>
      <c r="G354" s="86"/>
      <c r="H354" s="20">
        <v>10000</v>
      </c>
      <c r="I354" s="20">
        <v>0</v>
      </c>
      <c r="J354" s="20">
        <v>10000</v>
      </c>
      <c r="K354" s="20">
        <v>17003</v>
      </c>
      <c r="L354" s="20">
        <v>0</v>
      </c>
      <c r="M354" s="20">
        <v>17003</v>
      </c>
      <c r="N354" s="20">
        <v>7003</v>
      </c>
      <c r="O354" s="21">
        <v>1.7002999999999999</v>
      </c>
      <c r="P354" s="20">
        <v>19086.333332999999</v>
      </c>
      <c r="Q354" s="20">
        <v>0</v>
      </c>
      <c r="R354" s="20">
        <v>19086.333332999999</v>
      </c>
      <c r="S354" s="20">
        <v>9086.3333330000005</v>
      </c>
      <c r="T354" s="19">
        <v>1.9086333333000001</v>
      </c>
    </row>
    <row r="355" spans="1:20" hidden="1" outlineLevel="2" collapsed="1" x14ac:dyDescent="0.35">
      <c r="A355" s="14" t="s">
        <v>3</v>
      </c>
      <c r="B355" s="14" t="s">
        <v>3</v>
      </c>
      <c r="C355" s="13" t="s">
        <v>3</v>
      </c>
      <c r="D355" s="96" t="s">
        <v>508</v>
      </c>
      <c r="E355" s="86"/>
      <c r="F355" s="86"/>
      <c r="G355" s="86"/>
      <c r="H355" s="39">
        <v>10000</v>
      </c>
      <c r="I355" s="39">
        <v>0</v>
      </c>
      <c r="J355" s="39">
        <v>10000</v>
      </c>
      <c r="K355" s="39">
        <v>17003</v>
      </c>
      <c r="L355" s="39">
        <v>0</v>
      </c>
      <c r="M355" s="39">
        <v>17003</v>
      </c>
      <c r="N355" s="39">
        <v>7003</v>
      </c>
      <c r="O355" s="9">
        <v>1.7002999999999999</v>
      </c>
      <c r="P355" s="39">
        <v>19086.333332999999</v>
      </c>
      <c r="Q355" s="39">
        <v>0</v>
      </c>
      <c r="R355" s="39">
        <v>19086.333332999999</v>
      </c>
      <c r="S355" s="39">
        <v>9086.3333330000005</v>
      </c>
      <c r="T355" s="38">
        <v>1.9086333333000001</v>
      </c>
    </row>
    <row r="356" spans="1:20" hidden="1" outlineLevel="3" collapsed="1" x14ac:dyDescent="0.35">
      <c r="A356" s="14" t="s">
        <v>3</v>
      </c>
      <c r="B356" s="14" t="s">
        <v>3</v>
      </c>
      <c r="C356" s="13" t="s">
        <v>3</v>
      </c>
      <c r="E356" s="96" t="s">
        <v>44</v>
      </c>
      <c r="F356" s="86"/>
      <c r="G356" s="86"/>
      <c r="H356" s="39">
        <v>10000</v>
      </c>
      <c r="I356" s="39">
        <v>0</v>
      </c>
      <c r="J356" s="39">
        <v>10000</v>
      </c>
      <c r="K356" s="39">
        <v>17003</v>
      </c>
      <c r="L356" s="39">
        <v>0</v>
      </c>
      <c r="M356" s="39">
        <v>17003</v>
      </c>
      <c r="N356" s="39">
        <v>7003</v>
      </c>
      <c r="O356" s="9">
        <v>1.7002999999999999</v>
      </c>
      <c r="P356" s="39">
        <v>19086.333332999999</v>
      </c>
      <c r="Q356" s="39">
        <v>0</v>
      </c>
      <c r="R356" s="39">
        <v>19086.333332999999</v>
      </c>
      <c r="S356" s="39">
        <v>9086.3333330000005</v>
      </c>
      <c r="T356" s="38">
        <v>1.9086333333000001</v>
      </c>
    </row>
    <row r="357" spans="1:20" hidden="1" outlineLevel="4" collapsed="1" x14ac:dyDescent="0.35">
      <c r="A357" s="14" t="s">
        <v>3</v>
      </c>
      <c r="B357" s="14" t="s">
        <v>3</v>
      </c>
      <c r="C357" s="13" t="s">
        <v>3</v>
      </c>
      <c r="D357" s="12" t="s">
        <v>3</v>
      </c>
      <c r="E357" s="12" t="s">
        <v>3</v>
      </c>
      <c r="F357" s="96" t="s">
        <v>3</v>
      </c>
      <c r="G357" s="86"/>
      <c r="H357" s="10">
        <v>10000</v>
      </c>
      <c r="I357" s="10">
        <v>0</v>
      </c>
      <c r="J357" s="10">
        <v>10000</v>
      </c>
      <c r="K357" s="10">
        <v>17003</v>
      </c>
      <c r="L357" s="10">
        <v>0</v>
      </c>
      <c r="M357" s="10">
        <v>17003</v>
      </c>
      <c r="N357" s="10">
        <v>7003</v>
      </c>
      <c r="O357" s="9">
        <v>1.7002999999999999</v>
      </c>
      <c r="P357" s="10">
        <v>19086.333332999999</v>
      </c>
      <c r="Q357" s="10">
        <v>0</v>
      </c>
      <c r="R357" s="10">
        <v>19086.333332999999</v>
      </c>
      <c r="S357" s="10">
        <v>9086.3333330000005</v>
      </c>
      <c r="T357" s="9">
        <v>1.9086333333000001</v>
      </c>
    </row>
    <row r="358" spans="1:20" collapsed="1" x14ac:dyDescent="0.35">
      <c r="A358" s="14" t="s">
        <v>3</v>
      </c>
      <c r="B358" s="92" t="s">
        <v>504</v>
      </c>
      <c r="C358" s="86"/>
      <c r="D358" s="86"/>
      <c r="E358" s="86"/>
      <c r="F358" s="86"/>
      <c r="G358" s="86"/>
      <c r="H358" s="27">
        <v>162960559</v>
      </c>
      <c r="I358" s="27">
        <v>1939015</v>
      </c>
      <c r="J358" s="27">
        <v>164899574</v>
      </c>
      <c r="K358" s="27">
        <v>104638234.98</v>
      </c>
      <c r="L358" s="27">
        <v>0</v>
      </c>
      <c r="M358" s="27">
        <v>104638234.98</v>
      </c>
      <c r="N358" s="26">
        <v>-60261339.020000003</v>
      </c>
      <c r="O358" s="25">
        <v>0.63455733960840921</v>
      </c>
      <c r="P358" s="27">
        <v>165135513.43333</v>
      </c>
      <c r="Q358" s="26">
        <v>-1406840</v>
      </c>
      <c r="R358" s="27">
        <v>163728673.43333</v>
      </c>
      <c r="S358" s="26">
        <v>-1170900.5666700001</v>
      </c>
      <c r="T358" s="25">
        <v>0.99289931114879659</v>
      </c>
    </row>
    <row r="359" spans="1:20" hidden="1" outlineLevel="1" collapsed="1" x14ac:dyDescent="0.35">
      <c r="A359" s="23" t="s">
        <v>3</v>
      </c>
      <c r="B359" s="23" t="s">
        <v>3</v>
      </c>
      <c r="C359" s="93" t="s">
        <v>503</v>
      </c>
      <c r="D359" s="86"/>
      <c r="E359" s="86"/>
      <c r="F359" s="86"/>
      <c r="G359" s="86"/>
      <c r="H359" s="20">
        <v>162960559</v>
      </c>
      <c r="I359" s="20">
        <v>1939015</v>
      </c>
      <c r="J359" s="20">
        <v>164899574</v>
      </c>
      <c r="K359" s="20">
        <v>104638234.98</v>
      </c>
      <c r="L359" s="20">
        <v>0</v>
      </c>
      <c r="M359" s="20">
        <v>104638234.98</v>
      </c>
      <c r="N359" s="22">
        <v>-60261339.020000003</v>
      </c>
      <c r="O359" s="21">
        <v>0.63455733960840921</v>
      </c>
      <c r="P359" s="20">
        <v>165135513.43333</v>
      </c>
      <c r="Q359" s="22">
        <v>-1406840</v>
      </c>
      <c r="R359" s="20">
        <v>163728673.43333</v>
      </c>
      <c r="S359" s="22">
        <v>-1170900.5666700001</v>
      </c>
      <c r="T359" s="19">
        <v>0.99289931114879659</v>
      </c>
    </row>
    <row r="360" spans="1:20" hidden="1" outlineLevel="2" collapsed="1" x14ac:dyDescent="0.35">
      <c r="A360" s="14" t="s">
        <v>3</v>
      </c>
      <c r="B360" s="14" t="s">
        <v>3</v>
      </c>
      <c r="C360" s="13" t="s">
        <v>3</v>
      </c>
      <c r="D360" s="96" t="s">
        <v>741</v>
      </c>
      <c r="E360" s="86"/>
      <c r="F360" s="86"/>
      <c r="G360" s="86"/>
      <c r="H360" s="39">
        <v>0</v>
      </c>
      <c r="I360" s="39">
        <v>107016</v>
      </c>
      <c r="J360" s="39">
        <v>107016</v>
      </c>
      <c r="K360" s="39">
        <v>107016.05</v>
      </c>
      <c r="L360" s="39">
        <v>0</v>
      </c>
      <c r="M360" s="39">
        <v>107016.05</v>
      </c>
      <c r="N360" s="39">
        <v>0.05</v>
      </c>
      <c r="O360" s="9">
        <v>1.000000467219855</v>
      </c>
      <c r="P360" s="39">
        <v>107016.05</v>
      </c>
      <c r="Q360" s="39">
        <v>0</v>
      </c>
      <c r="R360" s="39">
        <v>107016.05</v>
      </c>
      <c r="S360" s="39">
        <v>0.05</v>
      </c>
      <c r="T360" s="38">
        <v>1.000000467219855</v>
      </c>
    </row>
    <row r="361" spans="1:20" hidden="1" outlineLevel="3" collapsed="1" x14ac:dyDescent="0.35">
      <c r="A361" s="14" t="s">
        <v>3</v>
      </c>
      <c r="B361" s="14" t="s">
        <v>3</v>
      </c>
      <c r="C361" s="13" t="s">
        <v>3</v>
      </c>
      <c r="E361" s="96"/>
      <c r="F361" s="86"/>
      <c r="G361" s="86"/>
      <c r="H361" s="39">
        <v>0</v>
      </c>
      <c r="I361" s="39">
        <v>107016</v>
      </c>
      <c r="J361" s="39">
        <v>107016</v>
      </c>
      <c r="K361" s="39">
        <v>107016.05</v>
      </c>
      <c r="L361" s="39">
        <v>0</v>
      </c>
      <c r="M361" s="39">
        <v>107016.05</v>
      </c>
      <c r="N361" s="39">
        <v>0.05</v>
      </c>
      <c r="O361" s="9">
        <v>1.000000467219855</v>
      </c>
      <c r="P361" s="39">
        <v>107016.05</v>
      </c>
      <c r="Q361" s="39">
        <v>0</v>
      </c>
      <c r="R361" s="39">
        <v>107016.05</v>
      </c>
      <c r="S361" s="39">
        <v>0.05</v>
      </c>
      <c r="T361" s="38">
        <v>1.000000467219855</v>
      </c>
    </row>
    <row r="362" spans="1:20" hidden="1" outlineLevel="4" collapsed="1" x14ac:dyDescent="0.35">
      <c r="A362" s="14" t="s">
        <v>3</v>
      </c>
      <c r="B362" s="14" t="s">
        <v>3</v>
      </c>
      <c r="C362" s="13" t="s">
        <v>3</v>
      </c>
      <c r="D362" s="12" t="s">
        <v>3</v>
      </c>
      <c r="E362" s="12" t="s">
        <v>3</v>
      </c>
      <c r="F362" s="96" t="s">
        <v>3</v>
      </c>
      <c r="G362" s="86"/>
      <c r="H362" s="10">
        <v>0</v>
      </c>
      <c r="I362" s="10">
        <v>107016</v>
      </c>
      <c r="J362" s="10">
        <v>107016</v>
      </c>
      <c r="K362" s="10">
        <v>107016.05</v>
      </c>
      <c r="L362" s="10">
        <v>0</v>
      </c>
      <c r="M362" s="10">
        <v>107016.05</v>
      </c>
      <c r="N362" s="10">
        <v>0.05</v>
      </c>
      <c r="O362" s="9">
        <v>1.000000467219855</v>
      </c>
      <c r="P362" s="10">
        <v>107016.05</v>
      </c>
      <c r="Q362" s="10">
        <v>0</v>
      </c>
      <c r="R362" s="10">
        <v>107016.05</v>
      </c>
      <c r="S362" s="10">
        <v>0.05</v>
      </c>
      <c r="T362" s="9">
        <v>1.000000467219855</v>
      </c>
    </row>
    <row r="363" spans="1:20" hidden="1" outlineLevel="2" collapsed="1" x14ac:dyDescent="0.35">
      <c r="A363" s="14" t="s">
        <v>3</v>
      </c>
      <c r="B363" s="14" t="s">
        <v>3</v>
      </c>
      <c r="C363" s="13" t="s">
        <v>3</v>
      </c>
      <c r="D363" s="96" t="s">
        <v>740</v>
      </c>
      <c r="E363" s="86"/>
      <c r="F363" s="86"/>
      <c r="G363" s="86"/>
      <c r="H363" s="39">
        <v>80000</v>
      </c>
      <c r="I363" s="39">
        <v>0</v>
      </c>
      <c r="J363" s="39">
        <v>80000</v>
      </c>
      <c r="K363" s="39">
        <v>0</v>
      </c>
      <c r="L363" s="39">
        <v>0</v>
      </c>
      <c r="M363" s="39">
        <v>0</v>
      </c>
      <c r="N363" s="40">
        <v>-80000</v>
      </c>
      <c r="O363" s="9">
        <v>0</v>
      </c>
      <c r="P363" s="39">
        <v>0</v>
      </c>
      <c r="Q363" s="39">
        <v>0</v>
      </c>
      <c r="R363" s="39">
        <v>0</v>
      </c>
      <c r="S363" s="40">
        <v>-80000</v>
      </c>
      <c r="T363" s="38">
        <v>0</v>
      </c>
    </row>
    <row r="364" spans="1:20" hidden="1" outlineLevel="3" collapsed="1" x14ac:dyDescent="0.35">
      <c r="A364" s="14" t="s">
        <v>3</v>
      </c>
      <c r="B364" s="14" t="s">
        <v>3</v>
      </c>
      <c r="C364" s="13" t="s">
        <v>3</v>
      </c>
      <c r="E364" s="96"/>
      <c r="F364" s="86"/>
      <c r="G364" s="86"/>
      <c r="H364" s="39">
        <v>80000</v>
      </c>
      <c r="I364" s="39">
        <v>0</v>
      </c>
      <c r="J364" s="39">
        <v>80000</v>
      </c>
      <c r="K364" s="39">
        <v>0</v>
      </c>
      <c r="L364" s="39">
        <v>0</v>
      </c>
      <c r="M364" s="39">
        <v>0</v>
      </c>
      <c r="N364" s="40">
        <v>-80000</v>
      </c>
      <c r="O364" s="9">
        <v>0</v>
      </c>
      <c r="P364" s="39">
        <v>0</v>
      </c>
      <c r="Q364" s="39">
        <v>0</v>
      </c>
      <c r="R364" s="39">
        <v>0</v>
      </c>
      <c r="S364" s="40">
        <v>-80000</v>
      </c>
      <c r="T364" s="38">
        <v>0</v>
      </c>
    </row>
    <row r="365" spans="1:20" hidden="1" outlineLevel="4" collapsed="1" x14ac:dyDescent="0.35">
      <c r="A365" s="14" t="s">
        <v>3</v>
      </c>
      <c r="B365" s="14" t="s">
        <v>3</v>
      </c>
      <c r="C365" s="13" t="s">
        <v>3</v>
      </c>
      <c r="D365" s="12" t="s">
        <v>3</v>
      </c>
      <c r="E365" s="12" t="s">
        <v>3</v>
      </c>
      <c r="F365" s="96" t="s">
        <v>3</v>
      </c>
      <c r="G365" s="86"/>
      <c r="H365" s="10">
        <v>80000</v>
      </c>
      <c r="I365" s="10">
        <v>0</v>
      </c>
      <c r="J365" s="10">
        <v>80000</v>
      </c>
      <c r="K365" s="10">
        <v>0</v>
      </c>
      <c r="L365" s="10">
        <v>0</v>
      </c>
      <c r="M365" s="10">
        <v>0</v>
      </c>
      <c r="N365" s="11">
        <v>-80000</v>
      </c>
      <c r="O365" s="9">
        <v>0</v>
      </c>
      <c r="P365" s="10">
        <v>0</v>
      </c>
      <c r="Q365" s="10">
        <v>0</v>
      </c>
      <c r="R365" s="10">
        <v>0</v>
      </c>
      <c r="S365" s="11">
        <v>-80000</v>
      </c>
      <c r="T365" s="9">
        <v>0</v>
      </c>
    </row>
    <row r="366" spans="1:20" hidden="1" outlineLevel="2" collapsed="1" x14ac:dyDescent="0.35">
      <c r="A366" s="14" t="s">
        <v>3</v>
      </c>
      <c r="B366" s="14" t="s">
        <v>3</v>
      </c>
      <c r="C366" s="13" t="s">
        <v>3</v>
      </c>
      <c r="D366" s="96" t="s">
        <v>739</v>
      </c>
      <c r="E366" s="86"/>
      <c r="F366" s="86"/>
      <c r="G366" s="86"/>
      <c r="H366" s="39">
        <v>162868559</v>
      </c>
      <c r="I366" s="39">
        <v>731999</v>
      </c>
      <c r="J366" s="39">
        <v>163600558</v>
      </c>
      <c r="K366" s="39">
        <v>39701320.310000002</v>
      </c>
      <c r="L366" s="39">
        <v>0</v>
      </c>
      <c r="M366" s="39">
        <v>39701320.310000002</v>
      </c>
      <c r="N366" s="40">
        <v>-123899237.69</v>
      </c>
      <c r="O366" s="9">
        <v>0.24267227933293478</v>
      </c>
      <c r="P366" s="39">
        <v>43156804.193332002</v>
      </c>
      <c r="Q366" s="39">
        <v>119429528</v>
      </c>
      <c r="R366" s="39">
        <v>162586332.19333199</v>
      </c>
      <c r="S366" s="40">
        <v>-1014225.8066679999</v>
      </c>
      <c r="T366" s="38">
        <v>0.99380059689852651</v>
      </c>
    </row>
    <row r="367" spans="1:20" hidden="1" outlineLevel="3" collapsed="1" x14ac:dyDescent="0.35">
      <c r="A367" s="14" t="s">
        <v>3</v>
      </c>
      <c r="B367" s="14" t="s">
        <v>3</v>
      </c>
      <c r="C367" s="13" t="s">
        <v>3</v>
      </c>
      <c r="E367" s="96"/>
      <c r="F367" s="86"/>
      <c r="G367" s="86"/>
      <c r="H367" s="39">
        <v>162821026</v>
      </c>
      <c r="I367" s="39">
        <v>731999</v>
      </c>
      <c r="J367" s="39">
        <v>163553025</v>
      </c>
      <c r="K367" s="39">
        <v>39673651.490000002</v>
      </c>
      <c r="L367" s="39">
        <v>0</v>
      </c>
      <c r="M367" s="39">
        <v>39673651.490000002</v>
      </c>
      <c r="N367" s="40">
        <v>-123879373.51000001</v>
      </c>
      <c r="O367" s="9">
        <v>0.24257363316881483</v>
      </c>
      <c r="P367" s="39">
        <v>43123947.479998998</v>
      </c>
      <c r="Q367" s="39">
        <v>119429528</v>
      </c>
      <c r="R367" s="39">
        <v>162553475.47999901</v>
      </c>
      <c r="S367" s="40">
        <v>-999549.52000100003</v>
      </c>
      <c r="T367" s="38">
        <v>0.99388852930111804</v>
      </c>
    </row>
    <row r="368" spans="1:20" hidden="1" outlineLevel="4" collapsed="1" x14ac:dyDescent="0.35">
      <c r="A368" s="14" t="s">
        <v>3</v>
      </c>
      <c r="B368" s="14" t="s">
        <v>3</v>
      </c>
      <c r="C368" s="13" t="s">
        <v>3</v>
      </c>
      <c r="D368" s="12" t="s">
        <v>3</v>
      </c>
      <c r="E368" s="12" t="s">
        <v>3</v>
      </c>
      <c r="F368" s="96" t="s">
        <v>3</v>
      </c>
      <c r="G368" s="86"/>
      <c r="H368" s="10">
        <v>162821026</v>
      </c>
      <c r="I368" s="10">
        <v>731999</v>
      </c>
      <c r="J368" s="10">
        <v>163553025</v>
      </c>
      <c r="K368" s="10">
        <v>39673651.490000002</v>
      </c>
      <c r="L368" s="10">
        <v>0</v>
      </c>
      <c r="M368" s="10">
        <v>39673651.490000002</v>
      </c>
      <c r="N368" s="11">
        <v>-123879373.51000001</v>
      </c>
      <c r="O368" s="9">
        <v>0.24257363316881483</v>
      </c>
      <c r="P368" s="10">
        <v>43123947.479998998</v>
      </c>
      <c r="Q368" s="10">
        <v>119429528</v>
      </c>
      <c r="R368" s="10">
        <v>162553475.47999901</v>
      </c>
      <c r="S368" s="11">
        <v>-999549.52000100003</v>
      </c>
      <c r="T368" s="9">
        <v>0.99388852930111804</v>
      </c>
    </row>
    <row r="369" spans="1:20" hidden="1" outlineLevel="3" collapsed="1" x14ac:dyDescent="0.35">
      <c r="A369" s="14" t="s">
        <v>3</v>
      </c>
      <c r="B369" s="14" t="s">
        <v>3</v>
      </c>
      <c r="C369" s="13" t="s">
        <v>3</v>
      </c>
      <c r="E369" s="96" t="s">
        <v>81</v>
      </c>
      <c r="F369" s="86"/>
      <c r="G369" s="86"/>
      <c r="H369" s="39">
        <v>47533</v>
      </c>
      <c r="I369" s="39">
        <v>0</v>
      </c>
      <c r="J369" s="39">
        <v>47533</v>
      </c>
      <c r="K369" s="39">
        <v>27668.82</v>
      </c>
      <c r="L369" s="39">
        <v>0</v>
      </c>
      <c r="M369" s="39">
        <v>27668.82</v>
      </c>
      <c r="N369" s="40">
        <v>-19864.18</v>
      </c>
      <c r="O369" s="9">
        <v>0.58209706940441375</v>
      </c>
      <c r="P369" s="39">
        <v>32856.713333</v>
      </c>
      <c r="Q369" s="39">
        <v>0</v>
      </c>
      <c r="R369" s="39">
        <v>32856.713333</v>
      </c>
      <c r="S369" s="40">
        <v>-14676.286667</v>
      </c>
      <c r="T369" s="38">
        <v>0.69124005076473183</v>
      </c>
    </row>
    <row r="370" spans="1:20" hidden="1" outlineLevel="4" collapsed="1" x14ac:dyDescent="0.35">
      <c r="A370" s="14" t="s">
        <v>3</v>
      </c>
      <c r="B370" s="14" t="s">
        <v>3</v>
      </c>
      <c r="C370" s="13" t="s">
        <v>3</v>
      </c>
      <c r="D370" s="12" t="s">
        <v>3</v>
      </c>
      <c r="E370" s="12" t="s">
        <v>3</v>
      </c>
      <c r="F370" s="96" t="s">
        <v>3</v>
      </c>
      <c r="G370" s="86"/>
      <c r="H370" s="10">
        <v>47533</v>
      </c>
      <c r="I370" s="10">
        <v>0</v>
      </c>
      <c r="J370" s="10">
        <v>47533</v>
      </c>
      <c r="K370" s="10">
        <v>27668.82</v>
      </c>
      <c r="L370" s="10">
        <v>0</v>
      </c>
      <c r="M370" s="10">
        <v>27668.82</v>
      </c>
      <c r="N370" s="11">
        <v>-19864.18</v>
      </c>
      <c r="O370" s="9">
        <v>0.58209706940441375</v>
      </c>
      <c r="P370" s="10">
        <v>32856.713333</v>
      </c>
      <c r="Q370" s="10">
        <v>0</v>
      </c>
      <c r="R370" s="10">
        <v>32856.713333</v>
      </c>
      <c r="S370" s="11">
        <v>-14676.286667</v>
      </c>
      <c r="T370" s="9">
        <v>0.69124005076473183</v>
      </c>
    </row>
    <row r="371" spans="1:20" hidden="1" outlineLevel="2" collapsed="1" x14ac:dyDescent="0.35">
      <c r="A371" s="14" t="s">
        <v>3</v>
      </c>
      <c r="B371" s="14" t="s">
        <v>3</v>
      </c>
      <c r="C371" s="13" t="s">
        <v>3</v>
      </c>
      <c r="D371" s="96" t="s">
        <v>501</v>
      </c>
      <c r="E371" s="86"/>
      <c r="F371" s="86"/>
      <c r="G371" s="86"/>
      <c r="H371" s="39">
        <v>0</v>
      </c>
      <c r="I371" s="39">
        <v>0</v>
      </c>
      <c r="J371" s="39">
        <v>0</v>
      </c>
      <c r="K371" s="39">
        <v>63801201</v>
      </c>
      <c r="L371" s="39">
        <v>0</v>
      </c>
      <c r="M371" s="39">
        <v>63801201</v>
      </c>
      <c r="N371" s="39">
        <v>63801201</v>
      </c>
      <c r="O371" s="9">
        <v>1</v>
      </c>
      <c r="P371" s="39">
        <v>120836368.333333</v>
      </c>
      <c r="Q371" s="40">
        <v>-120836368</v>
      </c>
      <c r="R371" s="39">
        <v>0.33333299999999999</v>
      </c>
      <c r="S371" s="39">
        <v>0.33333299999999999</v>
      </c>
      <c r="T371" s="38">
        <v>1</v>
      </c>
    </row>
    <row r="372" spans="1:20" hidden="1" outlineLevel="3" collapsed="1" x14ac:dyDescent="0.35">
      <c r="A372" s="14" t="s">
        <v>3</v>
      </c>
      <c r="B372" s="14" t="s">
        <v>3</v>
      </c>
      <c r="C372" s="13" t="s">
        <v>3</v>
      </c>
      <c r="E372" s="96"/>
      <c r="F372" s="86"/>
      <c r="G372" s="86"/>
      <c r="H372" s="39">
        <v>0</v>
      </c>
      <c r="I372" s="39">
        <v>0</v>
      </c>
      <c r="J372" s="39">
        <v>0</v>
      </c>
      <c r="K372" s="39">
        <v>63801201</v>
      </c>
      <c r="L372" s="39">
        <v>0</v>
      </c>
      <c r="M372" s="39">
        <v>63801201</v>
      </c>
      <c r="N372" s="39">
        <v>63801201</v>
      </c>
      <c r="O372" s="9">
        <v>1</v>
      </c>
      <c r="P372" s="39">
        <v>120836368.333333</v>
      </c>
      <c r="Q372" s="40">
        <v>-120836368</v>
      </c>
      <c r="R372" s="39">
        <v>0.33333299999999999</v>
      </c>
      <c r="S372" s="39">
        <v>0.33333299999999999</v>
      </c>
      <c r="T372" s="38">
        <v>1</v>
      </c>
    </row>
    <row r="373" spans="1:20" hidden="1" outlineLevel="4" collapsed="1" x14ac:dyDescent="0.35">
      <c r="A373" s="14" t="s">
        <v>3</v>
      </c>
      <c r="B373" s="14" t="s">
        <v>3</v>
      </c>
      <c r="C373" s="13" t="s">
        <v>3</v>
      </c>
      <c r="D373" s="12" t="s">
        <v>3</v>
      </c>
      <c r="E373" s="12" t="s">
        <v>3</v>
      </c>
      <c r="F373" s="96" t="s">
        <v>3</v>
      </c>
      <c r="G373" s="86"/>
      <c r="H373" s="10">
        <v>0</v>
      </c>
      <c r="I373" s="10">
        <v>0</v>
      </c>
      <c r="J373" s="10">
        <v>0</v>
      </c>
      <c r="K373" s="10">
        <v>63801201</v>
      </c>
      <c r="L373" s="10">
        <v>0</v>
      </c>
      <c r="M373" s="10">
        <v>63801201</v>
      </c>
      <c r="N373" s="10">
        <v>63801201</v>
      </c>
      <c r="O373" s="9">
        <v>1</v>
      </c>
      <c r="P373" s="10">
        <v>120836368.333333</v>
      </c>
      <c r="Q373" s="11">
        <v>-120836368</v>
      </c>
      <c r="R373" s="10">
        <v>0.33333299999999999</v>
      </c>
      <c r="S373" s="10">
        <v>0.33333299999999999</v>
      </c>
      <c r="T373" s="9">
        <v>1</v>
      </c>
    </row>
    <row r="374" spans="1:20" hidden="1" outlineLevel="2" collapsed="1" x14ac:dyDescent="0.35">
      <c r="A374" s="14" t="s">
        <v>3</v>
      </c>
      <c r="B374" s="14" t="s">
        <v>3</v>
      </c>
      <c r="C374" s="13" t="s">
        <v>3</v>
      </c>
      <c r="D374" s="96" t="s">
        <v>499</v>
      </c>
      <c r="E374" s="86"/>
      <c r="F374" s="86"/>
      <c r="G374" s="86"/>
      <c r="H374" s="39">
        <v>8000</v>
      </c>
      <c r="I374" s="39">
        <v>0</v>
      </c>
      <c r="J374" s="39">
        <v>8000</v>
      </c>
      <c r="K374" s="40">
        <v>-73302.38</v>
      </c>
      <c r="L374" s="39">
        <v>0</v>
      </c>
      <c r="M374" s="40">
        <v>-73302.38</v>
      </c>
      <c r="N374" s="40">
        <v>-81302.38</v>
      </c>
      <c r="O374" s="24">
        <v>-9.1627974999999999</v>
      </c>
      <c r="P374" s="40">
        <v>-69041.810001000005</v>
      </c>
      <c r="Q374" s="39">
        <v>0</v>
      </c>
      <c r="R374" s="40">
        <v>-69041.810001000005</v>
      </c>
      <c r="S374" s="40">
        <v>-77041.810001000005</v>
      </c>
      <c r="T374" s="41">
        <v>-8.6302262501250002</v>
      </c>
    </row>
    <row r="375" spans="1:20" hidden="1" outlineLevel="3" collapsed="1" x14ac:dyDescent="0.35">
      <c r="A375" s="14" t="s">
        <v>3</v>
      </c>
      <c r="B375" s="14" t="s">
        <v>3</v>
      </c>
      <c r="C375" s="13" t="s">
        <v>3</v>
      </c>
      <c r="E375" s="96"/>
      <c r="F375" s="86"/>
      <c r="G375" s="86"/>
      <c r="H375" s="39">
        <v>0</v>
      </c>
      <c r="I375" s="39">
        <v>0</v>
      </c>
      <c r="J375" s="39">
        <v>0</v>
      </c>
      <c r="K375" s="40">
        <v>-82436.81</v>
      </c>
      <c r="L375" s="39">
        <v>0</v>
      </c>
      <c r="M375" s="40">
        <v>-82436.81</v>
      </c>
      <c r="N375" s="40">
        <v>-82436.81</v>
      </c>
      <c r="O375" s="9">
        <v>1</v>
      </c>
      <c r="P375" s="40">
        <v>-78193.773333999998</v>
      </c>
      <c r="Q375" s="39">
        <v>0</v>
      </c>
      <c r="R375" s="40">
        <v>-78193.773333999998</v>
      </c>
      <c r="S375" s="40">
        <v>-78193.773333999998</v>
      </c>
      <c r="T375" s="38">
        <v>1</v>
      </c>
    </row>
    <row r="376" spans="1:20" hidden="1" outlineLevel="4" collapsed="1" x14ac:dyDescent="0.35">
      <c r="A376" s="14" t="s">
        <v>3</v>
      </c>
      <c r="B376" s="14" t="s">
        <v>3</v>
      </c>
      <c r="C376" s="13" t="s">
        <v>3</v>
      </c>
      <c r="D376" s="12" t="s">
        <v>3</v>
      </c>
      <c r="E376" s="12" t="s">
        <v>3</v>
      </c>
      <c r="F376" s="96" t="s">
        <v>3</v>
      </c>
      <c r="G376" s="86"/>
      <c r="H376" s="10">
        <v>0</v>
      </c>
      <c r="I376" s="10">
        <v>0</v>
      </c>
      <c r="J376" s="10">
        <v>0</v>
      </c>
      <c r="K376" s="11">
        <v>-82436.81</v>
      </c>
      <c r="L376" s="10">
        <v>0</v>
      </c>
      <c r="M376" s="11">
        <v>-82436.81</v>
      </c>
      <c r="N376" s="11">
        <v>-82436.81</v>
      </c>
      <c r="O376" s="9">
        <v>1</v>
      </c>
      <c r="P376" s="11">
        <v>-78193.773333999998</v>
      </c>
      <c r="Q376" s="10">
        <v>0</v>
      </c>
      <c r="R376" s="11">
        <v>-78193.773333999998</v>
      </c>
      <c r="S376" s="11">
        <v>-78193.773333999998</v>
      </c>
      <c r="T376" s="9">
        <v>1</v>
      </c>
    </row>
    <row r="377" spans="1:20" hidden="1" outlineLevel="3" collapsed="1" x14ac:dyDescent="0.35">
      <c r="A377" s="14" t="s">
        <v>3</v>
      </c>
      <c r="B377" s="14" t="s">
        <v>3</v>
      </c>
      <c r="C377" s="13" t="s">
        <v>3</v>
      </c>
      <c r="E377" s="96" t="s">
        <v>50</v>
      </c>
      <c r="F377" s="86"/>
      <c r="G377" s="86"/>
      <c r="H377" s="39">
        <v>8000</v>
      </c>
      <c r="I377" s="39">
        <v>0</v>
      </c>
      <c r="J377" s="39">
        <v>8000</v>
      </c>
      <c r="K377" s="39">
        <v>9134.43</v>
      </c>
      <c r="L377" s="39">
        <v>0</v>
      </c>
      <c r="M377" s="39">
        <v>9134.43</v>
      </c>
      <c r="N377" s="39">
        <v>1134.43</v>
      </c>
      <c r="O377" s="9">
        <v>1.14180375</v>
      </c>
      <c r="P377" s="39">
        <v>9151.9633329999997</v>
      </c>
      <c r="Q377" s="39">
        <v>0</v>
      </c>
      <c r="R377" s="39">
        <v>9151.9633329999997</v>
      </c>
      <c r="S377" s="39">
        <v>1151.9633329999999</v>
      </c>
      <c r="T377" s="38">
        <v>1.1439954166249999</v>
      </c>
    </row>
    <row r="378" spans="1:20" hidden="1" outlineLevel="4" collapsed="1" x14ac:dyDescent="0.35">
      <c r="A378" s="14" t="s">
        <v>3</v>
      </c>
      <c r="B378" s="14" t="s">
        <v>3</v>
      </c>
      <c r="C378" s="13" t="s">
        <v>3</v>
      </c>
      <c r="D378" s="12" t="s">
        <v>3</v>
      </c>
      <c r="E378" s="12" t="s">
        <v>3</v>
      </c>
      <c r="F378" s="96" t="s">
        <v>3</v>
      </c>
      <c r="G378" s="86"/>
      <c r="H378" s="10">
        <v>8000</v>
      </c>
      <c r="I378" s="10">
        <v>0</v>
      </c>
      <c r="J378" s="10">
        <v>8000</v>
      </c>
      <c r="K378" s="10">
        <v>9134.43</v>
      </c>
      <c r="L378" s="10">
        <v>0</v>
      </c>
      <c r="M378" s="10">
        <v>9134.43</v>
      </c>
      <c r="N378" s="10">
        <v>1134.43</v>
      </c>
      <c r="O378" s="9">
        <v>1.14180375</v>
      </c>
      <c r="P378" s="10">
        <v>9151.9633329999997</v>
      </c>
      <c r="Q378" s="10">
        <v>0</v>
      </c>
      <c r="R378" s="10">
        <v>9151.9633329999997</v>
      </c>
      <c r="S378" s="10">
        <v>1151.9633329999999</v>
      </c>
      <c r="T378" s="9">
        <v>1.1439954166249999</v>
      </c>
    </row>
    <row r="379" spans="1:20" hidden="1" outlineLevel="2" collapsed="1" x14ac:dyDescent="0.35">
      <c r="A379" s="14" t="s">
        <v>3</v>
      </c>
      <c r="B379" s="14" t="s">
        <v>3</v>
      </c>
      <c r="C379" s="13" t="s">
        <v>3</v>
      </c>
      <c r="D379" s="96" t="s">
        <v>496</v>
      </c>
      <c r="E379" s="86"/>
      <c r="F379" s="86"/>
      <c r="G379" s="86"/>
      <c r="H379" s="39">
        <v>4000</v>
      </c>
      <c r="I379" s="39">
        <v>0</v>
      </c>
      <c r="J379" s="39">
        <v>4000</v>
      </c>
      <c r="K379" s="39">
        <v>2000</v>
      </c>
      <c r="L379" s="39">
        <v>0</v>
      </c>
      <c r="M379" s="39">
        <v>2000</v>
      </c>
      <c r="N379" s="40">
        <v>-2000</v>
      </c>
      <c r="O379" s="9">
        <v>0.5</v>
      </c>
      <c r="P379" s="39">
        <v>4366.6666660000001</v>
      </c>
      <c r="Q379" s="39">
        <v>0</v>
      </c>
      <c r="R379" s="39">
        <v>4366.6666660000001</v>
      </c>
      <c r="S379" s="39">
        <v>366.66666600000002</v>
      </c>
      <c r="T379" s="38">
        <v>1.0916666665000001</v>
      </c>
    </row>
    <row r="380" spans="1:20" hidden="1" outlineLevel="3" collapsed="1" x14ac:dyDescent="0.35">
      <c r="A380" s="14" t="s">
        <v>3</v>
      </c>
      <c r="B380" s="14" t="s">
        <v>3</v>
      </c>
      <c r="C380" s="13" t="s">
        <v>3</v>
      </c>
      <c r="E380" s="96"/>
      <c r="F380" s="86"/>
      <c r="G380" s="86"/>
      <c r="H380" s="39">
        <v>4000</v>
      </c>
      <c r="I380" s="39">
        <v>0</v>
      </c>
      <c r="J380" s="39">
        <v>4000</v>
      </c>
      <c r="K380" s="39">
        <v>2000</v>
      </c>
      <c r="L380" s="39">
        <v>0</v>
      </c>
      <c r="M380" s="39">
        <v>2000</v>
      </c>
      <c r="N380" s="40">
        <v>-2000</v>
      </c>
      <c r="O380" s="9">
        <v>0.5</v>
      </c>
      <c r="P380" s="39">
        <v>4366.6666660000001</v>
      </c>
      <c r="Q380" s="39">
        <v>0</v>
      </c>
      <c r="R380" s="39">
        <v>4366.6666660000001</v>
      </c>
      <c r="S380" s="39">
        <v>366.66666600000002</v>
      </c>
      <c r="T380" s="38">
        <v>1.0916666665000001</v>
      </c>
    </row>
    <row r="381" spans="1:20" hidden="1" outlineLevel="4" collapsed="1" x14ac:dyDescent="0.35">
      <c r="A381" s="14" t="s">
        <v>3</v>
      </c>
      <c r="B381" s="14" t="s">
        <v>3</v>
      </c>
      <c r="C381" s="13" t="s">
        <v>3</v>
      </c>
      <c r="D381" s="12" t="s">
        <v>3</v>
      </c>
      <c r="E381" s="12" t="s">
        <v>3</v>
      </c>
      <c r="F381" s="96" t="s">
        <v>3</v>
      </c>
      <c r="G381" s="86"/>
      <c r="H381" s="10">
        <v>4000</v>
      </c>
      <c r="I381" s="10">
        <v>0</v>
      </c>
      <c r="J381" s="10">
        <v>4000</v>
      </c>
      <c r="K381" s="10">
        <v>2000</v>
      </c>
      <c r="L381" s="10">
        <v>0</v>
      </c>
      <c r="M381" s="10">
        <v>2000</v>
      </c>
      <c r="N381" s="11">
        <v>-2000</v>
      </c>
      <c r="O381" s="9">
        <v>0.5</v>
      </c>
      <c r="P381" s="10">
        <v>4366.6666660000001</v>
      </c>
      <c r="Q381" s="10">
        <v>0</v>
      </c>
      <c r="R381" s="10">
        <v>4366.6666660000001</v>
      </c>
      <c r="S381" s="10">
        <v>366.66666600000002</v>
      </c>
      <c r="T381" s="9">
        <v>1.0916666665000001</v>
      </c>
    </row>
    <row r="382" spans="1:20" hidden="1" outlineLevel="2" collapsed="1" x14ac:dyDescent="0.35">
      <c r="A382" s="14" t="s">
        <v>3</v>
      </c>
      <c r="B382" s="14" t="s">
        <v>3</v>
      </c>
      <c r="C382" s="13" t="s">
        <v>3</v>
      </c>
      <c r="D382" s="96" t="s">
        <v>491</v>
      </c>
      <c r="E382" s="86"/>
      <c r="F382" s="86"/>
      <c r="G382" s="86"/>
      <c r="H382" s="39">
        <v>0</v>
      </c>
      <c r="I382" s="39">
        <v>1100000</v>
      </c>
      <c r="J382" s="39">
        <v>1100000</v>
      </c>
      <c r="K382" s="39">
        <v>1100000</v>
      </c>
      <c r="L382" s="39">
        <v>0</v>
      </c>
      <c r="M382" s="39">
        <v>1100000</v>
      </c>
      <c r="N382" s="39">
        <v>0</v>
      </c>
      <c r="O382" s="9">
        <v>1</v>
      </c>
      <c r="P382" s="39">
        <v>1100000</v>
      </c>
      <c r="Q382" s="39">
        <v>0</v>
      </c>
      <c r="R382" s="39">
        <v>1100000</v>
      </c>
      <c r="S382" s="39">
        <v>0</v>
      </c>
      <c r="T382" s="38">
        <v>1</v>
      </c>
    </row>
    <row r="383" spans="1:20" hidden="1" outlineLevel="3" collapsed="1" x14ac:dyDescent="0.35">
      <c r="A383" s="14" t="s">
        <v>3</v>
      </c>
      <c r="B383" s="14" t="s">
        <v>3</v>
      </c>
      <c r="C383" s="13" t="s">
        <v>3</v>
      </c>
      <c r="E383" s="96" t="s">
        <v>97</v>
      </c>
      <c r="F383" s="86"/>
      <c r="G383" s="86"/>
      <c r="H383" s="39">
        <v>0</v>
      </c>
      <c r="I383" s="39">
        <v>1100000</v>
      </c>
      <c r="J383" s="39">
        <v>1100000</v>
      </c>
      <c r="K383" s="39">
        <v>1100000</v>
      </c>
      <c r="L383" s="39">
        <v>0</v>
      </c>
      <c r="M383" s="39">
        <v>1100000</v>
      </c>
      <c r="N383" s="39">
        <v>0</v>
      </c>
      <c r="O383" s="9">
        <v>1</v>
      </c>
      <c r="P383" s="39">
        <v>1100000</v>
      </c>
      <c r="Q383" s="39">
        <v>0</v>
      </c>
      <c r="R383" s="39">
        <v>1100000</v>
      </c>
      <c r="S383" s="39">
        <v>0</v>
      </c>
      <c r="T383" s="38">
        <v>1</v>
      </c>
    </row>
    <row r="384" spans="1:20" hidden="1" outlineLevel="4" collapsed="1" x14ac:dyDescent="0.35">
      <c r="A384" s="14" t="s">
        <v>3</v>
      </c>
      <c r="B384" s="14" t="s">
        <v>3</v>
      </c>
      <c r="C384" s="13" t="s">
        <v>3</v>
      </c>
      <c r="D384" s="12" t="s">
        <v>3</v>
      </c>
      <c r="E384" s="12" t="s">
        <v>3</v>
      </c>
      <c r="F384" s="96" t="s">
        <v>3</v>
      </c>
      <c r="G384" s="86"/>
      <c r="H384" s="10">
        <v>0</v>
      </c>
      <c r="I384" s="10">
        <v>1100000</v>
      </c>
      <c r="J384" s="10">
        <v>1100000</v>
      </c>
      <c r="K384" s="10">
        <v>1100000</v>
      </c>
      <c r="L384" s="10">
        <v>0</v>
      </c>
      <c r="M384" s="10">
        <v>1100000</v>
      </c>
      <c r="N384" s="10">
        <v>0</v>
      </c>
      <c r="O384" s="9">
        <v>1</v>
      </c>
      <c r="P384" s="10">
        <v>1100000</v>
      </c>
      <c r="Q384" s="10">
        <v>0</v>
      </c>
      <c r="R384" s="10">
        <v>1100000</v>
      </c>
      <c r="S384" s="10">
        <v>0</v>
      </c>
      <c r="T384" s="9">
        <v>1</v>
      </c>
    </row>
    <row r="385" spans="1:20" x14ac:dyDescent="0.35">
      <c r="A385" s="100" t="s">
        <v>160</v>
      </c>
      <c r="B385" s="89"/>
      <c r="C385" s="89"/>
      <c r="D385" s="89"/>
      <c r="E385" s="89"/>
      <c r="F385" s="89"/>
      <c r="G385" s="89"/>
      <c r="H385" s="8">
        <v>175270821</v>
      </c>
      <c r="I385" s="8">
        <v>2947353</v>
      </c>
      <c r="J385" s="8">
        <v>178218174</v>
      </c>
      <c r="K385" s="8">
        <v>110296466.72</v>
      </c>
      <c r="L385" s="8">
        <v>0</v>
      </c>
      <c r="M385" s="8">
        <v>110296466.72</v>
      </c>
      <c r="N385" s="7">
        <v>-67921707.280000001</v>
      </c>
      <c r="O385" s="6">
        <v>0.61888450680680862</v>
      </c>
      <c r="P385" s="8">
        <v>176615497.32665601</v>
      </c>
      <c r="Q385" s="8">
        <v>1200585</v>
      </c>
      <c r="R385" s="8">
        <v>177816082.32665601</v>
      </c>
      <c r="S385" s="7">
        <v>-402091.67334400001</v>
      </c>
      <c r="T385" s="6">
        <v>0.99774382340297119</v>
      </c>
    </row>
    <row r="386" spans="1:20" x14ac:dyDescent="0.35">
      <c r="A386" s="91" t="s">
        <v>486</v>
      </c>
      <c r="B386" s="86"/>
      <c r="C386" s="86"/>
      <c r="D386" s="86"/>
      <c r="E386" s="86"/>
      <c r="F386" s="86"/>
      <c r="G386" s="86"/>
      <c r="H386" s="28" t="s">
        <v>3</v>
      </c>
      <c r="I386" s="28" t="s">
        <v>3</v>
      </c>
      <c r="J386" s="28" t="s">
        <v>3</v>
      </c>
      <c r="K386" s="28" t="s">
        <v>3</v>
      </c>
      <c r="L386" s="28" t="s">
        <v>3</v>
      </c>
      <c r="M386" s="28" t="s">
        <v>3</v>
      </c>
      <c r="N386" s="28" t="s">
        <v>3</v>
      </c>
      <c r="O386" s="28" t="s">
        <v>3</v>
      </c>
      <c r="P386" s="28" t="s">
        <v>3</v>
      </c>
      <c r="Q386" s="28" t="s">
        <v>3</v>
      </c>
      <c r="R386" s="28" t="s">
        <v>3</v>
      </c>
      <c r="S386" s="28" t="s">
        <v>3</v>
      </c>
      <c r="T386" s="28" t="s">
        <v>3</v>
      </c>
    </row>
    <row r="387" spans="1:20" collapsed="1" x14ac:dyDescent="0.35">
      <c r="A387" s="14" t="s">
        <v>3</v>
      </c>
      <c r="B387" s="92" t="s">
        <v>738</v>
      </c>
      <c r="C387" s="86"/>
      <c r="D387" s="86"/>
      <c r="E387" s="86"/>
      <c r="F387" s="86"/>
      <c r="G387" s="86"/>
      <c r="H387" s="27">
        <v>1532990</v>
      </c>
      <c r="I387" s="27">
        <v>660074</v>
      </c>
      <c r="J387" s="27">
        <v>2193064</v>
      </c>
      <c r="K387" s="27">
        <v>930347.33</v>
      </c>
      <c r="L387" s="27">
        <v>25197.08</v>
      </c>
      <c r="M387" s="27">
        <v>955544.41</v>
      </c>
      <c r="N387" s="27">
        <v>1237519.5900000001</v>
      </c>
      <c r="O387" s="25">
        <v>0.4357120494431535</v>
      </c>
      <c r="P387" s="27">
        <v>1784146.82</v>
      </c>
      <c r="Q387" s="27">
        <v>307379</v>
      </c>
      <c r="R387" s="27">
        <v>2091525.82</v>
      </c>
      <c r="S387" s="27">
        <v>76341.100000000006</v>
      </c>
      <c r="T387" s="25">
        <v>0.96518975278423247</v>
      </c>
    </row>
    <row r="388" spans="1:20" hidden="1" outlineLevel="1" collapsed="1" x14ac:dyDescent="0.35">
      <c r="A388" s="23" t="s">
        <v>3</v>
      </c>
      <c r="B388" s="23" t="s">
        <v>3</v>
      </c>
      <c r="C388" s="93" t="s">
        <v>737</v>
      </c>
      <c r="D388" s="86"/>
      <c r="E388" s="86"/>
      <c r="F388" s="86"/>
      <c r="G388" s="86"/>
      <c r="H388" s="20">
        <v>1532990</v>
      </c>
      <c r="I388" s="20">
        <v>660074</v>
      </c>
      <c r="J388" s="20">
        <v>2193064</v>
      </c>
      <c r="K388" s="20">
        <v>930347.33</v>
      </c>
      <c r="L388" s="20">
        <v>25197.08</v>
      </c>
      <c r="M388" s="20">
        <v>955544.41</v>
      </c>
      <c r="N388" s="20">
        <v>1237519.5900000001</v>
      </c>
      <c r="O388" s="21">
        <v>0.4357120494431535</v>
      </c>
      <c r="P388" s="20">
        <v>1784146.82</v>
      </c>
      <c r="Q388" s="20">
        <v>307379</v>
      </c>
      <c r="R388" s="20">
        <v>2091525.82</v>
      </c>
      <c r="S388" s="20">
        <v>76341.100000000006</v>
      </c>
      <c r="T388" s="19">
        <v>0.96518975278423247</v>
      </c>
    </row>
    <row r="389" spans="1:20" hidden="1" outlineLevel="2" collapsed="1" x14ac:dyDescent="0.35">
      <c r="A389" s="14" t="s">
        <v>3</v>
      </c>
      <c r="B389" s="14" t="s">
        <v>3</v>
      </c>
      <c r="C389" s="13" t="s">
        <v>3</v>
      </c>
      <c r="D389" s="96" t="s">
        <v>736</v>
      </c>
      <c r="E389" s="86"/>
      <c r="F389" s="86"/>
      <c r="G389" s="86"/>
      <c r="H389" s="39">
        <v>1532990</v>
      </c>
      <c r="I389" s="39">
        <v>580074</v>
      </c>
      <c r="J389" s="39">
        <v>2113064</v>
      </c>
      <c r="K389" s="39">
        <v>926556.11</v>
      </c>
      <c r="L389" s="39">
        <v>25197.08</v>
      </c>
      <c r="M389" s="39">
        <v>951753.19</v>
      </c>
      <c r="N389" s="39">
        <v>1161310.81</v>
      </c>
      <c r="O389" s="9">
        <v>0.45041380194826092</v>
      </c>
      <c r="P389" s="39">
        <v>1781936.0833330001</v>
      </c>
      <c r="Q389" s="39">
        <v>229590</v>
      </c>
      <c r="R389" s="39">
        <v>2011526.0833330001</v>
      </c>
      <c r="S389" s="39">
        <v>76340.836666999996</v>
      </c>
      <c r="T389" s="38">
        <v>0.96387197138042202</v>
      </c>
    </row>
    <row r="390" spans="1:20" hidden="1" outlineLevel="3" collapsed="1" x14ac:dyDescent="0.35">
      <c r="A390" s="14" t="s">
        <v>3</v>
      </c>
      <c r="B390" s="14" t="s">
        <v>3</v>
      </c>
      <c r="C390" s="13" t="s">
        <v>3</v>
      </c>
      <c r="E390" s="96"/>
      <c r="F390" s="86"/>
      <c r="G390" s="86"/>
      <c r="H390" s="39">
        <v>1532990</v>
      </c>
      <c r="I390" s="39">
        <v>140328</v>
      </c>
      <c r="J390" s="39">
        <v>1673318</v>
      </c>
      <c r="K390" s="39">
        <v>823190.56</v>
      </c>
      <c r="L390" s="39">
        <v>4043.12</v>
      </c>
      <c r="M390" s="39">
        <v>827233.68</v>
      </c>
      <c r="N390" s="39">
        <v>846084.32</v>
      </c>
      <c r="O390" s="9">
        <v>0.49436728703091704</v>
      </c>
      <c r="P390" s="39">
        <v>1671555.803333</v>
      </c>
      <c r="Q390" s="39">
        <v>12089</v>
      </c>
      <c r="R390" s="39">
        <v>1683644.803333</v>
      </c>
      <c r="S390" s="40">
        <v>-14369.923333000001</v>
      </c>
      <c r="T390" s="38">
        <v>1.0085876822773674</v>
      </c>
    </row>
    <row r="391" spans="1:20" hidden="1" outlineLevel="4" collapsed="1" x14ac:dyDescent="0.35">
      <c r="A391" s="14" t="s">
        <v>3</v>
      </c>
      <c r="B391" s="14" t="s">
        <v>3</v>
      </c>
      <c r="C391" s="13" t="s">
        <v>3</v>
      </c>
      <c r="D391" s="12" t="s">
        <v>3</v>
      </c>
      <c r="E391" s="12" t="s">
        <v>3</v>
      </c>
      <c r="F391" s="96" t="s">
        <v>3</v>
      </c>
      <c r="G391" s="86"/>
      <c r="H391" s="10">
        <v>1532990</v>
      </c>
      <c r="I391" s="10">
        <v>140328</v>
      </c>
      <c r="J391" s="10">
        <v>1673318</v>
      </c>
      <c r="K391" s="10">
        <v>823190.56</v>
      </c>
      <c r="L391" s="10">
        <v>4043.12</v>
      </c>
      <c r="M391" s="10">
        <v>827233.68</v>
      </c>
      <c r="N391" s="10">
        <v>846084.32</v>
      </c>
      <c r="O391" s="9">
        <v>0.49436728703091704</v>
      </c>
      <c r="P391" s="10">
        <v>1671555.803333</v>
      </c>
      <c r="Q391" s="10">
        <v>12089</v>
      </c>
      <c r="R391" s="10">
        <v>1683644.803333</v>
      </c>
      <c r="S391" s="11">
        <v>-14369.923333000001</v>
      </c>
      <c r="T391" s="9">
        <v>1.0085876822773674</v>
      </c>
    </row>
    <row r="392" spans="1:20" hidden="1" outlineLevel="3" collapsed="1" x14ac:dyDescent="0.35">
      <c r="A392" s="14" t="s">
        <v>3</v>
      </c>
      <c r="B392" s="14" t="s">
        <v>3</v>
      </c>
      <c r="C392" s="13" t="s">
        <v>3</v>
      </c>
      <c r="E392" s="96" t="s">
        <v>282</v>
      </c>
      <c r="F392" s="86"/>
      <c r="G392" s="86"/>
      <c r="H392" s="39">
        <v>0</v>
      </c>
      <c r="I392" s="39">
        <v>85982</v>
      </c>
      <c r="J392" s="39">
        <v>85982</v>
      </c>
      <c r="K392" s="39">
        <v>0</v>
      </c>
      <c r="L392" s="39">
        <v>0</v>
      </c>
      <c r="M392" s="39">
        <v>0</v>
      </c>
      <c r="N392" s="39">
        <v>85982</v>
      </c>
      <c r="O392" s="9">
        <v>0</v>
      </c>
      <c r="P392" s="39">
        <v>0</v>
      </c>
      <c r="Q392" s="39">
        <v>0</v>
      </c>
      <c r="R392" s="39">
        <v>0</v>
      </c>
      <c r="S392" s="39">
        <v>85982</v>
      </c>
      <c r="T392" s="38">
        <v>0</v>
      </c>
    </row>
    <row r="393" spans="1:20" hidden="1" outlineLevel="4" collapsed="1" x14ac:dyDescent="0.35">
      <c r="A393" s="14" t="s">
        <v>3</v>
      </c>
      <c r="B393" s="14" t="s">
        <v>3</v>
      </c>
      <c r="C393" s="13" t="s">
        <v>3</v>
      </c>
      <c r="D393" s="12" t="s">
        <v>3</v>
      </c>
      <c r="E393" s="12" t="s">
        <v>3</v>
      </c>
      <c r="F393" s="96" t="s">
        <v>3</v>
      </c>
      <c r="G393" s="86"/>
      <c r="H393" s="10">
        <v>0</v>
      </c>
      <c r="I393" s="10">
        <v>85982</v>
      </c>
      <c r="J393" s="10">
        <v>85982</v>
      </c>
      <c r="K393" s="10">
        <v>0</v>
      </c>
      <c r="L393" s="10">
        <v>0</v>
      </c>
      <c r="M393" s="10">
        <v>0</v>
      </c>
      <c r="N393" s="10">
        <v>85982</v>
      </c>
      <c r="O393" s="9">
        <v>0</v>
      </c>
      <c r="P393" s="10">
        <v>0</v>
      </c>
      <c r="Q393" s="10">
        <v>0</v>
      </c>
      <c r="R393" s="10">
        <v>0</v>
      </c>
      <c r="S393" s="10">
        <v>85982</v>
      </c>
      <c r="T393" s="9">
        <v>0</v>
      </c>
    </row>
    <row r="394" spans="1:20" hidden="1" outlineLevel="3" collapsed="1" x14ac:dyDescent="0.35">
      <c r="A394" s="14" t="s">
        <v>3</v>
      </c>
      <c r="B394" s="14" t="s">
        <v>3</v>
      </c>
      <c r="C394" s="13" t="s">
        <v>3</v>
      </c>
      <c r="E394" s="96" t="s">
        <v>179</v>
      </c>
      <c r="F394" s="86"/>
      <c r="G394" s="86"/>
      <c r="H394" s="39">
        <v>0</v>
      </c>
      <c r="I394" s="39">
        <v>75574</v>
      </c>
      <c r="J394" s="39">
        <v>75574</v>
      </c>
      <c r="K394" s="39">
        <v>15437.5</v>
      </c>
      <c r="L394" s="39">
        <v>21153.96</v>
      </c>
      <c r="M394" s="39">
        <v>36591.46</v>
      </c>
      <c r="N394" s="39">
        <v>38982.54</v>
      </c>
      <c r="O394" s="9">
        <v>0.48418053828036095</v>
      </c>
      <c r="P394" s="39">
        <v>22452.23</v>
      </c>
      <c r="Q394" s="39">
        <v>35751</v>
      </c>
      <c r="R394" s="39">
        <v>58203.23</v>
      </c>
      <c r="S394" s="40">
        <v>-3783.19</v>
      </c>
      <c r="T394" s="38">
        <v>1.0500594119670785</v>
      </c>
    </row>
    <row r="395" spans="1:20" hidden="1" outlineLevel="4" collapsed="1" x14ac:dyDescent="0.35">
      <c r="A395" s="14" t="s">
        <v>3</v>
      </c>
      <c r="B395" s="14" t="s">
        <v>3</v>
      </c>
      <c r="C395" s="13" t="s">
        <v>3</v>
      </c>
      <c r="D395" s="12" t="s">
        <v>3</v>
      </c>
      <c r="E395" s="12" t="s">
        <v>3</v>
      </c>
      <c r="F395" s="96" t="s">
        <v>3</v>
      </c>
      <c r="G395" s="86"/>
      <c r="H395" s="10">
        <v>0</v>
      </c>
      <c r="I395" s="10">
        <v>75574</v>
      </c>
      <c r="J395" s="10">
        <v>75574</v>
      </c>
      <c r="K395" s="10">
        <v>15437.5</v>
      </c>
      <c r="L395" s="10">
        <v>21153.96</v>
      </c>
      <c r="M395" s="10">
        <v>36591.46</v>
      </c>
      <c r="N395" s="10">
        <v>38982.54</v>
      </c>
      <c r="O395" s="9">
        <v>0.48418053828036095</v>
      </c>
      <c r="P395" s="10">
        <v>22452.23</v>
      </c>
      <c r="Q395" s="10">
        <v>35751</v>
      </c>
      <c r="R395" s="10">
        <v>58203.23</v>
      </c>
      <c r="S395" s="11">
        <v>-3783.19</v>
      </c>
      <c r="T395" s="9">
        <v>1.0500594119670785</v>
      </c>
    </row>
    <row r="396" spans="1:20" hidden="1" outlineLevel="3" collapsed="1" x14ac:dyDescent="0.35">
      <c r="A396" s="14" t="s">
        <v>3</v>
      </c>
      <c r="B396" s="14" t="s">
        <v>3</v>
      </c>
      <c r="C396" s="13" t="s">
        <v>3</v>
      </c>
      <c r="E396" s="96" t="s">
        <v>258</v>
      </c>
      <c r="F396" s="86"/>
      <c r="G396" s="86"/>
      <c r="H396" s="39">
        <v>0</v>
      </c>
      <c r="I396" s="39">
        <v>8512</v>
      </c>
      <c r="J396" s="39">
        <v>8512</v>
      </c>
      <c r="K396" s="39">
        <v>0</v>
      </c>
      <c r="L396" s="39">
        <v>0</v>
      </c>
      <c r="M396" s="39">
        <v>0</v>
      </c>
      <c r="N396" s="39">
        <v>8512</v>
      </c>
      <c r="O396" s="9">
        <v>0</v>
      </c>
      <c r="P396" s="39">
        <v>0</v>
      </c>
      <c r="Q396" s="39">
        <v>0</v>
      </c>
      <c r="R396" s="39">
        <v>0</v>
      </c>
      <c r="S396" s="39">
        <v>8512</v>
      </c>
      <c r="T396" s="38">
        <v>0</v>
      </c>
    </row>
    <row r="397" spans="1:20" hidden="1" outlineLevel="4" collapsed="1" x14ac:dyDescent="0.35">
      <c r="A397" s="14" t="s">
        <v>3</v>
      </c>
      <c r="B397" s="14" t="s">
        <v>3</v>
      </c>
      <c r="C397" s="13" t="s">
        <v>3</v>
      </c>
      <c r="D397" s="12" t="s">
        <v>3</v>
      </c>
      <c r="E397" s="12" t="s">
        <v>3</v>
      </c>
      <c r="F397" s="96" t="s">
        <v>3</v>
      </c>
      <c r="G397" s="86"/>
      <c r="H397" s="10">
        <v>0</v>
      </c>
      <c r="I397" s="10">
        <v>8512</v>
      </c>
      <c r="J397" s="10">
        <v>8512</v>
      </c>
      <c r="K397" s="10">
        <v>0</v>
      </c>
      <c r="L397" s="10">
        <v>0</v>
      </c>
      <c r="M397" s="10">
        <v>0</v>
      </c>
      <c r="N397" s="10">
        <v>8512</v>
      </c>
      <c r="O397" s="9">
        <v>0</v>
      </c>
      <c r="P397" s="10">
        <v>0</v>
      </c>
      <c r="Q397" s="10">
        <v>0</v>
      </c>
      <c r="R397" s="10">
        <v>0</v>
      </c>
      <c r="S397" s="10">
        <v>8512</v>
      </c>
      <c r="T397" s="9">
        <v>0</v>
      </c>
    </row>
    <row r="398" spans="1:20" hidden="1" outlineLevel="3" collapsed="1" x14ac:dyDescent="0.35">
      <c r="A398" s="14" t="s">
        <v>3</v>
      </c>
      <c r="B398" s="14" t="s">
        <v>3</v>
      </c>
      <c r="C398" s="13" t="s">
        <v>3</v>
      </c>
      <c r="E398" s="96" t="s">
        <v>247</v>
      </c>
      <c r="F398" s="86"/>
      <c r="G398" s="86"/>
      <c r="H398" s="39">
        <v>0</v>
      </c>
      <c r="I398" s="39">
        <v>269678</v>
      </c>
      <c r="J398" s="39">
        <v>269678</v>
      </c>
      <c r="K398" s="39">
        <v>87928.05</v>
      </c>
      <c r="L398" s="39">
        <v>0</v>
      </c>
      <c r="M398" s="39">
        <v>87928.05</v>
      </c>
      <c r="N398" s="39">
        <v>181749.95</v>
      </c>
      <c r="O398" s="9">
        <v>0.32604828721660645</v>
      </c>
      <c r="P398" s="39">
        <v>87928.05</v>
      </c>
      <c r="Q398" s="39">
        <v>181750</v>
      </c>
      <c r="R398" s="39">
        <v>269678.05</v>
      </c>
      <c r="S398" s="40">
        <v>-0.05</v>
      </c>
      <c r="T398" s="38">
        <v>1.0000001854062994</v>
      </c>
    </row>
    <row r="399" spans="1:20" hidden="1" outlineLevel="4" collapsed="1" x14ac:dyDescent="0.35">
      <c r="A399" s="14" t="s">
        <v>3</v>
      </c>
      <c r="B399" s="14" t="s">
        <v>3</v>
      </c>
      <c r="C399" s="13" t="s">
        <v>3</v>
      </c>
      <c r="D399" s="12" t="s">
        <v>3</v>
      </c>
      <c r="E399" s="12" t="s">
        <v>3</v>
      </c>
      <c r="F399" s="96" t="s">
        <v>3</v>
      </c>
      <c r="G399" s="86"/>
      <c r="H399" s="10">
        <v>0</v>
      </c>
      <c r="I399" s="10">
        <v>269678</v>
      </c>
      <c r="J399" s="10">
        <v>269678</v>
      </c>
      <c r="K399" s="10">
        <v>87928.05</v>
      </c>
      <c r="L399" s="10">
        <v>0</v>
      </c>
      <c r="M399" s="10">
        <v>87928.05</v>
      </c>
      <c r="N399" s="10">
        <v>181749.95</v>
      </c>
      <c r="O399" s="9">
        <v>0.32604828721660645</v>
      </c>
      <c r="P399" s="10">
        <v>87928.05</v>
      </c>
      <c r="Q399" s="10">
        <v>181750</v>
      </c>
      <c r="R399" s="10">
        <v>269678.05</v>
      </c>
      <c r="S399" s="11">
        <v>-0.05</v>
      </c>
      <c r="T399" s="9">
        <v>1.0000001854062994</v>
      </c>
    </row>
    <row r="400" spans="1:20" hidden="1" outlineLevel="2" collapsed="1" x14ac:dyDescent="0.35">
      <c r="A400" s="14" t="s">
        <v>3</v>
      </c>
      <c r="B400" s="14" t="s">
        <v>3</v>
      </c>
      <c r="C400" s="13" t="s">
        <v>3</v>
      </c>
      <c r="D400" s="96" t="s">
        <v>735</v>
      </c>
      <c r="E400" s="86"/>
      <c r="F400" s="86"/>
      <c r="G400" s="86"/>
      <c r="H400" s="39">
        <v>0</v>
      </c>
      <c r="I400" s="39">
        <v>80000</v>
      </c>
      <c r="J400" s="39">
        <v>80000</v>
      </c>
      <c r="K400" s="39">
        <v>3791.22</v>
      </c>
      <c r="L400" s="39">
        <v>0</v>
      </c>
      <c r="M400" s="39">
        <v>3791.22</v>
      </c>
      <c r="N400" s="39">
        <v>76208.78</v>
      </c>
      <c r="O400" s="9">
        <v>4.7390250000000002E-2</v>
      </c>
      <c r="P400" s="39">
        <v>2210.7366670000001</v>
      </c>
      <c r="Q400" s="39">
        <v>77789</v>
      </c>
      <c r="R400" s="39">
        <v>79999.736667000005</v>
      </c>
      <c r="S400" s="39">
        <v>0.26333299999999998</v>
      </c>
      <c r="T400" s="38">
        <v>0.99999670833749998</v>
      </c>
    </row>
    <row r="401" spans="1:20" hidden="1" outlineLevel="3" collapsed="1" x14ac:dyDescent="0.35">
      <c r="A401" s="14" t="s">
        <v>3</v>
      </c>
      <c r="B401" s="14" t="s">
        <v>3</v>
      </c>
      <c r="C401" s="13" t="s">
        <v>3</v>
      </c>
      <c r="E401" s="96"/>
      <c r="F401" s="86"/>
      <c r="G401" s="86"/>
      <c r="H401" s="39">
        <v>0</v>
      </c>
      <c r="I401" s="39">
        <v>80000</v>
      </c>
      <c r="J401" s="39">
        <v>80000</v>
      </c>
      <c r="K401" s="39">
        <v>3745.92</v>
      </c>
      <c r="L401" s="39">
        <v>0</v>
      </c>
      <c r="M401" s="39">
        <v>3745.92</v>
      </c>
      <c r="N401" s="39">
        <v>76254.080000000002</v>
      </c>
      <c r="O401" s="9">
        <v>4.6823999999999998E-2</v>
      </c>
      <c r="P401" s="39">
        <v>2165.4366669999999</v>
      </c>
      <c r="Q401" s="39">
        <v>77789</v>
      </c>
      <c r="R401" s="39">
        <v>79954.436667000002</v>
      </c>
      <c r="S401" s="39">
        <v>45.563333</v>
      </c>
      <c r="T401" s="38">
        <v>0.99943045833749999</v>
      </c>
    </row>
    <row r="402" spans="1:20" hidden="1" outlineLevel="4" collapsed="1" x14ac:dyDescent="0.35">
      <c r="A402" s="14" t="s">
        <v>3</v>
      </c>
      <c r="B402" s="14" t="s">
        <v>3</v>
      </c>
      <c r="C402" s="13" t="s">
        <v>3</v>
      </c>
      <c r="D402" s="12" t="s">
        <v>3</v>
      </c>
      <c r="E402" s="12" t="s">
        <v>3</v>
      </c>
      <c r="F402" s="96" t="s">
        <v>3</v>
      </c>
      <c r="G402" s="86"/>
      <c r="H402" s="10">
        <v>0</v>
      </c>
      <c r="I402" s="10">
        <v>80000</v>
      </c>
      <c r="J402" s="10">
        <v>80000</v>
      </c>
      <c r="K402" s="10">
        <v>3745.92</v>
      </c>
      <c r="L402" s="10">
        <v>0</v>
      </c>
      <c r="M402" s="10">
        <v>3745.92</v>
      </c>
      <c r="N402" s="10">
        <v>76254.080000000002</v>
      </c>
      <c r="O402" s="9">
        <v>4.6823999999999998E-2</v>
      </c>
      <c r="P402" s="10">
        <v>2165.4366669999999</v>
      </c>
      <c r="Q402" s="10">
        <v>77789</v>
      </c>
      <c r="R402" s="10">
        <v>79954.436667000002</v>
      </c>
      <c r="S402" s="10">
        <v>45.563333</v>
      </c>
      <c r="T402" s="9">
        <v>0.99943045833749999</v>
      </c>
    </row>
    <row r="403" spans="1:20" hidden="1" outlineLevel="3" collapsed="1" x14ac:dyDescent="0.35">
      <c r="A403" s="14" t="s">
        <v>3</v>
      </c>
      <c r="B403" s="14" t="s">
        <v>3</v>
      </c>
      <c r="C403" s="13" t="s">
        <v>3</v>
      </c>
      <c r="E403" s="96" t="s">
        <v>179</v>
      </c>
      <c r="F403" s="86"/>
      <c r="G403" s="86"/>
      <c r="H403" s="39">
        <v>0</v>
      </c>
      <c r="I403" s="39">
        <v>0</v>
      </c>
      <c r="J403" s="39">
        <v>0</v>
      </c>
      <c r="K403" s="39">
        <v>45.3</v>
      </c>
      <c r="L403" s="39">
        <v>0</v>
      </c>
      <c r="M403" s="39">
        <v>45.3</v>
      </c>
      <c r="N403" s="40">
        <v>-45.3</v>
      </c>
      <c r="O403" s="24">
        <v>-1</v>
      </c>
      <c r="P403" s="39">
        <v>45.3</v>
      </c>
      <c r="Q403" s="39">
        <v>0</v>
      </c>
      <c r="R403" s="39">
        <v>45.3</v>
      </c>
      <c r="S403" s="40">
        <v>-45.3</v>
      </c>
      <c r="T403" s="41">
        <v>-1</v>
      </c>
    </row>
    <row r="404" spans="1:20" hidden="1" outlineLevel="4" collapsed="1" x14ac:dyDescent="0.35">
      <c r="A404" s="14" t="s">
        <v>3</v>
      </c>
      <c r="B404" s="14" t="s">
        <v>3</v>
      </c>
      <c r="C404" s="13" t="s">
        <v>3</v>
      </c>
      <c r="D404" s="12" t="s">
        <v>3</v>
      </c>
      <c r="E404" s="12" t="s">
        <v>3</v>
      </c>
      <c r="F404" s="96" t="s">
        <v>3</v>
      </c>
      <c r="G404" s="86"/>
      <c r="H404" s="10">
        <v>0</v>
      </c>
      <c r="I404" s="10">
        <v>0</v>
      </c>
      <c r="J404" s="10">
        <v>0</v>
      </c>
      <c r="K404" s="10">
        <v>45.3</v>
      </c>
      <c r="L404" s="10">
        <v>0</v>
      </c>
      <c r="M404" s="10">
        <v>45.3</v>
      </c>
      <c r="N404" s="11">
        <v>-45.3</v>
      </c>
      <c r="O404" s="24">
        <v>-1</v>
      </c>
      <c r="P404" s="10">
        <v>45.3</v>
      </c>
      <c r="Q404" s="10">
        <v>0</v>
      </c>
      <c r="R404" s="10">
        <v>45.3</v>
      </c>
      <c r="S404" s="11">
        <v>-45.3</v>
      </c>
      <c r="T404" s="24">
        <v>-1</v>
      </c>
    </row>
    <row r="405" spans="1:20" collapsed="1" x14ac:dyDescent="0.35">
      <c r="A405" s="14" t="s">
        <v>3</v>
      </c>
      <c r="B405" s="92" t="s">
        <v>734</v>
      </c>
      <c r="C405" s="86"/>
      <c r="D405" s="86"/>
      <c r="E405" s="86"/>
      <c r="F405" s="86"/>
      <c r="G405" s="86"/>
      <c r="H405" s="27">
        <v>4995193</v>
      </c>
      <c r="I405" s="27">
        <v>2060772</v>
      </c>
      <c r="J405" s="27">
        <v>7055965</v>
      </c>
      <c r="K405" s="27">
        <v>2766151.33</v>
      </c>
      <c r="L405" s="27">
        <v>639597.87</v>
      </c>
      <c r="M405" s="27">
        <v>3405749.2</v>
      </c>
      <c r="N405" s="27">
        <v>3650215.8</v>
      </c>
      <c r="O405" s="25">
        <v>0.48267660057837586</v>
      </c>
      <c r="P405" s="27">
        <v>5753474.6266679997</v>
      </c>
      <c r="Q405" s="27">
        <v>362259</v>
      </c>
      <c r="R405" s="27">
        <v>6115733.6266679997</v>
      </c>
      <c r="S405" s="27">
        <v>300633.50333199999</v>
      </c>
      <c r="T405" s="25">
        <v>0.95739299963477709</v>
      </c>
    </row>
    <row r="406" spans="1:20" hidden="1" outlineLevel="1" collapsed="1" x14ac:dyDescent="0.35">
      <c r="A406" s="23" t="s">
        <v>3</v>
      </c>
      <c r="B406" s="23" t="s">
        <v>3</v>
      </c>
      <c r="C406" s="93" t="s">
        <v>733</v>
      </c>
      <c r="D406" s="86"/>
      <c r="E406" s="86"/>
      <c r="F406" s="86"/>
      <c r="G406" s="86"/>
      <c r="H406" s="20">
        <v>2293255</v>
      </c>
      <c r="I406" s="20">
        <v>1608315</v>
      </c>
      <c r="J406" s="20">
        <v>3901570</v>
      </c>
      <c r="K406" s="20">
        <v>1427895.34</v>
      </c>
      <c r="L406" s="20">
        <v>40684.199999999997</v>
      </c>
      <c r="M406" s="20">
        <v>1468579.54</v>
      </c>
      <c r="N406" s="20">
        <v>2432990.46</v>
      </c>
      <c r="O406" s="21">
        <v>0.37640732833192792</v>
      </c>
      <c r="P406" s="20">
        <v>2929717.4000010001</v>
      </c>
      <c r="Q406" s="20">
        <v>660812</v>
      </c>
      <c r="R406" s="20">
        <v>3590529.4000010001</v>
      </c>
      <c r="S406" s="20">
        <v>270356.39999900002</v>
      </c>
      <c r="T406" s="19">
        <v>0.93070574153507435</v>
      </c>
    </row>
    <row r="407" spans="1:20" hidden="1" outlineLevel="2" collapsed="1" x14ac:dyDescent="0.35">
      <c r="A407" s="14" t="s">
        <v>3</v>
      </c>
      <c r="B407" s="14" t="s">
        <v>3</v>
      </c>
      <c r="C407" s="13" t="s">
        <v>3</v>
      </c>
      <c r="D407" s="96" t="s">
        <v>732</v>
      </c>
      <c r="E407" s="86"/>
      <c r="F407" s="86"/>
      <c r="G407" s="86"/>
      <c r="H407" s="39">
        <v>336324</v>
      </c>
      <c r="I407" s="39">
        <v>598530</v>
      </c>
      <c r="J407" s="39">
        <v>934854</v>
      </c>
      <c r="K407" s="39">
        <v>356399.99</v>
      </c>
      <c r="L407" s="39">
        <v>2361.56</v>
      </c>
      <c r="M407" s="39">
        <v>358761.55</v>
      </c>
      <c r="N407" s="39">
        <v>576092.44999999995</v>
      </c>
      <c r="O407" s="9">
        <v>0.38376211686530731</v>
      </c>
      <c r="P407" s="39">
        <v>697026.69</v>
      </c>
      <c r="Q407" s="39">
        <v>65529</v>
      </c>
      <c r="R407" s="39">
        <v>762555.69</v>
      </c>
      <c r="S407" s="39">
        <v>169936.75</v>
      </c>
      <c r="T407" s="38">
        <v>0.81822108051096754</v>
      </c>
    </row>
    <row r="408" spans="1:20" hidden="1" outlineLevel="3" collapsed="1" x14ac:dyDescent="0.35">
      <c r="A408" s="14" t="s">
        <v>3</v>
      </c>
      <c r="B408" s="14" t="s">
        <v>3</v>
      </c>
      <c r="C408" s="13" t="s">
        <v>3</v>
      </c>
      <c r="E408" s="96"/>
      <c r="F408" s="86"/>
      <c r="G408" s="86"/>
      <c r="H408" s="39">
        <v>336324</v>
      </c>
      <c r="I408" s="39">
        <v>22853</v>
      </c>
      <c r="J408" s="39">
        <v>359177</v>
      </c>
      <c r="K408" s="39">
        <v>172766.67</v>
      </c>
      <c r="L408" s="39">
        <v>2361.56</v>
      </c>
      <c r="M408" s="39">
        <v>175128.23</v>
      </c>
      <c r="N408" s="39">
        <v>184048.77</v>
      </c>
      <c r="O408" s="9">
        <v>0.48758197211959564</v>
      </c>
      <c r="P408" s="39">
        <v>328033.45</v>
      </c>
      <c r="Q408" s="40">
        <v>-249</v>
      </c>
      <c r="R408" s="39">
        <v>327784.45</v>
      </c>
      <c r="S408" s="39">
        <v>29030.99</v>
      </c>
      <c r="T408" s="38">
        <v>0.91917358294100127</v>
      </c>
    </row>
    <row r="409" spans="1:20" hidden="1" outlineLevel="4" collapsed="1" x14ac:dyDescent="0.35">
      <c r="A409" s="14" t="s">
        <v>3</v>
      </c>
      <c r="B409" s="14" t="s">
        <v>3</v>
      </c>
      <c r="C409" s="13" t="s">
        <v>3</v>
      </c>
      <c r="D409" s="12" t="s">
        <v>3</v>
      </c>
      <c r="E409" s="12" t="s">
        <v>3</v>
      </c>
      <c r="F409" s="96" t="s">
        <v>3</v>
      </c>
      <c r="G409" s="86"/>
      <c r="H409" s="10">
        <v>336324</v>
      </c>
      <c r="I409" s="10">
        <v>22853</v>
      </c>
      <c r="J409" s="10">
        <v>359177</v>
      </c>
      <c r="K409" s="10">
        <v>172766.67</v>
      </c>
      <c r="L409" s="10">
        <v>2361.56</v>
      </c>
      <c r="M409" s="10">
        <v>175128.23</v>
      </c>
      <c r="N409" s="10">
        <v>184048.77</v>
      </c>
      <c r="O409" s="9">
        <v>0.48758197211959564</v>
      </c>
      <c r="P409" s="10">
        <v>328033.45</v>
      </c>
      <c r="Q409" s="11">
        <v>-249</v>
      </c>
      <c r="R409" s="10">
        <v>327784.45</v>
      </c>
      <c r="S409" s="10">
        <v>29030.99</v>
      </c>
      <c r="T409" s="9">
        <v>0.91917358294100127</v>
      </c>
    </row>
    <row r="410" spans="1:20" hidden="1" outlineLevel="3" collapsed="1" x14ac:dyDescent="0.35">
      <c r="A410" s="14" t="s">
        <v>3</v>
      </c>
      <c r="B410" s="14" t="s">
        <v>3</v>
      </c>
      <c r="C410" s="13" t="s">
        <v>3</v>
      </c>
      <c r="E410" s="96" t="s">
        <v>286</v>
      </c>
      <c r="F410" s="86"/>
      <c r="G410" s="86"/>
      <c r="H410" s="39">
        <v>0</v>
      </c>
      <c r="I410" s="39">
        <v>575677</v>
      </c>
      <c r="J410" s="39">
        <v>575677</v>
      </c>
      <c r="K410" s="39">
        <v>183633.32</v>
      </c>
      <c r="L410" s="39">
        <v>0</v>
      </c>
      <c r="M410" s="39">
        <v>183633.32</v>
      </c>
      <c r="N410" s="39">
        <v>392043.68</v>
      </c>
      <c r="O410" s="9">
        <v>0.31898672345777235</v>
      </c>
      <c r="P410" s="39">
        <v>368993.24</v>
      </c>
      <c r="Q410" s="39">
        <v>65778</v>
      </c>
      <c r="R410" s="39">
        <v>434771.24</v>
      </c>
      <c r="S410" s="39">
        <v>140905.76</v>
      </c>
      <c r="T410" s="38">
        <v>0.75523468889672507</v>
      </c>
    </row>
    <row r="411" spans="1:20" hidden="1" outlineLevel="4" collapsed="1" x14ac:dyDescent="0.35">
      <c r="A411" s="14" t="s">
        <v>3</v>
      </c>
      <c r="B411" s="14" t="s">
        <v>3</v>
      </c>
      <c r="C411" s="13" t="s">
        <v>3</v>
      </c>
      <c r="D411" s="12" t="s">
        <v>3</v>
      </c>
      <c r="E411" s="12" t="s">
        <v>3</v>
      </c>
      <c r="F411" s="96" t="s">
        <v>3</v>
      </c>
      <c r="G411" s="86"/>
      <c r="H411" s="10">
        <v>0</v>
      </c>
      <c r="I411" s="10">
        <v>575677</v>
      </c>
      <c r="J411" s="10">
        <v>575677</v>
      </c>
      <c r="K411" s="10">
        <v>183633.32</v>
      </c>
      <c r="L411" s="10">
        <v>0</v>
      </c>
      <c r="M411" s="10">
        <v>183633.32</v>
      </c>
      <c r="N411" s="10">
        <v>392043.68</v>
      </c>
      <c r="O411" s="9">
        <v>0.31898672345777235</v>
      </c>
      <c r="P411" s="10">
        <v>368993.24</v>
      </c>
      <c r="Q411" s="10">
        <v>65778</v>
      </c>
      <c r="R411" s="10">
        <v>434771.24</v>
      </c>
      <c r="S411" s="10">
        <v>140905.76</v>
      </c>
      <c r="T411" s="9">
        <v>0.75523468889672507</v>
      </c>
    </row>
    <row r="412" spans="1:20" hidden="1" outlineLevel="2" collapsed="1" x14ac:dyDescent="0.35">
      <c r="A412" s="14" t="s">
        <v>3</v>
      </c>
      <c r="B412" s="14" t="s">
        <v>3</v>
      </c>
      <c r="C412" s="13" t="s">
        <v>3</v>
      </c>
      <c r="D412" s="96" t="s">
        <v>731</v>
      </c>
      <c r="E412" s="86"/>
      <c r="F412" s="86"/>
      <c r="G412" s="86"/>
      <c r="H412" s="39">
        <v>1101092</v>
      </c>
      <c r="I412" s="39">
        <v>624118</v>
      </c>
      <c r="J412" s="39">
        <v>1725210</v>
      </c>
      <c r="K412" s="39">
        <v>580133.39</v>
      </c>
      <c r="L412" s="39">
        <v>0</v>
      </c>
      <c r="M412" s="39">
        <v>580133.39</v>
      </c>
      <c r="N412" s="39">
        <v>1145076.6100000001</v>
      </c>
      <c r="O412" s="9">
        <v>0.33626827458686187</v>
      </c>
      <c r="P412" s="39">
        <v>1136424.1633339999</v>
      </c>
      <c r="Q412" s="39">
        <v>570000</v>
      </c>
      <c r="R412" s="39">
        <v>1706424.1633339999</v>
      </c>
      <c r="S412" s="39">
        <v>18785.836665999999</v>
      </c>
      <c r="T412" s="38">
        <v>0.98911098552292187</v>
      </c>
    </row>
    <row r="413" spans="1:20" hidden="1" outlineLevel="3" collapsed="1" x14ac:dyDescent="0.35">
      <c r="A413" s="14" t="s">
        <v>3</v>
      </c>
      <c r="B413" s="14" t="s">
        <v>3</v>
      </c>
      <c r="C413" s="13" t="s">
        <v>3</v>
      </c>
      <c r="E413" s="96"/>
      <c r="F413" s="86"/>
      <c r="G413" s="86"/>
      <c r="H413" s="39">
        <v>1101092</v>
      </c>
      <c r="I413" s="39">
        <v>615862</v>
      </c>
      <c r="J413" s="39">
        <v>1716954</v>
      </c>
      <c r="K413" s="39">
        <v>580133.39</v>
      </c>
      <c r="L413" s="39">
        <v>0</v>
      </c>
      <c r="M413" s="39">
        <v>580133.39</v>
      </c>
      <c r="N413" s="39">
        <v>1136820.6100000001</v>
      </c>
      <c r="O413" s="9">
        <v>0.3378852258126892</v>
      </c>
      <c r="P413" s="39">
        <v>1136424.1633339999</v>
      </c>
      <c r="Q413" s="39">
        <v>570000</v>
      </c>
      <c r="R413" s="39">
        <v>1706424.1633339999</v>
      </c>
      <c r="S413" s="39">
        <v>10529.836665999999</v>
      </c>
      <c r="T413" s="38">
        <v>0.99386714107308638</v>
      </c>
    </row>
    <row r="414" spans="1:20" hidden="1" outlineLevel="4" collapsed="1" x14ac:dyDescent="0.35">
      <c r="A414" s="14" t="s">
        <v>3</v>
      </c>
      <c r="B414" s="14" t="s">
        <v>3</v>
      </c>
      <c r="C414" s="13" t="s">
        <v>3</v>
      </c>
      <c r="D414" s="12" t="s">
        <v>3</v>
      </c>
      <c r="E414" s="12" t="s">
        <v>3</v>
      </c>
      <c r="F414" s="96" t="s">
        <v>3</v>
      </c>
      <c r="G414" s="86"/>
      <c r="H414" s="10">
        <v>1101092</v>
      </c>
      <c r="I414" s="10">
        <v>615862</v>
      </c>
      <c r="J414" s="10">
        <v>1716954</v>
      </c>
      <c r="K414" s="10">
        <v>580133.39</v>
      </c>
      <c r="L414" s="10">
        <v>0</v>
      </c>
      <c r="M414" s="10">
        <v>580133.39</v>
      </c>
      <c r="N414" s="10">
        <v>1136820.6100000001</v>
      </c>
      <c r="O414" s="9">
        <v>0.3378852258126892</v>
      </c>
      <c r="P414" s="10">
        <v>1136424.1633339999</v>
      </c>
      <c r="Q414" s="10">
        <v>570000</v>
      </c>
      <c r="R414" s="10">
        <v>1706424.1633339999</v>
      </c>
      <c r="S414" s="10">
        <v>10529.836665999999</v>
      </c>
      <c r="T414" s="9">
        <v>0.99386714107308638</v>
      </c>
    </row>
    <row r="415" spans="1:20" hidden="1" outlineLevel="3" collapsed="1" x14ac:dyDescent="0.35">
      <c r="A415" s="14" t="s">
        <v>3</v>
      </c>
      <c r="B415" s="14" t="s">
        <v>3</v>
      </c>
      <c r="C415" s="13" t="s">
        <v>3</v>
      </c>
      <c r="E415" s="96" t="s">
        <v>280</v>
      </c>
      <c r="F415" s="86"/>
      <c r="G415" s="86"/>
      <c r="H415" s="39">
        <v>0</v>
      </c>
      <c r="I415" s="39">
        <v>8256</v>
      </c>
      <c r="J415" s="39">
        <v>8256</v>
      </c>
      <c r="K415" s="39">
        <v>0</v>
      </c>
      <c r="L415" s="39">
        <v>0</v>
      </c>
      <c r="M415" s="39">
        <v>0</v>
      </c>
      <c r="N415" s="39">
        <v>8256</v>
      </c>
      <c r="O415" s="9">
        <v>0</v>
      </c>
      <c r="P415" s="39">
        <v>0</v>
      </c>
      <c r="Q415" s="39">
        <v>0</v>
      </c>
      <c r="R415" s="39">
        <v>0</v>
      </c>
      <c r="S415" s="39">
        <v>8256</v>
      </c>
      <c r="T415" s="38">
        <v>0</v>
      </c>
    </row>
    <row r="416" spans="1:20" hidden="1" outlineLevel="4" collapsed="1" x14ac:dyDescent="0.35">
      <c r="A416" s="14" t="s">
        <v>3</v>
      </c>
      <c r="B416" s="14" t="s">
        <v>3</v>
      </c>
      <c r="C416" s="13" t="s">
        <v>3</v>
      </c>
      <c r="D416" s="12" t="s">
        <v>3</v>
      </c>
      <c r="E416" s="12" t="s">
        <v>3</v>
      </c>
      <c r="F416" s="96" t="s">
        <v>3</v>
      </c>
      <c r="G416" s="86"/>
      <c r="H416" s="10">
        <v>0</v>
      </c>
      <c r="I416" s="10">
        <v>8256</v>
      </c>
      <c r="J416" s="10">
        <v>8256</v>
      </c>
      <c r="K416" s="10">
        <v>0</v>
      </c>
      <c r="L416" s="10">
        <v>0</v>
      </c>
      <c r="M416" s="10">
        <v>0</v>
      </c>
      <c r="N416" s="10">
        <v>8256</v>
      </c>
      <c r="O416" s="9">
        <v>0</v>
      </c>
      <c r="P416" s="10">
        <v>0</v>
      </c>
      <c r="Q416" s="10">
        <v>0</v>
      </c>
      <c r="R416" s="10">
        <v>0</v>
      </c>
      <c r="S416" s="10">
        <v>8256</v>
      </c>
      <c r="T416" s="9">
        <v>0</v>
      </c>
    </row>
    <row r="417" spans="1:20" hidden="1" outlineLevel="2" collapsed="1" x14ac:dyDescent="0.35">
      <c r="A417" s="14" t="s">
        <v>3</v>
      </c>
      <c r="B417" s="14" t="s">
        <v>3</v>
      </c>
      <c r="C417" s="13" t="s">
        <v>3</v>
      </c>
      <c r="D417" s="96" t="s">
        <v>730</v>
      </c>
      <c r="E417" s="86"/>
      <c r="F417" s="86"/>
      <c r="G417" s="86"/>
      <c r="H417" s="39">
        <v>855839</v>
      </c>
      <c r="I417" s="39">
        <v>385667</v>
      </c>
      <c r="J417" s="39">
        <v>1241506</v>
      </c>
      <c r="K417" s="39">
        <v>491361.96</v>
      </c>
      <c r="L417" s="39">
        <v>38322.639999999999</v>
      </c>
      <c r="M417" s="39">
        <v>529684.6</v>
      </c>
      <c r="N417" s="39">
        <v>711821.4</v>
      </c>
      <c r="O417" s="9">
        <v>0.42664683054290514</v>
      </c>
      <c r="P417" s="39">
        <v>1096266.546667</v>
      </c>
      <c r="Q417" s="39">
        <v>25283</v>
      </c>
      <c r="R417" s="39">
        <v>1121549.546667</v>
      </c>
      <c r="S417" s="39">
        <v>81633.813332999998</v>
      </c>
      <c r="T417" s="38">
        <v>0.93424613869526207</v>
      </c>
    </row>
    <row r="418" spans="1:20" hidden="1" outlineLevel="3" collapsed="1" x14ac:dyDescent="0.35">
      <c r="A418" s="14" t="s">
        <v>3</v>
      </c>
      <c r="B418" s="14" t="s">
        <v>3</v>
      </c>
      <c r="C418" s="13" t="s">
        <v>3</v>
      </c>
      <c r="E418" s="96"/>
      <c r="F418" s="86"/>
      <c r="G418" s="86"/>
      <c r="H418" s="39">
        <v>785839</v>
      </c>
      <c r="I418" s="39">
        <v>319212</v>
      </c>
      <c r="J418" s="39">
        <v>1105051</v>
      </c>
      <c r="K418" s="39">
        <v>473557.12</v>
      </c>
      <c r="L418" s="39">
        <v>38322.639999999999</v>
      </c>
      <c r="M418" s="39">
        <v>511879.76</v>
      </c>
      <c r="N418" s="39">
        <v>593171.24</v>
      </c>
      <c r="O418" s="9">
        <v>0.46321822250737749</v>
      </c>
      <c r="P418" s="39">
        <v>1058373.8466670001</v>
      </c>
      <c r="Q418" s="39">
        <v>15783</v>
      </c>
      <c r="R418" s="39">
        <v>1074156.8466670001</v>
      </c>
      <c r="S418" s="40">
        <v>-7428.4866670000001</v>
      </c>
      <c r="T418" s="38">
        <v>1.0067223021082286</v>
      </c>
    </row>
    <row r="419" spans="1:20" hidden="1" outlineLevel="4" collapsed="1" x14ac:dyDescent="0.35">
      <c r="A419" s="14" t="s">
        <v>3</v>
      </c>
      <c r="B419" s="14" t="s">
        <v>3</v>
      </c>
      <c r="C419" s="13" t="s">
        <v>3</v>
      </c>
      <c r="D419" s="12" t="s">
        <v>3</v>
      </c>
      <c r="E419" s="12" t="s">
        <v>3</v>
      </c>
      <c r="F419" s="96" t="s">
        <v>3</v>
      </c>
      <c r="G419" s="86"/>
      <c r="H419" s="10">
        <v>785839</v>
      </c>
      <c r="I419" s="10">
        <v>319212</v>
      </c>
      <c r="J419" s="10">
        <v>1105051</v>
      </c>
      <c r="K419" s="10">
        <v>473557.12</v>
      </c>
      <c r="L419" s="10">
        <v>38322.639999999999</v>
      </c>
      <c r="M419" s="10">
        <v>511879.76</v>
      </c>
      <c r="N419" s="10">
        <v>593171.24</v>
      </c>
      <c r="O419" s="9">
        <v>0.46321822250737749</v>
      </c>
      <c r="P419" s="10">
        <v>1058373.8466670001</v>
      </c>
      <c r="Q419" s="10">
        <v>15783</v>
      </c>
      <c r="R419" s="10">
        <v>1074156.8466670001</v>
      </c>
      <c r="S419" s="11">
        <v>-7428.4866670000001</v>
      </c>
      <c r="T419" s="9">
        <v>1.0067223021082286</v>
      </c>
    </row>
    <row r="420" spans="1:20" hidden="1" outlineLevel="3" collapsed="1" x14ac:dyDescent="0.35">
      <c r="A420" s="14" t="s">
        <v>3</v>
      </c>
      <c r="B420" s="14" t="s">
        <v>3</v>
      </c>
      <c r="C420" s="13" t="s">
        <v>3</v>
      </c>
      <c r="E420" s="96" t="s">
        <v>282</v>
      </c>
      <c r="F420" s="86"/>
      <c r="G420" s="86"/>
      <c r="H420" s="39">
        <v>0</v>
      </c>
      <c r="I420" s="39">
        <v>9500</v>
      </c>
      <c r="J420" s="39">
        <v>9500</v>
      </c>
      <c r="K420" s="39">
        <v>0</v>
      </c>
      <c r="L420" s="39">
        <v>0</v>
      </c>
      <c r="M420" s="39">
        <v>0</v>
      </c>
      <c r="N420" s="39">
        <v>9500</v>
      </c>
      <c r="O420" s="9">
        <v>0</v>
      </c>
      <c r="P420" s="39">
        <v>0</v>
      </c>
      <c r="Q420" s="39">
        <v>9500</v>
      </c>
      <c r="R420" s="39">
        <v>9500</v>
      </c>
      <c r="S420" s="39">
        <v>0</v>
      </c>
      <c r="T420" s="38">
        <v>1</v>
      </c>
    </row>
    <row r="421" spans="1:20" hidden="1" outlineLevel="4" collapsed="1" x14ac:dyDescent="0.35">
      <c r="A421" s="14" t="s">
        <v>3</v>
      </c>
      <c r="B421" s="14" t="s">
        <v>3</v>
      </c>
      <c r="C421" s="13" t="s">
        <v>3</v>
      </c>
      <c r="D421" s="12" t="s">
        <v>3</v>
      </c>
      <c r="E421" s="12" t="s">
        <v>3</v>
      </c>
      <c r="F421" s="96" t="s">
        <v>3</v>
      </c>
      <c r="G421" s="86"/>
      <c r="H421" s="10">
        <v>0</v>
      </c>
      <c r="I421" s="10">
        <v>9500</v>
      </c>
      <c r="J421" s="10">
        <v>9500</v>
      </c>
      <c r="K421" s="10">
        <v>0</v>
      </c>
      <c r="L421" s="10">
        <v>0</v>
      </c>
      <c r="M421" s="10">
        <v>0</v>
      </c>
      <c r="N421" s="10">
        <v>9500</v>
      </c>
      <c r="O421" s="9">
        <v>0</v>
      </c>
      <c r="P421" s="10">
        <v>0</v>
      </c>
      <c r="Q421" s="10">
        <v>9500</v>
      </c>
      <c r="R421" s="10">
        <v>9500</v>
      </c>
      <c r="S421" s="10">
        <v>0</v>
      </c>
      <c r="T421" s="9">
        <v>1</v>
      </c>
    </row>
    <row r="422" spans="1:20" hidden="1" outlineLevel="3" collapsed="1" x14ac:dyDescent="0.35">
      <c r="A422" s="14" t="s">
        <v>3</v>
      </c>
      <c r="B422" s="14" t="s">
        <v>3</v>
      </c>
      <c r="C422" s="13" t="s">
        <v>3</v>
      </c>
      <c r="E422" s="96" t="s">
        <v>68</v>
      </c>
      <c r="F422" s="86"/>
      <c r="G422" s="86"/>
      <c r="H422" s="39">
        <v>70000</v>
      </c>
      <c r="I422" s="39">
        <v>20075</v>
      </c>
      <c r="J422" s="39">
        <v>90075</v>
      </c>
      <c r="K422" s="39">
        <v>16975.02</v>
      </c>
      <c r="L422" s="39">
        <v>0</v>
      </c>
      <c r="M422" s="39">
        <v>16975.02</v>
      </c>
      <c r="N422" s="39">
        <v>73099.98</v>
      </c>
      <c r="O422" s="9">
        <v>0.18845428809325562</v>
      </c>
      <c r="P422" s="39">
        <v>37060.31</v>
      </c>
      <c r="Q422" s="39">
        <v>0</v>
      </c>
      <c r="R422" s="39">
        <v>37060.31</v>
      </c>
      <c r="S422" s="39">
        <v>53014.69</v>
      </c>
      <c r="T422" s="38">
        <v>0.41143835692478492</v>
      </c>
    </row>
    <row r="423" spans="1:20" hidden="1" outlineLevel="4" collapsed="1" x14ac:dyDescent="0.35">
      <c r="A423" s="14" t="s">
        <v>3</v>
      </c>
      <c r="B423" s="14" t="s">
        <v>3</v>
      </c>
      <c r="C423" s="13" t="s">
        <v>3</v>
      </c>
      <c r="D423" s="12" t="s">
        <v>3</v>
      </c>
      <c r="E423" s="12" t="s">
        <v>3</v>
      </c>
      <c r="F423" s="96" t="s">
        <v>3</v>
      </c>
      <c r="G423" s="86"/>
      <c r="H423" s="10">
        <v>70000</v>
      </c>
      <c r="I423" s="10">
        <v>20075</v>
      </c>
      <c r="J423" s="10">
        <v>90075</v>
      </c>
      <c r="K423" s="10">
        <v>16975.02</v>
      </c>
      <c r="L423" s="10">
        <v>0</v>
      </c>
      <c r="M423" s="10">
        <v>16975.02</v>
      </c>
      <c r="N423" s="10">
        <v>73099.98</v>
      </c>
      <c r="O423" s="9">
        <v>0.18845428809325562</v>
      </c>
      <c r="P423" s="10">
        <v>37060.31</v>
      </c>
      <c r="Q423" s="10">
        <v>0</v>
      </c>
      <c r="R423" s="10">
        <v>37060.31</v>
      </c>
      <c r="S423" s="10">
        <v>53014.69</v>
      </c>
      <c r="T423" s="9">
        <v>0.41143835692478492</v>
      </c>
    </row>
    <row r="424" spans="1:20" hidden="1" outlineLevel="3" collapsed="1" x14ac:dyDescent="0.35">
      <c r="A424" s="14" t="s">
        <v>3</v>
      </c>
      <c r="B424" s="14" t="s">
        <v>3</v>
      </c>
      <c r="C424" s="13" t="s">
        <v>3</v>
      </c>
      <c r="E424" s="96" t="s">
        <v>251</v>
      </c>
      <c r="F424" s="86"/>
      <c r="G424" s="86"/>
      <c r="H424" s="39">
        <v>0</v>
      </c>
      <c r="I424" s="39">
        <v>17566</v>
      </c>
      <c r="J424" s="39">
        <v>17566</v>
      </c>
      <c r="K424" s="39">
        <v>549.1</v>
      </c>
      <c r="L424" s="39">
        <v>0</v>
      </c>
      <c r="M424" s="39">
        <v>549.1</v>
      </c>
      <c r="N424" s="39">
        <v>17016.900000000001</v>
      </c>
      <c r="O424" s="9">
        <v>3.1259250825458273E-2</v>
      </c>
      <c r="P424" s="39">
        <v>549.1</v>
      </c>
      <c r="Q424" s="39">
        <v>0</v>
      </c>
      <c r="R424" s="39">
        <v>549.1</v>
      </c>
      <c r="S424" s="39">
        <v>17016.900000000001</v>
      </c>
      <c r="T424" s="38">
        <v>3.1259250825458273E-2</v>
      </c>
    </row>
    <row r="425" spans="1:20" hidden="1" outlineLevel="4" collapsed="1" x14ac:dyDescent="0.35">
      <c r="A425" s="14" t="s">
        <v>3</v>
      </c>
      <c r="B425" s="14" t="s">
        <v>3</v>
      </c>
      <c r="C425" s="13" t="s">
        <v>3</v>
      </c>
      <c r="D425" s="12" t="s">
        <v>3</v>
      </c>
      <c r="E425" s="12" t="s">
        <v>3</v>
      </c>
      <c r="F425" s="96" t="s">
        <v>3</v>
      </c>
      <c r="G425" s="86"/>
      <c r="H425" s="10">
        <v>0</v>
      </c>
      <c r="I425" s="10">
        <v>17566</v>
      </c>
      <c r="J425" s="10">
        <v>17566</v>
      </c>
      <c r="K425" s="10">
        <v>549.1</v>
      </c>
      <c r="L425" s="10">
        <v>0</v>
      </c>
      <c r="M425" s="10">
        <v>549.1</v>
      </c>
      <c r="N425" s="10">
        <v>17016.900000000001</v>
      </c>
      <c r="O425" s="9">
        <v>3.1259250825458273E-2</v>
      </c>
      <c r="P425" s="10">
        <v>549.1</v>
      </c>
      <c r="Q425" s="10">
        <v>0</v>
      </c>
      <c r="R425" s="10">
        <v>549.1</v>
      </c>
      <c r="S425" s="10">
        <v>17016.900000000001</v>
      </c>
      <c r="T425" s="9">
        <v>3.1259250825458273E-2</v>
      </c>
    </row>
    <row r="426" spans="1:20" hidden="1" outlineLevel="3" collapsed="1" x14ac:dyDescent="0.35">
      <c r="A426" s="14" t="s">
        <v>3</v>
      </c>
      <c r="B426" s="14" t="s">
        <v>3</v>
      </c>
      <c r="C426" s="13" t="s">
        <v>3</v>
      </c>
      <c r="E426" s="96" t="s">
        <v>249</v>
      </c>
      <c r="F426" s="86"/>
      <c r="G426" s="86"/>
      <c r="H426" s="39">
        <v>0</v>
      </c>
      <c r="I426" s="39">
        <v>19314</v>
      </c>
      <c r="J426" s="39">
        <v>19314</v>
      </c>
      <c r="K426" s="39">
        <v>280.72000000000003</v>
      </c>
      <c r="L426" s="39">
        <v>0</v>
      </c>
      <c r="M426" s="39">
        <v>280.72000000000003</v>
      </c>
      <c r="N426" s="39">
        <v>19033.28</v>
      </c>
      <c r="O426" s="9">
        <v>1.4534534534534535E-2</v>
      </c>
      <c r="P426" s="39">
        <v>283.29000000000002</v>
      </c>
      <c r="Q426" s="39">
        <v>0</v>
      </c>
      <c r="R426" s="39">
        <v>283.29000000000002</v>
      </c>
      <c r="S426" s="39">
        <v>19030.71</v>
      </c>
      <c r="T426" s="38">
        <v>1.4667598633115874E-2</v>
      </c>
    </row>
    <row r="427" spans="1:20" hidden="1" outlineLevel="4" collapsed="1" x14ac:dyDescent="0.35">
      <c r="A427" s="14" t="s">
        <v>3</v>
      </c>
      <c r="B427" s="14" t="s">
        <v>3</v>
      </c>
      <c r="C427" s="13" t="s">
        <v>3</v>
      </c>
      <c r="D427" s="12" t="s">
        <v>3</v>
      </c>
      <c r="E427" s="12" t="s">
        <v>3</v>
      </c>
      <c r="F427" s="96" t="s">
        <v>3</v>
      </c>
      <c r="G427" s="86"/>
      <c r="H427" s="10">
        <v>0</v>
      </c>
      <c r="I427" s="10">
        <v>19314</v>
      </c>
      <c r="J427" s="10">
        <v>19314</v>
      </c>
      <c r="K427" s="10">
        <v>280.72000000000003</v>
      </c>
      <c r="L427" s="10">
        <v>0</v>
      </c>
      <c r="M427" s="10">
        <v>280.72000000000003</v>
      </c>
      <c r="N427" s="10">
        <v>19033.28</v>
      </c>
      <c r="O427" s="9">
        <v>1.4534534534534535E-2</v>
      </c>
      <c r="P427" s="10">
        <v>283.29000000000002</v>
      </c>
      <c r="Q427" s="10">
        <v>0</v>
      </c>
      <c r="R427" s="10">
        <v>283.29000000000002</v>
      </c>
      <c r="S427" s="10">
        <v>19030.71</v>
      </c>
      <c r="T427" s="9">
        <v>1.4667598633115874E-2</v>
      </c>
    </row>
    <row r="428" spans="1:20" hidden="1" outlineLevel="1" collapsed="1" x14ac:dyDescent="0.35">
      <c r="A428" s="23" t="s">
        <v>3</v>
      </c>
      <c r="B428" s="23" t="s">
        <v>3</v>
      </c>
      <c r="C428" s="93" t="s">
        <v>729</v>
      </c>
      <c r="D428" s="86"/>
      <c r="E428" s="86"/>
      <c r="F428" s="86"/>
      <c r="G428" s="86"/>
      <c r="H428" s="20">
        <v>2186412</v>
      </c>
      <c r="I428" s="20">
        <v>433419</v>
      </c>
      <c r="J428" s="20">
        <v>2619831</v>
      </c>
      <c r="K428" s="20">
        <v>1073371.57</v>
      </c>
      <c r="L428" s="20">
        <v>598913.67000000004</v>
      </c>
      <c r="M428" s="20">
        <v>1672285.24</v>
      </c>
      <c r="N428" s="20">
        <v>947545.76</v>
      </c>
      <c r="O428" s="21">
        <v>0.63831798310654386</v>
      </c>
      <c r="P428" s="20">
        <v>2290447.3866670001</v>
      </c>
      <c r="Q428" s="22">
        <v>-298553</v>
      </c>
      <c r="R428" s="20">
        <v>1991894.3866669999</v>
      </c>
      <c r="S428" s="20">
        <v>29022.943332999999</v>
      </c>
      <c r="T428" s="19">
        <v>0.98892182612809754</v>
      </c>
    </row>
    <row r="429" spans="1:20" hidden="1" outlineLevel="2" collapsed="1" x14ac:dyDescent="0.35">
      <c r="A429" s="14" t="s">
        <v>3</v>
      </c>
      <c r="B429" s="14" t="s">
        <v>3</v>
      </c>
      <c r="C429" s="13" t="s">
        <v>3</v>
      </c>
      <c r="D429" s="96" t="s">
        <v>728</v>
      </c>
      <c r="E429" s="86"/>
      <c r="F429" s="86"/>
      <c r="G429" s="86"/>
      <c r="H429" s="39">
        <v>617451</v>
      </c>
      <c r="I429" s="39">
        <v>210323</v>
      </c>
      <c r="J429" s="39">
        <v>827774</v>
      </c>
      <c r="K429" s="39">
        <v>59595.360000000001</v>
      </c>
      <c r="L429" s="39">
        <v>0.01</v>
      </c>
      <c r="M429" s="39">
        <v>59595.37</v>
      </c>
      <c r="N429" s="39">
        <v>768178.63</v>
      </c>
      <c r="O429" s="9">
        <v>7.1994735277986499E-2</v>
      </c>
      <c r="P429" s="39">
        <v>209313.526667</v>
      </c>
      <c r="Q429" s="39">
        <v>231039</v>
      </c>
      <c r="R429" s="39">
        <v>440352.52666700003</v>
      </c>
      <c r="S429" s="39">
        <v>387421.46333300002</v>
      </c>
      <c r="T429" s="38">
        <v>0.53197193517433505</v>
      </c>
    </row>
    <row r="430" spans="1:20" hidden="1" outlineLevel="3" collapsed="1" x14ac:dyDescent="0.35">
      <c r="A430" s="14" t="s">
        <v>3</v>
      </c>
      <c r="B430" s="14" t="s">
        <v>3</v>
      </c>
      <c r="C430" s="13" t="s">
        <v>3</v>
      </c>
      <c r="E430" s="96"/>
      <c r="F430" s="86"/>
      <c r="G430" s="86"/>
      <c r="H430" s="39">
        <v>617451</v>
      </c>
      <c r="I430" s="39">
        <v>1872</v>
      </c>
      <c r="J430" s="39">
        <v>619323</v>
      </c>
      <c r="K430" s="39">
        <v>59595.360000000001</v>
      </c>
      <c r="L430" s="39">
        <v>0.01</v>
      </c>
      <c r="M430" s="39">
        <v>59595.37</v>
      </c>
      <c r="N430" s="39">
        <v>559727.63</v>
      </c>
      <c r="O430" s="9">
        <v>9.6226637796432563E-2</v>
      </c>
      <c r="P430" s="39">
        <v>209313.526667</v>
      </c>
      <c r="Q430" s="39">
        <v>231039</v>
      </c>
      <c r="R430" s="39">
        <v>440352.52666700003</v>
      </c>
      <c r="S430" s="39">
        <v>178970.46333299999</v>
      </c>
      <c r="T430" s="38">
        <v>0.71102241748974282</v>
      </c>
    </row>
    <row r="431" spans="1:20" hidden="1" outlineLevel="4" collapsed="1" x14ac:dyDescent="0.35">
      <c r="A431" s="14" t="s">
        <v>3</v>
      </c>
      <c r="B431" s="14" t="s">
        <v>3</v>
      </c>
      <c r="C431" s="13" t="s">
        <v>3</v>
      </c>
      <c r="D431" s="12" t="s">
        <v>3</v>
      </c>
      <c r="E431" s="12" t="s">
        <v>3</v>
      </c>
      <c r="F431" s="96" t="s">
        <v>3</v>
      </c>
      <c r="G431" s="86"/>
      <c r="H431" s="10">
        <v>617451</v>
      </c>
      <c r="I431" s="10">
        <v>1872</v>
      </c>
      <c r="J431" s="10">
        <v>619323</v>
      </c>
      <c r="K431" s="10">
        <v>59595.360000000001</v>
      </c>
      <c r="L431" s="10">
        <v>0.01</v>
      </c>
      <c r="M431" s="10">
        <v>59595.37</v>
      </c>
      <c r="N431" s="10">
        <v>559727.63</v>
      </c>
      <c r="O431" s="9">
        <v>9.6226637796432563E-2</v>
      </c>
      <c r="P431" s="10">
        <v>209313.526667</v>
      </c>
      <c r="Q431" s="10">
        <v>231039</v>
      </c>
      <c r="R431" s="10">
        <v>440352.52666700003</v>
      </c>
      <c r="S431" s="10">
        <v>178970.46333299999</v>
      </c>
      <c r="T431" s="9">
        <v>0.71102241748974282</v>
      </c>
    </row>
    <row r="432" spans="1:20" hidden="1" outlineLevel="3" collapsed="1" x14ac:dyDescent="0.35">
      <c r="A432" s="14" t="s">
        <v>3</v>
      </c>
      <c r="B432" s="14" t="s">
        <v>3</v>
      </c>
      <c r="C432" s="13" t="s">
        <v>3</v>
      </c>
      <c r="E432" s="96" t="s">
        <v>282</v>
      </c>
      <c r="F432" s="86"/>
      <c r="G432" s="86"/>
      <c r="H432" s="39">
        <v>0</v>
      </c>
      <c r="I432" s="39">
        <v>167885</v>
      </c>
      <c r="J432" s="39">
        <v>167885</v>
      </c>
      <c r="K432" s="39">
        <v>0</v>
      </c>
      <c r="L432" s="39">
        <v>0</v>
      </c>
      <c r="M432" s="39">
        <v>0</v>
      </c>
      <c r="N432" s="39">
        <v>167885</v>
      </c>
      <c r="O432" s="9">
        <v>0</v>
      </c>
      <c r="P432" s="39">
        <v>0</v>
      </c>
      <c r="Q432" s="39">
        <v>0</v>
      </c>
      <c r="R432" s="39">
        <v>0</v>
      </c>
      <c r="S432" s="39">
        <v>167885</v>
      </c>
      <c r="T432" s="38">
        <v>0</v>
      </c>
    </row>
    <row r="433" spans="1:20" hidden="1" outlineLevel="4" collapsed="1" x14ac:dyDescent="0.35">
      <c r="A433" s="14" t="s">
        <v>3</v>
      </c>
      <c r="B433" s="14" t="s">
        <v>3</v>
      </c>
      <c r="C433" s="13" t="s">
        <v>3</v>
      </c>
      <c r="D433" s="12" t="s">
        <v>3</v>
      </c>
      <c r="E433" s="12" t="s">
        <v>3</v>
      </c>
      <c r="F433" s="96" t="s">
        <v>3</v>
      </c>
      <c r="G433" s="86"/>
      <c r="H433" s="10">
        <v>0</v>
      </c>
      <c r="I433" s="10">
        <v>167885</v>
      </c>
      <c r="J433" s="10">
        <v>167885</v>
      </c>
      <c r="K433" s="10">
        <v>0</v>
      </c>
      <c r="L433" s="10">
        <v>0</v>
      </c>
      <c r="M433" s="10">
        <v>0</v>
      </c>
      <c r="N433" s="10">
        <v>167885</v>
      </c>
      <c r="O433" s="9">
        <v>0</v>
      </c>
      <c r="P433" s="10">
        <v>0</v>
      </c>
      <c r="Q433" s="10">
        <v>0</v>
      </c>
      <c r="R433" s="10">
        <v>0</v>
      </c>
      <c r="S433" s="10">
        <v>167885</v>
      </c>
      <c r="T433" s="9">
        <v>0</v>
      </c>
    </row>
    <row r="434" spans="1:20" hidden="1" outlineLevel="3" collapsed="1" x14ac:dyDescent="0.35">
      <c r="A434" s="14" t="s">
        <v>3</v>
      </c>
      <c r="B434" s="14" t="s">
        <v>3</v>
      </c>
      <c r="C434" s="13" t="s">
        <v>3</v>
      </c>
      <c r="E434" s="96" t="s">
        <v>280</v>
      </c>
      <c r="F434" s="86"/>
      <c r="G434" s="86"/>
      <c r="H434" s="39">
        <v>0</v>
      </c>
      <c r="I434" s="39">
        <v>40566</v>
      </c>
      <c r="J434" s="39">
        <v>40566</v>
      </c>
      <c r="K434" s="39">
        <v>0</v>
      </c>
      <c r="L434" s="39">
        <v>0</v>
      </c>
      <c r="M434" s="39">
        <v>0</v>
      </c>
      <c r="N434" s="39">
        <v>40566</v>
      </c>
      <c r="O434" s="9">
        <v>0</v>
      </c>
      <c r="P434" s="39">
        <v>0</v>
      </c>
      <c r="Q434" s="39">
        <v>0</v>
      </c>
      <c r="R434" s="39">
        <v>0</v>
      </c>
      <c r="S434" s="39">
        <v>40566</v>
      </c>
      <c r="T434" s="38">
        <v>0</v>
      </c>
    </row>
    <row r="435" spans="1:20" hidden="1" outlineLevel="4" collapsed="1" x14ac:dyDescent="0.35">
      <c r="A435" s="14" t="s">
        <v>3</v>
      </c>
      <c r="B435" s="14" t="s">
        <v>3</v>
      </c>
      <c r="C435" s="13" t="s">
        <v>3</v>
      </c>
      <c r="D435" s="12" t="s">
        <v>3</v>
      </c>
      <c r="E435" s="12" t="s">
        <v>3</v>
      </c>
      <c r="F435" s="96" t="s">
        <v>3</v>
      </c>
      <c r="G435" s="86"/>
      <c r="H435" s="10">
        <v>0</v>
      </c>
      <c r="I435" s="10">
        <v>40566</v>
      </c>
      <c r="J435" s="10">
        <v>40566</v>
      </c>
      <c r="K435" s="10">
        <v>0</v>
      </c>
      <c r="L435" s="10">
        <v>0</v>
      </c>
      <c r="M435" s="10">
        <v>0</v>
      </c>
      <c r="N435" s="10">
        <v>40566</v>
      </c>
      <c r="O435" s="9">
        <v>0</v>
      </c>
      <c r="P435" s="10">
        <v>0</v>
      </c>
      <c r="Q435" s="10">
        <v>0</v>
      </c>
      <c r="R435" s="10">
        <v>0</v>
      </c>
      <c r="S435" s="10">
        <v>40566</v>
      </c>
      <c r="T435" s="9">
        <v>0</v>
      </c>
    </row>
    <row r="436" spans="1:20" hidden="1" outlineLevel="2" collapsed="1" x14ac:dyDescent="0.35">
      <c r="A436" s="14" t="s">
        <v>3</v>
      </c>
      <c r="B436" s="14" t="s">
        <v>3</v>
      </c>
      <c r="C436" s="13" t="s">
        <v>3</v>
      </c>
      <c r="D436" s="96" t="s">
        <v>727</v>
      </c>
      <c r="E436" s="86"/>
      <c r="F436" s="86"/>
      <c r="G436" s="86"/>
      <c r="H436" s="39">
        <v>680622</v>
      </c>
      <c r="I436" s="39">
        <v>33564</v>
      </c>
      <c r="J436" s="39">
        <v>714186</v>
      </c>
      <c r="K436" s="39">
        <v>287518.19</v>
      </c>
      <c r="L436" s="39">
        <v>230.05</v>
      </c>
      <c r="M436" s="39">
        <v>287748.24</v>
      </c>
      <c r="N436" s="39">
        <v>426437.76</v>
      </c>
      <c r="O436" s="9">
        <v>0.40290378136787897</v>
      </c>
      <c r="P436" s="39">
        <v>594858.62333199999</v>
      </c>
      <c r="Q436" s="40">
        <v>-3892</v>
      </c>
      <c r="R436" s="39">
        <v>590966.62333199999</v>
      </c>
      <c r="S436" s="39">
        <v>122989.32666799999</v>
      </c>
      <c r="T436" s="38">
        <v>0.8277909022747576</v>
      </c>
    </row>
    <row r="437" spans="1:20" hidden="1" outlineLevel="3" collapsed="1" x14ac:dyDescent="0.35">
      <c r="A437" s="14" t="s">
        <v>3</v>
      </c>
      <c r="B437" s="14" t="s">
        <v>3</v>
      </c>
      <c r="C437" s="13" t="s">
        <v>3</v>
      </c>
      <c r="E437" s="96"/>
      <c r="F437" s="86"/>
      <c r="G437" s="86"/>
      <c r="H437" s="39">
        <v>680622</v>
      </c>
      <c r="I437" s="39">
        <v>33564</v>
      </c>
      <c r="J437" s="39">
        <v>714186</v>
      </c>
      <c r="K437" s="39">
        <v>287518.19</v>
      </c>
      <c r="L437" s="39">
        <v>230.05</v>
      </c>
      <c r="M437" s="39">
        <v>287748.24</v>
      </c>
      <c r="N437" s="39">
        <v>426437.76</v>
      </c>
      <c r="O437" s="9">
        <v>0.40290378136787897</v>
      </c>
      <c r="P437" s="39">
        <v>594858.62333199999</v>
      </c>
      <c r="Q437" s="40">
        <v>-3892</v>
      </c>
      <c r="R437" s="39">
        <v>590966.62333199999</v>
      </c>
      <c r="S437" s="39">
        <v>122989.32666799999</v>
      </c>
      <c r="T437" s="38">
        <v>0.8277909022747576</v>
      </c>
    </row>
    <row r="438" spans="1:20" hidden="1" outlineLevel="4" collapsed="1" x14ac:dyDescent="0.35">
      <c r="A438" s="14" t="s">
        <v>3</v>
      </c>
      <c r="B438" s="14" t="s">
        <v>3</v>
      </c>
      <c r="C438" s="13" t="s">
        <v>3</v>
      </c>
      <c r="D438" s="12" t="s">
        <v>3</v>
      </c>
      <c r="E438" s="12" t="s">
        <v>3</v>
      </c>
      <c r="F438" s="96" t="s">
        <v>3</v>
      </c>
      <c r="G438" s="86"/>
      <c r="H438" s="10">
        <v>680622</v>
      </c>
      <c r="I438" s="10">
        <v>33564</v>
      </c>
      <c r="J438" s="10">
        <v>714186</v>
      </c>
      <c r="K438" s="10">
        <v>287518.19</v>
      </c>
      <c r="L438" s="10">
        <v>230.05</v>
      </c>
      <c r="M438" s="10">
        <v>287748.24</v>
      </c>
      <c r="N438" s="10">
        <v>426437.76</v>
      </c>
      <c r="O438" s="9">
        <v>0.40290378136787897</v>
      </c>
      <c r="P438" s="10">
        <v>594858.62333199999</v>
      </c>
      <c r="Q438" s="11">
        <v>-3892</v>
      </c>
      <c r="R438" s="10">
        <v>590966.62333199999</v>
      </c>
      <c r="S438" s="10">
        <v>122989.32666799999</v>
      </c>
      <c r="T438" s="9">
        <v>0.8277909022747576</v>
      </c>
    </row>
    <row r="439" spans="1:20" hidden="1" outlineLevel="2" collapsed="1" x14ac:dyDescent="0.35">
      <c r="A439" s="14" t="s">
        <v>3</v>
      </c>
      <c r="B439" s="14" t="s">
        <v>3</v>
      </c>
      <c r="C439" s="13" t="s">
        <v>3</v>
      </c>
      <c r="D439" s="96" t="s">
        <v>726</v>
      </c>
      <c r="E439" s="86"/>
      <c r="F439" s="86"/>
      <c r="G439" s="86"/>
      <c r="H439" s="40">
        <v>-3543</v>
      </c>
      <c r="I439" s="39">
        <v>92130</v>
      </c>
      <c r="J439" s="39">
        <v>88587</v>
      </c>
      <c r="K439" s="39">
        <v>217251.63</v>
      </c>
      <c r="L439" s="39">
        <v>592236.94999999995</v>
      </c>
      <c r="M439" s="39">
        <v>809488.58</v>
      </c>
      <c r="N439" s="40">
        <v>-720901.58</v>
      </c>
      <c r="O439" s="9">
        <v>9.1377807127456627</v>
      </c>
      <c r="P439" s="39">
        <v>476579.50333500002</v>
      </c>
      <c r="Q439" s="40">
        <v>-500000</v>
      </c>
      <c r="R439" s="40">
        <v>-23420.496664999999</v>
      </c>
      <c r="S439" s="40">
        <v>-480229.45333500003</v>
      </c>
      <c r="T439" s="38">
        <v>6.4209923954417691</v>
      </c>
    </row>
    <row r="440" spans="1:20" hidden="1" outlineLevel="3" collapsed="1" x14ac:dyDescent="0.35">
      <c r="A440" s="14" t="s">
        <v>3</v>
      </c>
      <c r="B440" s="14" t="s">
        <v>3</v>
      </c>
      <c r="C440" s="13" t="s">
        <v>3</v>
      </c>
      <c r="E440" s="96"/>
      <c r="F440" s="86"/>
      <c r="G440" s="86"/>
      <c r="H440" s="40">
        <v>-3543</v>
      </c>
      <c r="I440" s="39">
        <v>92130</v>
      </c>
      <c r="J440" s="39">
        <v>88587</v>
      </c>
      <c r="K440" s="39">
        <v>217251.63</v>
      </c>
      <c r="L440" s="39">
        <v>592236.94999999995</v>
      </c>
      <c r="M440" s="39">
        <v>809488.58</v>
      </c>
      <c r="N440" s="40">
        <v>-720901.58</v>
      </c>
      <c r="O440" s="9">
        <v>9.1377807127456627</v>
      </c>
      <c r="P440" s="39">
        <v>476579.50333500002</v>
      </c>
      <c r="Q440" s="40">
        <v>-500000</v>
      </c>
      <c r="R440" s="40">
        <v>-23420.496664999999</v>
      </c>
      <c r="S440" s="40">
        <v>-480229.45333500003</v>
      </c>
      <c r="T440" s="38">
        <v>6.4209923954417691</v>
      </c>
    </row>
    <row r="441" spans="1:20" hidden="1" outlineLevel="4" collapsed="1" x14ac:dyDescent="0.35">
      <c r="A441" s="14" t="s">
        <v>3</v>
      </c>
      <c r="B441" s="14" t="s">
        <v>3</v>
      </c>
      <c r="C441" s="13" t="s">
        <v>3</v>
      </c>
      <c r="D441" s="12" t="s">
        <v>3</v>
      </c>
      <c r="E441" s="12" t="s">
        <v>3</v>
      </c>
      <c r="F441" s="96" t="s">
        <v>3</v>
      </c>
      <c r="G441" s="86"/>
      <c r="H441" s="11">
        <v>-3543</v>
      </c>
      <c r="I441" s="10">
        <v>92130</v>
      </c>
      <c r="J441" s="10">
        <v>88587</v>
      </c>
      <c r="K441" s="10">
        <v>217251.63</v>
      </c>
      <c r="L441" s="10">
        <v>592236.94999999995</v>
      </c>
      <c r="M441" s="10">
        <v>809488.58</v>
      </c>
      <c r="N441" s="11">
        <v>-720901.58</v>
      </c>
      <c r="O441" s="9">
        <v>9.1377807127456627</v>
      </c>
      <c r="P441" s="10">
        <v>476579.50333500002</v>
      </c>
      <c r="Q441" s="11">
        <v>-500000</v>
      </c>
      <c r="R441" s="11">
        <v>-23420.496664999999</v>
      </c>
      <c r="S441" s="11">
        <v>-480229.45333500003</v>
      </c>
      <c r="T441" s="9">
        <v>6.4209923954417691</v>
      </c>
    </row>
    <row r="442" spans="1:20" hidden="1" outlineLevel="2" collapsed="1" x14ac:dyDescent="0.35">
      <c r="A442" s="14" t="s">
        <v>3</v>
      </c>
      <c r="B442" s="14" t="s">
        <v>3</v>
      </c>
      <c r="C442" s="13" t="s">
        <v>3</v>
      </c>
      <c r="D442" s="96" t="s">
        <v>725</v>
      </c>
      <c r="E442" s="86"/>
      <c r="F442" s="86"/>
      <c r="G442" s="86"/>
      <c r="H442" s="39">
        <v>891882</v>
      </c>
      <c r="I442" s="39">
        <v>97402</v>
      </c>
      <c r="J442" s="39">
        <v>989284</v>
      </c>
      <c r="K442" s="39">
        <v>509006.39</v>
      </c>
      <c r="L442" s="39">
        <v>6446.66</v>
      </c>
      <c r="M442" s="39">
        <v>515453.05</v>
      </c>
      <c r="N442" s="39">
        <v>473830.95</v>
      </c>
      <c r="O442" s="9">
        <v>0.52103647688631372</v>
      </c>
      <c r="P442" s="39">
        <v>1009695.733333</v>
      </c>
      <c r="Q442" s="40">
        <v>-25700</v>
      </c>
      <c r="R442" s="39">
        <v>983995.73333299998</v>
      </c>
      <c r="S442" s="40">
        <v>-1158.393333</v>
      </c>
      <c r="T442" s="38">
        <v>1.0011709411382375</v>
      </c>
    </row>
    <row r="443" spans="1:20" hidden="1" outlineLevel="3" collapsed="1" x14ac:dyDescent="0.35">
      <c r="A443" s="14" t="s">
        <v>3</v>
      </c>
      <c r="B443" s="14" t="s">
        <v>3</v>
      </c>
      <c r="C443" s="13" t="s">
        <v>3</v>
      </c>
      <c r="E443" s="96"/>
      <c r="F443" s="86"/>
      <c r="G443" s="86"/>
      <c r="H443" s="39">
        <v>891882</v>
      </c>
      <c r="I443" s="39">
        <v>97402</v>
      </c>
      <c r="J443" s="39">
        <v>989284</v>
      </c>
      <c r="K443" s="39">
        <v>509006.39</v>
      </c>
      <c r="L443" s="39">
        <v>6446.66</v>
      </c>
      <c r="M443" s="39">
        <v>515453.05</v>
      </c>
      <c r="N443" s="39">
        <v>473830.95</v>
      </c>
      <c r="O443" s="9">
        <v>0.52103647688631372</v>
      </c>
      <c r="P443" s="39">
        <v>1009695.733333</v>
      </c>
      <c r="Q443" s="40">
        <v>-25700</v>
      </c>
      <c r="R443" s="39">
        <v>983995.73333299998</v>
      </c>
      <c r="S443" s="40">
        <v>-1158.393333</v>
      </c>
      <c r="T443" s="38">
        <v>1.0011709411382375</v>
      </c>
    </row>
    <row r="444" spans="1:20" hidden="1" outlineLevel="4" collapsed="1" x14ac:dyDescent="0.35">
      <c r="A444" s="14" t="s">
        <v>3</v>
      </c>
      <c r="B444" s="14" t="s">
        <v>3</v>
      </c>
      <c r="C444" s="13" t="s">
        <v>3</v>
      </c>
      <c r="D444" s="12" t="s">
        <v>3</v>
      </c>
      <c r="E444" s="12" t="s">
        <v>3</v>
      </c>
      <c r="F444" s="96" t="s">
        <v>3</v>
      </c>
      <c r="G444" s="86"/>
      <c r="H444" s="10">
        <v>891882</v>
      </c>
      <c r="I444" s="10">
        <v>97402</v>
      </c>
      <c r="J444" s="10">
        <v>989284</v>
      </c>
      <c r="K444" s="10">
        <v>509006.39</v>
      </c>
      <c r="L444" s="10">
        <v>6446.66</v>
      </c>
      <c r="M444" s="10">
        <v>515453.05</v>
      </c>
      <c r="N444" s="10">
        <v>473830.95</v>
      </c>
      <c r="O444" s="9">
        <v>0.52103647688631372</v>
      </c>
      <c r="P444" s="10">
        <v>1009695.733333</v>
      </c>
      <c r="Q444" s="11">
        <v>-25700</v>
      </c>
      <c r="R444" s="10">
        <v>983995.73333299998</v>
      </c>
      <c r="S444" s="11">
        <v>-1158.393333</v>
      </c>
      <c r="T444" s="9">
        <v>1.0011709411382375</v>
      </c>
    </row>
    <row r="445" spans="1:20" hidden="1" outlineLevel="1" collapsed="1" x14ac:dyDescent="0.35">
      <c r="A445" s="23" t="s">
        <v>3</v>
      </c>
      <c r="B445" s="23" t="s">
        <v>3</v>
      </c>
      <c r="C445" s="93" t="s">
        <v>724</v>
      </c>
      <c r="D445" s="86"/>
      <c r="E445" s="86"/>
      <c r="F445" s="86"/>
      <c r="G445" s="86"/>
      <c r="H445" s="20">
        <v>515526</v>
      </c>
      <c r="I445" s="20">
        <v>19038</v>
      </c>
      <c r="J445" s="20">
        <v>534564</v>
      </c>
      <c r="K445" s="20">
        <v>264884.42</v>
      </c>
      <c r="L445" s="20">
        <v>0</v>
      </c>
      <c r="M445" s="20">
        <v>264884.42</v>
      </c>
      <c r="N445" s="20">
        <v>269679.58</v>
      </c>
      <c r="O445" s="21">
        <v>0.49551488689848178</v>
      </c>
      <c r="P445" s="20">
        <v>533309.84</v>
      </c>
      <c r="Q445" s="20">
        <v>0</v>
      </c>
      <c r="R445" s="20">
        <v>533309.84</v>
      </c>
      <c r="S445" s="20">
        <v>1254.1600000000001</v>
      </c>
      <c r="T445" s="19">
        <v>0.99765386370949038</v>
      </c>
    </row>
    <row r="446" spans="1:20" hidden="1" outlineLevel="2" collapsed="1" x14ac:dyDescent="0.35">
      <c r="A446" s="14" t="s">
        <v>3</v>
      </c>
      <c r="B446" s="14" t="s">
        <v>3</v>
      </c>
      <c r="C446" s="13" t="s">
        <v>3</v>
      </c>
      <c r="D446" s="96" t="s">
        <v>723</v>
      </c>
      <c r="E446" s="86"/>
      <c r="F446" s="86"/>
      <c r="G446" s="86"/>
      <c r="H446" s="39">
        <v>515526</v>
      </c>
      <c r="I446" s="39">
        <v>19038</v>
      </c>
      <c r="J446" s="39">
        <v>534564</v>
      </c>
      <c r="K446" s="39">
        <v>264884.42</v>
      </c>
      <c r="L446" s="39">
        <v>0</v>
      </c>
      <c r="M446" s="39">
        <v>264884.42</v>
      </c>
      <c r="N446" s="39">
        <v>269679.58</v>
      </c>
      <c r="O446" s="9">
        <v>0.49551488689848178</v>
      </c>
      <c r="P446" s="39">
        <v>533309.84</v>
      </c>
      <c r="Q446" s="39">
        <v>0</v>
      </c>
      <c r="R446" s="39">
        <v>533309.84</v>
      </c>
      <c r="S446" s="39">
        <v>1254.1600000000001</v>
      </c>
      <c r="T446" s="38">
        <v>0.99765386370949038</v>
      </c>
    </row>
    <row r="447" spans="1:20" hidden="1" outlineLevel="3" collapsed="1" x14ac:dyDescent="0.35">
      <c r="A447" s="14" t="s">
        <v>3</v>
      </c>
      <c r="B447" s="14" t="s">
        <v>3</v>
      </c>
      <c r="C447" s="13" t="s">
        <v>3</v>
      </c>
      <c r="E447" s="96"/>
      <c r="F447" s="86"/>
      <c r="G447" s="86"/>
      <c r="H447" s="39">
        <v>515526</v>
      </c>
      <c r="I447" s="39">
        <v>19038</v>
      </c>
      <c r="J447" s="39">
        <v>534564</v>
      </c>
      <c r="K447" s="39">
        <v>264884.42</v>
      </c>
      <c r="L447" s="39">
        <v>0</v>
      </c>
      <c r="M447" s="39">
        <v>264884.42</v>
      </c>
      <c r="N447" s="39">
        <v>269679.58</v>
      </c>
      <c r="O447" s="9">
        <v>0.49551488689848178</v>
      </c>
      <c r="P447" s="39">
        <v>533309.84</v>
      </c>
      <c r="Q447" s="39">
        <v>0</v>
      </c>
      <c r="R447" s="39">
        <v>533309.84</v>
      </c>
      <c r="S447" s="39">
        <v>1254.1600000000001</v>
      </c>
      <c r="T447" s="38">
        <v>0.99765386370949038</v>
      </c>
    </row>
    <row r="448" spans="1:20" hidden="1" outlineLevel="4" collapsed="1" x14ac:dyDescent="0.35">
      <c r="A448" s="14" t="s">
        <v>3</v>
      </c>
      <c r="B448" s="14" t="s">
        <v>3</v>
      </c>
      <c r="C448" s="13" t="s">
        <v>3</v>
      </c>
      <c r="D448" s="12" t="s">
        <v>3</v>
      </c>
      <c r="E448" s="12" t="s">
        <v>3</v>
      </c>
      <c r="F448" s="96" t="s">
        <v>3</v>
      </c>
      <c r="G448" s="86"/>
      <c r="H448" s="10">
        <v>515526</v>
      </c>
      <c r="I448" s="10">
        <v>19038</v>
      </c>
      <c r="J448" s="10">
        <v>534564</v>
      </c>
      <c r="K448" s="10">
        <v>264884.42</v>
      </c>
      <c r="L448" s="10">
        <v>0</v>
      </c>
      <c r="M448" s="10">
        <v>264884.42</v>
      </c>
      <c r="N448" s="10">
        <v>269679.58</v>
      </c>
      <c r="O448" s="9">
        <v>0.49551488689848178</v>
      </c>
      <c r="P448" s="10">
        <v>533309.84</v>
      </c>
      <c r="Q448" s="10">
        <v>0</v>
      </c>
      <c r="R448" s="10">
        <v>533309.84</v>
      </c>
      <c r="S448" s="10">
        <v>1254.1600000000001</v>
      </c>
      <c r="T448" s="9">
        <v>0.99765386370949038</v>
      </c>
    </row>
    <row r="449" spans="1:20" collapsed="1" x14ac:dyDescent="0.35">
      <c r="A449" s="14" t="s">
        <v>3</v>
      </c>
      <c r="B449" s="92" t="s">
        <v>722</v>
      </c>
      <c r="C449" s="86"/>
      <c r="D449" s="86"/>
      <c r="E449" s="86"/>
      <c r="F449" s="86"/>
      <c r="G449" s="86"/>
      <c r="H449" s="27">
        <v>93221658</v>
      </c>
      <c r="I449" s="27">
        <v>13949525</v>
      </c>
      <c r="J449" s="27">
        <v>107171183</v>
      </c>
      <c r="K449" s="27">
        <v>49165723.829999998</v>
      </c>
      <c r="L449" s="27">
        <v>664332.14</v>
      </c>
      <c r="M449" s="27">
        <v>49830055.969999999</v>
      </c>
      <c r="N449" s="27">
        <v>57341127.030000001</v>
      </c>
      <c r="O449" s="25">
        <v>0.46495759937631742</v>
      </c>
      <c r="P449" s="27">
        <v>100988604.326618</v>
      </c>
      <c r="Q449" s="26">
        <v>-2382506</v>
      </c>
      <c r="R449" s="27">
        <v>98606098.326618001</v>
      </c>
      <c r="S449" s="27">
        <v>7900752.5333820004</v>
      </c>
      <c r="T449" s="25">
        <v>0.92627913295142039</v>
      </c>
    </row>
    <row r="450" spans="1:20" hidden="1" outlineLevel="1" collapsed="1" x14ac:dyDescent="0.35">
      <c r="A450" s="23" t="s">
        <v>3</v>
      </c>
      <c r="B450" s="23" t="s">
        <v>3</v>
      </c>
      <c r="C450" s="93" t="s">
        <v>721</v>
      </c>
      <c r="D450" s="86"/>
      <c r="E450" s="86"/>
      <c r="F450" s="86"/>
      <c r="G450" s="86"/>
      <c r="H450" s="20">
        <v>2992258</v>
      </c>
      <c r="I450" s="20">
        <v>313277</v>
      </c>
      <c r="J450" s="20">
        <v>3305535</v>
      </c>
      <c r="K450" s="20">
        <v>1446712.1</v>
      </c>
      <c r="L450" s="20">
        <v>8000.27</v>
      </c>
      <c r="M450" s="20">
        <v>1454712.37</v>
      </c>
      <c r="N450" s="20">
        <v>1850822.63</v>
      </c>
      <c r="O450" s="21">
        <v>0.44008378976474305</v>
      </c>
      <c r="P450" s="20">
        <v>3195276.8799970001</v>
      </c>
      <c r="Q450" s="20">
        <v>71677</v>
      </c>
      <c r="R450" s="20">
        <v>3266953.8799970001</v>
      </c>
      <c r="S450" s="20">
        <v>30580.850003</v>
      </c>
      <c r="T450" s="19">
        <v>0.99074859288950201</v>
      </c>
    </row>
    <row r="451" spans="1:20" hidden="1" outlineLevel="2" collapsed="1" x14ac:dyDescent="0.35">
      <c r="A451" s="14" t="s">
        <v>3</v>
      </c>
      <c r="B451" s="14" t="s">
        <v>3</v>
      </c>
      <c r="C451" s="13" t="s">
        <v>3</v>
      </c>
      <c r="D451" s="96" t="s">
        <v>720</v>
      </c>
      <c r="E451" s="86"/>
      <c r="F451" s="86"/>
      <c r="G451" s="86"/>
      <c r="H451" s="39">
        <v>927936</v>
      </c>
      <c r="I451" s="39">
        <v>76448</v>
      </c>
      <c r="J451" s="39">
        <v>1004384</v>
      </c>
      <c r="K451" s="39">
        <v>396995.55</v>
      </c>
      <c r="L451" s="39">
        <v>1532.83</v>
      </c>
      <c r="M451" s="39">
        <v>398528.38</v>
      </c>
      <c r="N451" s="39">
        <v>605855.62</v>
      </c>
      <c r="O451" s="9">
        <v>0.39678885764807087</v>
      </c>
      <c r="P451" s="39">
        <v>904310.62666399998</v>
      </c>
      <c r="Q451" s="39">
        <v>42290</v>
      </c>
      <c r="R451" s="39">
        <v>946600.62666399998</v>
      </c>
      <c r="S451" s="39">
        <v>56250.543336000002</v>
      </c>
      <c r="T451" s="38">
        <v>0.94399498266001847</v>
      </c>
    </row>
    <row r="452" spans="1:20" hidden="1" outlineLevel="3" collapsed="1" x14ac:dyDescent="0.35">
      <c r="A452" s="14" t="s">
        <v>3</v>
      </c>
      <c r="B452" s="14" t="s">
        <v>3</v>
      </c>
      <c r="C452" s="13" t="s">
        <v>3</v>
      </c>
      <c r="E452" s="96"/>
      <c r="F452" s="86"/>
      <c r="G452" s="86"/>
      <c r="H452" s="39">
        <v>880936</v>
      </c>
      <c r="I452" s="39">
        <v>68883</v>
      </c>
      <c r="J452" s="39">
        <v>949819</v>
      </c>
      <c r="K452" s="39">
        <v>392124.12</v>
      </c>
      <c r="L452" s="39">
        <v>1532.83</v>
      </c>
      <c r="M452" s="39">
        <v>393656.95</v>
      </c>
      <c r="N452" s="39">
        <v>556162.05000000005</v>
      </c>
      <c r="O452" s="9">
        <v>0.41445470136941881</v>
      </c>
      <c r="P452" s="39">
        <v>845683.82999799994</v>
      </c>
      <c r="Q452" s="39">
        <v>46353</v>
      </c>
      <c r="R452" s="39">
        <v>892036.82999799994</v>
      </c>
      <c r="S452" s="39">
        <v>56249.340001999997</v>
      </c>
      <c r="T452" s="38">
        <v>0.9407788852381348</v>
      </c>
    </row>
    <row r="453" spans="1:20" hidden="1" outlineLevel="4" collapsed="1" x14ac:dyDescent="0.35">
      <c r="A453" s="14" t="s">
        <v>3</v>
      </c>
      <c r="B453" s="14" t="s">
        <v>3</v>
      </c>
      <c r="C453" s="13" t="s">
        <v>3</v>
      </c>
      <c r="D453" s="12" t="s">
        <v>3</v>
      </c>
      <c r="E453" s="12" t="s">
        <v>3</v>
      </c>
      <c r="F453" s="96" t="s">
        <v>3</v>
      </c>
      <c r="G453" s="86"/>
      <c r="H453" s="10">
        <v>880936</v>
      </c>
      <c r="I453" s="10">
        <v>68883</v>
      </c>
      <c r="J453" s="10">
        <v>949819</v>
      </c>
      <c r="K453" s="10">
        <v>392124.12</v>
      </c>
      <c r="L453" s="10">
        <v>1532.83</v>
      </c>
      <c r="M453" s="10">
        <v>393656.95</v>
      </c>
      <c r="N453" s="10">
        <v>556162.05000000005</v>
      </c>
      <c r="O453" s="9">
        <v>0.41445470136941881</v>
      </c>
      <c r="P453" s="10">
        <v>845683.82999799994</v>
      </c>
      <c r="Q453" s="10">
        <v>46353</v>
      </c>
      <c r="R453" s="10">
        <v>892036.82999799994</v>
      </c>
      <c r="S453" s="10">
        <v>56249.340001999997</v>
      </c>
      <c r="T453" s="9">
        <v>0.9407788852381348</v>
      </c>
    </row>
    <row r="454" spans="1:20" hidden="1" outlineLevel="3" collapsed="1" x14ac:dyDescent="0.35">
      <c r="A454" s="14" t="s">
        <v>3</v>
      </c>
      <c r="B454" s="14" t="s">
        <v>3</v>
      </c>
      <c r="C454" s="13" t="s">
        <v>3</v>
      </c>
      <c r="E454" s="96" t="s">
        <v>288</v>
      </c>
      <c r="F454" s="86"/>
      <c r="G454" s="86"/>
      <c r="H454" s="39">
        <v>35000</v>
      </c>
      <c r="I454" s="40">
        <v>-35000</v>
      </c>
      <c r="J454" s="39">
        <v>0</v>
      </c>
      <c r="K454" s="39">
        <v>0</v>
      </c>
      <c r="L454" s="39">
        <v>0</v>
      </c>
      <c r="M454" s="39">
        <v>0</v>
      </c>
      <c r="N454" s="39">
        <v>0</v>
      </c>
      <c r="O454" s="9">
        <v>0</v>
      </c>
      <c r="P454" s="39">
        <v>92.73</v>
      </c>
      <c r="Q454" s="40">
        <v>-93</v>
      </c>
      <c r="R454" s="40">
        <v>-0.27</v>
      </c>
      <c r="S454" s="39">
        <v>0.27</v>
      </c>
      <c r="T454" s="41">
        <v>-1</v>
      </c>
    </row>
    <row r="455" spans="1:20" hidden="1" outlineLevel="4" collapsed="1" x14ac:dyDescent="0.35">
      <c r="A455" s="14" t="s">
        <v>3</v>
      </c>
      <c r="B455" s="14" t="s">
        <v>3</v>
      </c>
      <c r="C455" s="13" t="s">
        <v>3</v>
      </c>
      <c r="D455" s="12" t="s">
        <v>3</v>
      </c>
      <c r="E455" s="12" t="s">
        <v>3</v>
      </c>
      <c r="F455" s="96" t="s">
        <v>3</v>
      </c>
      <c r="G455" s="86"/>
      <c r="H455" s="10">
        <v>35000</v>
      </c>
      <c r="I455" s="11">
        <v>-35000</v>
      </c>
      <c r="J455" s="10">
        <v>0</v>
      </c>
      <c r="K455" s="10">
        <v>0</v>
      </c>
      <c r="L455" s="10">
        <v>0</v>
      </c>
      <c r="M455" s="10">
        <v>0</v>
      </c>
      <c r="N455" s="10">
        <v>0</v>
      </c>
      <c r="O455" s="9">
        <v>0</v>
      </c>
      <c r="P455" s="10">
        <v>92.73</v>
      </c>
      <c r="Q455" s="11">
        <v>-93</v>
      </c>
      <c r="R455" s="11">
        <v>-0.27</v>
      </c>
      <c r="S455" s="10">
        <v>0.27</v>
      </c>
      <c r="T455" s="24">
        <v>-1</v>
      </c>
    </row>
    <row r="456" spans="1:20" hidden="1" outlineLevel="3" collapsed="1" x14ac:dyDescent="0.35">
      <c r="A456" s="14" t="s">
        <v>3</v>
      </c>
      <c r="B456" s="14" t="s">
        <v>3</v>
      </c>
      <c r="C456" s="13" t="s">
        <v>3</v>
      </c>
      <c r="E456" s="96" t="s">
        <v>179</v>
      </c>
      <c r="F456" s="86"/>
      <c r="G456" s="86"/>
      <c r="H456" s="39">
        <v>0</v>
      </c>
      <c r="I456" s="39">
        <v>33000</v>
      </c>
      <c r="J456" s="39">
        <v>33000</v>
      </c>
      <c r="K456" s="39">
        <v>0</v>
      </c>
      <c r="L456" s="39">
        <v>0</v>
      </c>
      <c r="M456" s="39">
        <v>0</v>
      </c>
      <c r="N456" s="39">
        <v>33000</v>
      </c>
      <c r="O456" s="9">
        <v>0</v>
      </c>
      <c r="P456" s="39">
        <v>0</v>
      </c>
      <c r="Q456" s="39">
        <v>33000</v>
      </c>
      <c r="R456" s="39">
        <v>33000</v>
      </c>
      <c r="S456" s="39">
        <v>0</v>
      </c>
      <c r="T456" s="38">
        <v>1</v>
      </c>
    </row>
    <row r="457" spans="1:20" hidden="1" outlineLevel="4" collapsed="1" x14ac:dyDescent="0.35">
      <c r="A457" s="14" t="s">
        <v>3</v>
      </c>
      <c r="B457" s="14" t="s">
        <v>3</v>
      </c>
      <c r="C457" s="13" t="s">
        <v>3</v>
      </c>
      <c r="D457" s="12" t="s">
        <v>3</v>
      </c>
      <c r="E457" s="12" t="s">
        <v>3</v>
      </c>
      <c r="F457" s="96" t="s">
        <v>3</v>
      </c>
      <c r="G457" s="86"/>
      <c r="H457" s="10">
        <v>0</v>
      </c>
      <c r="I457" s="10">
        <v>33000</v>
      </c>
      <c r="J457" s="10">
        <v>33000</v>
      </c>
      <c r="K457" s="10">
        <v>0</v>
      </c>
      <c r="L457" s="10">
        <v>0</v>
      </c>
      <c r="M457" s="10">
        <v>0</v>
      </c>
      <c r="N457" s="10">
        <v>33000</v>
      </c>
      <c r="O457" s="9">
        <v>0</v>
      </c>
      <c r="P457" s="10">
        <v>0</v>
      </c>
      <c r="Q457" s="10">
        <v>33000</v>
      </c>
      <c r="R457" s="10">
        <v>33000</v>
      </c>
      <c r="S457" s="10">
        <v>0</v>
      </c>
      <c r="T457" s="9">
        <v>1</v>
      </c>
    </row>
    <row r="458" spans="1:20" hidden="1" outlineLevel="3" collapsed="1" x14ac:dyDescent="0.35">
      <c r="A458" s="14" t="s">
        <v>3</v>
      </c>
      <c r="B458" s="14" t="s">
        <v>3</v>
      </c>
      <c r="C458" s="13" t="s">
        <v>3</v>
      </c>
      <c r="E458" s="96" t="s">
        <v>202</v>
      </c>
      <c r="F458" s="86"/>
      <c r="G458" s="86"/>
      <c r="H458" s="39">
        <v>12000</v>
      </c>
      <c r="I458" s="39">
        <v>0</v>
      </c>
      <c r="J458" s="39">
        <v>12000</v>
      </c>
      <c r="K458" s="39">
        <v>4871.43</v>
      </c>
      <c r="L458" s="39">
        <v>0</v>
      </c>
      <c r="M458" s="39">
        <v>4871.43</v>
      </c>
      <c r="N458" s="39">
        <v>7128.57</v>
      </c>
      <c r="O458" s="9">
        <v>0.40595249999999999</v>
      </c>
      <c r="P458" s="39">
        <v>47629.216666</v>
      </c>
      <c r="Q458" s="40">
        <v>-35630</v>
      </c>
      <c r="R458" s="39">
        <v>11999.216666</v>
      </c>
      <c r="S458" s="39">
        <v>0.78333399999999997</v>
      </c>
      <c r="T458" s="38">
        <v>0.99993472216666668</v>
      </c>
    </row>
    <row r="459" spans="1:20" hidden="1" outlineLevel="4" collapsed="1" x14ac:dyDescent="0.35">
      <c r="A459" s="14" t="s">
        <v>3</v>
      </c>
      <c r="B459" s="14" t="s">
        <v>3</v>
      </c>
      <c r="C459" s="13" t="s">
        <v>3</v>
      </c>
      <c r="D459" s="12" t="s">
        <v>3</v>
      </c>
      <c r="E459" s="12" t="s">
        <v>3</v>
      </c>
      <c r="F459" s="96" t="s">
        <v>3</v>
      </c>
      <c r="G459" s="86"/>
      <c r="H459" s="10">
        <v>12000</v>
      </c>
      <c r="I459" s="10">
        <v>0</v>
      </c>
      <c r="J459" s="10">
        <v>12000</v>
      </c>
      <c r="K459" s="10">
        <v>4871.43</v>
      </c>
      <c r="L459" s="10">
        <v>0</v>
      </c>
      <c r="M459" s="10">
        <v>4871.43</v>
      </c>
      <c r="N459" s="10">
        <v>7128.57</v>
      </c>
      <c r="O459" s="9">
        <v>0.40595249999999999</v>
      </c>
      <c r="P459" s="10">
        <v>47629.216666</v>
      </c>
      <c r="Q459" s="11">
        <v>-35630</v>
      </c>
      <c r="R459" s="10">
        <v>11999.216666</v>
      </c>
      <c r="S459" s="10">
        <v>0.78333399999999997</v>
      </c>
      <c r="T459" s="9">
        <v>0.99993472216666668</v>
      </c>
    </row>
    <row r="460" spans="1:20" hidden="1" outlineLevel="3" collapsed="1" x14ac:dyDescent="0.35">
      <c r="A460" s="14" t="s">
        <v>3</v>
      </c>
      <c r="B460" s="14" t="s">
        <v>3</v>
      </c>
      <c r="C460" s="13" t="s">
        <v>3</v>
      </c>
      <c r="E460" s="96" t="s">
        <v>103</v>
      </c>
      <c r="F460" s="86"/>
      <c r="G460" s="86"/>
      <c r="H460" s="39">
        <v>0</v>
      </c>
      <c r="I460" s="39">
        <v>9565</v>
      </c>
      <c r="J460" s="39">
        <v>9565</v>
      </c>
      <c r="K460" s="39">
        <v>0</v>
      </c>
      <c r="L460" s="39">
        <v>0</v>
      </c>
      <c r="M460" s="39">
        <v>0</v>
      </c>
      <c r="N460" s="39">
        <v>9565</v>
      </c>
      <c r="O460" s="9">
        <v>0</v>
      </c>
      <c r="P460" s="39">
        <v>10904.85</v>
      </c>
      <c r="Q460" s="40">
        <v>-1340</v>
      </c>
      <c r="R460" s="39">
        <v>9564.85</v>
      </c>
      <c r="S460" s="39">
        <v>0.15</v>
      </c>
      <c r="T460" s="38">
        <v>0.99998431782540509</v>
      </c>
    </row>
    <row r="461" spans="1:20" hidden="1" outlineLevel="4" collapsed="1" x14ac:dyDescent="0.35">
      <c r="A461" s="14" t="s">
        <v>3</v>
      </c>
      <c r="B461" s="14" t="s">
        <v>3</v>
      </c>
      <c r="C461" s="13" t="s">
        <v>3</v>
      </c>
      <c r="D461" s="12" t="s">
        <v>3</v>
      </c>
      <c r="E461" s="12" t="s">
        <v>3</v>
      </c>
      <c r="F461" s="96" t="s">
        <v>3</v>
      </c>
      <c r="G461" s="86"/>
      <c r="H461" s="10">
        <v>0</v>
      </c>
      <c r="I461" s="10">
        <v>9565</v>
      </c>
      <c r="J461" s="10">
        <v>9565</v>
      </c>
      <c r="K461" s="10">
        <v>0</v>
      </c>
      <c r="L461" s="10">
        <v>0</v>
      </c>
      <c r="M461" s="10">
        <v>0</v>
      </c>
      <c r="N461" s="10">
        <v>9565</v>
      </c>
      <c r="O461" s="9">
        <v>0</v>
      </c>
      <c r="P461" s="10">
        <v>10904.85</v>
      </c>
      <c r="Q461" s="11">
        <v>-1340</v>
      </c>
      <c r="R461" s="10">
        <v>9564.85</v>
      </c>
      <c r="S461" s="10">
        <v>0.15</v>
      </c>
      <c r="T461" s="9">
        <v>0.99998431782540509</v>
      </c>
    </row>
    <row r="462" spans="1:20" hidden="1" outlineLevel="2" collapsed="1" x14ac:dyDescent="0.35">
      <c r="A462" s="14" t="s">
        <v>3</v>
      </c>
      <c r="B462" s="14" t="s">
        <v>3</v>
      </c>
      <c r="C462" s="13" t="s">
        <v>3</v>
      </c>
      <c r="D462" s="96" t="s">
        <v>719</v>
      </c>
      <c r="E462" s="86"/>
      <c r="F462" s="86"/>
      <c r="G462" s="86"/>
      <c r="H462" s="39">
        <v>1074092</v>
      </c>
      <c r="I462" s="39">
        <v>216172</v>
      </c>
      <c r="J462" s="39">
        <v>1290264</v>
      </c>
      <c r="K462" s="39">
        <v>620300.48</v>
      </c>
      <c r="L462" s="39">
        <v>5514.6</v>
      </c>
      <c r="M462" s="39">
        <v>625815.07999999996</v>
      </c>
      <c r="N462" s="39">
        <v>664448.92000000004</v>
      </c>
      <c r="O462" s="9">
        <v>0.48502870730331155</v>
      </c>
      <c r="P462" s="39">
        <v>1260005.1433319999</v>
      </c>
      <c r="Q462" s="39">
        <v>66548</v>
      </c>
      <c r="R462" s="39">
        <v>1326553.1433319999</v>
      </c>
      <c r="S462" s="40">
        <v>-41803.743331999998</v>
      </c>
      <c r="T462" s="38">
        <v>1.0323993720137894</v>
      </c>
    </row>
    <row r="463" spans="1:20" hidden="1" outlineLevel="3" collapsed="1" x14ac:dyDescent="0.35">
      <c r="A463" s="14" t="s">
        <v>3</v>
      </c>
      <c r="B463" s="14" t="s">
        <v>3</v>
      </c>
      <c r="C463" s="13" t="s">
        <v>3</v>
      </c>
      <c r="E463" s="96"/>
      <c r="F463" s="86"/>
      <c r="G463" s="86"/>
      <c r="H463" s="39">
        <v>1072092</v>
      </c>
      <c r="I463" s="39">
        <v>171672</v>
      </c>
      <c r="J463" s="39">
        <v>1243764</v>
      </c>
      <c r="K463" s="39">
        <v>604262.76</v>
      </c>
      <c r="L463" s="39">
        <v>1714.21</v>
      </c>
      <c r="M463" s="39">
        <v>605976.97</v>
      </c>
      <c r="N463" s="39">
        <v>637787.03</v>
      </c>
      <c r="O463" s="9">
        <v>0.48721218012420364</v>
      </c>
      <c r="P463" s="39">
        <v>1225192.1033320001</v>
      </c>
      <c r="Q463" s="39">
        <v>66548</v>
      </c>
      <c r="R463" s="39">
        <v>1291740.1033320001</v>
      </c>
      <c r="S463" s="40">
        <v>-49690.313331999998</v>
      </c>
      <c r="T463" s="38">
        <v>1.0399515610131826</v>
      </c>
    </row>
    <row r="464" spans="1:20" hidden="1" outlineLevel="4" collapsed="1" x14ac:dyDescent="0.35">
      <c r="A464" s="14" t="s">
        <v>3</v>
      </c>
      <c r="B464" s="14" t="s">
        <v>3</v>
      </c>
      <c r="C464" s="13" t="s">
        <v>3</v>
      </c>
      <c r="D464" s="12" t="s">
        <v>3</v>
      </c>
      <c r="E464" s="12" t="s">
        <v>3</v>
      </c>
      <c r="F464" s="96" t="s">
        <v>3</v>
      </c>
      <c r="G464" s="86"/>
      <c r="H464" s="10">
        <v>1072092</v>
      </c>
      <c r="I464" s="10">
        <v>171672</v>
      </c>
      <c r="J464" s="10">
        <v>1243764</v>
      </c>
      <c r="K464" s="10">
        <v>604262.76</v>
      </c>
      <c r="L464" s="10">
        <v>1714.21</v>
      </c>
      <c r="M464" s="10">
        <v>605976.97</v>
      </c>
      <c r="N464" s="10">
        <v>637787.03</v>
      </c>
      <c r="O464" s="9">
        <v>0.48721218012420364</v>
      </c>
      <c r="P464" s="10">
        <v>1225192.1033320001</v>
      </c>
      <c r="Q464" s="10">
        <v>66548</v>
      </c>
      <c r="R464" s="10">
        <v>1291740.1033320001</v>
      </c>
      <c r="S464" s="11">
        <v>-49690.313331999998</v>
      </c>
      <c r="T464" s="9">
        <v>1.0399515610131826</v>
      </c>
    </row>
    <row r="465" spans="1:20" hidden="1" outlineLevel="3" collapsed="1" x14ac:dyDescent="0.35">
      <c r="A465" s="14" t="s">
        <v>3</v>
      </c>
      <c r="B465" s="14" t="s">
        <v>3</v>
      </c>
      <c r="C465" s="13" t="s">
        <v>3</v>
      </c>
      <c r="E465" s="96" t="s">
        <v>179</v>
      </c>
      <c r="F465" s="86"/>
      <c r="G465" s="86"/>
      <c r="H465" s="39">
        <v>0</v>
      </c>
      <c r="I465" s="39">
        <v>24500</v>
      </c>
      <c r="J465" s="39">
        <v>24500</v>
      </c>
      <c r="K465" s="39">
        <v>6797.25</v>
      </c>
      <c r="L465" s="39">
        <v>2458.58</v>
      </c>
      <c r="M465" s="39">
        <v>9255.83</v>
      </c>
      <c r="N465" s="39">
        <v>15244.17</v>
      </c>
      <c r="O465" s="9">
        <v>0.37778897959183672</v>
      </c>
      <c r="P465" s="39">
        <v>11302.78</v>
      </c>
      <c r="Q465" s="39">
        <v>0</v>
      </c>
      <c r="R465" s="39">
        <v>11302.78</v>
      </c>
      <c r="S465" s="39">
        <v>10738.64</v>
      </c>
      <c r="T465" s="38">
        <v>0.56168816326530613</v>
      </c>
    </row>
    <row r="466" spans="1:20" hidden="1" outlineLevel="4" collapsed="1" x14ac:dyDescent="0.35">
      <c r="A466" s="14" t="s">
        <v>3</v>
      </c>
      <c r="B466" s="14" t="s">
        <v>3</v>
      </c>
      <c r="C466" s="13" t="s">
        <v>3</v>
      </c>
      <c r="D466" s="12" t="s">
        <v>3</v>
      </c>
      <c r="E466" s="12" t="s">
        <v>3</v>
      </c>
      <c r="F466" s="96" t="s">
        <v>3</v>
      </c>
      <c r="G466" s="86"/>
      <c r="H466" s="10">
        <v>0</v>
      </c>
      <c r="I466" s="10">
        <v>24500</v>
      </c>
      <c r="J466" s="10">
        <v>24500</v>
      </c>
      <c r="K466" s="10">
        <v>6797.25</v>
      </c>
      <c r="L466" s="10">
        <v>2458.58</v>
      </c>
      <c r="M466" s="10">
        <v>9255.83</v>
      </c>
      <c r="N466" s="10">
        <v>15244.17</v>
      </c>
      <c r="O466" s="9">
        <v>0.37778897959183672</v>
      </c>
      <c r="P466" s="10">
        <v>11302.78</v>
      </c>
      <c r="Q466" s="10">
        <v>0</v>
      </c>
      <c r="R466" s="10">
        <v>11302.78</v>
      </c>
      <c r="S466" s="10">
        <v>10738.64</v>
      </c>
      <c r="T466" s="9">
        <v>0.56168816326530613</v>
      </c>
    </row>
    <row r="467" spans="1:20" hidden="1" outlineLevel="3" collapsed="1" x14ac:dyDescent="0.35">
      <c r="A467" s="14" t="s">
        <v>3</v>
      </c>
      <c r="B467" s="14" t="s">
        <v>3</v>
      </c>
      <c r="C467" s="13" t="s">
        <v>3</v>
      </c>
      <c r="E467" s="96" t="s">
        <v>202</v>
      </c>
      <c r="F467" s="86"/>
      <c r="G467" s="86"/>
      <c r="H467" s="39">
        <v>2000</v>
      </c>
      <c r="I467" s="39">
        <v>20000</v>
      </c>
      <c r="J467" s="39">
        <v>22000</v>
      </c>
      <c r="K467" s="39">
        <v>9240.4699999999993</v>
      </c>
      <c r="L467" s="39">
        <v>1341.81</v>
      </c>
      <c r="M467" s="39">
        <v>10582.28</v>
      </c>
      <c r="N467" s="39">
        <v>11417.72</v>
      </c>
      <c r="O467" s="9">
        <v>0.48101272727272726</v>
      </c>
      <c r="P467" s="39">
        <v>23510.26</v>
      </c>
      <c r="Q467" s="39">
        <v>0</v>
      </c>
      <c r="R467" s="39">
        <v>23510.26</v>
      </c>
      <c r="S467" s="40">
        <v>-2852.07</v>
      </c>
      <c r="T467" s="38">
        <v>1.1296395454545454</v>
      </c>
    </row>
    <row r="468" spans="1:20" hidden="1" outlineLevel="4" collapsed="1" x14ac:dyDescent="0.35">
      <c r="A468" s="14" t="s">
        <v>3</v>
      </c>
      <c r="B468" s="14" t="s">
        <v>3</v>
      </c>
      <c r="C468" s="13" t="s">
        <v>3</v>
      </c>
      <c r="D468" s="12" t="s">
        <v>3</v>
      </c>
      <c r="E468" s="12" t="s">
        <v>3</v>
      </c>
      <c r="F468" s="96" t="s">
        <v>3</v>
      </c>
      <c r="G468" s="86"/>
      <c r="H468" s="10">
        <v>2000</v>
      </c>
      <c r="I468" s="10">
        <v>20000</v>
      </c>
      <c r="J468" s="10">
        <v>22000</v>
      </c>
      <c r="K468" s="10">
        <v>9240.4699999999993</v>
      </c>
      <c r="L468" s="10">
        <v>1341.81</v>
      </c>
      <c r="M468" s="10">
        <v>10582.28</v>
      </c>
      <c r="N468" s="10">
        <v>11417.72</v>
      </c>
      <c r="O468" s="9">
        <v>0.48101272727272726</v>
      </c>
      <c r="P468" s="10">
        <v>23510.26</v>
      </c>
      <c r="Q468" s="10">
        <v>0</v>
      </c>
      <c r="R468" s="10">
        <v>23510.26</v>
      </c>
      <c r="S468" s="11">
        <v>-2852.07</v>
      </c>
      <c r="T468" s="9">
        <v>1.1296395454545454</v>
      </c>
    </row>
    <row r="469" spans="1:20" hidden="1" outlineLevel="2" collapsed="1" x14ac:dyDescent="0.35">
      <c r="A469" s="14" t="s">
        <v>3</v>
      </c>
      <c r="B469" s="14" t="s">
        <v>3</v>
      </c>
      <c r="C469" s="13" t="s">
        <v>3</v>
      </c>
      <c r="D469" s="96" t="s">
        <v>718</v>
      </c>
      <c r="E469" s="86"/>
      <c r="F469" s="86"/>
      <c r="G469" s="86"/>
      <c r="H469" s="39">
        <v>988223</v>
      </c>
      <c r="I469" s="39">
        <v>52840</v>
      </c>
      <c r="J469" s="39">
        <v>1041063</v>
      </c>
      <c r="K469" s="39">
        <v>490128.47</v>
      </c>
      <c r="L469" s="39">
        <v>952.84</v>
      </c>
      <c r="M469" s="39">
        <v>491081.31</v>
      </c>
      <c r="N469" s="39">
        <v>549981.68999999994</v>
      </c>
      <c r="O469" s="9">
        <v>0.47171142380432307</v>
      </c>
      <c r="P469" s="39">
        <v>983194.90333400003</v>
      </c>
      <c r="Q469" s="39">
        <v>10215</v>
      </c>
      <c r="R469" s="39">
        <v>993409.90333400003</v>
      </c>
      <c r="S469" s="39">
        <v>46700.256666000001</v>
      </c>
      <c r="T469" s="38">
        <v>0.95514175735186058</v>
      </c>
    </row>
    <row r="470" spans="1:20" hidden="1" outlineLevel="3" collapsed="1" x14ac:dyDescent="0.35">
      <c r="A470" s="14" t="s">
        <v>3</v>
      </c>
      <c r="B470" s="14" t="s">
        <v>3</v>
      </c>
      <c r="C470" s="13" t="s">
        <v>3</v>
      </c>
      <c r="E470" s="96"/>
      <c r="F470" s="86"/>
      <c r="G470" s="86"/>
      <c r="H470" s="39">
        <v>964723</v>
      </c>
      <c r="I470" s="39">
        <v>52840</v>
      </c>
      <c r="J470" s="39">
        <v>1017563</v>
      </c>
      <c r="K470" s="39">
        <v>490128.47</v>
      </c>
      <c r="L470" s="39">
        <v>952.84</v>
      </c>
      <c r="M470" s="39">
        <v>491081.31</v>
      </c>
      <c r="N470" s="39">
        <v>526481.68999999994</v>
      </c>
      <c r="O470" s="9">
        <v>0.48260531288971786</v>
      </c>
      <c r="P470" s="39">
        <v>978011.34333399998</v>
      </c>
      <c r="Q470" s="39">
        <v>10215</v>
      </c>
      <c r="R470" s="39">
        <v>988226.34333399998</v>
      </c>
      <c r="S470" s="39">
        <v>28383.816665999999</v>
      </c>
      <c r="T470" s="38">
        <v>0.97210608417758904</v>
      </c>
    </row>
    <row r="471" spans="1:20" hidden="1" outlineLevel="4" collapsed="1" x14ac:dyDescent="0.35">
      <c r="A471" s="14" t="s">
        <v>3</v>
      </c>
      <c r="B471" s="14" t="s">
        <v>3</v>
      </c>
      <c r="C471" s="13" t="s">
        <v>3</v>
      </c>
      <c r="D471" s="12" t="s">
        <v>3</v>
      </c>
      <c r="E471" s="12" t="s">
        <v>3</v>
      </c>
      <c r="F471" s="96" t="s">
        <v>3</v>
      </c>
      <c r="G471" s="86"/>
      <c r="H471" s="10">
        <v>964723</v>
      </c>
      <c r="I471" s="10">
        <v>52840</v>
      </c>
      <c r="J471" s="10">
        <v>1017563</v>
      </c>
      <c r="K471" s="10">
        <v>490128.47</v>
      </c>
      <c r="L471" s="10">
        <v>952.84</v>
      </c>
      <c r="M471" s="10">
        <v>491081.31</v>
      </c>
      <c r="N471" s="10">
        <v>526481.68999999994</v>
      </c>
      <c r="O471" s="9">
        <v>0.48260531288971786</v>
      </c>
      <c r="P471" s="10">
        <v>978011.34333399998</v>
      </c>
      <c r="Q471" s="10">
        <v>10215</v>
      </c>
      <c r="R471" s="10">
        <v>988226.34333399998</v>
      </c>
      <c r="S471" s="10">
        <v>28383.816665999999</v>
      </c>
      <c r="T471" s="9">
        <v>0.97210608417758904</v>
      </c>
    </row>
    <row r="472" spans="1:20" hidden="1" outlineLevel="3" collapsed="1" x14ac:dyDescent="0.35">
      <c r="A472" s="14" t="s">
        <v>3</v>
      </c>
      <c r="B472" s="14" t="s">
        <v>3</v>
      </c>
      <c r="C472" s="13" t="s">
        <v>3</v>
      </c>
      <c r="E472" s="96" t="s">
        <v>202</v>
      </c>
      <c r="F472" s="86"/>
      <c r="G472" s="86"/>
      <c r="H472" s="39">
        <v>23500</v>
      </c>
      <c r="I472" s="39">
        <v>0</v>
      </c>
      <c r="J472" s="39">
        <v>23500</v>
      </c>
      <c r="K472" s="39">
        <v>0</v>
      </c>
      <c r="L472" s="39">
        <v>0</v>
      </c>
      <c r="M472" s="39">
        <v>0</v>
      </c>
      <c r="N472" s="39">
        <v>23500</v>
      </c>
      <c r="O472" s="9">
        <v>0</v>
      </c>
      <c r="P472" s="39">
        <v>5183.5600000000004</v>
      </c>
      <c r="Q472" s="39">
        <v>0</v>
      </c>
      <c r="R472" s="39">
        <v>5183.5600000000004</v>
      </c>
      <c r="S472" s="39">
        <v>18316.439999999999</v>
      </c>
      <c r="T472" s="38">
        <v>0.22057702127659576</v>
      </c>
    </row>
    <row r="473" spans="1:20" hidden="1" outlineLevel="4" collapsed="1" x14ac:dyDescent="0.35">
      <c r="A473" s="14" t="s">
        <v>3</v>
      </c>
      <c r="B473" s="14" t="s">
        <v>3</v>
      </c>
      <c r="C473" s="13" t="s">
        <v>3</v>
      </c>
      <c r="D473" s="12" t="s">
        <v>3</v>
      </c>
      <c r="E473" s="12" t="s">
        <v>3</v>
      </c>
      <c r="F473" s="96" t="s">
        <v>3</v>
      </c>
      <c r="G473" s="86"/>
      <c r="H473" s="10">
        <v>23500</v>
      </c>
      <c r="I473" s="10">
        <v>0</v>
      </c>
      <c r="J473" s="10">
        <v>23500</v>
      </c>
      <c r="K473" s="10">
        <v>0</v>
      </c>
      <c r="L473" s="10">
        <v>0</v>
      </c>
      <c r="M473" s="10">
        <v>0</v>
      </c>
      <c r="N473" s="10">
        <v>23500</v>
      </c>
      <c r="O473" s="9">
        <v>0</v>
      </c>
      <c r="P473" s="10">
        <v>5183.5600000000004</v>
      </c>
      <c r="Q473" s="10">
        <v>0</v>
      </c>
      <c r="R473" s="10">
        <v>5183.5600000000004</v>
      </c>
      <c r="S473" s="10">
        <v>18316.439999999999</v>
      </c>
      <c r="T473" s="9">
        <v>0.22057702127659576</v>
      </c>
    </row>
    <row r="474" spans="1:20" hidden="1" outlineLevel="2" collapsed="1" x14ac:dyDescent="0.35">
      <c r="A474" s="14" t="s">
        <v>3</v>
      </c>
      <c r="B474" s="14" t="s">
        <v>3</v>
      </c>
      <c r="C474" s="13" t="s">
        <v>3</v>
      </c>
      <c r="D474" s="96" t="s">
        <v>717</v>
      </c>
      <c r="E474" s="86"/>
      <c r="F474" s="86"/>
      <c r="G474" s="86"/>
      <c r="H474" s="39">
        <v>2007</v>
      </c>
      <c r="I474" s="39">
        <v>0</v>
      </c>
      <c r="J474" s="39">
        <v>2007</v>
      </c>
      <c r="K474" s="39">
        <v>1395.53</v>
      </c>
      <c r="L474" s="39">
        <v>0</v>
      </c>
      <c r="M474" s="39">
        <v>1395.53</v>
      </c>
      <c r="N474" s="39">
        <v>611.47</v>
      </c>
      <c r="O474" s="9">
        <v>0.69533134030891874</v>
      </c>
      <c r="P474" s="39">
        <v>2038.8133339999999</v>
      </c>
      <c r="Q474" s="40">
        <v>-32</v>
      </c>
      <c r="R474" s="39">
        <v>2006.8133339999999</v>
      </c>
      <c r="S474" s="39">
        <v>0.186666</v>
      </c>
      <c r="T474" s="38">
        <v>0.99990699252615844</v>
      </c>
    </row>
    <row r="475" spans="1:20" hidden="1" outlineLevel="3" collapsed="1" x14ac:dyDescent="0.35">
      <c r="A475" s="14" t="s">
        <v>3</v>
      </c>
      <c r="B475" s="14" t="s">
        <v>3</v>
      </c>
      <c r="C475" s="13" t="s">
        <v>3</v>
      </c>
      <c r="E475" s="96"/>
      <c r="F475" s="86"/>
      <c r="G475" s="86"/>
      <c r="H475" s="39">
        <v>2007</v>
      </c>
      <c r="I475" s="39">
        <v>0</v>
      </c>
      <c r="J475" s="39">
        <v>2007</v>
      </c>
      <c r="K475" s="39">
        <v>1395.53</v>
      </c>
      <c r="L475" s="39">
        <v>0</v>
      </c>
      <c r="M475" s="39">
        <v>1395.53</v>
      </c>
      <c r="N475" s="39">
        <v>611.47</v>
      </c>
      <c r="O475" s="9">
        <v>0.69533134030891874</v>
      </c>
      <c r="P475" s="39">
        <v>2038.8133339999999</v>
      </c>
      <c r="Q475" s="40">
        <v>-32</v>
      </c>
      <c r="R475" s="39">
        <v>2006.8133339999999</v>
      </c>
      <c r="S475" s="39">
        <v>0.186666</v>
      </c>
      <c r="T475" s="38">
        <v>0.99990699252615844</v>
      </c>
    </row>
    <row r="476" spans="1:20" hidden="1" outlineLevel="4" collapsed="1" x14ac:dyDescent="0.35">
      <c r="A476" s="14" t="s">
        <v>3</v>
      </c>
      <c r="B476" s="14" t="s">
        <v>3</v>
      </c>
      <c r="C476" s="13" t="s">
        <v>3</v>
      </c>
      <c r="D476" s="12" t="s">
        <v>3</v>
      </c>
      <c r="E476" s="12" t="s">
        <v>3</v>
      </c>
      <c r="F476" s="96" t="s">
        <v>3</v>
      </c>
      <c r="G476" s="86"/>
      <c r="H476" s="10">
        <v>2007</v>
      </c>
      <c r="I476" s="10">
        <v>0</v>
      </c>
      <c r="J476" s="10">
        <v>2007</v>
      </c>
      <c r="K476" s="10">
        <v>1395.53</v>
      </c>
      <c r="L476" s="10">
        <v>0</v>
      </c>
      <c r="M476" s="10">
        <v>1395.53</v>
      </c>
      <c r="N476" s="10">
        <v>611.47</v>
      </c>
      <c r="O476" s="9">
        <v>0.69533134030891874</v>
      </c>
      <c r="P476" s="10">
        <v>2038.8133339999999</v>
      </c>
      <c r="Q476" s="11">
        <v>-32</v>
      </c>
      <c r="R476" s="10">
        <v>2006.8133339999999</v>
      </c>
      <c r="S476" s="10">
        <v>0.186666</v>
      </c>
      <c r="T476" s="9">
        <v>0.99990699252615844</v>
      </c>
    </row>
    <row r="477" spans="1:20" hidden="1" outlineLevel="2" collapsed="1" x14ac:dyDescent="0.35">
      <c r="A477" s="14" t="s">
        <v>3</v>
      </c>
      <c r="B477" s="14" t="s">
        <v>3</v>
      </c>
      <c r="C477" s="13" t="s">
        <v>3</v>
      </c>
      <c r="D477" s="96" t="s">
        <v>716</v>
      </c>
      <c r="E477" s="86"/>
      <c r="F477" s="86"/>
      <c r="G477" s="86"/>
      <c r="H477" s="39">
        <v>0</v>
      </c>
      <c r="I477" s="39">
        <v>0</v>
      </c>
      <c r="J477" s="39">
        <v>0</v>
      </c>
      <c r="K477" s="39">
        <v>1500.35</v>
      </c>
      <c r="L477" s="39">
        <v>0</v>
      </c>
      <c r="M477" s="39">
        <v>1500.35</v>
      </c>
      <c r="N477" s="40">
        <v>-1500.35</v>
      </c>
      <c r="O477" s="24">
        <v>-1</v>
      </c>
      <c r="P477" s="39">
        <v>222.16333399999999</v>
      </c>
      <c r="Q477" s="40">
        <v>-222</v>
      </c>
      <c r="R477" s="39">
        <v>0.16333400000000001</v>
      </c>
      <c r="S477" s="40">
        <v>-0.16333400000000001</v>
      </c>
      <c r="T477" s="41">
        <v>-1</v>
      </c>
    </row>
    <row r="478" spans="1:20" hidden="1" outlineLevel="3" collapsed="1" x14ac:dyDescent="0.35">
      <c r="A478" s="14" t="s">
        <v>3</v>
      </c>
      <c r="B478" s="14" t="s">
        <v>3</v>
      </c>
      <c r="C478" s="13" t="s">
        <v>3</v>
      </c>
      <c r="E478" s="96"/>
      <c r="F478" s="86"/>
      <c r="G478" s="86"/>
      <c r="H478" s="39">
        <v>0</v>
      </c>
      <c r="I478" s="39">
        <v>0</v>
      </c>
      <c r="J478" s="39">
        <v>0</v>
      </c>
      <c r="K478" s="39">
        <v>1500.35</v>
      </c>
      <c r="L478" s="39">
        <v>0</v>
      </c>
      <c r="M478" s="39">
        <v>1500.35</v>
      </c>
      <c r="N478" s="40">
        <v>-1500.35</v>
      </c>
      <c r="O478" s="24">
        <v>-1</v>
      </c>
      <c r="P478" s="39">
        <v>222.16333399999999</v>
      </c>
      <c r="Q478" s="40">
        <v>-222</v>
      </c>
      <c r="R478" s="39">
        <v>0.16333400000000001</v>
      </c>
      <c r="S478" s="40">
        <v>-0.16333400000000001</v>
      </c>
      <c r="T478" s="41">
        <v>-1</v>
      </c>
    </row>
    <row r="479" spans="1:20" hidden="1" outlineLevel="4" collapsed="1" x14ac:dyDescent="0.35">
      <c r="A479" s="14" t="s">
        <v>3</v>
      </c>
      <c r="B479" s="14" t="s">
        <v>3</v>
      </c>
      <c r="C479" s="13" t="s">
        <v>3</v>
      </c>
      <c r="D479" s="12" t="s">
        <v>3</v>
      </c>
      <c r="E479" s="12" t="s">
        <v>3</v>
      </c>
      <c r="F479" s="96" t="s">
        <v>3</v>
      </c>
      <c r="G479" s="86"/>
      <c r="H479" s="10">
        <v>0</v>
      </c>
      <c r="I479" s="10">
        <v>0</v>
      </c>
      <c r="J479" s="10">
        <v>0</v>
      </c>
      <c r="K479" s="10">
        <v>1500.35</v>
      </c>
      <c r="L479" s="10">
        <v>0</v>
      </c>
      <c r="M479" s="10">
        <v>1500.35</v>
      </c>
      <c r="N479" s="11">
        <v>-1500.35</v>
      </c>
      <c r="O479" s="24">
        <v>-1</v>
      </c>
      <c r="P479" s="10">
        <v>222.16333399999999</v>
      </c>
      <c r="Q479" s="11">
        <v>-222</v>
      </c>
      <c r="R479" s="10">
        <v>0.16333400000000001</v>
      </c>
      <c r="S479" s="11">
        <v>-0.16333400000000001</v>
      </c>
      <c r="T479" s="24">
        <v>-1</v>
      </c>
    </row>
    <row r="480" spans="1:20" hidden="1" outlineLevel="2" collapsed="1" x14ac:dyDescent="0.35">
      <c r="A480" s="14" t="s">
        <v>3</v>
      </c>
      <c r="B480" s="14" t="s">
        <v>3</v>
      </c>
      <c r="C480" s="13" t="s">
        <v>3</v>
      </c>
      <c r="D480" s="96" t="s">
        <v>715</v>
      </c>
      <c r="E480" s="86"/>
      <c r="F480" s="86"/>
      <c r="G480" s="86"/>
      <c r="H480" s="39">
        <v>0</v>
      </c>
      <c r="I480" s="40">
        <v>-32183</v>
      </c>
      <c r="J480" s="40">
        <v>-32183</v>
      </c>
      <c r="K480" s="40">
        <v>-63608.28</v>
      </c>
      <c r="L480" s="39">
        <v>0</v>
      </c>
      <c r="M480" s="40">
        <v>-63608.28</v>
      </c>
      <c r="N480" s="39">
        <v>31425.279999999999</v>
      </c>
      <c r="O480" s="9">
        <v>1.9764558928626914</v>
      </c>
      <c r="P480" s="39">
        <v>45505.229999000003</v>
      </c>
      <c r="Q480" s="40">
        <v>-47122</v>
      </c>
      <c r="R480" s="40">
        <v>-1616.7700010000001</v>
      </c>
      <c r="S480" s="40">
        <v>-30566.229998999999</v>
      </c>
      <c r="T480" s="38">
        <v>5.0236770997110276E-2</v>
      </c>
    </row>
    <row r="481" spans="1:20" hidden="1" outlineLevel="3" collapsed="1" x14ac:dyDescent="0.35">
      <c r="A481" s="14" t="s">
        <v>3</v>
      </c>
      <c r="B481" s="14" t="s">
        <v>3</v>
      </c>
      <c r="C481" s="13" t="s">
        <v>3</v>
      </c>
      <c r="E481" s="96" t="s">
        <v>199</v>
      </c>
      <c r="F481" s="86"/>
      <c r="G481" s="86"/>
      <c r="H481" s="39">
        <v>0</v>
      </c>
      <c r="I481" s="40">
        <v>-47202</v>
      </c>
      <c r="J481" s="40">
        <v>-47202</v>
      </c>
      <c r="K481" s="40">
        <v>-63608.28</v>
      </c>
      <c r="L481" s="39">
        <v>0</v>
      </c>
      <c r="M481" s="40">
        <v>-63608.28</v>
      </c>
      <c r="N481" s="39">
        <v>16406.28</v>
      </c>
      <c r="O481" s="9">
        <v>1.3475759501716029</v>
      </c>
      <c r="P481" s="40">
        <v>-21712.230001</v>
      </c>
      <c r="Q481" s="40">
        <v>-25490</v>
      </c>
      <c r="R481" s="40">
        <v>-47202.230001000004</v>
      </c>
      <c r="S481" s="39">
        <v>0.23000100000000001</v>
      </c>
      <c r="T481" s="38">
        <v>1.0000048726960722</v>
      </c>
    </row>
    <row r="482" spans="1:20" hidden="1" outlineLevel="4" collapsed="1" x14ac:dyDescent="0.35">
      <c r="A482" s="14" t="s">
        <v>3</v>
      </c>
      <c r="B482" s="14" t="s">
        <v>3</v>
      </c>
      <c r="C482" s="13" t="s">
        <v>3</v>
      </c>
      <c r="D482" s="12" t="s">
        <v>3</v>
      </c>
      <c r="E482" s="12" t="s">
        <v>3</v>
      </c>
      <c r="F482" s="96" t="s">
        <v>3</v>
      </c>
      <c r="G482" s="86"/>
      <c r="H482" s="10">
        <v>0</v>
      </c>
      <c r="I482" s="11">
        <v>-47202</v>
      </c>
      <c r="J482" s="11">
        <v>-47202</v>
      </c>
      <c r="K482" s="11">
        <v>-63608.28</v>
      </c>
      <c r="L482" s="10">
        <v>0</v>
      </c>
      <c r="M482" s="11">
        <v>-63608.28</v>
      </c>
      <c r="N482" s="10">
        <v>16406.28</v>
      </c>
      <c r="O482" s="9">
        <v>1.3475759501716029</v>
      </c>
      <c r="P482" s="11">
        <v>-21712.230001</v>
      </c>
      <c r="Q482" s="11">
        <v>-25490</v>
      </c>
      <c r="R482" s="11">
        <v>-47202.230001000004</v>
      </c>
      <c r="S482" s="10">
        <v>0.23000100000000001</v>
      </c>
      <c r="T482" s="9">
        <v>1.0000048726960722</v>
      </c>
    </row>
    <row r="483" spans="1:20" hidden="1" outlineLevel="3" collapsed="1" x14ac:dyDescent="0.35">
      <c r="A483" s="14" t="s">
        <v>3</v>
      </c>
      <c r="B483" s="14" t="s">
        <v>3</v>
      </c>
      <c r="C483" s="13" t="s">
        <v>3</v>
      </c>
      <c r="E483" s="96" t="s">
        <v>265</v>
      </c>
      <c r="F483" s="86"/>
      <c r="G483" s="86"/>
      <c r="H483" s="39">
        <v>0</v>
      </c>
      <c r="I483" s="39">
        <v>15200</v>
      </c>
      <c r="J483" s="39">
        <v>15200</v>
      </c>
      <c r="K483" s="39">
        <v>0</v>
      </c>
      <c r="L483" s="39">
        <v>0</v>
      </c>
      <c r="M483" s="39">
        <v>0</v>
      </c>
      <c r="N483" s="39">
        <v>15200</v>
      </c>
      <c r="O483" s="9">
        <v>0</v>
      </c>
      <c r="P483" s="39">
        <v>0</v>
      </c>
      <c r="Q483" s="39">
        <v>15200</v>
      </c>
      <c r="R483" s="39">
        <v>15200</v>
      </c>
      <c r="S483" s="39">
        <v>0</v>
      </c>
      <c r="T483" s="38">
        <v>1</v>
      </c>
    </row>
    <row r="484" spans="1:20" hidden="1" outlineLevel="4" collapsed="1" x14ac:dyDescent="0.35">
      <c r="A484" s="14" t="s">
        <v>3</v>
      </c>
      <c r="B484" s="14" t="s">
        <v>3</v>
      </c>
      <c r="C484" s="13" t="s">
        <v>3</v>
      </c>
      <c r="D484" s="12" t="s">
        <v>3</v>
      </c>
      <c r="E484" s="12" t="s">
        <v>3</v>
      </c>
      <c r="F484" s="96" t="s">
        <v>3</v>
      </c>
      <c r="G484" s="86"/>
      <c r="H484" s="10">
        <v>0</v>
      </c>
      <c r="I484" s="10">
        <v>15200</v>
      </c>
      <c r="J484" s="10">
        <v>15200</v>
      </c>
      <c r="K484" s="10">
        <v>0</v>
      </c>
      <c r="L484" s="10">
        <v>0</v>
      </c>
      <c r="M484" s="10">
        <v>0</v>
      </c>
      <c r="N484" s="10">
        <v>15200</v>
      </c>
      <c r="O484" s="9">
        <v>0</v>
      </c>
      <c r="P484" s="10">
        <v>0</v>
      </c>
      <c r="Q484" s="10">
        <v>15200</v>
      </c>
      <c r="R484" s="10">
        <v>15200</v>
      </c>
      <c r="S484" s="10">
        <v>0</v>
      </c>
      <c r="T484" s="9">
        <v>1</v>
      </c>
    </row>
    <row r="485" spans="1:20" hidden="1" outlineLevel="3" collapsed="1" x14ac:dyDescent="0.35">
      <c r="A485" s="14" t="s">
        <v>3</v>
      </c>
      <c r="B485" s="14" t="s">
        <v>3</v>
      </c>
      <c r="C485" s="13" t="s">
        <v>3</v>
      </c>
      <c r="E485" s="96" t="s">
        <v>52</v>
      </c>
      <c r="F485" s="86"/>
      <c r="G485" s="86"/>
      <c r="H485" s="39">
        <v>0</v>
      </c>
      <c r="I485" s="40">
        <v>-181</v>
      </c>
      <c r="J485" s="40">
        <v>-181</v>
      </c>
      <c r="K485" s="39">
        <v>0</v>
      </c>
      <c r="L485" s="39">
        <v>0</v>
      </c>
      <c r="M485" s="39">
        <v>0</v>
      </c>
      <c r="N485" s="40">
        <v>-181</v>
      </c>
      <c r="O485" s="9">
        <v>0</v>
      </c>
      <c r="P485" s="39">
        <v>67217.460000000006</v>
      </c>
      <c r="Q485" s="40">
        <v>-36832</v>
      </c>
      <c r="R485" s="39">
        <v>30385.46</v>
      </c>
      <c r="S485" s="40">
        <v>-30566.46</v>
      </c>
      <c r="T485" s="41">
        <v>-9.99</v>
      </c>
    </row>
    <row r="486" spans="1:20" hidden="1" outlineLevel="4" collapsed="1" x14ac:dyDescent="0.35">
      <c r="A486" s="14" t="s">
        <v>3</v>
      </c>
      <c r="B486" s="14" t="s">
        <v>3</v>
      </c>
      <c r="C486" s="13" t="s">
        <v>3</v>
      </c>
      <c r="D486" s="12" t="s">
        <v>3</v>
      </c>
      <c r="E486" s="12" t="s">
        <v>3</v>
      </c>
      <c r="F486" s="96" t="s">
        <v>3</v>
      </c>
      <c r="G486" s="86"/>
      <c r="H486" s="10">
        <v>0</v>
      </c>
      <c r="I486" s="11">
        <v>-181</v>
      </c>
      <c r="J486" s="11">
        <v>-181</v>
      </c>
      <c r="K486" s="10">
        <v>0</v>
      </c>
      <c r="L486" s="10">
        <v>0</v>
      </c>
      <c r="M486" s="10">
        <v>0</v>
      </c>
      <c r="N486" s="11">
        <v>-181</v>
      </c>
      <c r="O486" s="9">
        <v>0</v>
      </c>
      <c r="P486" s="10">
        <v>67217.460000000006</v>
      </c>
      <c r="Q486" s="11">
        <v>-36832</v>
      </c>
      <c r="R486" s="10">
        <v>30385.46</v>
      </c>
      <c r="S486" s="11">
        <v>-30566.46</v>
      </c>
      <c r="T486" s="24">
        <v>-9.99</v>
      </c>
    </row>
    <row r="487" spans="1:20" hidden="1" outlineLevel="1" collapsed="1" x14ac:dyDescent="0.35">
      <c r="A487" s="23" t="s">
        <v>3</v>
      </c>
      <c r="B487" s="23" t="s">
        <v>3</v>
      </c>
      <c r="C487" s="93" t="s">
        <v>714</v>
      </c>
      <c r="D487" s="86"/>
      <c r="E487" s="86"/>
      <c r="F487" s="86"/>
      <c r="G487" s="86"/>
      <c r="H487" s="20">
        <v>200557</v>
      </c>
      <c r="I487" s="20">
        <v>2239374</v>
      </c>
      <c r="J487" s="20">
        <v>2439931</v>
      </c>
      <c r="K487" s="20">
        <v>1835.6</v>
      </c>
      <c r="L487" s="20">
        <v>0</v>
      </c>
      <c r="M487" s="20">
        <v>1835.6</v>
      </c>
      <c r="N487" s="20">
        <v>2438095.4</v>
      </c>
      <c r="O487" s="21">
        <v>7.5231635648713012E-4</v>
      </c>
      <c r="P487" s="20">
        <v>339765.03</v>
      </c>
      <c r="Q487" s="22">
        <v>-2106253</v>
      </c>
      <c r="R487" s="22">
        <v>-1766487.97</v>
      </c>
      <c r="S487" s="20">
        <v>4206418.97</v>
      </c>
      <c r="T487" s="35">
        <v>-0.72399095302285188</v>
      </c>
    </row>
    <row r="488" spans="1:20" hidden="1" outlineLevel="2" collapsed="1" x14ac:dyDescent="0.35">
      <c r="A488" s="14" t="s">
        <v>3</v>
      </c>
      <c r="B488" s="14" t="s">
        <v>3</v>
      </c>
      <c r="C488" s="13" t="s">
        <v>3</v>
      </c>
      <c r="D488" s="96" t="s">
        <v>713</v>
      </c>
      <c r="E488" s="86"/>
      <c r="F488" s="86"/>
      <c r="G488" s="86"/>
      <c r="H488" s="40">
        <v>-276953</v>
      </c>
      <c r="I488" s="39">
        <v>1337017</v>
      </c>
      <c r="J488" s="39">
        <v>1060064</v>
      </c>
      <c r="K488" s="39">
        <v>1835.6</v>
      </c>
      <c r="L488" s="39">
        <v>0</v>
      </c>
      <c r="M488" s="39">
        <v>1835.6</v>
      </c>
      <c r="N488" s="39">
        <v>1058228.3999999999</v>
      </c>
      <c r="O488" s="9">
        <v>1.7315935641621638E-3</v>
      </c>
      <c r="P488" s="39">
        <v>10544.03</v>
      </c>
      <c r="Q488" s="40">
        <v>-2489389</v>
      </c>
      <c r="R488" s="40">
        <v>-2478844.9700000002</v>
      </c>
      <c r="S488" s="39">
        <v>3538908.97</v>
      </c>
      <c r="T488" s="41">
        <v>-2.3383918046457572</v>
      </c>
    </row>
    <row r="489" spans="1:20" hidden="1" outlineLevel="3" collapsed="1" x14ac:dyDescent="0.35">
      <c r="A489" s="14" t="s">
        <v>3</v>
      </c>
      <c r="B489" s="14" t="s">
        <v>3</v>
      </c>
      <c r="C489" s="13" t="s">
        <v>3</v>
      </c>
      <c r="E489" s="96"/>
      <c r="F489" s="86"/>
      <c r="G489" s="86"/>
      <c r="H489" s="40">
        <v>-276953</v>
      </c>
      <c r="I489" s="39">
        <v>1337017</v>
      </c>
      <c r="J489" s="39">
        <v>1060064</v>
      </c>
      <c r="K489" s="39">
        <v>1835.6</v>
      </c>
      <c r="L489" s="39">
        <v>0</v>
      </c>
      <c r="M489" s="39">
        <v>1835.6</v>
      </c>
      <c r="N489" s="39">
        <v>1058228.3999999999</v>
      </c>
      <c r="O489" s="9">
        <v>1.7315935641621638E-3</v>
      </c>
      <c r="P489" s="39">
        <v>10544.03</v>
      </c>
      <c r="Q489" s="40">
        <v>-2489389</v>
      </c>
      <c r="R489" s="40">
        <v>-2478844.9700000002</v>
      </c>
      <c r="S489" s="39">
        <v>3538908.97</v>
      </c>
      <c r="T489" s="41">
        <v>-2.3383918046457572</v>
      </c>
    </row>
    <row r="490" spans="1:20" hidden="1" outlineLevel="4" collapsed="1" x14ac:dyDescent="0.35">
      <c r="A490" s="14" t="s">
        <v>3</v>
      </c>
      <c r="B490" s="14" t="s">
        <v>3</v>
      </c>
      <c r="C490" s="13" t="s">
        <v>3</v>
      </c>
      <c r="D490" s="12" t="s">
        <v>3</v>
      </c>
      <c r="E490" s="12" t="s">
        <v>3</v>
      </c>
      <c r="F490" s="96" t="s">
        <v>3</v>
      </c>
      <c r="G490" s="86"/>
      <c r="H490" s="11">
        <v>-276953</v>
      </c>
      <c r="I490" s="10">
        <v>1337017</v>
      </c>
      <c r="J490" s="10">
        <v>1060064</v>
      </c>
      <c r="K490" s="10">
        <v>1835.6</v>
      </c>
      <c r="L490" s="10">
        <v>0</v>
      </c>
      <c r="M490" s="10">
        <v>1835.6</v>
      </c>
      <c r="N490" s="10">
        <v>1058228.3999999999</v>
      </c>
      <c r="O490" s="9">
        <v>1.7315935641621638E-3</v>
      </c>
      <c r="P490" s="10">
        <v>10544.03</v>
      </c>
      <c r="Q490" s="11">
        <v>-2489389</v>
      </c>
      <c r="R490" s="11">
        <v>-2478844.9700000002</v>
      </c>
      <c r="S490" s="10">
        <v>3538908.97</v>
      </c>
      <c r="T490" s="24">
        <v>-2.3383918046457572</v>
      </c>
    </row>
    <row r="491" spans="1:20" hidden="1" outlineLevel="2" collapsed="1" x14ac:dyDescent="0.35">
      <c r="A491" s="14" t="s">
        <v>3</v>
      </c>
      <c r="B491" s="14" t="s">
        <v>3</v>
      </c>
      <c r="C491" s="13" t="s">
        <v>3</v>
      </c>
      <c r="D491" s="96" t="s">
        <v>712</v>
      </c>
      <c r="E491" s="86"/>
      <c r="F491" s="86"/>
      <c r="G491" s="86"/>
      <c r="H491" s="39">
        <v>477510</v>
      </c>
      <c r="I491" s="39">
        <v>902357</v>
      </c>
      <c r="J491" s="39">
        <v>1379867</v>
      </c>
      <c r="K491" s="39">
        <v>0</v>
      </c>
      <c r="L491" s="39">
        <v>0</v>
      </c>
      <c r="M491" s="39">
        <v>0</v>
      </c>
      <c r="N491" s="39">
        <v>1379867</v>
      </c>
      <c r="O491" s="9">
        <v>0</v>
      </c>
      <c r="P491" s="39">
        <v>329221</v>
      </c>
      <c r="Q491" s="39">
        <v>383136</v>
      </c>
      <c r="R491" s="39">
        <v>712357</v>
      </c>
      <c r="S491" s="39">
        <v>667510</v>
      </c>
      <c r="T491" s="38">
        <v>0.51625047921285172</v>
      </c>
    </row>
    <row r="492" spans="1:20" hidden="1" outlineLevel="3" collapsed="1" x14ac:dyDescent="0.35">
      <c r="A492" s="14" t="s">
        <v>3</v>
      </c>
      <c r="B492" s="14" t="s">
        <v>3</v>
      </c>
      <c r="C492" s="13" t="s">
        <v>3</v>
      </c>
      <c r="E492" s="96"/>
      <c r="F492" s="86"/>
      <c r="G492" s="86"/>
      <c r="H492" s="39">
        <v>477510</v>
      </c>
      <c r="I492" s="39">
        <v>0</v>
      </c>
      <c r="J492" s="39">
        <v>477510</v>
      </c>
      <c r="K492" s="39">
        <v>0</v>
      </c>
      <c r="L492" s="39">
        <v>0</v>
      </c>
      <c r="M492" s="39">
        <v>0</v>
      </c>
      <c r="N492" s="39">
        <v>477510</v>
      </c>
      <c r="O492" s="9">
        <v>0</v>
      </c>
      <c r="P492" s="39">
        <v>0</v>
      </c>
      <c r="Q492" s="40">
        <v>-116864</v>
      </c>
      <c r="R492" s="40">
        <v>-116864</v>
      </c>
      <c r="S492" s="39">
        <v>594374</v>
      </c>
      <c r="T492" s="41">
        <v>-0.24473623589034785</v>
      </c>
    </row>
    <row r="493" spans="1:20" hidden="1" outlineLevel="4" collapsed="1" x14ac:dyDescent="0.35">
      <c r="A493" s="14" t="s">
        <v>3</v>
      </c>
      <c r="B493" s="14" t="s">
        <v>3</v>
      </c>
      <c r="C493" s="13" t="s">
        <v>3</v>
      </c>
      <c r="D493" s="12" t="s">
        <v>3</v>
      </c>
      <c r="E493" s="12" t="s">
        <v>3</v>
      </c>
      <c r="F493" s="96" t="s">
        <v>3</v>
      </c>
      <c r="G493" s="86"/>
      <c r="H493" s="10">
        <v>477510</v>
      </c>
      <c r="I493" s="10">
        <v>0</v>
      </c>
      <c r="J493" s="10">
        <v>477510</v>
      </c>
      <c r="K493" s="10">
        <v>0</v>
      </c>
      <c r="L493" s="10">
        <v>0</v>
      </c>
      <c r="M493" s="10">
        <v>0</v>
      </c>
      <c r="N493" s="10">
        <v>477510</v>
      </c>
      <c r="O493" s="9">
        <v>0</v>
      </c>
      <c r="P493" s="10">
        <v>0</v>
      </c>
      <c r="Q493" s="11">
        <v>-116864</v>
      </c>
      <c r="R493" s="11">
        <v>-116864</v>
      </c>
      <c r="S493" s="10">
        <v>594374</v>
      </c>
      <c r="T493" s="24">
        <v>-0.24473623589034785</v>
      </c>
    </row>
    <row r="494" spans="1:20" hidden="1" outlineLevel="3" collapsed="1" x14ac:dyDescent="0.35">
      <c r="A494" s="14" t="s">
        <v>3</v>
      </c>
      <c r="B494" s="14" t="s">
        <v>3</v>
      </c>
      <c r="C494" s="13" t="s">
        <v>3</v>
      </c>
      <c r="E494" s="96" t="s">
        <v>203</v>
      </c>
      <c r="F494" s="86"/>
      <c r="G494" s="86"/>
      <c r="H494" s="39">
        <v>0</v>
      </c>
      <c r="I494" s="39">
        <v>490000</v>
      </c>
      <c r="J494" s="39">
        <v>490000</v>
      </c>
      <c r="K494" s="39">
        <v>0</v>
      </c>
      <c r="L494" s="39">
        <v>0</v>
      </c>
      <c r="M494" s="39">
        <v>0</v>
      </c>
      <c r="N494" s="39">
        <v>490000</v>
      </c>
      <c r="O494" s="9">
        <v>0</v>
      </c>
      <c r="P494" s="39">
        <v>0</v>
      </c>
      <c r="Q494" s="39">
        <v>0</v>
      </c>
      <c r="R494" s="39">
        <v>0</v>
      </c>
      <c r="S494" s="39">
        <v>490000</v>
      </c>
      <c r="T494" s="38">
        <v>0</v>
      </c>
    </row>
    <row r="495" spans="1:20" hidden="1" outlineLevel="4" collapsed="1" x14ac:dyDescent="0.35">
      <c r="A495" s="14" t="s">
        <v>3</v>
      </c>
      <c r="B495" s="14" t="s">
        <v>3</v>
      </c>
      <c r="C495" s="13" t="s">
        <v>3</v>
      </c>
      <c r="D495" s="12" t="s">
        <v>3</v>
      </c>
      <c r="E495" s="12" t="s">
        <v>3</v>
      </c>
      <c r="F495" s="96" t="s">
        <v>3</v>
      </c>
      <c r="G495" s="86"/>
      <c r="H495" s="10">
        <v>0</v>
      </c>
      <c r="I495" s="10">
        <v>490000</v>
      </c>
      <c r="J495" s="10">
        <v>490000</v>
      </c>
      <c r="K495" s="10">
        <v>0</v>
      </c>
      <c r="L495" s="10">
        <v>0</v>
      </c>
      <c r="M495" s="10">
        <v>0</v>
      </c>
      <c r="N495" s="10">
        <v>490000</v>
      </c>
      <c r="O495" s="9">
        <v>0</v>
      </c>
      <c r="P495" s="10">
        <v>0</v>
      </c>
      <c r="Q495" s="10">
        <v>0</v>
      </c>
      <c r="R495" s="10">
        <v>0</v>
      </c>
      <c r="S495" s="10">
        <v>490000</v>
      </c>
      <c r="T495" s="9">
        <v>0</v>
      </c>
    </row>
    <row r="496" spans="1:20" hidden="1" outlineLevel="3" collapsed="1" x14ac:dyDescent="0.35">
      <c r="A496" s="14" t="s">
        <v>3</v>
      </c>
      <c r="B496" s="14" t="s">
        <v>3</v>
      </c>
      <c r="C496" s="13" t="s">
        <v>3</v>
      </c>
      <c r="E496" s="96" t="s">
        <v>282</v>
      </c>
      <c r="F496" s="86"/>
      <c r="G496" s="86"/>
      <c r="H496" s="39">
        <v>0</v>
      </c>
      <c r="I496" s="39">
        <v>0</v>
      </c>
      <c r="J496" s="39">
        <v>0</v>
      </c>
      <c r="K496" s="39">
        <v>0</v>
      </c>
      <c r="L496" s="39">
        <v>0</v>
      </c>
      <c r="M496" s="39">
        <v>0</v>
      </c>
      <c r="N496" s="39">
        <v>0</v>
      </c>
      <c r="O496" s="9">
        <v>0</v>
      </c>
      <c r="P496" s="39">
        <v>0</v>
      </c>
      <c r="Q496" s="39">
        <v>500000</v>
      </c>
      <c r="R496" s="39">
        <v>500000</v>
      </c>
      <c r="S496" s="40">
        <v>-500000</v>
      </c>
      <c r="T496" s="41">
        <v>-1</v>
      </c>
    </row>
    <row r="497" spans="1:20" hidden="1" outlineLevel="4" collapsed="1" x14ac:dyDescent="0.35">
      <c r="A497" s="14" t="s">
        <v>3</v>
      </c>
      <c r="B497" s="14" t="s">
        <v>3</v>
      </c>
      <c r="C497" s="13" t="s">
        <v>3</v>
      </c>
      <c r="D497" s="12" t="s">
        <v>3</v>
      </c>
      <c r="E497" s="12" t="s">
        <v>3</v>
      </c>
      <c r="F497" s="96" t="s">
        <v>3</v>
      </c>
      <c r="G497" s="86"/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10">
        <v>0</v>
      </c>
      <c r="O497" s="9">
        <v>0</v>
      </c>
      <c r="P497" s="10">
        <v>0</v>
      </c>
      <c r="Q497" s="10">
        <v>500000</v>
      </c>
      <c r="R497" s="10">
        <v>500000</v>
      </c>
      <c r="S497" s="11">
        <v>-500000</v>
      </c>
      <c r="T497" s="24">
        <v>-1</v>
      </c>
    </row>
    <row r="498" spans="1:20" hidden="1" outlineLevel="3" collapsed="1" x14ac:dyDescent="0.35">
      <c r="A498" s="14" t="s">
        <v>3</v>
      </c>
      <c r="B498" s="14" t="s">
        <v>3</v>
      </c>
      <c r="C498" s="13" t="s">
        <v>3</v>
      </c>
      <c r="E498" s="96" t="s">
        <v>163</v>
      </c>
      <c r="F498" s="86"/>
      <c r="G498" s="86"/>
      <c r="H498" s="39">
        <v>0</v>
      </c>
      <c r="I498" s="39">
        <v>412357</v>
      </c>
      <c r="J498" s="39">
        <v>412357</v>
      </c>
      <c r="K498" s="39">
        <v>0</v>
      </c>
      <c r="L498" s="39">
        <v>0</v>
      </c>
      <c r="M498" s="39">
        <v>0</v>
      </c>
      <c r="N498" s="39">
        <v>412357</v>
      </c>
      <c r="O498" s="9">
        <v>0</v>
      </c>
      <c r="P498" s="39">
        <v>329221</v>
      </c>
      <c r="Q498" s="39">
        <v>0</v>
      </c>
      <c r="R498" s="39">
        <v>329221</v>
      </c>
      <c r="S498" s="39">
        <v>83136</v>
      </c>
      <c r="T498" s="38">
        <v>0.79838828975863152</v>
      </c>
    </row>
    <row r="499" spans="1:20" hidden="1" outlineLevel="4" collapsed="1" x14ac:dyDescent="0.35">
      <c r="A499" s="14" t="s">
        <v>3</v>
      </c>
      <c r="B499" s="14" t="s">
        <v>3</v>
      </c>
      <c r="C499" s="13" t="s">
        <v>3</v>
      </c>
      <c r="D499" s="12" t="s">
        <v>3</v>
      </c>
      <c r="E499" s="12" t="s">
        <v>3</v>
      </c>
      <c r="F499" s="96" t="s">
        <v>3</v>
      </c>
      <c r="G499" s="86"/>
      <c r="H499" s="10">
        <v>0</v>
      </c>
      <c r="I499" s="10">
        <v>412357</v>
      </c>
      <c r="J499" s="10">
        <v>412357</v>
      </c>
      <c r="K499" s="10">
        <v>0</v>
      </c>
      <c r="L499" s="10">
        <v>0</v>
      </c>
      <c r="M499" s="10">
        <v>0</v>
      </c>
      <c r="N499" s="10">
        <v>412357</v>
      </c>
      <c r="O499" s="9">
        <v>0</v>
      </c>
      <c r="P499" s="10">
        <v>329221</v>
      </c>
      <c r="Q499" s="10">
        <v>0</v>
      </c>
      <c r="R499" s="10">
        <v>329221</v>
      </c>
      <c r="S499" s="10">
        <v>83136</v>
      </c>
      <c r="T499" s="9">
        <v>0.79838828975863152</v>
      </c>
    </row>
    <row r="500" spans="1:20" hidden="1" outlineLevel="1" collapsed="1" x14ac:dyDescent="0.35">
      <c r="A500" s="23" t="s">
        <v>3</v>
      </c>
      <c r="B500" s="23" t="s">
        <v>3</v>
      </c>
      <c r="C500" s="93" t="s">
        <v>711</v>
      </c>
      <c r="D500" s="86"/>
      <c r="E500" s="86"/>
      <c r="F500" s="86"/>
      <c r="G500" s="86"/>
      <c r="H500" s="20">
        <v>5218423</v>
      </c>
      <c r="I500" s="20">
        <v>388740</v>
      </c>
      <c r="J500" s="20">
        <v>5607163</v>
      </c>
      <c r="K500" s="20">
        <v>2677078.48</v>
      </c>
      <c r="L500" s="20">
        <v>47854.03</v>
      </c>
      <c r="M500" s="20">
        <v>2724932.51</v>
      </c>
      <c r="N500" s="20">
        <v>2882230.49</v>
      </c>
      <c r="O500" s="21">
        <v>0.48597347892329862</v>
      </c>
      <c r="P500" s="20">
        <v>5486994.7166630002</v>
      </c>
      <c r="Q500" s="22">
        <v>-90137</v>
      </c>
      <c r="R500" s="20">
        <v>5396857.7166630002</v>
      </c>
      <c r="S500" s="20">
        <v>162451.253337</v>
      </c>
      <c r="T500" s="19">
        <v>0.97102790603073252</v>
      </c>
    </row>
    <row r="501" spans="1:20" hidden="1" outlineLevel="2" collapsed="1" x14ac:dyDescent="0.35">
      <c r="A501" s="14" t="s">
        <v>3</v>
      </c>
      <c r="B501" s="14" t="s">
        <v>3</v>
      </c>
      <c r="C501" s="13" t="s">
        <v>3</v>
      </c>
      <c r="D501" s="96" t="s">
        <v>710</v>
      </c>
      <c r="E501" s="86"/>
      <c r="F501" s="86"/>
      <c r="G501" s="86"/>
      <c r="H501" s="39">
        <v>733470</v>
      </c>
      <c r="I501" s="39">
        <v>218047</v>
      </c>
      <c r="J501" s="39">
        <v>951517</v>
      </c>
      <c r="K501" s="39">
        <v>425143.95</v>
      </c>
      <c r="L501" s="39">
        <v>800</v>
      </c>
      <c r="M501" s="39">
        <v>425943.95</v>
      </c>
      <c r="N501" s="39">
        <v>525573.05000000005</v>
      </c>
      <c r="O501" s="9">
        <v>0.4476472306853162</v>
      </c>
      <c r="P501" s="39">
        <v>833255.94333299994</v>
      </c>
      <c r="Q501" s="39">
        <v>21161</v>
      </c>
      <c r="R501" s="39">
        <v>854416.94333299994</v>
      </c>
      <c r="S501" s="39">
        <v>96300.056666999997</v>
      </c>
      <c r="T501" s="38">
        <v>0.89879313068815381</v>
      </c>
    </row>
    <row r="502" spans="1:20" hidden="1" outlineLevel="3" collapsed="1" x14ac:dyDescent="0.35">
      <c r="A502" s="14" t="s">
        <v>3</v>
      </c>
      <c r="B502" s="14" t="s">
        <v>3</v>
      </c>
      <c r="C502" s="13" t="s">
        <v>3</v>
      </c>
      <c r="E502" s="96"/>
      <c r="F502" s="86"/>
      <c r="G502" s="86"/>
      <c r="H502" s="39">
        <v>728470</v>
      </c>
      <c r="I502" s="39">
        <v>146085</v>
      </c>
      <c r="J502" s="39">
        <v>874555</v>
      </c>
      <c r="K502" s="39">
        <v>401737.06</v>
      </c>
      <c r="L502" s="39">
        <v>0</v>
      </c>
      <c r="M502" s="39">
        <v>401737.06</v>
      </c>
      <c r="N502" s="39">
        <v>472817.94</v>
      </c>
      <c r="O502" s="9">
        <v>0.45936168680071582</v>
      </c>
      <c r="P502" s="39">
        <v>808319.86</v>
      </c>
      <c r="Q502" s="39">
        <v>3435</v>
      </c>
      <c r="R502" s="39">
        <v>811754.86</v>
      </c>
      <c r="S502" s="39">
        <v>62800.14</v>
      </c>
      <c r="T502" s="38">
        <v>0.92819189187644002</v>
      </c>
    </row>
    <row r="503" spans="1:20" hidden="1" outlineLevel="4" collapsed="1" x14ac:dyDescent="0.35">
      <c r="A503" s="14" t="s">
        <v>3</v>
      </c>
      <c r="B503" s="14" t="s">
        <v>3</v>
      </c>
      <c r="C503" s="13" t="s">
        <v>3</v>
      </c>
      <c r="D503" s="12" t="s">
        <v>3</v>
      </c>
      <c r="E503" s="12" t="s">
        <v>3</v>
      </c>
      <c r="F503" s="96" t="s">
        <v>3</v>
      </c>
      <c r="G503" s="86"/>
      <c r="H503" s="10">
        <v>728470</v>
      </c>
      <c r="I503" s="10">
        <v>146085</v>
      </c>
      <c r="J503" s="10">
        <v>874555</v>
      </c>
      <c r="K503" s="10">
        <v>401737.06</v>
      </c>
      <c r="L503" s="10">
        <v>0</v>
      </c>
      <c r="M503" s="10">
        <v>401737.06</v>
      </c>
      <c r="N503" s="10">
        <v>472817.94</v>
      </c>
      <c r="O503" s="9">
        <v>0.45936168680071582</v>
      </c>
      <c r="P503" s="10">
        <v>808319.86</v>
      </c>
      <c r="Q503" s="10">
        <v>3435</v>
      </c>
      <c r="R503" s="10">
        <v>811754.86</v>
      </c>
      <c r="S503" s="10">
        <v>62800.14</v>
      </c>
      <c r="T503" s="9">
        <v>0.92819189187644002</v>
      </c>
    </row>
    <row r="504" spans="1:20" hidden="1" outlineLevel="3" collapsed="1" x14ac:dyDescent="0.35">
      <c r="A504" s="14" t="s">
        <v>3</v>
      </c>
      <c r="B504" s="14" t="s">
        <v>3</v>
      </c>
      <c r="C504" s="13" t="s">
        <v>3</v>
      </c>
      <c r="E504" s="96" t="s">
        <v>202</v>
      </c>
      <c r="F504" s="86"/>
      <c r="G504" s="86"/>
      <c r="H504" s="39">
        <v>5000</v>
      </c>
      <c r="I504" s="39">
        <v>9000</v>
      </c>
      <c r="J504" s="39">
        <v>14000</v>
      </c>
      <c r="K504" s="39">
        <v>8977.5300000000007</v>
      </c>
      <c r="L504" s="39">
        <v>800</v>
      </c>
      <c r="M504" s="39">
        <v>9777.5300000000007</v>
      </c>
      <c r="N504" s="39">
        <v>4222.47</v>
      </c>
      <c r="O504" s="9">
        <v>0.69839499999999999</v>
      </c>
      <c r="P504" s="39">
        <v>10110.933333000001</v>
      </c>
      <c r="Q504" s="39">
        <v>3089</v>
      </c>
      <c r="R504" s="39">
        <v>13199.933333000001</v>
      </c>
      <c r="S504" s="39">
        <v>6.6667000000000004E-2</v>
      </c>
      <c r="T504" s="38">
        <v>0.99999523807142854</v>
      </c>
    </row>
    <row r="505" spans="1:20" hidden="1" outlineLevel="4" collapsed="1" x14ac:dyDescent="0.35">
      <c r="A505" s="14" t="s">
        <v>3</v>
      </c>
      <c r="B505" s="14" t="s">
        <v>3</v>
      </c>
      <c r="C505" s="13" t="s">
        <v>3</v>
      </c>
      <c r="D505" s="12" t="s">
        <v>3</v>
      </c>
      <c r="E505" s="12" t="s">
        <v>3</v>
      </c>
      <c r="F505" s="96" t="s">
        <v>3</v>
      </c>
      <c r="G505" s="86"/>
      <c r="H505" s="10">
        <v>5000</v>
      </c>
      <c r="I505" s="10">
        <v>9000</v>
      </c>
      <c r="J505" s="10">
        <v>14000</v>
      </c>
      <c r="K505" s="10">
        <v>8977.5300000000007</v>
      </c>
      <c r="L505" s="10">
        <v>800</v>
      </c>
      <c r="M505" s="10">
        <v>9777.5300000000007</v>
      </c>
      <c r="N505" s="10">
        <v>4222.47</v>
      </c>
      <c r="O505" s="9">
        <v>0.69839499999999999</v>
      </c>
      <c r="P505" s="10">
        <v>10110.933333000001</v>
      </c>
      <c r="Q505" s="10">
        <v>3089</v>
      </c>
      <c r="R505" s="10">
        <v>13199.933333000001</v>
      </c>
      <c r="S505" s="10">
        <v>6.6667000000000004E-2</v>
      </c>
      <c r="T505" s="9">
        <v>0.99999523807142854</v>
      </c>
    </row>
    <row r="506" spans="1:20" hidden="1" outlineLevel="3" collapsed="1" x14ac:dyDescent="0.35">
      <c r="A506" s="14" t="s">
        <v>3</v>
      </c>
      <c r="B506" s="14" t="s">
        <v>3</v>
      </c>
      <c r="C506" s="13" t="s">
        <v>3</v>
      </c>
      <c r="E506" s="96" t="s">
        <v>250</v>
      </c>
      <c r="F506" s="86"/>
      <c r="G506" s="86"/>
      <c r="H506" s="39">
        <v>0</v>
      </c>
      <c r="I506" s="39">
        <v>62962</v>
      </c>
      <c r="J506" s="39">
        <v>62962</v>
      </c>
      <c r="K506" s="39">
        <v>14429.36</v>
      </c>
      <c r="L506" s="39">
        <v>0</v>
      </c>
      <c r="M506" s="39">
        <v>14429.36</v>
      </c>
      <c r="N506" s="39">
        <v>48532.639999999999</v>
      </c>
      <c r="O506" s="9">
        <v>0.22917569327530893</v>
      </c>
      <c r="P506" s="39">
        <v>14825.15</v>
      </c>
      <c r="Q506" s="39">
        <v>14637</v>
      </c>
      <c r="R506" s="39">
        <v>29462.15</v>
      </c>
      <c r="S506" s="39">
        <v>33499.85</v>
      </c>
      <c r="T506" s="38">
        <v>0.46793542136526795</v>
      </c>
    </row>
    <row r="507" spans="1:20" hidden="1" outlineLevel="4" collapsed="1" x14ac:dyDescent="0.35">
      <c r="A507" s="14" t="s">
        <v>3</v>
      </c>
      <c r="B507" s="14" t="s">
        <v>3</v>
      </c>
      <c r="C507" s="13" t="s">
        <v>3</v>
      </c>
      <c r="D507" s="12" t="s">
        <v>3</v>
      </c>
      <c r="E507" s="12" t="s">
        <v>3</v>
      </c>
      <c r="F507" s="96" t="s">
        <v>3</v>
      </c>
      <c r="G507" s="86"/>
      <c r="H507" s="10">
        <v>0</v>
      </c>
      <c r="I507" s="10">
        <v>62962</v>
      </c>
      <c r="J507" s="10">
        <v>62962</v>
      </c>
      <c r="K507" s="10">
        <v>14429.36</v>
      </c>
      <c r="L507" s="10">
        <v>0</v>
      </c>
      <c r="M507" s="10">
        <v>14429.36</v>
      </c>
      <c r="N507" s="10">
        <v>48532.639999999999</v>
      </c>
      <c r="O507" s="9">
        <v>0.22917569327530893</v>
      </c>
      <c r="P507" s="10">
        <v>14825.15</v>
      </c>
      <c r="Q507" s="10">
        <v>14637</v>
      </c>
      <c r="R507" s="10">
        <v>29462.15</v>
      </c>
      <c r="S507" s="10">
        <v>33499.85</v>
      </c>
      <c r="T507" s="9">
        <v>0.46793542136526795</v>
      </c>
    </row>
    <row r="508" spans="1:20" hidden="1" outlineLevel="2" collapsed="1" x14ac:dyDescent="0.35">
      <c r="A508" s="14" t="s">
        <v>3</v>
      </c>
      <c r="B508" s="14" t="s">
        <v>3</v>
      </c>
      <c r="C508" s="13" t="s">
        <v>3</v>
      </c>
      <c r="D508" s="96" t="s">
        <v>709</v>
      </c>
      <c r="E508" s="86"/>
      <c r="F508" s="86"/>
      <c r="G508" s="86"/>
      <c r="H508" s="39">
        <v>346509</v>
      </c>
      <c r="I508" s="39">
        <v>9361</v>
      </c>
      <c r="J508" s="39">
        <v>355870</v>
      </c>
      <c r="K508" s="39">
        <v>95868.39</v>
      </c>
      <c r="L508" s="39">
        <v>1742.99</v>
      </c>
      <c r="M508" s="39">
        <v>97611.38</v>
      </c>
      <c r="N508" s="39">
        <v>258258.62</v>
      </c>
      <c r="O508" s="9">
        <v>0.2742894315339871</v>
      </c>
      <c r="P508" s="39">
        <v>246231.54333399999</v>
      </c>
      <c r="Q508" s="39">
        <v>83665</v>
      </c>
      <c r="R508" s="39">
        <v>329896.54333399999</v>
      </c>
      <c r="S508" s="39">
        <v>24230.466666</v>
      </c>
      <c r="T508" s="38">
        <v>0.93191202780228732</v>
      </c>
    </row>
    <row r="509" spans="1:20" hidden="1" outlineLevel="3" collapsed="1" x14ac:dyDescent="0.35">
      <c r="A509" s="14" t="s">
        <v>3</v>
      </c>
      <c r="B509" s="14" t="s">
        <v>3</v>
      </c>
      <c r="C509" s="13" t="s">
        <v>3</v>
      </c>
      <c r="E509" s="96"/>
      <c r="F509" s="86"/>
      <c r="G509" s="86"/>
      <c r="H509" s="39">
        <v>346509</v>
      </c>
      <c r="I509" s="39">
        <v>9361</v>
      </c>
      <c r="J509" s="39">
        <v>355870</v>
      </c>
      <c r="K509" s="39">
        <v>95868.39</v>
      </c>
      <c r="L509" s="39">
        <v>1742.99</v>
      </c>
      <c r="M509" s="39">
        <v>97611.38</v>
      </c>
      <c r="N509" s="39">
        <v>258258.62</v>
      </c>
      <c r="O509" s="9">
        <v>0.2742894315339871</v>
      </c>
      <c r="P509" s="39">
        <v>246231.54333399999</v>
      </c>
      <c r="Q509" s="39">
        <v>83665</v>
      </c>
      <c r="R509" s="39">
        <v>329896.54333399999</v>
      </c>
      <c r="S509" s="39">
        <v>24230.466666</v>
      </c>
      <c r="T509" s="38">
        <v>0.93191202780228732</v>
      </c>
    </row>
    <row r="510" spans="1:20" hidden="1" outlineLevel="4" collapsed="1" x14ac:dyDescent="0.35">
      <c r="A510" s="14" t="s">
        <v>3</v>
      </c>
      <c r="B510" s="14" t="s">
        <v>3</v>
      </c>
      <c r="C510" s="13" t="s">
        <v>3</v>
      </c>
      <c r="D510" s="12" t="s">
        <v>3</v>
      </c>
      <c r="E510" s="12" t="s">
        <v>3</v>
      </c>
      <c r="F510" s="96" t="s">
        <v>3</v>
      </c>
      <c r="G510" s="86"/>
      <c r="H510" s="10">
        <v>346509</v>
      </c>
      <c r="I510" s="10">
        <v>9361</v>
      </c>
      <c r="J510" s="10">
        <v>355870</v>
      </c>
      <c r="K510" s="10">
        <v>95868.39</v>
      </c>
      <c r="L510" s="10">
        <v>1742.99</v>
      </c>
      <c r="M510" s="10">
        <v>97611.38</v>
      </c>
      <c r="N510" s="10">
        <v>258258.62</v>
      </c>
      <c r="O510" s="9">
        <v>0.2742894315339871</v>
      </c>
      <c r="P510" s="10">
        <v>246231.54333399999</v>
      </c>
      <c r="Q510" s="10">
        <v>83665</v>
      </c>
      <c r="R510" s="10">
        <v>329896.54333399999</v>
      </c>
      <c r="S510" s="10">
        <v>24230.466666</v>
      </c>
      <c r="T510" s="9">
        <v>0.93191202780228732</v>
      </c>
    </row>
    <row r="511" spans="1:20" hidden="1" outlineLevel="2" collapsed="1" x14ac:dyDescent="0.35">
      <c r="A511" s="14" t="s">
        <v>3</v>
      </c>
      <c r="B511" s="14" t="s">
        <v>3</v>
      </c>
      <c r="C511" s="13" t="s">
        <v>3</v>
      </c>
      <c r="D511" s="96" t="s">
        <v>708</v>
      </c>
      <c r="E511" s="86"/>
      <c r="F511" s="86"/>
      <c r="G511" s="86"/>
      <c r="H511" s="39">
        <v>1857243</v>
      </c>
      <c r="I511" s="39">
        <v>154975</v>
      </c>
      <c r="J511" s="39">
        <v>2012218</v>
      </c>
      <c r="K511" s="39">
        <v>1052057.1399999999</v>
      </c>
      <c r="L511" s="39">
        <v>41313.58</v>
      </c>
      <c r="M511" s="39">
        <v>1093370.72</v>
      </c>
      <c r="N511" s="39">
        <v>918847.28</v>
      </c>
      <c r="O511" s="9">
        <v>0.54336593748788653</v>
      </c>
      <c r="P511" s="39">
        <v>2357953.3533319999</v>
      </c>
      <c r="Q511" s="40">
        <v>-387049</v>
      </c>
      <c r="R511" s="39">
        <v>1970904.3533320001</v>
      </c>
      <c r="S511" s="39">
        <v>6.6668000000000005E-2</v>
      </c>
      <c r="T511" s="38">
        <v>0.99999996686840098</v>
      </c>
    </row>
    <row r="512" spans="1:20" hidden="1" outlineLevel="3" collapsed="1" x14ac:dyDescent="0.35">
      <c r="A512" s="14" t="s">
        <v>3</v>
      </c>
      <c r="B512" s="14" t="s">
        <v>3</v>
      </c>
      <c r="C512" s="13" t="s">
        <v>3</v>
      </c>
      <c r="E512" s="96"/>
      <c r="F512" s="86"/>
      <c r="G512" s="86"/>
      <c r="H512" s="39">
        <v>1857243</v>
      </c>
      <c r="I512" s="39">
        <v>154975</v>
      </c>
      <c r="J512" s="39">
        <v>2012218</v>
      </c>
      <c r="K512" s="39">
        <v>1052057.1399999999</v>
      </c>
      <c r="L512" s="39">
        <v>41313.58</v>
      </c>
      <c r="M512" s="39">
        <v>1093370.72</v>
      </c>
      <c r="N512" s="39">
        <v>918847.28</v>
      </c>
      <c r="O512" s="9">
        <v>0.54336593748788653</v>
      </c>
      <c r="P512" s="39">
        <v>2357953.3533319999</v>
      </c>
      <c r="Q512" s="40">
        <v>-387049</v>
      </c>
      <c r="R512" s="39">
        <v>1970904.3533320001</v>
      </c>
      <c r="S512" s="39">
        <v>6.6668000000000005E-2</v>
      </c>
      <c r="T512" s="38">
        <v>0.99999996686840098</v>
      </c>
    </row>
    <row r="513" spans="1:20" hidden="1" outlineLevel="4" collapsed="1" x14ac:dyDescent="0.35">
      <c r="A513" s="14" t="s">
        <v>3</v>
      </c>
      <c r="B513" s="14" t="s">
        <v>3</v>
      </c>
      <c r="C513" s="13" t="s">
        <v>3</v>
      </c>
      <c r="D513" s="12" t="s">
        <v>3</v>
      </c>
      <c r="E513" s="12" t="s">
        <v>3</v>
      </c>
      <c r="F513" s="96" t="s">
        <v>3</v>
      </c>
      <c r="G513" s="86"/>
      <c r="H513" s="10">
        <v>1857243</v>
      </c>
      <c r="I513" s="10">
        <v>154975</v>
      </c>
      <c r="J513" s="10">
        <v>2012218</v>
      </c>
      <c r="K513" s="10">
        <v>1052057.1399999999</v>
      </c>
      <c r="L513" s="10">
        <v>41313.58</v>
      </c>
      <c r="M513" s="10">
        <v>1093370.72</v>
      </c>
      <c r="N513" s="10">
        <v>918847.28</v>
      </c>
      <c r="O513" s="9">
        <v>0.54336593748788653</v>
      </c>
      <c r="P513" s="10">
        <v>2357953.3533319999</v>
      </c>
      <c r="Q513" s="11">
        <v>-387049</v>
      </c>
      <c r="R513" s="10">
        <v>1970904.3533320001</v>
      </c>
      <c r="S513" s="10">
        <v>6.6668000000000005E-2</v>
      </c>
      <c r="T513" s="9">
        <v>0.99999996686840098</v>
      </c>
    </row>
    <row r="514" spans="1:20" hidden="1" outlineLevel="2" collapsed="1" x14ac:dyDescent="0.35">
      <c r="A514" s="14" t="s">
        <v>3</v>
      </c>
      <c r="B514" s="14" t="s">
        <v>3</v>
      </c>
      <c r="C514" s="13" t="s">
        <v>3</v>
      </c>
      <c r="D514" s="96" t="s">
        <v>707</v>
      </c>
      <c r="E514" s="86"/>
      <c r="F514" s="86"/>
      <c r="G514" s="86"/>
      <c r="H514" s="39">
        <v>38942</v>
      </c>
      <c r="I514" s="39">
        <v>13368</v>
      </c>
      <c r="J514" s="39">
        <v>52310</v>
      </c>
      <c r="K514" s="39">
        <v>44577.27</v>
      </c>
      <c r="L514" s="39">
        <v>0</v>
      </c>
      <c r="M514" s="39">
        <v>44577.27</v>
      </c>
      <c r="N514" s="39">
        <v>7732.73</v>
      </c>
      <c r="O514" s="9">
        <v>0.85217491875358442</v>
      </c>
      <c r="P514" s="39">
        <v>44577.27</v>
      </c>
      <c r="Q514" s="39">
        <v>0</v>
      </c>
      <c r="R514" s="39">
        <v>44577.27</v>
      </c>
      <c r="S514" s="39">
        <v>7732.73</v>
      </c>
      <c r="T514" s="38">
        <v>0.85217491875358442</v>
      </c>
    </row>
    <row r="515" spans="1:20" hidden="1" outlineLevel="3" collapsed="1" x14ac:dyDescent="0.35">
      <c r="A515" s="14" t="s">
        <v>3</v>
      </c>
      <c r="B515" s="14" t="s">
        <v>3</v>
      </c>
      <c r="C515" s="13" t="s">
        <v>3</v>
      </c>
      <c r="E515" s="96"/>
      <c r="F515" s="86"/>
      <c r="G515" s="86"/>
      <c r="H515" s="39">
        <v>38942</v>
      </c>
      <c r="I515" s="39">
        <v>5636</v>
      </c>
      <c r="J515" s="39">
        <v>44578</v>
      </c>
      <c r="K515" s="39">
        <v>44577.27</v>
      </c>
      <c r="L515" s="39">
        <v>0</v>
      </c>
      <c r="M515" s="39">
        <v>44577.27</v>
      </c>
      <c r="N515" s="39">
        <v>0.73</v>
      </c>
      <c r="O515" s="9">
        <v>0.99998362420925124</v>
      </c>
      <c r="P515" s="39">
        <v>44577.27</v>
      </c>
      <c r="Q515" s="39">
        <v>0</v>
      </c>
      <c r="R515" s="39">
        <v>44577.27</v>
      </c>
      <c r="S515" s="39">
        <v>0.73</v>
      </c>
      <c r="T515" s="38">
        <v>0.99998362420925124</v>
      </c>
    </row>
    <row r="516" spans="1:20" hidden="1" outlineLevel="4" collapsed="1" x14ac:dyDescent="0.35">
      <c r="A516" s="14" t="s">
        <v>3</v>
      </c>
      <c r="B516" s="14" t="s">
        <v>3</v>
      </c>
      <c r="C516" s="13" t="s">
        <v>3</v>
      </c>
      <c r="D516" s="12" t="s">
        <v>3</v>
      </c>
      <c r="E516" s="12" t="s">
        <v>3</v>
      </c>
      <c r="F516" s="96" t="s">
        <v>3</v>
      </c>
      <c r="G516" s="86"/>
      <c r="H516" s="10">
        <v>38942</v>
      </c>
      <c r="I516" s="10">
        <v>5636</v>
      </c>
      <c r="J516" s="10">
        <v>44578</v>
      </c>
      <c r="K516" s="10">
        <v>44577.27</v>
      </c>
      <c r="L516" s="10">
        <v>0</v>
      </c>
      <c r="M516" s="10">
        <v>44577.27</v>
      </c>
      <c r="N516" s="10">
        <v>0.73</v>
      </c>
      <c r="O516" s="9">
        <v>0.99998362420925124</v>
      </c>
      <c r="P516" s="10">
        <v>44577.27</v>
      </c>
      <c r="Q516" s="10">
        <v>0</v>
      </c>
      <c r="R516" s="10">
        <v>44577.27</v>
      </c>
      <c r="S516" s="10">
        <v>0.73</v>
      </c>
      <c r="T516" s="9">
        <v>0.99998362420925124</v>
      </c>
    </row>
    <row r="517" spans="1:20" hidden="1" outlineLevel="3" collapsed="1" x14ac:dyDescent="0.35">
      <c r="A517" s="14" t="s">
        <v>3</v>
      </c>
      <c r="B517" s="14" t="s">
        <v>3</v>
      </c>
      <c r="C517" s="13" t="s">
        <v>3</v>
      </c>
      <c r="E517" s="96" t="s">
        <v>280</v>
      </c>
      <c r="F517" s="86"/>
      <c r="G517" s="86"/>
      <c r="H517" s="39">
        <v>0</v>
      </c>
      <c r="I517" s="39">
        <v>7732</v>
      </c>
      <c r="J517" s="39">
        <v>7732</v>
      </c>
      <c r="K517" s="39">
        <v>0</v>
      </c>
      <c r="L517" s="39">
        <v>0</v>
      </c>
      <c r="M517" s="39">
        <v>0</v>
      </c>
      <c r="N517" s="39">
        <v>7732</v>
      </c>
      <c r="O517" s="9">
        <v>0</v>
      </c>
      <c r="P517" s="39">
        <v>0</v>
      </c>
      <c r="Q517" s="39">
        <v>0</v>
      </c>
      <c r="R517" s="39">
        <v>0</v>
      </c>
      <c r="S517" s="39">
        <v>7732</v>
      </c>
      <c r="T517" s="38">
        <v>0</v>
      </c>
    </row>
    <row r="518" spans="1:20" hidden="1" outlineLevel="4" collapsed="1" x14ac:dyDescent="0.35">
      <c r="A518" s="14" t="s">
        <v>3</v>
      </c>
      <c r="B518" s="14" t="s">
        <v>3</v>
      </c>
      <c r="C518" s="13" t="s">
        <v>3</v>
      </c>
      <c r="D518" s="12" t="s">
        <v>3</v>
      </c>
      <c r="E518" s="12" t="s">
        <v>3</v>
      </c>
      <c r="F518" s="96" t="s">
        <v>3</v>
      </c>
      <c r="G518" s="86"/>
      <c r="H518" s="10">
        <v>0</v>
      </c>
      <c r="I518" s="10">
        <v>7732</v>
      </c>
      <c r="J518" s="10">
        <v>7732</v>
      </c>
      <c r="K518" s="10">
        <v>0</v>
      </c>
      <c r="L518" s="10">
        <v>0</v>
      </c>
      <c r="M518" s="10">
        <v>0</v>
      </c>
      <c r="N518" s="10">
        <v>7732</v>
      </c>
      <c r="O518" s="9">
        <v>0</v>
      </c>
      <c r="P518" s="10">
        <v>0</v>
      </c>
      <c r="Q518" s="10">
        <v>0</v>
      </c>
      <c r="R518" s="10">
        <v>0</v>
      </c>
      <c r="S518" s="10">
        <v>7732</v>
      </c>
      <c r="T518" s="9">
        <v>0</v>
      </c>
    </row>
    <row r="519" spans="1:20" hidden="1" outlineLevel="2" collapsed="1" x14ac:dyDescent="0.35">
      <c r="A519" s="14" t="s">
        <v>3</v>
      </c>
      <c r="B519" s="14" t="s">
        <v>3</v>
      </c>
      <c r="C519" s="13" t="s">
        <v>3</v>
      </c>
      <c r="D519" s="96" t="s">
        <v>706</v>
      </c>
      <c r="E519" s="86"/>
      <c r="F519" s="86"/>
      <c r="G519" s="86"/>
      <c r="H519" s="39">
        <v>593013</v>
      </c>
      <c r="I519" s="39">
        <v>11374</v>
      </c>
      <c r="J519" s="39">
        <v>604387</v>
      </c>
      <c r="K519" s="39">
        <v>306809.07</v>
      </c>
      <c r="L519" s="39">
        <v>129.24</v>
      </c>
      <c r="M519" s="39">
        <v>306938.31</v>
      </c>
      <c r="N519" s="39">
        <v>297448.69</v>
      </c>
      <c r="O519" s="9">
        <v>0.50785061558239997</v>
      </c>
      <c r="P519" s="39">
        <v>686258.74999899999</v>
      </c>
      <c r="Q519" s="40">
        <v>-82001</v>
      </c>
      <c r="R519" s="39">
        <v>604257.74999899999</v>
      </c>
      <c r="S519" s="39">
        <v>1.0000999999999999E-2</v>
      </c>
      <c r="T519" s="38">
        <v>0.99999998345265528</v>
      </c>
    </row>
    <row r="520" spans="1:20" hidden="1" outlineLevel="3" collapsed="1" x14ac:dyDescent="0.35">
      <c r="A520" s="14" t="s">
        <v>3</v>
      </c>
      <c r="B520" s="14" t="s">
        <v>3</v>
      </c>
      <c r="C520" s="13" t="s">
        <v>3</v>
      </c>
      <c r="E520" s="96"/>
      <c r="F520" s="86"/>
      <c r="G520" s="86"/>
      <c r="H520" s="39">
        <v>593013</v>
      </c>
      <c r="I520" s="39">
        <v>11374</v>
      </c>
      <c r="J520" s="39">
        <v>604387</v>
      </c>
      <c r="K520" s="39">
        <v>306809.07</v>
      </c>
      <c r="L520" s="39">
        <v>129.24</v>
      </c>
      <c r="M520" s="39">
        <v>306938.31</v>
      </c>
      <c r="N520" s="39">
        <v>297448.69</v>
      </c>
      <c r="O520" s="9">
        <v>0.50785061558239997</v>
      </c>
      <c r="P520" s="39">
        <v>686258.74999899999</v>
      </c>
      <c r="Q520" s="40">
        <v>-82001</v>
      </c>
      <c r="R520" s="39">
        <v>604257.74999899999</v>
      </c>
      <c r="S520" s="39">
        <v>1.0000999999999999E-2</v>
      </c>
      <c r="T520" s="38">
        <v>0.99999998345265528</v>
      </c>
    </row>
    <row r="521" spans="1:20" hidden="1" outlineLevel="4" collapsed="1" x14ac:dyDescent="0.35">
      <c r="A521" s="14" t="s">
        <v>3</v>
      </c>
      <c r="B521" s="14" t="s">
        <v>3</v>
      </c>
      <c r="C521" s="13" t="s">
        <v>3</v>
      </c>
      <c r="D521" s="12" t="s">
        <v>3</v>
      </c>
      <c r="E521" s="12" t="s">
        <v>3</v>
      </c>
      <c r="F521" s="96" t="s">
        <v>3</v>
      </c>
      <c r="G521" s="86"/>
      <c r="H521" s="10">
        <v>593013</v>
      </c>
      <c r="I521" s="10">
        <v>11374</v>
      </c>
      <c r="J521" s="10">
        <v>604387</v>
      </c>
      <c r="K521" s="10">
        <v>306809.07</v>
      </c>
      <c r="L521" s="10">
        <v>129.24</v>
      </c>
      <c r="M521" s="10">
        <v>306938.31</v>
      </c>
      <c r="N521" s="10">
        <v>297448.69</v>
      </c>
      <c r="O521" s="9">
        <v>0.50785061558239997</v>
      </c>
      <c r="P521" s="10">
        <v>686258.74999899999</v>
      </c>
      <c r="Q521" s="11">
        <v>-82001</v>
      </c>
      <c r="R521" s="10">
        <v>604257.74999899999</v>
      </c>
      <c r="S521" s="10">
        <v>1.0000999999999999E-2</v>
      </c>
      <c r="T521" s="9">
        <v>0.99999998345265528</v>
      </c>
    </row>
    <row r="522" spans="1:20" hidden="1" outlineLevel="2" collapsed="1" x14ac:dyDescent="0.35">
      <c r="A522" s="14" t="s">
        <v>3</v>
      </c>
      <c r="B522" s="14" t="s">
        <v>3</v>
      </c>
      <c r="C522" s="13" t="s">
        <v>3</v>
      </c>
      <c r="D522" s="96" t="s">
        <v>705</v>
      </c>
      <c r="E522" s="86"/>
      <c r="F522" s="86"/>
      <c r="G522" s="86"/>
      <c r="H522" s="39">
        <v>930068</v>
      </c>
      <c r="I522" s="40">
        <v>-73448</v>
      </c>
      <c r="J522" s="39">
        <v>856620</v>
      </c>
      <c r="K522" s="39">
        <v>423667.7</v>
      </c>
      <c r="L522" s="39">
        <v>1948.47</v>
      </c>
      <c r="M522" s="39">
        <v>425616.17</v>
      </c>
      <c r="N522" s="39">
        <v>431003.83</v>
      </c>
      <c r="O522" s="9">
        <v>0.49685528005416635</v>
      </c>
      <c r="P522" s="39">
        <v>645396.39666500001</v>
      </c>
      <c r="Q522" s="39">
        <v>180509</v>
      </c>
      <c r="R522" s="39">
        <v>825905.39666500001</v>
      </c>
      <c r="S522" s="39">
        <v>28766.133334999999</v>
      </c>
      <c r="T522" s="38">
        <v>0.96641902671546309</v>
      </c>
    </row>
    <row r="523" spans="1:20" hidden="1" outlineLevel="3" collapsed="1" x14ac:dyDescent="0.35">
      <c r="A523" s="14" t="s">
        <v>3</v>
      </c>
      <c r="B523" s="14" t="s">
        <v>3</v>
      </c>
      <c r="C523" s="13" t="s">
        <v>3</v>
      </c>
      <c r="E523" s="96"/>
      <c r="F523" s="86"/>
      <c r="G523" s="86"/>
      <c r="H523" s="39">
        <v>930068</v>
      </c>
      <c r="I523" s="40">
        <v>-73448</v>
      </c>
      <c r="J523" s="39">
        <v>856620</v>
      </c>
      <c r="K523" s="39">
        <v>423667.7</v>
      </c>
      <c r="L523" s="39">
        <v>1948.47</v>
      </c>
      <c r="M523" s="39">
        <v>425616.17</v>
      </c>
      <c r="N523" s="39">
        <v>431003.83</v>
      </c>
      <c r="O523" s="9">
        <v>0.49685528005416635</v>
      </c>
      <c r="P523" s="39">
        <v>645396.39666500001</v>
      </c>
      <c r="Q523" s="39">
        <v>180509</v>
      </c>
      <c r="R523" s="39">
        <v>825905.39666500001</v>
      </c>
      <c r="S523" s="39">
        <v>28766.133334999999</v>
      </c>
      <c r="T523" s="38">
        <v>0.96641902671546309</v>
      </c>
    </row>
    <row r="524" spans="1:20" hidden="1" outlineLevel="4" collapsed="1" x14ac:dyDescent="0.35">
      <c r="A524" s="14" t="s">
        <v>3</v>
      </c>
      <c r="B524" s="14" t="s">
        <v>3</v>
      </c>
      <c r="C524" s="13" t="s">
        <v>3</v>
      </c>
      <c r="D524" s="12" t="s">
        <v>3</v>
      </c>
      <c r="E524" s="12" t="s">
        <v>3</v>
      </c>
      <c r="F524" s="96" t="s">
        <v>3</v>
      </c>
      <c r="G524" s="86"/>
      <c r="H524" s="10">
        <v>930068</v>
      </c>
      <c r="I524" s="11">
        <v>-73448</v>
      </c>
      <c r="J524" s="10">
        <v>856620</v>
      </c>
      <c r="K524" s="10">
        <v>423667.7</v>
      </c>
      <c r="L524" s="10">
        <v>1948.47</v>
      </c>
      <c r="M524" s="10">
        <v>425616.17</v>
      </c>
      <c r="N524" s="10">
        <v>431003.83</v>
      </c>
      <c r="O524" s="9">
        <v>0.49685528005416635</v>
      </c>
      <c r="P524" s="10">
        <v>645396.39666500001</v>
      </c>
      <c r="Q524" s="10">
        <v>180509</v>
      </c>
      <c r="R524" s="10">
        <v>825905.39666500001</v>
      </c>
      <c r="S524" s="10">
        <v>28766.133334999999</v>
      </c>
      <c r="T524" s="9">
        <v>0.96641902671546309</v>
      </c>
    </row>
    <row r="525" spans="1:20" hidden="1" outlineLevel="2" collapsed="1" x14ac:dyDescent="0.35">
      <c r="A525" s="14" t="s">
        <v>3</v>
      </c>
      <c r="B525" s="14" t="s">
        <v>3</v>
      </c>
      <c r="C525" s="13" t="s">
        <v>3</v>
      </c>
      <c r="D525" s="96" t="s">
        <v>704</v>
      </c>
      <c r="E525" s="86"/>
      <c r="F525" s="86"/>
      <c r="G525" s="86"/>
      <c r="H525" s="39">
        <v>224499</v>
      </c>
      <c r="I525" s="39">
        <v>39552</v>
      </c>
      <c r="J525" s="39">
        <v>264051</v>
      </c>
      <c r="K525" s="39">
        <v>134684.38</v>
      </c>
      <c r="L525" s="39">
        <v>0</v>
      </c>
      <c r="M525" s="39">
        <v>134684.38</v>
      </c>
      <c r="N525" s="39">
        <v>129366.62</v>
      </c>
      <c r="O525" s="9">
        <v>0.51006956989369479</v>
      </c>
      <c r="P525" s="39">
        <v>247912.93</v>
      </c>
      <c r="Q525" s="39">
        <v>12638</v>
      </c>
      <c r="R525" s="39">
        <v>260550.93</v>
      </c>
      <c r="S525" s="39">
        <v>3500.07</v>
      </c>
      <c r="T525" s="38">
        <v>0.98674471977004441</v>
      </c>
    </row>
    <row r="526" spans="1:20" hidden="1" outlineLevel="3" collapsed="1" x14ac:dyDescent="0.35">
      <c r="A526" s="14" t="s">
        <v>3</v>
      </c>
      <c r="B526" s="14" t="s">
        <v>3</v>
      </c>
      <c r="C526" s="13" t="s">
        <v>3</v>
      </c>
      <c r="E526" s="96"/>
      <c r="F526" s="86"/>
      <c r="G526" s="86"/>
      <c r="H526" s="39">
        <v>224499</v>
      </c>
      <c r="I526" s="39">
        <v>39552</v>
      </c>
      <c r="J526" s="39">
        <v>264051</v>
      </c>
      <c r="K526" s="39">
        <v>134668.74</v>
      </c>
      <c r="L526" s="39">
        <v>0</v>
      </c>
      <c r="M526" s="39">
        <v>134668.74</v>
      </c>
      <c r="N526" s="39">
        <v>129382.26</v>
      </c>
      <c r="O526" s="9">
        <v>0.51001033891180114</v>
      </c>
      <c r="P526" s="39">
        <v>247897.29</v>
      </c>
      <c r="Q526" s="39">
        <v>12654</v>
      </c>
      <c r="R526" s="39">
        <v>260551.29</v>
      </c>
      <c r="S526" s="39">
        <v>3499.71</v>
      </c>
      <c r="T526" s="38">
        <v>0.98674608314302914</v>
      </c>
    </row>
    <row r="527" spans="1:20" hidden="1" outlineLevel="4" collapsed="1" x14ac:dyDescent="0.35">
      <c r="A527" s="14" t="s">
        <v>3</v>
      </c>
      <c r="B527" s="14" t="s">
        <v>3</v>
      </c>
      <c r="C527" s="13" t="s">
        <v>3</v>
      </c>
      <c r="D527" s="12" t="s">
        <v>3</v>
      </c>
      <c r="E527" s="12" t="s">
        <v>3</v>
      </c>
      <c r="F527" s="96" t="s">
        <v>3</v>
      </c>
      <c r="G527" s="86"/>
      <c r="H527" s="10">
        <v>224499</v>
      </c>
      <c r="I527" s="10">
        <v>39552</v>
      </c>
      <c r="J527" s="10">
        <v>264051</v>
      </c>
      <c r="K527" s="10">
        <v>134668.74</v>
      </c>
      <c r="L527" s="10">
        <v>0</v>
      </c>
      <c r="M527" s="10">
        <v>134668.74</v>
      </c>
      <c r="N527" s="10">
        <v>129382.26</v>
      </c>
      <c r="O527" s="9">
        <v>0.51001033891180114</v>
      </c>
      <c r="P527" s="10">
        <v>247897.29</v>
      </c>
      <c r="Q527" s="10">
        <v>12654</v>
      </c>
      <c r="R527" s="10">
        <v>260551.29</v>
      </c>
      <c r="S527" s="10">
        <v>3499.71</v>
      </c>
      <c r="T527" s="9">
        <v>0.98674608314302914</v>
      </c>
    </row>
    <row r="528" spans="1:20" hidden="1" outlineLevel="3" collapsed="1" x14ac:dyDescent="0.35">
      <c r="A528" s="14" t="s">
        <v>3</v>
      </c>
      <c r="B528" s="14" t="s">
        <v>3</v>
      </c>
      <c r="C528" s="13" t="s">
        <v>3</v>
      </c>
      <c r="E528" s="96" t="s">
        <v>57</v>
      </c>
      <c r="F528" s="86"/>
      <c r="G528" s="86"/>
      <c r="H528" s="39">
        <v>0</v>
      </c>
      <c r="I528" s="39">
        <v>0</v>
      </c>
      <c r="J528" s="39">
        <v>0</v>
      </c>
      <c r="K528" s="39">
        <v>15.64</v>
      </c>
      <c r="L528" s="39">
        <v>0</v>
      </c>
      <c r="M528" s="39">
        <v>15.64</v>
      </c>
      <c r="N528" s="40">
        <v>-15.64</v>
      </c>
      <c r="O528" s="24">
        <v>-1</v>
      </c>
      <c r="P528" s="39">
        <v>15.64</v>
      </c>
      <c r="Q528" s="40">
        <v>-16</v>
      </c>
      <c r="R528" s="40">
        <v>-0.36</v>
      </c>
      <c r="S528" s="39">
        <v>0.36</v>
      </c>
      <c r="T528" s="41">
        <v>-1</v>
      </c>
    </row>
    <row r="529" spans="1:20" hidden="1" outlineLevel="4" collapsed="1" x14ac:dyDescent="0.35">
      <c r="A529" s="14" t="s">
        <v>3</v>
      </c>
      <c r="B529" s="14" t="s">
        <v>3</v>
      </c>
      <c r="C529" s="13" t="s">
        <v>3</v>
      </c>
      <c r="D529" s="12" t="s">
        <v>3</v>
      </c>
      <c r="E529" s="12" t="s">
        <v>3</v>
      </c>
      <c r="F529" s="96" t="s">
        <v>3</v>
      </c>
      <c r="G529" s="86"/>
      <c r="H529" s="10">
        <v>0</v>
      </c>
      <c r="I529" s="10">
        <v>0</v>
      </c>
      <c r="J529" s="10">
        <v>0</v>
      </c>
      <c r="K529" s="10">
        <v>15.64</v>
      </c>
      <c r="L529" s="10">
        <v>0</v>
      </c>
      <c r="M529" s="10">
        <v>15.64</v>
      </c>
      <c r="N529" s="11">
        <v>-15.64</v>
      </c>
      <c r="O529" s="24">
        <v>-1</v>
      </c>
      <c r="P529" s="10">
        <v>15.64</v>
      </c>
      <c r="Q529" s="11">
        <v>-16</v>
      </c>
      <c r="R529" s="11">
        <v>-0.36</v>
      </c>
      <c r="S529" s="10">
        <v>0.36</v>
      </c>
      <c r="T529" s="24">
        <v>-1</v>
      </c>
    </row>
    <row r="530" spans="1:20" hidden="1" outlineLevel="2" collapsed="1" x14ac:dyDescent="0.35">
      <c r="A530" s="14" t="s">
        <v>3</v>
      </c>
      <c r="B530" s="14" t="s">
        <v>3</v>
      </c>
      <c r="C530" s="13" t="s">
        <v>3</v>
      </c>
      <c r="D530" s="96" t="s">
        <v>703</v>
      </c>
      <c r="E530" s="86"/>
      <c r="F530" s="86"/>
      <c r="G530" s="86"/>
      <c r="H530" s="39">
        <v>148541</v>
      </c>
      <c r="I530" s="39">
        <v>4965</v>
      </c>
      <c r="J530" s="39">
        <v>153506</v>
      </c>
      <c r="K530" s="39">
        <v>20351.23</v>
      </c>
      <c r="L530" s="39">
        <v>1919.75</v>
      </c>
      <c r="M530" s="39">
        <v>22270.98</v>
      </c>
      <c r="N530" s="39">
        <v>131235.01999999999</v>
      </c>
      <c r="O530" s="9">
        <v>0.14508214662619051</v>
      </c>
      <c r="P530" s="39">
        <v>61970.62</v>
      </c>
      <c r="Q530" s="39">
        <v>87895</v>
      </c>
      <c r="R530" s="39">
        <v>149865.62</v>
      </c>
      <c r="S530" s="39">
        <v>1720.63</v>
      </c>
      <c r="T530" s="38">
        <v>0.98879112217112031</v>
      </c>
    </row>
    <row r="531" spans="1:20" hidden="1" outlineLevel="3" collapsed="1" x14ac:dyDescent="0.35">
      <c r="A531" s="14" t="s">
        <v>3</v>
      </c>
      <c r="B531" s="14" t="s">
        <v>3</v>
      </c>
      <c r="C531" s="13" t="s">
        <v>3</v>
      </c>
      <c r="E531" s="96"/>
      <c r="F531" s="86"/>
      <c r="G531" s="86"/>
      <c r="H531" s="39">
        <v>148541</v>
      </c>
      <c r="I531" s="39">
        <v>4965</v>
      </c>
      <c r="J531" s="39">
        <v>153506</v>
      </c>
      <c r="K531" s="39">
        <v>20351.23</v>
      </c>
      <c r="L531" s="39">
        <v>1919.75</v>
      </c>
      <c r="M531" s="39">
        <v>22270.98</v>
      </c>
      <c r="N531" s="39">
        <v>131235.01999999999</v>
      </c>
      <c r="O531" s="9">
        <v>0.14508214662619051</v>
      </c>
      <c r="P531" s="39">
        <v>61970.62</v>
      </c>
      <c r="Q531" s="39">
        <v>87895</v>
      </c>
      <c r="R531" s="39">
        <v>149865.62</v>
      </c>
      <c r="S531" s="39">
        <v>1720.63</v>
      </c>
      <c r="T531" s="38">
        <v>0.98879112217112031</v>
      </c>
    </row>
    <row r="532" spans="1:20" hidden="1" outlineLevel="4" collapsed="1" x14ac:dyDescent="0.35">
      <c r="A532" s="14" t="s">
        <v>3</v>
      </c>
      <c r="B532" s="14" t="s">
        <v>3</v>
      </c>
      <c r="C532" s="13" t="s">
        <v>3</v>
      </c>
      <c r="D532" s="12" t="s">
        <v>3</v>
      </c>
      <c r="E532" s="12" t="s">
        <v>3</v>
      </c>
      <c r="F532" s="96" t="s">
        <v>3</v>
      </c>
      <c r="G532" s="86"/>
      <c r="H532" s="10">
        <v>148541</v>
      </c>
      <c r="I532" s="10">
        <v>4965</v>
      </c>
      <c r="J532" s="10">
        <v>153506</v>
      </c>
      <c r="K532" s="10">
        <v>20351.23</v>
      </c>
      <c r="L532" s="10">
        <v>1919.75</v>
      </c>
      <c r="M532" s="10">
        <v>22270.98</v>
      </c>
      <c r="N532" s="10">
        <v>131235.01999999999</v>
      </c>
      <c r="O532" s="9">
        <v>0.14508214662619051</v>
      </c>
      <c r="P532" s="10">
        <v>61970.62</v>
      </c>
      <c r="Q532" s="10">
        <v>87895</v>
      </c>
      <c r="R532" s="10">
        <v>149865.62</v>
      </c>
      <c r="S532" s="10">
        <v>1720.63</v>
      </c>
      <c r="T532" s="9">
        <v>0.98879112217112031</v>
      </c>
    </row>
    <row r="533" spans="1:20" hidden="1" outlineLevel="2" collapsed="1" x14ac:dyDescent="0.35">
      <c r="A533" s="14" t="s">
        <v>3</v>
      </c>
      <c r="B533" s="14" t="s">
        <v>3</v>
      </c>
      <c r="C533" s="13" t="s">
        <v>3</v>
      </c>
      <c r="D533" s="96" t="s">
        <v>702</v>
      </c>
      <c r="E533" s="86"/>
      <c r="F533" s="86"/>
      <c r="G533" s="86"/>
      <c r="H533" s="39">
        <v>346138</v>
      </c>
      <c r="I533" s="39">
        <v>10546</v>
      </c>
      <c r="J533" s="39">
        <v>356684</v>
      </c>
      <c r="K533" s="39">
        <v>173919.35</v>
      </c>
      <c r="L533" s="39">
        <v>0</v>
      </c>
      <c r="M533" s="39">
        <v>173919.35</v>
      </c>
      <c r="N533" s="39">
        <v>182764.65</v>
      </c>
      <c r="O533" s="9">
        <v>0.48760064931423891</v>
      </c>
      <c r="P533" s="39">
        <v>363437.91</v>
      </c>
      <c r="Q533" s="40">
        <v>-6955</v>
      </c>
      <c r="R533" s="39">
        <v>356482.91</v>
      </c>
      <c r="S533" s="39">
        <v>201.09</v>
      </c>
      <c r="T533" s="38">
        <v>0.99943622366015861</v>
      </c>
    </row>
    <row r="534" spans="1:20" hidden="1" outlineLevel="3" collapsed="1" x14ac:dyDescent="0.35">
      <c r="A534" s="14" t="s">
        <v>3</v>
      </c>
      <c r="B534" s="14" t="s">
        <v>3</v>
      </c>
      <c r="C534" s="13" t="s">
        <v>3</v>
      </c>
      <c r="E534" s="96"/>
      <c r="F534" s="86"/>
      <c r="G534" s="86"/>
      <c r="H534" s="39">
        <v>346138</v>
      </c>
      <c r="I534" s="39">
        <v>10046</v>
      </c>
      <c r="J534" s="39">
        <v>356184</v>
      </c>
      <c r="K534" s="39">
        <v>173919.35</v>
      </c>
      <c r="L534" s="39">
        <v>0</v>
      </c>
      <c r="M534" s="39">
        <v>173919.35</v>
      </c>
      <c r="N534" s="39">
        <v>182264.65</v>
      </c>
      <c r="O534" s="9">
        <v>0.48828512791141659</v>
      </c>
      <c r="P534" s="39">
        <v>363437.91</v>
      </c>
      <c r="Q534" s="40">
        <v>-7455</v>
      </c>
      <c r="R534" s="39">
        <v>355982.91</v>
      </c>
      <c r="S534" s="39">
        <v>201.09</v>
      </c>
      <c r="T534" s="38">
        <v>0.99943543224850073</v>
      </c>
    </row>
    <row r="535" spans="1:20" hidden="1" outlineLevel="4" collapsed="1" x14ac:dyDescent="0.35">
      <c r="A535" s="14" t="s">
        <v>3</v>
      </c>
      <c r="B535" s="14" t="s">
        <v>3</v>
      </c>
      <c r="C535" s="13" t="s">
        <v>3</v>
      </c>
      <c r="D535" s="12" t="s">
        <v>3</v>
      </c>
      <c r="E535" s="12" t="s">
        <v>3</v>
      </c>
      <c r="F535" s="96" t="s">
        <v>3</v>
      </c>
      <c r="G535" s="86"/>
      <c r="H535" s="10">
        <v>346138</v>
      </c>
      <c r="I535" s="10">
        <v>10046</v>
      </c>
      <c r="J535" s="10">
        <v>356184</v>
      </c>
      <c r="K535" s="10">
        <v>173919.35</v>
      </c>
      <c r="L535" s="10">
        <v>0</v>
      </c>
      <c r="M535" s="10">
        <v>173919.35</v>
      </c>
      <c r="N535" s="10">
        <v>182264.65</v>
      </c>
      <c r="O535" s="9">
        <v>0.48828512791141659</v>
      </c>
      <c r="P535" s="10">
        <v>363437.91</v>
      </c>
      <c r="Q535" s="11">
        <v>-7455</v>
      </c>
      <c r="R535" s="10">
        <v>355982.91</v>
      </c>
      <c r="S535" s="10">
        <v>201.09</v>
      </c>
      <c r="T535" s="9">
        <v>0.99943543224850073</v>
      </c>
    </row>
    <row r="536" spans="1:20" hidden="1" outlineLevel="3" collapsed="1" x14ac:dyDescent="0.35">
      <c r="A536" s="14" t="s">
        <v>3</v>
      </c>
      <c r="B536" s="14" t="s">
        <v>3</v>
      </c>
      <c r="C536" s="13" t="s">
        <v>3</v>
      </c>
      <c r="E536" s="96" t="s">
        <v>102</v>
      </c>
      <c r="F536" s="86"/>
      <c r="G536" s="86"/>
      <c r="H536" s="39">
        <v>0</v>
      </c>
      <c r="I536" s="39">
        <v>500</v>
      </c>
      <c r="J536" s="39">
        <v>500</v>
      </c>
      <c r="K536" s="39">
        <v>0</v>
      </c>
      <c r="L536" s="39">
        <v>0</v>
      </c>
      <c r="M536" s="39">
        <v>0</v>
      </c>
      <c r="N536" s="39">
        <v>500</v>
      </c>
      <c r="O536" s="9">
        <v>0</v>
      </c>
      <c r="P536" s="39">
        <v>0</v>
      </c>
      <c r="Q536" s="39">
        <v>500</v>
      </c>
      <c r="R536" s="39">
        <v>500</v>
      </c>
      <c r="S536" s="39">
        <v>0</v>
      </c>
      <c r="T536" s="38">
        <v>1</v>
      </c>
    </row>
    <row r="537" spans="1:20" hidden="1" outlineLevel="4" collapsed="1" x14ac:dyDescent="0.35">
      <c r="A537" s="14" t="s">
        <v>3</v>
      </c>
      <c r="B537" s="14" t="s">
        <v>3</v>
      </c>
      <c r="C537" s="13" t="s">
        <v>3</v>
      </c>
      <c r="D537" s="12" t="s">
        <v>3</v>
      </c>
      <c r="E537" s="12" t="s">
        <v>3</v>
      </c>
      <c r="F537" s="96" t="s">
        <v>3</v>
      </c>
      <c r="G537" s="86"/>
      <c r="H537" s="10">
        <v>0</v>
      </c>
      <c r="I537" s="10">
        <v>500</v>
      </c>
      <c r="J537" s="10">
        <v>500</v>
      </c>
      <c r="K537" s="10">
        <v>0</v>
      </c>
      <c r="L537" s="10">
        <v>0</v>
      </c>
      <c r="M537" s="10">
        <v>0</v>
      </c>
      <c r="N537" s="10">
        <v>500</v>
      </c>
      <c r="O537" s="9">
        <v>0</v>
      </c>
      <c r="P537" s="10">
        <v>0</v>
      </c>
      <c r="Q537" s="10">
        <v>500</v>
      </c>
      <c r="R537" s="10">
        <v>500</v>
      </c>
      <c r="S537" s="10">
        <v>0</v>
      </c>
      <c r="T537" s="9">
        <v>1</v>
      </c>
    </row>
    <row r="538" spans="1:20" hidden="1" outlineLevel="1" collapsed="1" x14ac:dyDescent="0.35">
      <c r="A538" s="23" t="s">
        <v>3</v>
      </c>
      <c r="B538" s="23" t="s">
        <v>3</v>
      </c>
      <c r="C538" s="93" t="s">
        <v>701</v>
      </c>
      <c r="D538" s="86"/>
      <c r="E538" s="86"/>
      <c r="F538" s="86"/>
      <c r="G538" s="86"/>
      <c r="H538" s="20">
        <v>3428570</v>
      </c>
      <c r="I538" s="20">
        <v>561443</v>
      </c>
      <c r="J538" s="20">
        <v>3990013</v>
      </c>
      <c r="K538" s="20">
        <v>1666358.74</v>
      </c>
      <c r="L538" s="20">
        <v>49574.52</v>
      </c>
      <c r="M538" s="20">
        <v>1715933.26</v>
      </c>
      <c r="N538" s="20">
        <v>2274079.7400000002</v>
      </c>
      <c r="O538" s="21">
        <v>0.4300570599644663</v>
      </c>
      <c r="P538" s="20">
        <v>3473352.9766620002</v>
      </c>
      <c r="Q538" s="20">
        <v>220891</v>
      </c>
      <c r="R538" s="20">
        <v>3694243.9766620002</v>
      </c>
      <c r="S538" s="20">
        <v>246194.50333800001</v>
      </c>
      <c r="T538" s="19">
        <v>0.93829731799420202</v>
      </c>
    </row>
    <row r="539" spans="1:20" hidden="1" outlineLevel="2" collapsed="1" x14ac:dyDescent="0.35">
      <c r="A539" s="14" t="s">
        <v>3</v>
      </c>
      <c r="B539" s="14" t="s">
        <v>3</v>
      </c>
      <c r="C539" s="13" t="s">
        <v>3</v>
      </c>
      <c r="D539" s="96" t="s">
        <v>700</v>
      </c>
      <c r="E539" s="86"/>
      <c r="F539" s="86"/>
      <c r="G539" s="86"/>
      <c r="H539" s="39">
        <v>915041</v>
      </c>
      <c r="I539" s="39">
        <v>262907</v>
      </c>
      <c r="J539" s="39">
        <v>1177948</v>
      </c>
      <c r="K539" s="39">
        <v>478308.46</v>
      </c>
      <c r="L539" s="39">
        <v>22888.35</v>
      </c>
      <c r="M539" s="39">
        <v>501196.81</v>
      </c>
      <c r="N539" s="39">
        <v>676751.19</v>
      </c>
      <c r="O539" s="9">
        <v>0.42548296699005389</v>
      </c>
      <c r="P539" s="39">
        <v>997817.26332999999</v>
      </c>
      <c r="Q539" s="39">
        <v>51961</v>
      </c>
      <c r="R539" s="39">
        <v>1049778.26333</v>
      </c>
      <c r="S539" s="39">
        <v>105281.38667000001</v>
      </c>
      <c r="T539" s="38">
        <v>0.9106230608906335</v>
      </c>
    </row>
    <row r="540" spans="1:20" hidden="1" outlineLevel="3" collapsed="1" x14ac:dyDescent="0.35">
      <c r="A540" s="14" t="s">
        <v>3</v>
      </c>
      <c r="B540" s="14" t="s">
        <v>3</v>
      </c>
      <c r="C540" s="13" t="s">
        <v>3</v>
      </c>
      <c r="E540" s="96"/>
      <c r="F540" s="86"/>
      <c r="G540" s="86"/>
      <c r="H540" s="39">
        <v>885041</v>
      </c>
      <c r="I540" s="39">
        <v>260106</v>
      </c>
      <c r="J540" s="39">
        <v>1145147</v>
      </c>
      <c r="K540" s="39">
        <v>467007.24</v>
      </c>
      <c r="L540" s="39">
        <v>16389.349999999999</v>
      </c>
      <c r="M540" s="39">
        <v>483396.59</v>
      </c>
      <c r="N540" s="39">
        <v>661750.41</v>
      </c>
      <c r="O540" s="9">
        <v>0.42212623357525281</v>
      </c>
      <c r="P540" s="39">
        <v>980381.23999699997</v>
      </c>
      <c r="Q540" s="39">
        <v>51961</v>
      </c>
      <c r="R540" s="39">
        <v>1032342.239997</v>
      </c>
      <c r="S540" s="39">
        <v>96415.410002999997</v>
      </c>
      <c r="T540" s="38">
        <v>0.91580521103142221</v>
      </c>
    </row>
    <row r="541" spans="1:20" hidden="1" outlineLevel="4" collapsed="1" x14ac:dyDescent="0.35">
      <c r="A541" s="14" t="s">
        <v>3</v>
      </c>
      <c r="B541" s="14" t="s">
        <v>3</v>
      </c>
      <c r="C541" s="13" t="s">
        <v>3</v>
      </c>
      <c r="D541" s="12" t="s">
        <v>3</v>
      </c>
      <c r="E541" s="12" t="s">
        <v>3</v>
      </c>
      <c r="F541" s="96" t="s">
        <v>3</v>
      </c>
      <c r="G541" s="86"/>
      <c r="H541" s="10">
        <v>885041</v>
      </c>
      <c r="I541" s="10">
        <v>260106</v>
      </c>
      <c r="J541" s="10">
        <v>1145147</v>
      </c>
      <c r="K541" s="10">
        <v>467007.24</v>
      </c>
      <c r="L541" s="10">
        <v>16389.349999999999</v>
      </c>
      <c r="M541" s="10">
        <v>483396.59</v>
      </c>
      <c r="N541" s="10">
        <v>661750.41</v>
      </c>
      <c r="O541" s="9">
        <v>0.42212623357525281</v>
      </c>
      <c r="P541" s="10">
        <v>980381.23999699997</v>
      </c>
      <c r="Q541" s="10">
        <v>51961</v>
      </c>
      <c r="R541" s="10">
        <v>1032342.239997</v>
      </c>
      <c r="S541" s="10">
        <v>96415.410002999997</v>
      </c>
      <c r="T541" s="9">
        <v>0.91580521103142221</v>
      </c>
    </row>
    <row r="542" spans="1:20" hidden="1" outlineLevel="3" collapsed="1" x14ac:dyDescent="0.35">
      <c r="A542" s="14" t="s">
        <v>3</v>
      </c>
      <c r="B542" s="14" t="s">
        <v>3</v>
      </c>
      <c r="C542" s="13" t="s">
        <v>3</v>
      </c>
      <c r="E542" s="96" t="s">
        <v>288</v>
      </c>
      <c r="F542" s="86"/>
      <c r="G542" s="86"/>
      <c r="H542" s="39">
        <v>0</v>
      </c>
      <c r="I542" s="39">
        <v>2000</v>
      </c>
      <c r="J542" s="39">
        <v>2000</v>
      </c>
      <c r="K542" s="39">
        <v>0</v>
      </c>
      <c r="L542" s="39">
        <v>0</v>
      </c>
      <c r="M542" s="39">
        <v>0</v>
      </c>
      <c r="N542" s="39">
        <v>2000</v>
      </c>
      <c r="O542" s="9">
        <v>0</v>
      </c>
      <c r="P542" s="39">
        <v>0</v>
      </c>
      <c r="Q542" s="39">
        <v>0</v>
      </c>
      <c r="R542" s="39">
        <v>0</v>
      </c>
      <c r="S542" s="39">
        <v>2000</v>
      </c>
      <c r="T542" s="38">
        <v>0</v>
      </c>
    </row>
    <row r="543" spans="1:20" hidden="1" outlineLevel="4" collapsed="1" x14ac:dyDescent="0.35">
      <c r="A543" s="14" t="s">
        <v>3</v>
      </c>
      <c r="B543" s="14" t="s">
        <v>3</v>
      </c>
      <c r="C543" s="13" t="s">
        <v>3</v>
      </c>
      <c r="D543" s="12" t="s">
        <v>3</v>
      </c>
      <c r="E543" s="12" t="s">
        <v>3</v>
      </c>
      <c r="F543" s="96" t="s">
        <v>3</v>
      </c>
      <c r="G543" s="86"/>
      <c r="H543" s="10">
        <v>0</v>
      </c>
      <c r="I543" s="10">
        <v>2000</v>
      </c>
      <c r="J543" s="10">
        <v>2000</v>
      </c>
      <c r="K543" s="10">
        <v>0</v>
      </c>
      <c r="L543" s="10">
        <v>0</v>
      </c>
      <c r="M543" s="10">
        <v>0</v>
      </c>
      <c r="N543" s="10">
        <v>2000</v>
      </c>
      <c r="O543" s="9">
        <v>0</v>
      </c>
      <c r="P543" s="10">
        <v>0</v>
      </c>
      <c r="Q543" s="10">
        <v>0</v>
      </c>
      <c r="R543" s="10">
        <v>0</v>
      </c>
      <c r="S543" s="10">
        <v>2000</v>
      </c>
      <c r="T543" s="9">
        <v>0</v>
      </c>
    </row>
    <row r="544" spans="1:20" hidden="1" outlineLevel="3" collapsed="1" x14ac:dyDescent="0.35">
      <c r="A544" s="14" t="s">
        <v>3</v>
      </c>
      <c r="B544" s="14" t="s">
        <v>3</v>
      </c>
      <c r="C544" s="13" t="s">
        <v>3</v>
      </c>
      <c r="E544" s="96" t="s">
        <v>114</v>
      </c>
      <c r="F544" s="86"/>
      <c r="G544" s="86"/>
      <c r="H544" s="39">
        <v>0</v>
      </c>
      <c r="I544" s="39">
        <v>1</v>
      </c>
      <c r="J544" s="39">
        <v>1</v>
      </c>
      <c r="K544" s="39">
        <v>0</v>
      </c>
      <c r="L544" s="39">
        <v>0</v>
      </c>
      <c r="M544" s="39">
        <v>0</v>
      </c>
      <c r="N544" s="39">
        <v>1</v>
      </c>
      <c r="O544" s="9">
        <v>0</v>
      </c>
      <c r="P544" s="39">
        <v>0</v>
      </c>
      <c r="Q544" s="39">
        <v>0</v>
      </c>
      <c r="R544" s="39">
        <v>0</v>
      </c>
      <c r="S544" s="39">
        <v>1</v>
      </c>
      <c r="T544" s="38">
        <v>0</v>
      </c>
    </row>
    <row r="545" spans="1:20" hidden="1" outlineLevel="4" collapsed="1" x14ac:dyDescent="0.35">
      <c r="A545" s="14" t="s">
        <v>3</v>
      </c>
      <c r="B545" s="14" t="s">
        <v>3</v>
      </c>
      <c r="C545" s="13" t="s">
        <v>3</v>
      </c>
      <c r="D545" s="12" t="s">
        <v>3</v>
      </c>
      <c r="E545" s="12" t="s">
        <v>3</v>
      </c>
      <c r="F545" s="96" t="s">
        <v>3</v>
      </c>
      <c r="G545" s="86"/>
      <c r="H545" s="10">
        <v>0</v>
      </c>
      <c r="I545" s="10">
        <v>1</v>
      </c>
      <c r="J545" s="10">
        <v>1</v>
      </c>
      <c r="K545" s="10">
        <v>0</v>
      </c>
      <c r="L545" s="10">
        <v>0</v>
      </c>
      <c r="M545" s="10">
        <v>0</v>
      </c>
      <c r="N545" s="10">
        <v>1</v>
      </c>
      <c r="O545" s="9">
        <v>0</v>
      </c>
      <c r="P545" s="10">
        <v>0</v>
      </c>
      <c r="Q545" s="10">
        <v>0</v>
      </c>
      <c r="R545" s="10">
        <v>0</v>
      </c>
      <c r="S545" s="10">
        <v>1</v>
      </c>
      <c r="T545" s="9">
        <v>0</v>
      </c>
    </row>
    <row r="546" spans="1:20" hidden="1" outlineLevel="3" collapsed="1" x14ac:dyDescent="0.35">
      <c r="A546" s="14" t="s">
        <v>3</v>
      </c>
      <c r="B546" s="14" t="s">
        <v>3</v>
      </c>
      <c r="C546" s="13" t="s">
        <v>3</v>
      </c>
      <c r="E546" s="96" t="s">
        <v>202</v>
      </c>
      <c r="F546" s="86"/>
      <c r="G546" s="86"/>
      <c r="H546" s="39">
        <v>30000</v>
      </c>
      <c r="I546" s="39">
        <v>800</v>
      </c>
      <c r="J546" s="39">
        <v>30800</v>
      </c>
      <c r="K546" s="39">
        <v>11301.22</v>
      </c>
      <c r="L546" s="39">
        <v>6499</v>
      </c>
      <c r="M546" s="39">
        <v>17800.22</v>
      </c>
      <c r="N546" s="39">
        <v>12999.78</v>
      </c>
      <c r="O546" s="9">
        <v>0.57792922077922082</v>
      </c>
      <c r="P546" s="39">
        <v>17436.023333000001</v>
      </c>
      <c r="Q546" s="39">
        <v>0</v>
      </c>
      <c r="R546" s="39">
        <v>17436.023333000001</v>
      </c>
      <c r="S546" s="39">
        <v>6864.9766669999999</v>
      </c>
      <c r="T546" s="38">
        <v>0.7771111471753247</v>
      </c>
    </row>
    <row r="547" spans="1:20" hidden="1" outlineLevel="4" collapsed="1" x14ac:dyDescent="0.35">
      <c r="A547" s="14" t="s">
        <v>3</v>
      </c>
      <c r="B547" s="14" t="s">
        <v>3</v>
      </c>
      <c r="C547" s="13" t="s">
        <v>3</v>
      </c>
      <c r="D547" s="12" t="s">
        <v>3</v>
      </c>
      <c r="E547" s="12" t="s">
        <v>3</v>
      </c>
      <c r="F547" s="96" t="s">
        <v>3</v>
      </c>
      <c r="G547" s="86"/>
      <c r="H547" s="10">
        <v>30000</v>
      </c>
      <c r="I547" s="10">
        <v>800</v>
      </c>
      <c r="J547" s="10">
        <v>30800</v>
      </c>
      <c r="K547" s="10">
        <v>11301.22</v>
      </c>
      <c r="L547" s="10">
        <v>6499</v>
      </c>
      <c r="M547" s="10">
        <v>17800.22</v>
      </c>
      <c r="N547" s="10">
        <v>12999.78</v>
      </c>
      <c r="O547" s="9">
        <v>0.57792922077922082</v>
      </c>
      <c r="P547" s="10">
        <v>17436.023333000001</v>
      </c>
      <c r="Q547" s="10">
        <v>0</v>
      </c>
      <c r="R547" s="10">
        <v>17436.023333000001</v>
      </c>
      <c r="S547" s="10">
        <v>6864.9766669999999</v>
      </c>
      <c r="T547" s="9">
        <v>0.7771111471753247</v>
      </c>
    </row>
    <row r="548" spans="1:20" hidden="1" outlineLevel="2" collapsed="1" x14ac:dyDescent="0.35">
      <c r="A548" s="14" t="s">
        <v>3</v>
      </c>
      <c r="B548" s="14" t="s">
        <v>3</v>
      </c>
      <c r="C548" s="13" t="s">
        <v>3</v>
      </c>
      <c r="D548" s="96" t="s">
        <v>699</v>
      </c>
      <c r="E548" s="86"/>
      <c r="F548" s="86"/>
      <c r="G548" s="86"/>
      <c r="H548" s="39">
        <v>68623</v>
      </c>
      <c r="I548" s="39">
        <v>3939</v>
      </c>
      <c r="J548" s="39">
        <v>72562</v>
      </c>
      <c r="K548" s="39">
        <v>36054</v>
      </c>
      <c r="L548" s="39">
        <v>0</v>
      </c>
      <c r="M548" s="39">
        <v>36054</v>
      </c>
      <c r="N548" s="39">
        <v>36508</v>
      </c>
      <c r="O548" s="9">
        <v>0.49687164080372648</v>
      </c>
      <c r="P548" s="39">
        <v>72550.2</v>
      </c>
      <c r="Q548" s="39">
        <v>0</v>
      </c>
      <c r="R548" s="39">
        <v>72550.2</v>
      </c>
      <c r="S548" s="39">
        <v>11.8</v>
      </c>
      <c r="T548" s="38">
        <v>0.99983738044706594</v>
      </c>
    </row>
    <row r="549" spans="1:20" hidden="1" outlineLevel="3" collapsed="1" x14ac:dyDescent="0.35">
      <c r="A549" s="14" t="s">
        <v>3</v>
      </c>
      <c r="B549" s="14" t="s">
        <v>3</v>
      </c>
      <c r="C549" s="13" t="s">
        <v>3</v>
      </c>
      <c r="E549" s="96"/>
      <c r="F549" s="86"/>
      <c r="G549" s="86"/>
      <c r="H549" s="39">
        <v>68623</v>
      </c>
      <c r="I549" s="39">
        <v>3939</v>
      </c>
      <c r="J549" s="39">
        <v>72562</v>
      </c>
      <c r="K549" s="39">
        <v>36054</v>
      </c>
      <c r="L549" s="39">
        <v>0</v>
      </c>
      <c r="M549" s="39">
        <v>36054</v>
      </c>
      <c r="N549" s="39">
        <v>36508</v>
      </c>
      <c r="O549" s="9">
        <v>0.49687164080372648</v>
      </c>
      <c r="P549" s="39">
        <v>72550.2</v>
      </c>
      <c r="Q549" s="39">
        <v>0</v>
      </c>
      <c r="R549" s="39">
        <v>72550.2</v>
      </c>
      <c r="S549" s="39">
        <v>11.8</v>
      </c>
      <c r="T549" s="38">
        <v>0.99983738044706594</v>
      </c>
    </row>
    <row r="550" spans="1:20" hidden="1" outlineLevel="4" collapsed="1" x14ac:dyDescent="0.35">
      <c r="A550" s="14" t="s">
        <v>3</v>
      </c>
      <c r="B550" s="14" t="s">
        <v>3</v>
      </c>
      <c r="C550" s="13" t="s">
        <v>3</v>
      </c>
      <c r="D550" s="12" t="s">
        <v>3</v>
      </c>
      <c r="E550" s="12" t="s">
        <v>3</v>
      </c>
      <c r="F550" s="96" t="s">
        <v>3</v>
      </c>
      <c r="G550" s="86"/>
      <c r="H550" s="10">
        <v>68623</v>
      </c>
      <c r="I550" s="10">
        <v>3939</v>
      </c>
      <c r="J550" s="10">
        <v>72562</v>
      </c>
      <c r="K550" s="10">
        <v>36054</v>
      </c>
      <c r="L550" s="10">
        <v>0</v>
      </c>
      <c r="M550" s="10">
        <v>36054</v>
      </c>
      <c r="N550" s="10">
        <v>36508</v>
      </c>
      <c r="O550" s="9">
        <v>0.49687164080372648</v>
      </c>
      <c r="P550" s="10">
        <v>72550.2</v>
      </c>
      <c r="Q550" s="10">
        <v>0</v>
      </c>
      <c r="R550" s="10">
        <v>72550.2</v>
      </c>
      <c r="S550" s="10">
        <v>11.8</v>
      </c>
      <c r="T550" s="9">
        <v>0.99983738044706594</v>
      </c>
    </row>
    <row r="551" spans="1:20" hidden="1" outlineLevel="2" collapsed="1" x14ac:dyDescent="0.35">
      <c r="A551" s="14" t="s">
        <v>3</v>
      </c>
      <c r="B551" s="14" t="s">
        <v>3</v>
      </c>
      <c r="C551" s="13" t="s">
        <v>3</v>
      </c>
      <c r="D551" s="96" t="s">
        <v>698</v>
      </c>
      <c r="E551" s="86"/>
      <c r="F551" s="86"/>
      <c r="G551" s="86"/>
      <c r="H551" s="39">
        <v>528944</v>
      </c>
      <c r="I551" s="39">
        <v>99214</v>
      </c>
      <c r="J551" s="39">
        <v>628158</v>
      </c>
      <c r="K551" s="39">
        <v>170688.42</v>
      </c>
      <c r="L551" s="39">
        <v>26583.96</v>
      </c>
      <c r="M551" s="39">
        <v>197272.38</v>
      </c>
      <c r="N551" s="39">
        <v>430885.62</v>
      </c>
      <c r="O551" s="9">
        <v>0.31404898130725073</v>
      </c>
      <c r="P551" s="39">
        <v>436154.86333299999</v>
      </c>
      <c r="Q551" s="39">
        <v>130630</v>
      </c>
      <c r="R551" s="39">
        <v>566784.86333299999</v>
      </c>
      <c r="S551" s="39">
        <v>34789.176667</v>
      </c>
      <c r="T551" s="38">
        <v>0.94461715576813476</v>
      </c>
    </row>
    <row r="552" spans="1:20" hidden="1" outlineLevel="3" collapsed="1" x14ac:dyDescent="0.35">
      <c r="A552" s="14" t="s">
        <v>3</v>
      </c>
      <c r="B552" s="14" t="s">
        <v>3</v>
      </c>
      <c r="C552" s="13" t="s">
        <v>3</v>
      </c>
      <c r="E552" s="96"/>
      <c r="F552" s="86"/>
      <c r="G552" s="86"/>
      <c r="H552" s="39">
        <v>467487</v>
      </c>
      <c r="I552" s="39">
        <v>18644</v>
      </c>
      <c r="J552" s="39">
        <v>486131</v>
      </c>
      <c r="K552" s="39">
        <v>169593.4</v>
      </c>
      <c r="L552" s="39">
        <v>0</v>
      </c>
      <c r="M552" s="39">
        <v>169593.4</v>
      </c>
      <c r="N552" s="39">
        <v>316537.59999999998</v>
      </c>
      <c r="O552" s="9">
        <v>0.34886357792446893</v>
      </c>
      <c r="P552" s="39">
        <v>389836.82666600001</v>
      </c>
      <c r="Q552" s="39">
        <v>130630</v>
      </c>
      <c r="R552" s="39">
        <v>520466.82666600001</v>
      </c>
      <c r="S552" s="40">
        <v>-34335.826666000001</v>
      </c>
      <c r="T552" s="38">
        <v>1.0706308107608855</v>
      </c>
    </row>
    <row r="553" spans="1:20" hidden="1" outlineLevel="4" collapsed="1" x14ac:dyDescent="0.35">
      <c r="A553" s="14" t="s">
        <v>3</v>
      </c>
      <c r="B553" s="14" t="s">
        <v>3</v>
      </c>
      <c r="C553" s="13" t="s">
        <v>3</v>
      </c>
      <c r="D553" s="12" t="s">
        <v>3</v>
      </c>
      <c r="E553" s="12" t="s">
        <v>3</v>
      </c>
      <c r="F553" s="96" t="s">
        <v>3</v>
      </c>
      <c r="G553" s="86"/>
      <c r="H553" s="10">
        <v>467487</v>
      </c>
      <c r="I553" s="10">
        <v>18644</v>
      </c>
      <c r="J553" s="10">
        <v>486131</v>
      </c>
      <c r="K553" s="10">
        <v>169593.4</v>
      </c>
      <c r="L553" s="10">
        <v>0</v>
      </c>
      <c r="M553" s="10">
        <v>169593.4</v>
      </c>
      <c r="N553" s="10">
        <v>316537.59999999998</v>
      </c>
      <c r="O553" s="9">
        <v>0.34886357792446893</v>
      </c>
      <c r="P553" s="10">
        <v>389836.82666600001</v>
      </c>
      <c r="Q553" s="10">
        <v>130630</v>
      </c>
      <c r="R553" s="10">
        <v>520466.82666600001</v>
      </c>
      <c r="S553" s="11">
        <v>-34335.826666000001</v>
      </c>
      <c r="T553" s="9">
        <v>1.0706308107608855</v>
      </c>
    </row>
    <row r="554" spans="1:20" hidden="1" outlineLevel="3" collapsed="1" x14ac:dyDescent="0.35">
      <c r="A554" s="14" t="s">
        <v>3</v>
      </c>
      <c r="B554" s="14" t="s">
        <v>3</v>
      </c>
      <c r="C554" s="13" t="s">
        <v>3</v>
      </c>
      <c r="E554" s="96" t="s">
        <v>65</v>
      </c>
      <c r="F554" s="86"/>
      <c r="G554" s="86"/>
      <c r="H554" s="39">
        <v>40457</v>
      </c>
      <c r="I554" s="39">
        <v>17460</v>
      </c>
      <c r="J554" s="39">
        <v>57917</v>
      </c>
      <c r="K554" s="39">
        <v>1003.95</v>
      </c>
      <c r="L554" s="39">
        <v>636.54</v>
      </c>
      <c r="M554" s="39">
        <v>1640.49</v>
      </c>
      <c r="N554" s="39">
        <v>56276.51</v>
      </c>
      <c r="O554" s="9">
        <v>2.8324844173558714E-2</v>
      </c>
      <c r="P554" s="39">
        <v>43656.01</v>
      </c>
      <c r="Q554" s="39">
        <v>0</v>
      </c>
      <c r="R554" s="39">
        <v>43656.01</v>
      </c>
      <c r="S554" s="39">
        <v>13624.45</v>
      </c>
      <c r="T554" s="38">
        <v>0.76475905174646475</v>
      </c>
    </row>
    <row r="555" spans="1:20" hidden="1" outlineLevel="4" collapsed="1" x14ac:dyDescent="0.35">
      <c r="A555" s="14" t="s">
        <v>3</v>
      </c>
      <c r="B555" s="14" t="s">
        <v>3</v>
      </c>
      <c r="C555" s="13" t="s">
        <v>3</v>
      </c>
      <c r="D555" s="12" t="s">
        <v>3</v>
      </c>
      <c r="E555" s="12" t="s">
        <v>3</v>
      </c>
      <c r="F555" s="96" t="s">
        <v>3</v>
      </c>
      <c r="G555" s="86"/>
      <c r="H555" s="10">
        <v>40457</v>
      </c>
      <c r="I555" s="10">
        <v>17460</v>
      </c>
      <c r="J555" s="10">
        <v>57917</v>
      </c>
      <c r="K555" s="10">
        <v>1003.95</v>
      </c>
      <c r="L555" s="10">
        <v>636.54</v>
      </c>
      <c r="M555" s="10">
        <v>1640.49</v>
      </c>
      <c r="N555" s="10">
        <v>56276.51</v>
      </c>
      <c r="O555" s="9">
        <v>2.8324844173558714E-2</v>
      </c>
      <c r="P555" s="10">
        <v>43656.01</v>
      </c>
      <c r="Q555" s="10">
        <v>0</v>
      </c>
      <c r="R555" s="10">
        <v>43656.01</v>
      </c>
      <c r="S555" s="10">
        <v>13624.45</v>
      </c>
      <c r="T555" s="9">
        <v>0.76475905174646475</v>
      </c>
    </row>
    <row r="556" spans="1:20" hidden="1" outlineLevel="3" collapsed="1" x14ac:dyDescent="0.35">
      <c r="A556" s="14" t="s">
        <v>3</v>
      </c>
      <c r="B556" s="14" t="s">
        <v>3</v>
      </c>
      <c r="C556" s="13" t="s">
        <v>3</v>
      </c>
      <c r="E556" s="96" t="s">
        <v>57</v>
      </c>
      <c r="F556" s="86"/>
      <c r="G556" s="86"/>
      <c r="H556" s="39">
        <v>21000</v>
      </c>
      <c r="I556" s="39">
        <v>61505</v>
      </c>
      <c r="J556" s="39">
        <v>82505</v>
      </c>
      <c r="K556" s="39">
        <v>91.07</v>
      </c>
      <c r="L556" s="39">
        <v>25947.42</v>
      </c>
      <c r="M556" s="39">
        <v>26038.49</v>
      </c>
      <c r="N556" s="39">
        <v>56466.51</v>
      </c>
      <c r="O556" s="9">
        <v>0.3155989333979759</v>
      </c>
      <c r="P556" s="39">
        <v>2662.0266670000001</v>
      </c>
      <c r="Q556" s="39">
        <v>0</v>
      </c>
      <c r="R556" s="39">
        <v>2662.0266670000001</v>
      </c>
      <c r="S556" s="39">
        <v>53895.553333000003</v>
      </c>
      <c r="T556" s="38">
        <v>0.34676015595418458</v>
      </c>
    </row>
    <row r="557" spans="1:20" hidden="1" outlineLevel="4" collapsed="1" x14ac:dyDescent="0.35">
      <c r="A557" s="14" t="s">
        <v>3</v>
      </c>
      <c r="B557" s="14" t="s">
        <v>3</v>
      </c>
      <c r="C557" s="13" t="s">
        <v>3</v>
      </c>
      <c r="D557" s="12" t="s">
        <v>3</v>
      </c>
      <c r="E557" s="12" t="s">
        <v>3</v>
      </c>
      <c r="F557" s="96" t="s">
        <v>3</v>
      </c>
      <c r="G557" s="86"/>
      <c r="H557" s="10">
        <v>21000</v>
      </c>
      <c r="I557" s="10">
        <v>61505</v>
      </c>
      <c r="J557" s="10">
        <v>82505</v>
      </c>
      <c r="K557" s="10">
        <v>91.07</v>
      </c>
      <c r="L557" s="10">
        <v>25947.42</v>
      </c>
      <c r="M557" s="10">
        <v>26038.49</v>
      </c>
      <c r="N557" s="10">
        <v>56466.51</v>
      </c>
      <c r="O557" s="9">
        <v>0.3155989333979759</v>
      </c>
      <c r="P557" s="10">
        <v>2662.0266670000001</v>
      </c>
      <c r="Q557" s="10">
        <v>0</v>
      </c>
      <c r="R557" s="10">
        <v>2662.0266670000001</v>
      </c>
      <c r="S557" s="10">
        <v>53895.553333000003</v>
      </c>
      <c r="T557" s="9">
        <v>0.34676015595418458</v>
      </c>
    </row>
    <row r="558" spans="1:20" hidden="1" outlineLevel="3" collapsed="1" x14ac:dyDescent="0.35">
      <c r="A558" s="14" t="s">
        <v>3</v>
      </c>
      <c r="B558" s="14" t="s">
        <v>3</v>
      </c>
      <c r="C558" s="13" t="s">
        <v>3</v>
      </c>
      <c r="E558" s="96" t="s">
        <v>120</v>
      </c>
      <c r="F558" s="86"/>
      <c r="G558" s="86"/>
      <c r="H558" s="39">
        <v>0</v>
      </c>
      <c r="I558" s="39">
        <v>1605</v>
      </c>
      <c r="J558" s="39">
        <v>1605</v>
      </c>
      <c r="K558" s="39">
        <v>0</v>
      </c>
      <c r="L558" s="39">
        <v>0</v>
      </c>
      <c r="M558" s="39">
        <v>0</v>
      </c>
      <c r="N558" s="39">
        <v>1605</v>
      </c>
      <c r="O558" s="9">
        <v>0</v>
      </c>
      <c r="P558" s="39">
        <v>0</v>
      </c>
      <c r="Q558" s="39">
        <v>0</v>
      </c>
      <c r="R558" s="39">
        <v>0</v>
      </c>
      <c r="S558" s="39">
        <v>1605</v>
      </c>
      <c r="T558" s="38">
        <v>0</v>
      </c>
    </row>
    <row r="559" spans="1:20" hidden="1" outlineLevel="4" collapsed="1" x14ac:dyDescent="0.35">
      <c r="A559" s="14" t="s">
        <v>3</v>
      </c>
      <c r="B559" s="14" t="s">
        <v>3</v>
      </c>
      <c r="C559" s="13" t="s">
        <v>3</v>
      </c>
      <c r="D559" s="12" t="s">
        <v>3</v>
      </c>
      <c r="E559" s="12" t="s">
        <v>3</v>
      </c>
      <c r="F559" s="96" t="s">
        <v>3</v>
      </c>
      <c r="G559" s="86"/>
      <c r="H559" s="10">
        <v>0</v>
      </c>
      <c r="I559" s="10">
        <v>1605</v>
      </c>
      <c r="J559" s="10">
        <v>1605</v>
      </c>
      <c r="K559" s="10">
        <v>0</v>
      </c>
      <c r="L559" s="10">
        <v>0</v>
      </c>
      <c r="M559" s="10">
        <v>0</v>
      </c>
      <c r="N559" s="10">
        <v>1605</v>
      </c>
      <c r="O559" s="9">
        <v>0</v>
      </c>
      <c r="P559" s="10">
        <v>0</v>
      </c>
      <c r="Q559" s="10">
        <v>0</v>
      </c>
      <c r="R559" s="10">
        <v>0</v>
      </c>
      <c r="S559" s="10">
        <v>1605</v>
      </c>
      <c r="T559" s="9">
        <v>0</v>
      </c>
    </row>
    <row r="560" spans="1:20" hidden="1" outlineLevel="2" collapsed="1" x14ac:dyDescent="0.35">
      <c r="A560" s="14" t="s">
        <v>3</v>
      </c>
      <c r="B560" s="14" t="s">
        <v>3</v>
      </c>
      <c r="C560" s="13" t="s">
        <v>3</v>
      </c>
      <c r="D560" s="96" t="s">
        <v>697</v>
      </c>
      <c r="E560" s="86"/>
      <c r="F560" s="86"/>
      <c r="G560" s="86"/>
      <c r="H560" s="39">
        <v>16389</v>
      </c>
      <c r="I560" s="39">
        <v>117873</v>
      </c>
      <c r="J560" s="39">
        <v>134262</v>
      </c>
      <c r="K560" s="39">
        <v>800.76</v>
      </c>
      <c r="L560" s="39">
        <v>102.21</v>
      </c>
      <c r="M560" s="39">
        <v>902.97</v>
      </c>
      <c r="N560" s="39">
        <v>133359.03</v>
      </c>
      <c r="O560" s="9">
        <v>6.7254323635876122E-3</v>
      </c>
      <c r="P560" s="39">
        <v>6323.9399990000002</v>
      </c>
      <c r="Q560" s="39">
        <v>0</v>
      </c>
      <c r="R560" s="39">
        <v>6323.9399990000002</v>
      </c>
      <c r="S560" s="39">
        <v>127835.850001</v>
      </c>
      <c r="T560" s="38">
        <v>4.7862760863088591E-2</v>
      </c>
    </row>
    <row r="561" spans="1:20" hidden="1" outlineLevel="3" collapsed="1" x14ac:dyDescent="0.35">
      <c r="A561" s="14" t="s">
        <v>3</v>
      </c>
      <c r="B561" s="14" t="s">
        <v>3</v>
      </c>
      <c r="C561" s="13" t="s">
        <v>3</v>
      </c>
      <c r="E561" s="96"/>
      <c r="F561" s="86"/>
      <c r="G561" s="86"/>
      <c r="H561" s="39">
        <v>0</v>
      </c>
      <c r="I561" s="39">
        <v>0</v>
      </c>
      <c r="J561" s="39">
        <v>0</v>
      </c>
      <c r="K561" s="39">
        <v>29.5</v>
      </c>
      <c r="L561" s="39">
        <v>0</v>
      </c>
      <c r="M561" s="39">
        <v>29.5</v>
      </c>
      <c r="N561" s="40">
        <v>-29.5</v>
      </c>
      <c r="O561" s="24">
        <v>-1</v>
      </c>
      <c r="P561" s="39">
        <v>59.68</v>
      </c>
      <c r="Q561" s="39">
        <v>0</v>
      </c>
      <c r="R561" s="39">
        <v>59.68</v>
      </c>
      <c r="S561" s="40">
        <v>-59.68</v>
      </c>
      <c r="T561" s="41">
        <v>-1</v>
      </c>
    </row>
    <row r="562" spans="1:20" hidden="1" outlineLevel="4" collapsed="1" x14ac:dyDescent="0.35">
      <c r="A562" s="14" t="s">
        <v>3</v>
      </c>
      <c r="B562" s="14" t="s">
        <v>3</v>
      </c>
      <c r="C562" s="13" t="s">
        <v>3</v>
      </c>
      <c r="D562" s="12" t="s">
        <v>3</v>
      </c>
      <c r="E562" s="12" t="s">
        <v>3</v>
      </c>
      <c r="F562" s="96" t="s">
        <v>3</v>
      </c>
      <c r="G562" s="86"/>
      <c r="H562" s="10">
        <v>0</v>
      </c>
      <c r="I562" s="10">
        <v>0</v>
      </c>
      <c r="J562" s="10">
        <v>0</v>
      </c>
      <c r="K562" s="10">
        <v>29.5</v>
      </c>
      <c r="L562" s="10">
        <v>0</v>
      </c>
      <c r="M562" s="10">
        <v>29.5</v>
      </c>
      <c r="N562" s="11">
        <v>-29.5</v>
      </c>
      <c r="O562" s="24">
        <v>-1</v>
      </c>
      <c r="P562" s="10">
        <v>59.68</v>
      </c>
      <c r="Q562" s="10">
        <v>0</v>
      </c>
      <c r="R562" s="10">
        <v>59.68</v>
      </c>
      <c r="S562" s="11">
        <v>-59.68</v>
      </c>
      <c r="T562" s="24">
        <v>-1</v>
      </c>
    </row>
    <row r="563" spans="1:20" hidden="1" outlineLevel="3" collapsed="1" x14ac:dyDescent="0.35">
      <c r="A563" s="14" t="s">
        <v>3</v>
      </c>
      <c r="B563" s="14" t="s">
        <v>3</v>
      </c>
      <c r="C563" s="13" t="s">
        <v>3</v>
      </c>
      <c r="E563" s="96" t="s">
        <v>65</v>
      </c>
      <c r="F563" s="86"/>
      <c r="G563" s="86"/>
      <c r="H563" s="39">
        <v>14543</v>
      </c>
      <c r="I563" s="39">
        <v>117873</v>
      </c>
      <c r="J563" s="39">
        <v>132416</v>
      </c>
      <c r="K563" s="39">
        <v>32.270000000000003</v>
      </c>
      <c r="L563" s="39">
        <v>102.21</v>
      </c>
      <c r="M563" s="39">
        <v>134.47999999999999</v>
      </c>
      <c r="N563" s="39">
        <v>132281.51999999999</v>
      </c>
      <c r="O563" s="9">
        <v>1.0155872402126632E-3</v>
      </c>
      <c r="P563" s="39">
        <v>4874.8666659999999</v>
      </c>
      <c r="Q563" s="39">
        <v>0</v>
      </c>
      <c r="R563" s="39">
        <v>4874.8666659999999</v>
      </c>
      <c r="S563" s="39">
        <v>127438.92333400001</v>
      </c>
      <c r="T563" s="38">
        <v>3.7586671293499276E-2</v>
      </c>
    </row>
    <row r="564" spans="1:20" hidden="1" outlineLevel="4" collapsed="1" x14ac:dyDescent="0.35">
      <c r="A564" s="14" t="s">
        <v>3</v>
      </c>
      <c r="B564" s="14" t="s">
        <v>3</v>
      </c>
      <c r="C564" s="13" t="s">
        <v>3</v>
      </c>
      <c r="D564" s="12" t="s">
        <v>3</v>
      </c>
      <c r="E564" s="12" t="s">
        <v>3</v>
      </c>
      <c r="F564" s="96" t="s">
        <v>3</v>
      </c>
      <c r="G564" s="86"/>
      <c r="H564" s="10">
        <v>14543</v>
      </c>
      <c r="I564" s="10">
        <v>117873</v>
      </c>
      <c r="J564" s="10">
        <v>132416</v>
      </c>
      <c r="K564" s="10">
        <v>32.270000000000003</v>
      </c>
      <c r="L564" s="10">
        <v>102.21</v>
      </c>
      <c r="M564" s="10">
        <v>134.47999999999999</v>
      </c>
      <c r="N564" s="10">
        <v>132281.51999999999</v>
      </c>
      <c r="O564" s="9">
        <v>1.0155872402126632E-3</v>
      </c>
      <c r="P564" s="10">
        <v>4874.8666659999999</v>
      </c>
      <c r="Q564" s="10">
        <v>0</v>
      </c>
      <c r="R564" s="10">
        <v>4874.8666659999999</v>
      </c>
      <c r="S564" s="10">
        <v>127438.92333400001</v>
      </c>
      <c r="T564" s="9">
        <v>3.7586671293499276E-2</v>
      </c>
    </row>
    <row r="565" spans="1:20" hidden="1" outlineLevel="3" collapsed="1" x14ac:dyDescent="0.35">
      <c r="A565" s="14" t="s">
        <v>3</v>
      </c>
      <c r="B565" s="14" t="s">
        <v>3</v>
      </c>
      <c r="C565" s="13" t="s">
        <v>3</v>
      </c>
      <c r="E565" s="96" t="s">
        <v>121</v>
      </c>
      <c r="F565" s="86"/>
      <c r="G565" s="86"/>
      <c r="H565" s="39">
        <v>1846</v>
      </c>
      <c r="I565" s="39">
        <v>0</v>
      </c>
      <c r="J565" s="39">
        <v>1846</v>
      </c>
      <c r="K565" s="39">
        <v>738.99</v>
      </c>
      <c r="L565" s="39">
        <v>0</v>
      </c>
      <c r="M565" s="39">
        <v>738.99</v>
      </c>
      <c r="N565" s="39">
        <v>1107.01</v>
      </c>
      <c r="O565" s="9">
        <v>0.40031960996749727</v>
      </c>
      <c r="P565" s="39">
        <v>1389.393333</v>
      </c>
      <c r="Q565" s="39">
        <v>0</v>
      </c>
      <c r="R565" s="39">
        <v>1389.393333</v>
      </c>
      <c r="S565" s="39">
        <v>456.60666700000002</v>
      </c>
      <c r="T565" s="38">
        <v>0.75265077627302279</v>
      </c>
    </row>
    <row r="566" spans="1:20" hidden="1" outlineLevel="4" collapsed="1" x14ac:dyDescent="0.35">
      <c r="A566" s="14" t="s">
        <v>3</v>
      </c>
      <c r="B566" s="14" t="s">
        <v>3</v>
      </c>
      <c r="C566" s="13" t="s">
        <v>3</v>
      </c>
      <c r="D566" s="12" t="s">
        <v>3</v>
      </c>
      <c r="E566" s="12" t="s">
        <v>3</v>
      </c>
      <c r="F566" s="96" t="s">
        <v>3</v>
      </c>
      <c r="G566" s="86"/>
      <c r="H566" s="10">
        <v>1846</v>
      </c>
      <c r="I566" s="10">
        <v>0</v>
      </c>
      <c r="J566" s="10">
        <v>1846</v>
      </c>
      <c r="K566" s="10">
        <v>738.99</v>
      </c>
      <c r="L566" s="10">
        <v>0</v>
      </c>
      <c r="M566" s="10">
        <v>738.99</v>
      </c>
      <c r="N566" s="10">
        <v>1107.01</v>
      </c>
      <c r="O566" s="9">
        <v>0.40031960996749727</v>
      </c>
      <c r="P566" s="10">
        <v>1389.393333</v>
      </c>
      <c r="Q566" s="10">
        <v>0</v>
      </c>
      <c r="R566" s="10">
        <v>1389.393333</v>
      </c>
      <c r="S566" s="10">
        <v>456.60666700000002</v>
      </c>
      <c r="T566" s="9">
        <v>0.75265077627302279</v>
      </c>
    </row>
    <row r="567" spans="1:20" hidden="1" outlineLevel="2" collapsed="1" x14ac:dyDescent="0.35">
      <c r="A567" s="14" t="s">
        <v>3</v>
      </c>
      <c r="B567" s="14" t="s">
        <v>3</v>
      </c>
      <c r="C567" s="13" t="s">
        <v>3</v>
      </c>
      <c r="D567" s="96" t="s">
        <v>696</v>
      </c>
      <c r="E567" s="86"/>
      <c r="F567" s="86"/>
      <c r="G567" s="86"/>
      <c r="H567" s="39">
        <v>396396</v>
      </c>
      <c r="I567" s="39">
        <v>14854</v>
      </c>
      <c r="J567" s="39">
        <v>411250</v>
      </c>
      <c r="K567" s="39">
        <v>344843.76</v>
      </c>
      <c r="L567" s="39">
        <v>0</v>
      </c>
      <c r="M567" s="39">
        <v>344843.76</v>
      </c>
      <c r="N567" s="39">
        <v>66406.240000000005</v>
      </c>
      <c r="O567" s="9">
        <v>0.83852586018237085</v>
      </c>
      <c r="P567" s="39">
        <v>682846.82</v>
      </c>
      <c r="Q567" s="39">
        <v>0</v>
      </c>
      <c r="R567" s="39">
        <v>682846.82</v>
      </c>
      <c r="S567" s="40">
        <v>-271596.82</v>
      </c>
      <c r="T567" s="38">
        <v>1.6604177993920972</v>
      </c>
    </row>
    <row r="568" spans="1:20" hidden="1" outlineLevel="3" collapsed="1" x14ac:dyDescent="0.35">
      <c r="A568" s="14" t="s">
        <v>3</v>
      </c>
      <c r="B568" s="14" t="s">
        <v>3</v>
      </c>
      <c r="C568" s="13" t="s">
        <v>3</v>
      </c>
      <c r="E568" s="96"/>
      <c r="F568" s="86"/>
      <c r="G568" s="86"/>
      <c r="H568" s="39">
        <v>389509</v>
      </c>
      <c r="I568" s="39">
        <v>14854</v>
      </c>
      <c r="J568" s="39">
        <v>404363</v>
      </c>
      <c r="K568" s="39">
        <v>340277.89</v>
      </c>
      <c r="L568" s="39">
        <v>0</v>
      </c>
      <c r="M568" s="39">
        <v>340277.89</v>
      </c>
      <c r="N568" s="39">
        <v>64085.11</v>
      </c>
      <c r="O568" s="9">
        <v>0.84151589042518726</v>
      </c>
      <c r="P568" s="39">
        <v>675535.23</v>
      </c>
      <c r="Q568" s="39">
        <v>0</v>
      </c>
      <c r="R568" s="39">
        <v>675535.23</v>
      </c>
      <c r="S568" s="40">
        <v>-271172.23</v>
      </c>
      <c r="T568" s="38">
        <v>1.6706158328036937</v>
      </c>
    </row>
    <row r="569" spans="1:20" hidden="1" outlineLevel="4" collapsed="1" x14ac:dyDescent="0.35">
      <c r="A569" s="14" t="s">
        <v>3</v>
      </c>
      <c r="B569" s="14" t="s">
        <v>3</v>
      </c>
      <c r="C569" s="13" t="s">
        <v>3</v>
      </c>
      <c r="D569" s="12" t="s">
        <v>3</v>
      </c>
      <c r="E569" s="12" t="s">
        <v>3</v>
      </c>
      <c r="F569" s="96" t="s">
        <v>3</v>
      </c>
      <c r="G569" s="86"/>
      <c r="H569" s="10">
        <v>389509</v>
      </c>
      <c r="I569" s="10">
        <v>14854</v>
      </c>
      <c r="J569" s="10">
        <v>404363</v>
      </c>
      <c r="K569" s="10">
        <v>340277.89</v>
      </c>
      <c r="L569" s="10">
        <v>0</v>
      </c>
      <c r="M569" s="10">
        <v>340277.89</v>
      </c>
      <c r="N569" s="10">
        <v>64085.11</v>
      </c>
      <c r="O569" s="9">
        <v>0.84151589042518726</v>
      </c>
      <c r="P569" s="10">
        <v>675535.23</v>
      </c>
      <c r="Q569" s="10">
        <v>0</v>
      </c>
      <c r="R569" s="10">
        <v>675535.23</v>
      </c>
      <c r="S569" s="11">
        <v>-271172.23</v>
      </c>
      <c r="T569" s="9">
        <v>1.6706158328036937</v>
      </c>
    </row>
    <row r="570" spans="1:20" hidden="1" outlineLevel="3" collapsed="1" x14ac:dyDescent="0.35">
      <c r="A570" s="14" t="s">
        <v>3</v>
      </c>
      <c r="B570" s="14" t="s">
        <v>3</v>
      </c>
      <c r="C570" s="13" t="s">
        <v>3</v>
      </c>
      <c r="E570" s="96" t="s">
        <v>121</v>
      </c>
      <c r="F570" s="86"/>
      <c r="G570" s="86"/>
      <c r="H570" s="39">
        <v>6887</v>
      </c>
      <c r="I570" s="39">
        <v>0</v>
      </c>
      <c r="J570" s="39">
        <v>6887</v>
      </c>
      <c r="K570" s="39">
        <v>4565.87</v>
      </c>
      <c r="L570" s="39">
        <v>0</v>
      </c>
      <c r="M570" s="39">
        <v>4565.87</v>
      </c>
      <c r="N570" s="39">
        <v>2321.13</v>
      </c>
      <c r="O570" s="9">
        <v>0.66296936256715555</v>
      </c>
      <c r="P570" s="39">
        <v>7311.59</v>
      </c>
      <c r="Q570" s="39">
        <v>0</v>
      </c>
      <c r="R570" s="39">
        <v>7311.59</v>
      </c>
      <c r="S570" s="40">
        <v>-424.59</v>
      </c>
      <c r="T570" s="38">
        <v>1.0616509365471178</v>
      </c>
    </row>
    <row r="571" spans="1:20" hidden="1" outlineLevel="4" collapsed="1" x14ac:dyDescent="0.35">
      <c r="A571" s="14" t="s">
        <v>3</v>
      </c>
      <c r="B571" s="14" t="s">
        <v>3</v>
      </c>
      <c r="C571" s="13" t="s">
        <v>3</v>
      </c>
      <c r="D571" s="12" t="s">
        <v>3</v>
      </c>
      <c r="E571" s="12" t="s">
        <v>3</v>
      </c>
      <c r="F571" s="96" t="s">
        <v>3</v>
      </c>
      <c r="G571" s="86"/>
      <c r="H571" s="10">
        <v>6887</v>
      </c>
      <c r="I571" s="10">
        <v>0</v>
      </c>
      <c r="J571" s="10">
        <v>6887</v>
      </c>
      <c r="K571" s="10">
        <v>4565.87</v>
      </c>
      <c r="L571" s="10">
        <v>0</v>
      </c>
      <c r="M571" s="10">
        <v>4565.87</v>
      </c>
      <c r="N571" s="10">
        <v>2321.13</v>
      </c>
      <c r="O571" s="9">
        <v>0.66296936256715555</v>
      </c>
      <c r="P571" s="10">
        <v>7311.59</v>
      </c>
      <c r="Q571" s="10">
        <v>0</v>
      </c>
      <c r="R571" s="10">
        <v>7311.59</v>
      </c>
      <c r="S571" s="11">
        <v>-424.59</v>
      </c>
      <c r="T571" s="9">
        <v>1.0616509365471178</v>
      </c>
    </row>
    <row r="572" spans="1:20" hidden="1" outlineLevel="2" collapsed="1" x14ac:dyDescent="0.35">
      <c r="A572" s="14" t="s">
        <v>3</v>
      </c>
      <c r="B572" s="14" t="s">
        <v>3</v>
      </c>
      <c r="C572" s="13" t="s">
        <v>3</v>
      </c>
      <c r="D572" s="96" t="s">
        <v>695</v>
      </c>
      <c r="E572" s="86"/>
      <c r="F572" s="86"/>
      <c r="G572" s="86"/>
      <c r="H572" s="39">
        <v>463191</v>
      </c>
      <c r="I572" s="39">
        <v>15624</v>
      </c>
      <c r="J572" s="39">
        <v>478815</v>
      </c>
      <c r="K572" s="39">
        <v>241080.89</v>
      </c>
      <c r="L572" s="39">
        <v>0</v>
      </c>
      <c r="M572" s="39">
        <v>241080.89</v>
      </c>
      <c r="N572" s="39">
        <v>237734.11</v>
      </c>
      <c r="O572" s="9">
        <v>0.50349485709512021</v>
      </c>
      <c r="P572" s="39">
        <v>483658.22</v>
      </c>
      <c r="Q572" s="39">
        <v>38300</v>
      </c>
      <c r="R572" s="39">
        <v>521958.22</v>
      </c>
      <c r="S572" s="40">
        <v>-43143.22</v>
      </c>
      <c r="T572" s="38">
        <v>1.0901041529609556</v>
      </c>
    </row>
    <row r="573" spans="1:20" hidden="1" outlineLevel="3" collapsed="1" x14ac:dyDescent="0.35">
      <c r="A573" s="14" t="s">
        <v>3</v>
      </c>
      <c r="B573" s="14" t="s">
        <v>3</v>
      </c>
      <c r="C573" s="13" t="s">
        <v>3</v>
      </c>
      <c r="E573" s="96"/>
      <c r="F573" s="86"/>
      <c r="G573" s="86"/>
      <c r="H573" s="39">
        <v>463191</v>
      </c>
      <c r="I573" s="39">
        <v>15624</v>
      </c>
      <c r="J573" s="39">
        <v>478815</v>
      </c>
      <c r="K573" s="39">
        <v>240286.41</v>
      </c>
      <c r="L573" s="39">
        <v>0</v>
      </c>
      <c r="M573" s="39">
        <v>240286.41</v>
      </c>
      <c r="N573" s="39">
        <v>238528.59</v>
      </c>
      <c r="O573" s="9">
        <v>0.50183559412299117</v>
      </c>
      <c r="P573" s="39">
        <v>482863.74</v>
      </c>
      <c r="Q573" s="39">
        <v>38300</v>
      </c>
      <c r="R573" s="39">
        <v>521163.74</v>
      </c>
      <c r="S573" s="40">
        <v>-42348.74</v>
      </c>
      <c r="T573" s="38">
        <v>1.0884448899888266</v>
      </c>
    </row>
    <row r="574" spans="1:20" hidden="1" outlineLevel="4" collapsed="1" x14ac:dyDescent="0.35">
      <c r="A574" s="14" t="s">
        <v>3</v>
      </c>
      <c r="B574" s="14" t="s">
        <v>3</v>
      </c>
      <c r="C574" s="13" t="s">
        <v>3</v>
      </c>
      <c r="D574" s="12" t="s">
        <v>3</v>
      </c>
      <c r="E574" s="12" t="s">
        <v>3</v>
      </c>
      <c r="F574" s="96" t="s">
        <v>3</v>
      </c>
      <c r="G574" s="86"/>
      <c r="H574" s="10">
        <v>463191</v>
      </c>
      <c r="I574" s="10">
        <v>15624</v>
      </c>
      <c r="J574" s="10">
        <v>478815</v>
      </c>
      <c r="K574" s="10">
        <v>240286.41</v>
      </c>
      <c r="L574" s="10">
        <v>0</v>
      </c>
      <c r="M574" s="10">
        <v>240286.41</v>
      </c>
      <c r="N574" s="10">
        <v>238528.59</v>
      </c>
      <c r="O574" s="9">
        <v>0.50183559412299117</v>
      </c>
      <c r="P574" s="10">
        <v>482863.74</v>
      </c>
      <c r="Q574" s="10">
        <v>38300</v>
      </c>
      <c r="R574" s="10">
        <v>521163.74</v>
      </c>
      <c r="S574" s="11">
        <v>-42348.74</v>
      </c>
      <c r="T574" s="9">
        <v>1.0884448899888266</v>
      </c>
    </row>
    <row r="575" spans="1:20" hidden="1" outlineLevel="3" collapsed="1" x14ac:dyDescent="0.35">
      <c r="A575" s="14" t="s">
        <v>3</v>
      </c>
      <c r="B575" s="14" t="s">
        <v>3</v>
      </c>
      <c r="C575" s="13" t="s">
        <v>3</v>
      </c>
      <c r="E575" s="96" t="s">
        <v>202</v>
      </c>
      <c r="F575" s="86"/>
      <c r="G575" s="86"/>
      <c r="H575" s="39">
        <v>0</v>
      </c>
      <c r="I575" s="39">
        <v>0</v>
      </c>
      <c r="J575" s="39">
        <v>0</v>
      </c>
      <c r="K575" s="39">
        <v>794.48</v>
      </c>
      <c r="L575" s="39">
        <v>0</v>
      </c>
      <c r="M575" s="39">
        <v>794.48</v>
      </c>
      <c r="N575" s="40">
        <v>-794.48</v>
      </c>
      <c r="O575" s="24">
        <v>-1</v>
      </c>
      <c r="P575" s="39">
        <v>794.48</v>
      </c>
      <c r="Q575" s="39">
        <v>0</v>
      </c>
      <c r="R575" s="39">
        <v>794.48</v>
      </c>
      <c r="S575" s="40">
        <v>-794.48</v>
      </c>
      <c r="T575" s="41">
        <v>-1</v>
      </c>
    </row>
    <row r="576" spans="1:20" hidden="1" outlineLevel="4" collapsed="1" x14ac:dyDescent="0.35">
      <c r="A576" s="14" t="s">
        <v>3</v>
      </c>
      <c r="B576" s="14" t="s">
        <v>3</v>
      </c>
      <c r="C576" s="13" t="s">
        <v>3</v>
      </c>
      <c r="D576" s="12" t="s">
        <v>3</v>
      </c>
      <c r="E576" s="12" t="s">
        <v>3</v>
      </c>
      <c r="F576" s="96" t="s">
        <v>3</v>
      </c>
      <c r="G576" s="86"/>
      <c r="H576" s="10">
        <v>0</v>
      </c>
      <c r="I576" s="10">
        <v>0</v>
      </c>
      <c r="J576" s="10">
        <v>0</v>
      </c>
      <c r="K576" s="10">
        <v>794.48</v>
      </c>
      <c r="L576" s="10">
        <v>0</v>
      </c>
      <c r="M576" s="10">
        <v>794.48</v>
      </c>
      <c r="N576" s="11">
        <v>-794.48</v>
      </c>
      <c r="O576" s="24">
        <v>-1</v>
      </c>
      <c r="P576" s="10">
        <v>794.48</v>
      </c>
      <c r="Q576" s="10">
        <v>0</v>
      </c>
      <c r="R576" s="10">
        <v>794.48</v>
      </c>
      <c r="S576" s="11">
        <v>-794.48</v>
      </c>
      <c r="T576" s="24">
        <v>-1</v>
      </c>
    </row>
    <row r="577" spans="1:20" hidden="1" outlineLevel="2" collapsed="1" x14ac:dyDescent="0.35">
      <c r="A577" s="14" t="s">
        <v>3</v>
      </c>
      <c r="B577" s="14" t="s">
        <v>3</v>
      </c>
      <c r="C577" s="13" t="s">
        <v>3</v>
      </c>
      <c r="D577" s="96" t="s">
        <v>694</v>
      </c>
      <c r="E577" s="86"/>
      <c r="F577" s="86"/>
      <c r="G577" s="86"/>
      <c r="H577" s="39">
        <v>1039986</v>
      </c>
      <c r="I577" s="39">
        <v>47032</v>
      </c>
      <c r="J577" s="39">
        <v>1087018</v>
      </c>
      <c r="K577" s="39">
        <v>394582.45</v>
      </c>
      <c r="L577" s="39">
        <v>0</v>
      </c>
      <c r="M577" s="39">
        <v>394582.45</v>
      </c>
      <c r="N577" s="39">
        <v>692435.55</v>
      </c>
      <c r="O577" s="9">
        <v>0.36299532298453202</v>
      </c>
      <c r="P577" s="39">
        <v>794001.67</v>
      </c>
      <c r="Q577" s="39">
        <v>0</v>
      </c>
      <c r="R577" s="39">
        <v>794001.67</v>
      </c>
      <c r="S577" s="39">
        <v>293016.33</v>
      </c>
      <c r="T577" s="38">
        <v>0.73044022270100406</v>
      </c>
    </row>
    <row r="578" spans="1:20" hidden="1" outlineLevel="3" collapsed="1" x14ac:dyDescent="0.35">
      <c r="A578" s="14" t="s">
        <v>3</v>
      </c>
      <c r="B578" s="14" t="s">
        <v>3</v>
      </c>
      <c r="C578" s="13" t="s">
        <v>3</v>
      </c>
      <c r="E578" s="96"/>
      <c r="F578" s="86"/>
      <c r="G578" s="86"/>
      <c r="H578" s="39">
        <v>1039986</v>
      </c>
      <c r="I578" s="39">
        <v>47032</v>
      </c>
      <c r="J578" s="39">
        <v>1087018</v>
      </c>
      <c r="K578" s="39">
        <v>394582.45</v>
      </c>
      <c r="L578" s="39">
        <v>0</v>
      </c>
      <c r="M578" s="39">
        <v>394582.45</v>
      </c>
      <c r="N578" s="39">
        <v>692435.55</v>
      </c>
      <c r="O578" s="9">
        <v>0.36299532298453202</v>
      </c>
      <c r="P578" s="39">
        <v>794001.67</v>
      </c>
      <c r="Q578" s="39">
        <v>0</v>
      </c>
      <c r="R578" s="39">
        <v>794001.67</v>
      </c>
      <c r="S578" s="39">
        <v>293016.33</v>
      </c>
      <c r="T578" s="38">
        <v>0.73044022270100406</v>
      </c>
    </row>
    <row r="579" spans="1:20" hidden="1" outlineLevel="4" collapsed="1" x14ac:dyDescent="0.35">
      <c r="A579" s="14" t="s">
        <v>3</v>
      </c>
      <c r="B579" s="14" t="s">
        <v>3</v>
      </c>
      <c r="C579" s="13" t="s">
        <v>3</v>
      </c>
      <c r="D579" s="12" t="s">
        <v>3</v>
      </c>
      <c r="E579" s="12" t="s">
        <v>3</v>
      </c>
      <c r="F579" s="96" t="s">
        <v>3</v>
      </c>
      <c r="G579" s="86"/>
      <c r="H579" s="10">
        <v>1039986</v>
      </c>
      <c r="I579" s="10">
        <v>47032</v>
      </c>
      <c r="J579" s="10">
        <v>1087018</v>
      </c>
      <c r="K579" s="10">
        <v>394582.45</v>
      </c>
      <c r="L579" s="10">
        <v>0</v>
      </c>
      <c r="M579" s="10">
        <v>394582.45</v>
      </c>
      <c r="N579" s="10">
        <v>692435.55</v>
      </c>
      <c r="O579" s="9">
        <v>0.36299532298453202</v>
      </c>
      <c r="P579" s="10">
        <v>794001.67</v>
      </c>
      <c r="Q579" s="10">
        <v>0</v>
      </c>
      <c r="R579" s="10">
        <v>794001.67</v>
      </c>
      <c r="S579" s="10">
        <v>293016.33</v>
      </c>
      <c r="T579" s="9">
        <v>0.73044022270100406</v>
      </c>
    </row>
    <row r="580" spans="1:20" hidden="1" outlineLevel="1" collapsed="1" x14ac:dyDescent="0.35">
      <c r="A580" s="23" t="s">
        <v>3</v>
      </c>
      <c r="B580" s="23" t="s">
        <v>3</v>
      </c>
      <c r="C580" s="93" t="s">
        <v>693</v>
      </c>
      <c r="D580" s="86"/>
      <c r="E580" s="86"/>
      <c r="F580" s="86"/>
      <c r="G580" s="86"/>
      <c r="H580" s="20">
        <v>21616965</v>
      </c>
      <c r="I580" s="20">
        <v>2373628</v>
      </c>
      <c r="J580" s="20">
        <v>23990593</v>
      </c>
      <c r="K580" s="20">
        <v>12510717.279999999</v>
      </c>
      <c r="L580" s="20">
        <v>31175.279999999999</v>
      </c>
      <c r="M580" s="20">
        <v>12541892.560000001</v>
      </c>
      <c r="N580" s="20">
        <v>11448700.439999999</v>
      </c>
      <c r="O580" s="21">
        <v>0.52278376612032895</v>
      </c>
      <c r="P580" s="20">
        <v>25334432.983318001</v>
      </c>
      <c r="Q580" s="22">
        <v>-581789</v>
      </c>
      <c r="R580" s="20">
        <v>24752643.983318001</v>
      </c>
      <c r="S580" s="22">
        <v>-793226.26331800001</v>
      </c>
      <c r="T580" s="19">
        <v>1.03306405403643</v>
      </c>
    </row>
    <row r="581" spans="1:20" hidden="1" outlineLevel="2" collapsed="1" x14ac:dyDescent="0.35">
      <c r="A581" s="14" t="s">
        <v>3</v>
      </c>
      <c r="B581" s="14" t="s">
        <v>3</v>
      </c>
      <c r="C581" s="13" t="s">
        <v>3</v>
      </c>
      <c r="D581" s="96" t="s">
        <v>692</v>
      </c>
      <c r="E581" s="86"/>
      <c r="F581" s="86"/>
      <c r="G581" s="86"/>
      <c r="H581" s="39">
        <v>1186730</v>
      </c>
      <c r="I581" s="39">
        <v>262176</v>
      </c>
      <c r="J581" s="39">
        <v>1448906</v>
      </c>
      <c r="K581" s="39">
        <v>708865.32</v>
      </c>
      <c r="L581" s="39">
        <v>4797.2299999999996</v>
      </c>
      <c r="M581" s="39">
        <v>713662.55</v>
      </c>
      <c r="N581" s="39">
        <v>735243.45</v>
      </c>
      <c r="O581" s="9">
        <v>0.49255269147895031</v>
      </c>
      <c r="P581" s="39">
        <v>1439255.9399989999</v>
      </c>
      <c r="Q581" s="39">
        <v>0</v>
      </c>
      <c r="R581" s="39">
        <v>1439255.9399989999</v>
      </c>
      <c r="S581" s="39">
        <v>4852.8300010000003</v>
      </c>
      <c r="T581" s="38">
        <v>0.99665069369510517</v>
      </c>
    </row>
    <row r="582" spans="1:20" hidden="1" outlineLevel="3" collapsed="1" x14ac:dyDescent="0.35">
      <c r="A582" s="14" t="s">
        <v>3</v>
      </c>
      <c r="B582" s="14" t="s">
        <v>3</v>
      </c>
      <c r="C582" s="13" t="s">
        <v>3</v>
      </c>
      <c r="E582" s="96"/>
      <c r="F582" s="86"/>
      <c r="G582" s="86"/>
      <c r="H582" s="39">
        <v>1186730</v>
      </c>
      <c r="I582" s="39">
        <v>262176</v>
      </c>
      <c r="J582" s="39">
        <v>1448906</v>
      </c>
      <c r="K582" s="39">
        <v>707637.32</v>
      </c>
      <c r="L582" s="39">
        <v>4797.2299999999996</v>
      </c>
      <c r="M582" s="39">
        <v>712434.55</v>
      </c>
      <c r="N582" s="39">
        <v>736471.45</v>
      </c>
      <c r="O582" s="9">
        <v>0.49170515547592458</v>
      </c>
      <c r="P582" s="39">
        <v>1435578.8899989999</v>
      </c>
      <c r="Q582" s="39">
        <v>0</v>
      </c>
      <c r="R582" s="39">
        <v>1435578.8899989999</v>
      </c>
      <c r="S582" s="39">
        <v>8529.8800009999995</v>
      </c>
      <c r="T582" s="38">
        <v>0.99411288240852058</v>
      </c>
    </row>
    <row r="583" spans="1:20" hidden="1" outlineLevel="4" collapsed="1" x14ac:dyDescent="0.35">
      <c r="A583" s="14" t="s">
        <v>3</v>
      </c>
      <c r="B583" s="14" t="s">
        <v>3</v>
      </c>
      <c r="C583" s="13" t="s">
        <v>3</v>
      </c>
      <c r="D583" s="12" t="s">
        <v>3</v>
      </c>
      <c r="E583" s="12" t="s">
        <v>3</v>
      </c>
      <c r="F583" s="96" t="s">
        <v>3</v>
      </c>
      <c r="G583" s="86"/>
      <c r="H583" s="10">
        <v>1186730</v>
      </c>
      <c r="I583" s="10">
        <v>262176</v>
      </c>
      <c r="J583" s="10">
        <v>1448906</v>
      </c>
      <c r="K583" s="10">
        <v>707637.32</v>
      </c>
      <c r="L583" s="10">
        <v>4797.2299999999996</v>
      </c>
      <c r="M583" s="10">
        <v>712434.55</v>
      </c>
      <c r="N583" s="10">
        <v>736471.45</v>
      </c>
      <c r="O583" s="9">
        <v>0.49170515547592458</v>
      </c>
      <c r="P583" s="10">
        <v>1435578.8899989999</v>
      </c>
      <c r="Q583" s="10">
        <v>0</v>
      </c>
      <c r="R583" s="10">
        <v>1435578.8899989999</v>
      </c>
      <c r="S583" s="10">
        <v>8529.8800009999995</v>
      </c>
      <c r="T583" s="9">
        <v>0.99411288240852058</v>
      </c>
    </row>
    <row r="584" spans="1:20" hidden="1" outlineLevel="3" collapsed="1" x14ac:dyDescent="0.35">
      <c r="A584" s="14" t="s">
        <v>3</v>
      </c>
      <c r="B584" s="14" t="s">
        <v>3</v>
      </c>
      <c r="C584" s="13" t="s">
        <v>3</v>
      </c>
      <c r="E584" s="96" t="s">
        <v>202</v>
      </c>
      <c r="F584" s="86"/>
      <c r="G584" s="86"/>
      <c r="H584" s="39">
        <v>0</v>
      </c>
      <c r="I584" s="39">
        <v>0</v>
      </c>
      <c r="J584" s="39">
        <v>0</v>
      </c>
      <c r="K584" s="39">
        <v>1228</v>
      </c>
      <c r="L584" s="39">
        <v>0</v>
      </c>
      <c r="M584" s="39">
        <v>1228</v>
      </c>
      <c r="N584" s="40">
        <v>-1228</v>
      </c>
      <c r="O584" s="24">
        <v>-1</v>
      </c>
      <c r="P584" s="39">
        <v>3677.05</v>
      </c>
      <c r="Q584" s="39">
        <v>0</v>
      </c>
      <c r="R584" s="39">
        <v>3677.05</v>
      </c>
      <c r="S584" s="40">
        <v>-3677.05</v>
      </c>
      <c r="T584" s="41">
        <v>-1</v>
      </c>
    </row>
    <row r="585" spans="1:20" hidden="1" outlineLevel="4" collapsed="1" x14ac:dyDescent="0.35">
      <c r="A585" s="14" t="s">
        <v>3</v>
      </c>
      <c r="B585" s="14" t="s">
        <v>3</v>
      </c>
      <c r="C585" s="13" t="s">
        <v>3</v>
      </c>
      <c r="D585" s="12" t="s">
        <v>3</v>
      </c>
      <c r="E585" s="12" t="s">
        <v>3</v>
      </c>
      <c r="F585" s="96" t="s">
        <v>3</v>
      </c>
      <c r="G585" s="86"/>
      <c r="H585" s="10">
        <v>0</v>
      </c>
      <c r="I585" s="10">
        <v>0</v>
      </c>
      <c r="J585" s="10">
        <v>0</v>
      </c>
      <c r="K585" s="10">
        <v>1228</v>
      </c>
      <c r="L585" s="10">
        <v>0</v>
      </c>
      <c r="M585" s="10">
        <v>1228</v>
      </c>
      <c r="N585" s="11">
        <v>-1228</v>
      </c>
      <c r="O585" s="24">
        <v>-1</v>
      </c>
      <c r="P585" s="10">
        <v>3677.05</v>
      </c>
      <c r="Q585" s="10">
        <v>0</v>
      </c>
      <c r="R585" s="10">
        <v>3677.05</v>
      </c>
      <c r="S585" s="11">
        <v>-3677.05</v>
      </c>
      <c r="T585" s="24">
        <v>-1</v>
      </c>
    </row>
    <row r="586" spans="1:20" hidden="1" outlineLevel="2" collapsed="1" x14ac:dyDescent="0.35">
      <c r="A586" s="14" t="s">
        <v>3</v>
      </c>
      <c r="B586" s="14" t="s">
        <v>3</v>
      </c>
      <c r="C586" s="13" t="s">
        <v>3</v>
      </c>
      <c r="D586" s="96" t="s">
        <v>691</v>
      </c>
      <c r="E586" s="86"/>
      <c r="F586" s="86"/>
      <c r="G586" s="86"/>
      <c r="H586" s="39">
        <v>3235950</v>
      </c>
      <c r="I586" s="39">
        <v>440281</v>
      </c>
      <c r="J586" s="39">
        <v>3676231</v>
      </c>
      <c r="K586" s="39">
        <v>2102457.98</v>
      </c>
      <c r="L586" s="39">
        <v>13901.08</v>
      </c>
      <c r="M586" s="39">
        <v>2116359.06</v>
      </c>
      <c r="N586" s="39">
        <v>1559871.94</v>
      </c>
      <c r="O586" s="9">
        <v>0.57568718070219205</v>
      </c>
      <c r="P586" s="39">
        <v>4333157.5033299997</v>
      </c>
      <c r="Q586" s="39">
        <v>0</v>
      </c>
      <c r="R586" s="39">
        <v>4333157.5033299997</v>
      </c>
      <c r="S586" s="40">
        <v>-670827.58333000005</v>
      </c>
      <c r="T586" s="38">
        <v>1.1824769943265263</v>
      </c>
    </row>
    <row r="587" spans="1:20" hidden="1" outlineLevel="3" collapsed="1" x14ac:dyDescent="0.35">
      <c r="A587" s="14" t="s">
        <v>3</v>
      </c>
      <c r="B587" s="14" t="s">
        <v>3</v>
      </c>
      <c r="C587" s="13" t="s">
        <v>3</v>
      </c>
      <c r="E587" s="96"/>
      <c r="F587" s="86"/>
      <c r="G587" s="86"/>
      <c r="H587" s="39">
        <v>3082036</v>
      </c>
      <c r="I587" s="39">
        <v>317524</v>
      </c>
      <c r="J587" s="39">
        <v>3399560</v>
      </c>
      <c r="K587" s="39">
        <v>1972583.3</v>
      </c>
      <c r="L587" s="39">
        <v>3270.22</v>
      </c>
      <c r="M587" s="39">
        <v>1975853.52</v>
      </c>
      <c r="N587" s="39">
        <v>1423706.48</v>
      </c>
      <c r="O587" s="9">
        <v>0.58120860346633096</v>
      </c>
      <c r="P587" s="39">
        <v>4042910.5766639998</v>
      </c>
      <c r="Q587" s="39">
        <v>0</v>
      </c>
      <c r="R587" s="39">
        <v>4042910.5766639998</v>
      </c>
      <c r="S587" s="40">
        <v>-646620.79666400002</v>
      </c>
      <c r="T587" s="38">
        <v>1.1902072023038275</v>
      </c>
    </row>
    <row r="588" spans="1:20" hidden="1" outlineLevel="4" collapsed="1" x14ac:dyDescent="0.35">
      <c r="A588" s="14" t="s">
        <v>3</v>
      </c>
      <c r="B588" s="14" t="s">
        <v>3</v>
      </c>
      <c r="C588" s="13" t="s">
        <v>3</v>
      </c>
      <c r="D588" s="12" t="s">
        <v>3</v>
      </c>
      <c r="E588" s="12" t="s">
        <v>3</v>
      </c>
      <c r="F588" s="96" t="s">
        <v>3</v>
      </c>
      <c r="G588" s="86"/>
      <c r="H588" s="10">
        <v>3082036</v>
      </c>
      <c r="I588" s="10">
        <v>317524</v>
      </c>
      <c r="J588" s="10">
        <v>3399560</v>
      </c>
      <c r="K588" s="10">
        <v>1972583.3</v>
      </c>
      <c r="L588" s="10">
        <v>3270.22</v>
      </c>
      <c r="M588" s="10">
        <v>1975853.52</v>
      </c>
      <c r="N588" s="10">
        <v>1423706.48</v>
      </c>
      <c r="O588" s="9">
        <v>0.58120860346633096</v>
      </c>
      <c r="P588" s="10">
        <v>4042910.5766639998</v>
      </c>
      <c r="Q588" s="10">
        <v>0</v>
      </c>
      <c r="R588" s="10">
        <v>4042910.5766639998</v>
      </c>
      <c r="S588" s="11">
        <v>-646620.79666400002</v>
      </c>
      <c r="T588" s="9">
        <v>1.1902072023038275</v>
      </c>
    </row>
    <row r="589" spans="1:20" hidden="1" outlineLevel="3" collapsed="1" x14ac:dyDescent="0.35">
      <c r="A589" s="14" t="s">
        <v>3</v>
      </c>
      <c r="B589" s="14" t="s">
        <v>3</v>
      </c>
      <c r="C589" s="13" t="s">
        <v>3</v>
      </c>
      <c r="E589" s="96" t="s">
        <v>203</v>
      </c>
      <c r="F589" s="86"/>
      <c r="G589" s="86"/>
      <c r="H589" s="39">
        <v>0</v>
      </c>
      <c r="I589" s="39">
        <v>4352</v>
      </c>
      <c r="J589" s="39">
        <v>4352</v>
      </c>
      <c r="K589" s="39">
        <v>2477.14</v>
      </c>
      <c r="L589" s="39">
        <v>0</v>
      </c>
      <c r="M589" s="39">
        <v>2477.14</v>
      </c>
      <c r="N589" s="39">
        <v>1874.86</v>
      </c>
      <c r="O589" s="9">
        <v>0.56919577205882355</v>
      </c>
      <c r="P589" s="39">
        <v>3833.8466659999999</v>
      </c>
      <c r="Q589" s="39">
        <v>0</v>
      </c>
      <c r="R589" s="39">
        <v>3833.8466659999999</v>
      </c>
      <c r="S589" s="39">
        <v>518.15333399999997</v>
      </c>
      <c r="T589" s="38">
        <v>0.88093903170955878</v>
      </c>
    </row>
    <row r="590" spans="1:20" hidden="1" outlineLevel="4" collapsed="1" x14ac:dyDescent="0.35">
      <c r="A590" s="14" t="s">
        <v>3</v>
      </c>
      <c r="B590" s="14" t="s">
        <v>3</v>
      </c>
      <c r="C590" s="13" t="s">
        <v>3</v>
      </c>
      <c r="D590" s="12" t="s">
        <v>3</v>
      </c>
      <c r="E590" s="12" t="s">
        <v>3</v>
      </c>
      <c r="F590" s="96" t="s">
        <v>3</v>
      </c>
      <c r="G590" s="86"/>
      <c r="H590" s="10">
        <v>0</v>
      </c>
      <c r="I590" s="10">
        <v>4352</v>
      </c>
      <c r="J590" s="10">
        <v>4352</v>
      </c>
      <c r="K590" s="10">
        <v>2477.14</v>
      </c>
      <c r="L590" s="10">
        <v>0</v>
      </c>
      <c r="M590" s="10">
        <v>2477.14</v>
      </c>
      <c r="N590" s="10">
        <v>1874.86</v>
      </c>
      <c r="O590" s="9">
        <v>0.56919577205882355</v>
      </c>
      <c r="P590" s="10">
        <v>3833.8466659999999</v>
      </c>
      <c r="Q590" s="10">
        <v>0</v>
      </c>
      <c r="R590" s="10">
        <v>3833.8466659999999</v>
      </c>
      <c r="S590" s="10">
        <v>518.15333399999997</v>
      </c>
      <c r="T590" s="9">
        <v>0.88093903170955878</v>
      </c>
    </row>
    <row r="591" spans="1:20" hidden="1" outlineLevel="3" collapsed="1" x14ac:dyDescent="0.35">
      <c r="A591" s="14" t="s">
        <v>3</v>
      </c>
      <c r="B591" s="14" t="s">
        <v>3</v>
      </c>
      <c r="C591" s="13" t="s">
        <v>3</v>
      </c>
      <c r="E591" s="96" t="s">
        <v>114</v>
      </c>
      <c r="F591" s="86"/>
      <c r="G591" s="86"/>
      <c r="H591" s="39">
        <v>0</v>
      </c>
      <c r="I591" s="39">
        <v>2537</v>
      </c>
      <c r="J591" s="39">
        <v>2537</v>
      </c>
      <c r="K591" s="39">
        <v>1055.68</v>
      </c>
      <c r="L591" s="39">
        <v>0</v>
      </c>
      <c r="M591" s="39">
        <v>1055.68</v>
      </c>
      <c r="N591" s="39">
        <v>1481.32</v>
      </c>
      <c r="O591" s="9">
        <v>0.41611351990540008</v>
      </c>
      <c r="P591" s="39">
        <v>2287.62</v>
      </c>
      <c r="Q591" s="39">
        <v>0</v>
      </c>
      <c r="R591" s="39">
        <v>2287.62</v>
      </c>
      <c r="S591" s="39">
        <v>249.38</v>
      </c>
      <c r="T591" s="38">
        <v>0.90170279858100122</v>
      </c>
    </row>
    <row r="592" spans="1:20" hidden="1" outlineLevel="4" collapsed="1" x14ac:dyDescent="0.35">
      <c r="A592" s="14" t="s">
        <v>3</v>
      </c>
      <c r="B592" s="14" t="s">
        <v>3</v>
      </c>
      <c r="C592" s="13" t="s">
        <v>3</v>
      </c>
      <c r="D592" s="12" t="s">
        <v>3</v>
      </c>
      <c r="E592" s="12" t="s">
        <v>3</v>
      </c>
      <c r="F592" s="96" t="s">
        <v>3</v>
      </c>
      <c r="G592" s="86"/>
      <c r="H592" s="10">
        <v>0</v>
      </c>
      <c r="I592" s="10">
        <v>2537</v>
      </c>
      <c r="J592" s="10">
        <v>2537</v>
      </c>
      <c r="K592" s="10">
        <v>1055.68</v>
      </c>
      <c r="L592" s="10">
        <v>0</v>
      </c>
      <c r="M592" s="10">
        <v>1055.68</v>
      </c>
      <c r="N592" s="10">
        <v>1481.32</v>
      </c>
      <c r="O592" s="9">
        <v>0.41611351990540008</v>
      </c>
      <c r="P592" s="10">
        <v>2287.62</v>
      </c>
      <c r="Q592" s="10">
        <v>0</v>
      </c>
      <c r="R592" s="10">
        <v>2287.62</v>
      </c>
      <c r="S592" s="10">
        <v>249.38</v>
      </c>
      <c r="T592" s="9">
        <v>0.90170279858100122</v>
      </c>
    </row>
    <row r="593" spans="1:20" hidden="1" outlineLevel="3" collapsed="1" x14ac:dyDescent="0.35">
      <c r="A593" s="14" t="s">
        <v>3</v>
      </c>
      <c r="B593" s="14" t="s">
        <v>3</v>
      </c>
      <c r="C593" s="13" t="s">
        <v>3</v>
      </c>
      <c r="E593" s="96" t="s">
        <v>202</v>
      </c>
      <c r="F593" s="86"/>
      <c r="G593" s="86"/>
      <c r="H593" s="39">
        <v>0</v>
      </c>
      <c r="I593" s="39">
        <v>7923</v>
      </c>
      <c r="J593" s="39">
        <v>7923</v>
      </c>
      <c r="K593" s="39">
        <v>12960.83</v>
      </c>
      <c r="L593" s="39">
        <v>0</v>
      </c>
      <c r="M593" s="39">
        <v>12960.83</v>
      </c>
      <c r="N593" s="40">
        <v>-5037.83</v>
      </c>
      <c r="O593" s="9">
        <v>1.6358487946484916</v>
      </c>
      <c r="P593" s="39">
        <v>20770.800001</v>
      </c>
      <c r="Q593" s="39">
        <v>0</v>
      </c>
      <c r="R593" s="39">
        <v>20770.800001</v>
      </c>
      <c r="S593" s="40">
        <v>-12847.800001</v>
      </c>
      <c r="T593" s="38">
        <v>2.6215827339391646</v>
      </c>
    </row>
    <row r="594" spans="1:20" hidden="1" outlineLevel="4" collapsed="1" x14ac:dyDescent="0.35">
      <c r="A594" s="14" t="s">
        <v>3</v>
      </c>
      <c r="B594" s="14" t="s">
        <v>3</v>
      </c>
      <c r="C594" s="13" t="s">
        <v>3</v>
      </c>
      <c r="D594" s="12" t="s">
        <v>3</v>
      </c>
      <c r="E594" s="12" t="s">
        <v>3</v>
      </c>
      <c r="F594" s="96" t="s">
        <v>3</v>
      </c>
      <c r="G594" s="86"/>
      <c r="H594" s="10">
        <v>0</v>
      </c>
      <c r="I594" s="10">
        <v>7923</v>
      </c>
      <c r="J594" s="10">
        <v>7923</v>
      </c>
      <c r="K594" s="10">
        <v>12960.83</v>
      </c>
      <c r="L594" s="10">
        <v>0</v>
      </c>
      <c r="M594" s="10">
        <v>12960.83</v>
      </c>
      <c r="N594" s="11">
        <v>-5037.83</v>
      </c>
      <c r="O594" s="9">
        <v>1.6358487946484916</v>
      </c>
      <c r="P594" s="10">
        <v>20770.800001</v>
      </c>
      <c r="Q594" s="10">
        <v>0</v>
      </c>
      <c r="R594" s="10">
        <v>20770.800001</v>
      </c>
      <c r="S594" s="11">
        <v>-12847.800001</v>
      </c>
      <c r="T594" s="9">
        <v>2.6215827339391646</v>
      </c>
    </row>
    <row r="595" spans="1:20" hidden="1" outlineLevel="3" collapsed="1" x14ac:dyDescent="0.35">
      <c r="A595" s="14" t="s">
        <v>3</v>
      </c>
      <c r="B595" s="14" t="s">
        <v>3</v>
      </c>
      <c r="C595" s="13" t="s">
        <v>3</v>
      </c>
      <c r="E595" s="96" t="s">
        <v>279</v>
      </c>
      <c r="F595" s="86"/>
      <c r="G595" s="86"/>
      <c r="H595" s="39">
        <v>0</v>
      </c>
      <c r="I595" s="39">
        <v>8760</v>
      </c>
      <c r="J595" s="39">
        <v>8760</v>
      </c>
      <c r="K595" s="39">
        <v>0</v>
      </c>
      <c r="L595" s="39">
        <v>0</v>
      </c>
      <c r="M595" s="39">
        <v>0</v>
      </c>
      <c r="N595" s="39">
        <v>8760</v>
      </c>
      <c r="O595" s="9">
        <v>0</v>
      </c>
      <c r="P595" s="39">
        <v>0</v>
      </c>
      <c r="Q595" s="39">
        <v>0</v>
      </c>
      <c r="R595" s="39">
        <v>0</v>
      </c>
      <c r="S595" s="39">
        <v>8760</v>
      </c>
      <c r="T595" s="38">
        <v>0</v>
      </c>
    </row>
    <row r="596" spans="1:20" hidden="1" outlineLevel="4" collapsed="1" x14ac:dyDescent="0.35">
      <c r="A596" s="14" t="s">
        <v>3</v>
      </c>
      <c r="B596" s="14" t="s">
        <v>3</v>
      </c>
      <c r="C596" s="13" t="s">
        <v>3</v>
      </c>
      <c r="D596" s="12" t="s">
        <v>3</v>
      </c>
      <c r="E596" s="12" t="s">
        <v>3</v>
      </c>
      <c r="F596" s="96" t="s">
        <v>3</v>
      </c>
      <c r="G596" s="86"/>
      <c r="H596" s="10">
        <v>0</v>
      </c>
      <c r="I596" s="10">
        <v>8760</v>
      </c>
      <c r="J596" s="10">
        <v>8760</v>
      </c>
      <c r="K596" s="10">
        <v>0</v>
      </c>
      <c r="L596" s="10">
        <v>0</v>
      </c>
      <c r="M596" s="10">
        <v>0</v>
      </c>
      <c r="N596" s="10">
        <v>8760</v>
      </c>
      <c r="O596" s="9">
        <v>0</v>
      </c>
      <c r="P596" s="10">
        <v>0</v>
      </c>
      <c r="Q596" s="10">
        <v>0</v>
      </c>
      <c r="R596" s="10">
        <v>0</v>
      </c>
      <c r="S596" s="10">
        <v>8760</v>
      </c>
      <c r="T596" s="9">
        <v>0</v>
      </c>
    </row>
    <row r="597" spans="1:20" hidden="1" outlineLevel="3" collapsed="1" x14ac:dyDescent="0.35">
      <c r="A597" s="14" t="s">
        <v>3</v>
      </c>
      <c r="B597" s="14" t="s">
        <v>3</v>
      </c>
      <c r="C597" s="13" t="s">
        <v>3</v>
      </c>
      <c r="E597" s="96" t="s">
        <v>59</v>
      </c>
      <c r="F597" s="86"/>
      <c r="G597" s="86"/>
      <c r="H597" s="39">
        <v>153914</v>
      </c>
      <c r="I597" s="39">
        <v>99185</v>
      </c>
      <c r="J597" s="39">
        <v>253099</v>
      </c>
      <c r="K597" s="39">
        <v>113381.03</v>
      </c>
      <c r="L597" s="39">
        <v>10630.86</v>
      </c>
      <c r="M597" s="39">
        <v>124011.89</v>
      </c>
      <c r="N597" s="39">
        <v>129087.11</v>
      </c>
      <c r="O597" s="9">
        <v>0.48997384422696255</v>
      </c>
      <c r="P597" s="39">
        <v>263354.65999900002</v>
      </c>
      <c r="Q597" s="39">
        <v>0</v>
      </c>
      <c r="R597" s="39">
        <v>263354.65999900002</v>
      </c>
      <c r="S597" s="40">
        <v>-20886.519999</v>
      </c>
      <c r="T597" s="38">
        <v>1.0825231233588437</v>
      </c>
    </row>
    <row r="598" spans="1:20" hidden="1" outlineLevel="4" collapsed="1" x14ac:dyDescent="0.35">
      <c r="A598" s="14" t="s">
        <v>3</v>
      </c>
      <c r="B598" s="14" t="s">
        <v>3</v>
      </c>
      <c r="C598" s="13" t="s">
        <v>3</v>
      </c>
      <c r="D598" s="12" t="s">
        <v>3</v>
      </c>
      <c r="E598" s="12" t="s">
        <v>3</v>
      </c>
      <c r="F598" s="96" t="s">
        <v>3</v>
      </c>
      <c r="G598" s="86"/>
      <c r="H598" s="10">
        <v>153914</v>
      </c>
      <c r="I598" s="10">
        <v>99185</v>
      </c>
      <c r="J598" s="10">
        <v>253099</v>
      </c>
      <c r="K598" s="10">
        <v>113381.03</v>
      </c>
      <c r="L598" s="10">
        <v>10630.86</v>
      </c>
      <c r="M598" s="10">
        <v>124011.89</v>
      </c>
      <c r="N598" s="10">
        <v>129087.11</v>
      </c>
      <c r="O598" s="9">
        <v>0.48997384422696255</v>
      </c>
      <c r="P598" s="10">
        <v>263354.65999900002</v>
      </c>
      <c r="Q598" s="10">
        <v>0</v>
      </c>
      <c r="R598" s="10">
        <v>263354.65999900002</v>
      </c>
      <c r="S598" s="11">
        <v>-20886.519999</v>
      </c>
      <c r="T598" s="9">
        <v>1.0825231233588437</v>
      </c>
    </row>
    <row r="599" spans="1:20" hidden="1" outlineLevel="2" collapsed="1" x14ac:dyDescent="0.35">
      <c r="A599" s="14" t="s">
        <v>3</v>
      </c>
      <c r="B599" s="14" t="s">
        <v>3</v>
      </c>
      <c r="C599" s="13" t="s">
        <v>3</v>
      </c>
      <c r="D599" s="96" t="s">
        <v>690</v>
      </c>
      <c r="E599" s="86"/>
      <c r="F599" s="86"/>
      <c r="G599" s="86"/>
      <c r="H599" s="39">
        <v>2088853</v>
      </c>
      <c r="I599" s="39">
        <v>146635</v>
      </c>
      <c r="J599" s="39">
        <v>2235488</v>
      </c>
      <c r="K599" s="39">
        <v>1345577.58</v>
      </c>
      <c r="L599" s="39">
        <v>422.47</v>
      </c>
      <c r="M599" s="39">
        <v>1346000.05</v>
      </c>
      <c r="N599" s="39">
        <v>889487.95</v>
      </c>
      <c r="O599" s="9">
        <v>0.60210569235889433</v>
      </c>
      <c r="P599" s="39">
        <v>2687210.48</v>
      </c>
      <c r="Q599" s="39">
        <v>0</v>
      </c>
      <c r="R599" s="39">
        <v>2687210.48</v>
      </c>
      <c r="S599" s="40">
        <v>-452144.95</v>
      </c>
      <c r="T599" s="38">
        <v>1.2022578291630284</v>
      </c>
    </row>
    <row r="600" spans="1:20" hidden="1" outlineLevel="3" collapsed="1" x14ac:dyDescent="0.35">
      <c r="A600" s="14" t="s">
        <v>3</v>
      </c>
      <c r="B600" s="14" t="s">
        <v>3</v>
      </c>
      <c r="C600" s="13" t="s">
        <v>3</v>
      </c>
      <c r="E600" s="96"/>
      <c r="F600" s="86"/>
      <c r="G600" s="86"/>
      <c r="H600" s="39">
        <v>2088853</v>
      </c>
      <c r="I600" s="39">
        <v>122436</v>
      </c>
      <c r="J600" s="39">
        <v>2211289</v>
      </c>
      <c r="K600" s="39">
        <v>1338024.3999999999</v>
      </c>
      <c r="L600" s="39">
        <v>322.47000000000003</v>
      </c>
      <c r="M600" s="39">
        <v>1338346.8700000001</v>
      </c>
      <c r="N600" s="39">
        <v>872942.13</v>
      </c>
      <c r="O600" s="9">
        <v>0.60523381159133882</v>
      </c>
      <c r="P600" s="39">
        <v>2662637.46</v>
      </c>
      <c r="Q600" s="39">
        <v>0</v>
      </c>
      <c r="R600" s="39">
        <v>2662637.46</v>
      </c>
      <c r="S600" s="40">
        <v>-451670.93</v>
      </c>
      <c r="T600" s="38">
        <v>1.2042568519989925</v>
      </c>
    </row>
    <row r="601" spans="1:20" hidden="1" outlineLevel="4" collapsed="1" x14ac:dyDescent="0.35">
      <c r="A601" s="14" t="s">
        <v>3</v>
      </c>
      <c r="B601" s="14" t="s">
        <v>3</v>
      </c>
      <c r="C601" s="13" t="s">
        <v>3</v>
      </c>
      <c r="D601" s="12" t="s">
        <v>3</v>
      </c>
      <c r="E601" s="12" t="s">
        <v>3</v>
      </c>
      <c r="F601" s="96" t="s">
        <v>3</v>
      </c>
      <c r="G601" s="86"/>
      <c r="H601" s="10">
        <v>2088853</v>
      </c>
      <c r="I601" s="10">
        <v>122436</v>
      </c>
      <c r="J601" s="10">
        <v>2211289</v>
      </c>
      <c r="K601" s="10">
        <v>1338024.3999999999</v>
      </c>
      <c r="L601" s="10">
        <v>322.47000000000003</v>
      </c>
      <c r="M601" s="10">
        <v>1338346.8700000001</v>
      </c>
      <c r="N601" s="10">
        <v>872942.13</v>
      </c>
      <c r="O601" s="9">
        <v>0.60523381159133882</v>
      </c>
      <c r="P601" s="10">
        <v>2662637.46</v>
      </c>
      <c r="Q601" s="10">
        <v>0</v>
      </c>
      <c r="R601" s="10">
        <v>2662637.46</v>
      </c>
      <c r="S601" s="11">
        <v>-451670.93</v>
      </c>
      <c r="T601" s="9">
        <v>1.2042568519989925</v>
      </c>
    </row>
    <row r="602" spans="1:20" hidden="1" outlineLevel="3" collapsed="1" x14ac:dyDescent="0.35">
      <c r="A602" s="14" t="s">
        <v>3</v>
      </c>
      <c r="B602" s="14" t="s">
        <v>3</v>
      </c>
      <c r="C602" s="13" t="s">
        <v>3</v>
      </c>
      <c r="E602" s="96" t="s">
        <v>203</v>
      </c>
      <c r="F602" s="86"/>
      <c r="G602" s="86"/>
      <c r="H602" s="39">
        <v>0</v>
      </c>
      <c r="I602" s="39">
        <v>9199</v>
      </c>
      <c r="J602" s="39">
        <v>9199</v>
      </c>
      <c r="K602" s="39">
        <v>0</v>
      </c>
      <c r="L602" s="39">
        <v>0</v>
      </c>
      <c r="M602" s="39">
        <v>0</v>
      </c>
      <c r="N602" s="39">
        <v>9199</v>
      </c>
      <c r="O602" s="9">
        <v>0</v>
      </c>
      <c r="P602" s="39">
        <v>0</v>
      </c>
      <c r="Q602" s="39">
        <v>0</v>
      </c>
      <c r="R602" s="39">
        <v>0</v>
      </c>
      <c r="S602" s="39">
        <v>9199</v>
      </c>
      <c r="T602" s="38">
        <v>0</v>
      </c>
    </row>
    <row r="603" spans="1:20" hidden="1" outlineLevel="4" collapsed="1" x14ac:dyDescent="0.35">
      <c r="A603" s="14" t="s">
        <v>3</v>
      </c>
      <c r="B603" s="14" t="s">
        <v>3</v>
      </c>
      <c r="C603" s="13" t="s">
        <v>3</v>
      </c>
      <c r="D603" s="12" t="s">
        <v>3</v>
      </c>
      <c r="E603" s="12" t="s">
        <v>3</v>
      </c>
      <c r="F603" s="96" t="s">
        <v>3</v>
      </c>
      <c r="G603" s="86"/>
      <c r="H603" s="10">
        <v>0</v>
      </c>
      <c r="I603" s="10">
        <v>9199</v>
      </c>
      <c r="J603" s="10">
        <v>9199</v>
      </c>
      <c r="K603" s="10">
        <v>0</v>
      </c>
      <c r="L603" s="10">
        <v>0</v>
      </c>
      <c r="M603" s="10">
        <v>0</v>
      </c>
      <c r="N603" s="10">
        <v>9199</v>
      </c>
      <c r="O603" s="9">
        <v>0</v>
      </c>
      <c r="P603" s="10">
        <v>0</v>
      </c>
      <c r="Q603" s="10">
        <v>0</v>
      </c>
      <c r="R603" s="10">
        <v>0</v>
      </c>
      <c r="S603" s="10">
        <v>9199</v>
      </c>
      <c r="T603" s="9">
        <v>0</v>
      </c>
    </row>
    <row r="604" spans="1:20" hidden="1" outlineLevel="3" collapsed="1" x14ac:dyDescent="0.35">
      <c r="A604" s="14" t="s">
        <v>3</v>
      </c>
      <c r="B604" s="14" t="s">
        <v>3</v>
      </c>
      <c r="C604" s="13" t="s">
        <v>3</v>
      </c>
      <c r="E604" s="96" t="s">
        <v>202</v>
      </c>
      <c r="F604" s="86"/>
      <c r="G604" s="86"/>
      <c r="H604" s="39">
        <v>0</v>
      </c>
      <c r="I604" s="39">
        <v>0</v>
      </c>
      <c r="J604" s="39">
        <v>0</v>
      </c>
      <c r="K604" s="39">
        <v>3509.18</v>
      </c>
      <c r="L604" s="39">
        <v>0</v>
      </c>
      <c r="M604" s="39">
        <v>3509.18</v>
      </c>
      <c r="N604" s="40">
        <v>-3509.18</v>
      </c>
      <c r="O604" s="24">
        <v>-1</v>
      </c>
      <c r="P604" s="39">
        <v>9740.08</v>
      </c>
      <c r="Q604" s="39">
        <v>0</v>
      </c>
      <c r="R604" s="39">
        <v>9740.08</v>
      </c>
      <c r="S604" s="40">
        <v>-9740.08</v>
      </c>
      <c r="T604" s="41">
        <v>-1</v>
      </c>
    </row>
    <row r="605" spans="1:20" hidden="1" outlineLevel="4" collapsed="1" x14ac:dyDescent="0.35">
      <c r="A605" s="14" t="s">
        <v>3</v>
      </c>
      <c r="B605" s="14" t="s">
        <v>3</v>
      </c>
      <c r="C605" s="13" t="s">
        <v>3</v>
      </c>
      <c r="D605" s="12" t="s">
        <v>3</v>
      </c>
      <c r="E605" s="12" t="s">
        <v>3</v>
      </c>
      <c r="F605" s="96" t="s">
        <v>3</v>
      </c>
      <c r="G605" s="86"/>
      <c r="H605" s="10">
        <v>0</v>
      </c>
      <c r="I605" s="10">
        <v>0</v>
      </c>
      <c r="J605" s="10">
        <v>0</v>
      </c>
      <c r="K605" s="10">
        <v>3509.18</v>
      </c>
      <c r="L605" s="10">
        <v>0</v>
      </c>
      <c r="M605" s="10">
        <v>3509.18</v>
      </c>
      <c r="N605" s="11">
        <v>-3509.18</v>
      </c>
      <c r="O605" s="24">
        <v>-1</v>
      </c>
      <c r="P605" s="10">
        <v>9740.08</v>
      </c>
      <c r="Q605" s="10">
        <v>0</v>
      </c>
      <c r="R605" s="10">
        <v>9740.08</v>
      </c>
      <c r="S605" s="11">
        <v>-9740.08</v>
      </c>
      <c r="T605" s="24">
        <v>-1</v>
      </c>
    </row>
    <row r="606" spans="1:20" hidden="1" outlineLevel="3" collapsed="1" x14ac:dyDescent="0.35">
      <c r="A606" s="14" t="s">
        <v>3</v>
      </c>
      <c r="B606" s="14" t="s">
        <v>3</v>
      </c>
      <c r="C606" s="13" t="s">
        <v>3</v>
      </c>
      <c r="E606" s="96" t="s">
        <v>59</v>
      </c>
      <c r="F606" s="86"/>
      <c r="G606" s="86"/>
      <c r="H606" s="39">
        <v>0</v>
      </c>
      <c r="I606" s="39">
        <v>15000</v>
      </c>
      <c r="J606" s="39">
        <v>15000</v>
      </c>
      <c r="K606" s="39">
        <v>4044</v>
      </c>
      <c r="L606" s="39">
        <v>100</v>
      </c>
      <c r="M606" s="39">
        <v>4144</v>
      </c>
      <c r="N606" s="39">
        <v>10856</v>
      </c>
      <c r="O606" s="9">
        <v>0.27626666666666666</v>
      </c>
      <c r="P606" s="39">
        <v>14832.94</v>
      </c>
      <c r="Q606" s="39">
        <v>0</v>
      </c>
      <c r="R606" s="39">
        <v>14832.94</v>
      </c>
      <c r="S606" s="39">
        <v>67.06</v>
      </c>
      <c r="T606" s="38">
        <v>0.99552933333333338</v>
      </c>
    </row>
    <row r="607" spans="1:20" hidden="1" outlineLevel="4" collapsed="1" x14ac:dyDescent="0.35">
      <c r="A607" s="14" t="s">
        <v>3</v>
      </c>
      <c r="B607" s="14" t="s">
        <v>3</v>
      </c>
      <c r="C607" s="13" t="s">
        <v>3</v>
      </c>
      <c r="D607" s="12" t="s">
        <v>3</v>
      </c>
      <c r="E607" s="12" t="s">
        <v>3</v>
      </c>
      <c r="F607" s="96" t="s">
        <v>3</v>
      </c>
      <c r="G607" s="86"/>
      <c r="H607" s="10">
        <v>0</v>
      </c>
      <c r="I607" s="10">
        <v>15000</v>
      </c>
      <c r="J607" s="10">
        <v>15000</v>
      </c>
      <c r="K607" s="10">
        <v>4044</v>
      </c>
      <c r="L607" s="10">
        <v>100</v>
      </c>
      <c r="M607" s="10">
        <v>4144</v>
      </c>
      <c r="N607" s="10">
        <v>10856</v>
      </c>
      <c r="O607" s="9">
        <v>0.27626666666666666</v>
      </c>
      <c r="P607" s="10">
        <v>14832.94</v>
      </c>
      <c r="Q607" s="10">
        <v>0</v>
      </c>
      <c r="R607" s="10">
        <v>14832.94</v>
      </c>
      <c r="S607" s="10">
        <v>67.06</v>
      </c>
      <c r="T607" s="9">
        <v>0.99552933333333338</v>
      </c>
    </row>
    <row r="608" spans="1:20" hidden="1" outlineLevel="2" collapsed="1" x14ac:dyDescent="0.35">
      <c r="A608" s="14" t="s">
        <v>3</v>
      </c>
      <c r="B608" s="14" t="s">
        <v>3</v>
      </c>
      <c r="C608" s="13" t="s">
        <v>3</v>
      </c>
      <c r="D608" s="96" t="s">
        <v>689</v>
      </c>
      <c r="E608" s="86"/>
      <c r="F608" s="86"/>
      <c r="G608" s="86"/>
      <c r="H608" s="39">
        <v>0</v>
      </c>
      <c r="I608" s="39">
        <v>1868</v>
      </c>
      <c r="J608" s="39">
        <v>1868</v>
      </c>
      <c r="K608" s="39">
        <v>0</v>
      </c>
      <c r="L608" s="39">
        <v>352.63</v>
      </c>
      <c r="M608" s="39">
        <v>352.63</v>
      </c>
      <c r="N608" s="39">
        <v>1515.37</v>
      </c>
      <c r="O608" s="9">
        <v>0.18877408993576017</v>
      </c>
      <c r="P608" s="39">
        <v>60223.9</v>
      </c>
      <c r="Q608" s="39">
        <v>0</v>
      </c>
      <c r="R608" s="39">
        <v>60223.9</v>
      </c>
      <c r="S608" s="40">
        <v>-58708.53</v>
      </c>
      <c r="T608" s="38">
        <v>9.99</v>
      </c>
    </row>
    <row r="609" spans="1:20" hidden="1" outlineLevel="3" collapsed="1" x14ac:dyDescent="0.35">
      <c r="A609" s="14" t="s">
        <v>3</v>
      </c>
      <c r="B609" s="14" t="s">
        <v>3</v>
      </c>
      <c r="C609" s="13" t="s">
        <v>3</v>
      </c>
      <c r="E609" s="96"/>
      <c r="F609" s="86"/>
      <c r="G609" s="86"/>
      <c r="H609" s="39">
        <v>0</v>
      </c>
      <c r="I609" s="39">
        <v>0</v>
      </c>
      <c r="J609" s="39">
        <v>0</v>
      </c>
      <c r="K609" s="39">
        <v>0</v>
      </c>
      <c r="L609" s="39">
        <v>352.63</v>
      </c>
      <c r="M609" s="39">
        <v>352.63</v>
      </c>
      <c r="N609" s="40">
        <v>-352.63</v>
      </c>
      <c r="O609" s="24">
        <v>-1</v>
      </c>
      <c r="P609" s="39">
        <v>54464.6</v>
      </c>
      <c r="Q609" s="39">
        <v>0</v>
      </c>
      <c r="R609" s="39">
        <v>54464.6</v>
      </c>
      <c r="S609" s="40">
        <v>-54817.23</v>
      </c>
      <c r="T609" s="41">
        <v>-1</v>
      </c>
    </row>
    <row r="610" spans="1:20" hidden="1" outlineLevel="4" collapsed="1" x14ac:dyDescent="0.35">
      <c r="A610" s="14" t="s">
        <v>3</v>
      </c>
      <c r="B610" s="14" t="s">
        <v>3</v>
      </c>
      <c r="C610" s="13" t="s">
        <v>3</v>
      </c>
      <c r="D610" s="12" t="s">
        <v>3</v>
      </c>
      <c r="E610" s="12" t="s">
        <v>3</v>
      </c>
      <c r="F610" s="96" t="s">
        <v>3</v>
      </c>
      <c r="G610" s="86"/>
      <c r="H610" s="10">
        <v>0</v>
      </c>
      <c r="I610" s="10">
        <v>0</v>
      </c>
      <c r="J610" s="10">
        <v>0</v>
      </c>
      <c r="K610" s="10">
        <v>0</v>
      </c>
      <c r="L610" s="10">
        <v>352.63</v>
      </c>
      <c r="M610" s="10">
        <v>352.63</v>
      </c>
      <c r="N610" s="11">
        <v>-352.63</v>
      </c>
      <c r="O610" s="24">
        <v>-1</v>
      </c>
      <c r="P610" s="10">
        <v>54464.6</v>
      </c>
      <c r="Q610" s="10">
        <v>0</v>
      </c>
      <c r="R610" s="10">
        <v>54464.6</v>
      </c>
      <c r="S610" s="11">
        <v>-54817.23</v>
      </c>
      <c r="T610" s="24">
        <v>-1</v>
      </c>
    </row>
    <row r="611" spans="1:20" hidden="1" outlineLevel="3" collapsed="1" x14ac:dyDescent="0.35">
      <c r="A611" s="14" t="s">
        <v>3</v>
      </c>
      <c r="B611" s="14" t="s">
        <v>3</v>
      </c>
      <c r="C611" s="13" t="s">
        <v>3</v>
      </c>
      <c r="E611" s="96" t="s">
        <v>203</v>
      </c>
      <c r="F611" s="86"/>
      <c r="G611" s="86"/>
      <c r="H611" s="39">
        <v>0</v>
      </c>
      <c r="I611" s="39">
        <v>7627</v>
      </c>
      <c r="J611" s="39">
        <v>7627</v>
      </c>
      <c r="K611" s="39">
        <v>0</v>
      </c>
      <c r="L611" s="39">
        <v>0</v>
      </c>
      <c r="M611" s="39">
        <v>0</v>
      </c>
      <c r="N611" s="39">
        <v>7627</v>
      </c>
      <c r="O611" s="9">
        <v>0</v>
      </c>
      <c r="P611" s="39">
        <v>0</v>
      </c>
      <c r="Q611" s="39">
        <v>0</v>
      </c>
      <c r="R611" s="39">
        <v>0</v>
      </c>
      <c r="S611" s="39">
        <v>7627</v>
      </c>
      <c r="T611" s="38">
        <v>0</v>
      </c>
    </row>
    <row r="612" spans="1:20" hidden="1" outlineLevel="4" collapsed="1" x14ac:dyDescent="0.35">
      <c r="A612" s="14" t="s">
        <v>3</v>
      </c>
      <c r="B612" s="14" t="s">
        <v>3</v>
      </c>
      <c r="C612" s="13" t="s">
        <v>3</v>
      </c>
      <c r="D612" s="12" t="s">
        <v>3</v>
      </c>
      <c r="E612" s="12" t="s">
        <v>3</v>
      </c>
      <c r="F612" s="96" t="s">
        <v>3</v>
      </c>
      <c r="G612" s="86"/>
      <c r="H612" s="10">
        <v>0</v>
      </c>
      <c r="I612" s="10">
        <v>7627</v>
      </c>
      <c r="J612" s="10">
        <v>7627</v>
      </c>
      <c r="K612" s="10">
        <v>0</v>
      </c>
      <c r="L612" s="10">
        <v>0</v>
      </c>
      <c r="M612" s="10">
        <v>0</v>
      </c>
      <c r="N612" s="10">
        <v>7627</v>
      </c>
      <c r="O612" s="9">
        <v>0</v>
      </c>
      <c r="P612" s="10">
        <v>0</v>
      </c>
      <c r="Q612" s="10">
        <v>0</v>
      </c>
      <c r="R612" s="10">
        <v>0</v>
      </c>
      <c r="S612" s="10">
        <v>7627</v>
      </c>
      <c r="T612" s="9">
        <v>0</v>
      </c>
    </row>
    <row r="613" spans="1:20" hidden="1" outlineLevel="3" collapsed="1" x14ac:dyDescent="0.35">
      <c r="A613" s="14" t="s">
        <v>3</v>
      </c>
      <c r="B613" s="14" t="s">
        <v>3</v>
      </c>
      <c r="C613" s="13" t="s">
        <v>3</v>
      </c>
      <c r="E613" s="96" t="s">
        <v>199</v>
      </c>
      <c r="F613" s="86"/>
      <c r="G613" s="86"/>
      <c r="H613" s="39">
        <v>0</v>
      </c>
      <c r="I613" s="40">
        <v>-5759</v>
      </c>
      <c r="J613" s="40">
        <v>-5759</v>
      </c>
      <c r="K613" s="39">
        <v>0</v>
      </c>
      <c r="L613" s="39">
        <v>0</v>
      </c>
      <c r="M613" s="39">
        <v>0</v>
      </c>
      <c r="N613" s="40">
        <v>-5759</v>
      </c>
      <c r="O613" s="9">
        <v>0</v>
      </c>
      <c r="P613" s="39">
        <v>5759.3</v>
      </c>
      <c r="Q613" s="39">
        <v>0</v>
      </c>
      <c r="R613" s="39">
        <v>5759.3</v>
      </c>
      <c r="S613" s="40">
        <v>-11518.3</v>
      </c>
      <c r="T613" s="41">
        <v>-1.0000520923771488</v>
      </c>
    </row>
    <row r="614" spans="1:20" hidden="1" outlineLevel="4" collapsed="1" x14ac:dyDescent="0.35">
      <c r="A614" s="14" t="s">
        <v>3</v>
      </c>
      <c r="B614" s="14" t="s">
        <v>3</v>
      </c>
      <c r="C614" s="13" t="s">
        <v>3</v>
      </c>
      <c r="D614" s="12" t="s">
        <v>3</v>
      </c>
      <c r="E614" s="12" t="s">
        <v>3</v>
      </c>
      <c r="F614" s="96" t="s">
        <v>3</v>
      </c>
      <c r="G614" s="86"/>
      <c r="H614" s="10">
        <v>0</v>
      </c>
      <c r="I614" s="11">
        <v>-5759</v>
      </c>
      <c r="J614" s="11">
        <v>-5759</v>
      </c>
      <c r="K614" s="10">
        <v>0</v>
      </c>
      <c r="L614" s="10">
        <v>0</v>
      </c>
      <c r="M614" s="10">
        <v>0</v>
      </c>
      <c r="N614" s="11">
        <v>-5759</v>
      </c>
      <c r="O614" s="9">
        <v>0</v>
      </c>
      <c r="P614" s="10">
        <v>5759.3</v>
      </c>
      <c r="Q614" s="10">
        <v>0</v>
      </c>
      <c r="R614" s="10">
        <v>5759.3</v>
      </c>
      <c r="S614" s="11">
        <v>-11518.3</v>
      </c>
      <c r="T614" s="24">
        <v>-1.0000520923771488</v>
      </c>
    </row>
    <row r="615" spans="1:20" hidden="1" outlineLevel="2" collapsed="1" x14ac:dyDescent="0.35">
      <c r="A615" s="14" t="s">
        <v>3</v>
      </c>
      <c r="B615" s="14" t="s">
        <v>3</v>
      </c>
      <c r="C615" s="13" t="s">
        <v>3</v>
      </c>
      <c r="D615" s="96" t="s">
        <v>688</v>
      </c>
      <c r="E615" s="86"/>
      <c r="F615" s="86"/>
      <c r="G615" s="86"/>
      <c r="H615" s="39">
        <v>717958</v>
      </c>
      <c r="I615" s="39">
        <v>73274</v>
      </c>
      <c r="J615" s="39">
        <v>791232</v>
      </c>
      <c r="K615" s="39">
        <v>442581.37</v>
      </c>
      <c r="L615" s="39">
        <v>317.66000000000003</v>
      </c>
      <c r="M615" s="39">
        <v>442899.03</v>
      </c>
      <c r="N615" s="39">
        <v>348332.97</v>
      </c>
      <c r="O615" s="9">
        <v>0.55975874332686237</v>
      </c>
      <c r="P615" s="39">
        <v>908724.70999799995</v>
      </c>
      <c r="Q615" s="39">
        <v>0</v>
      </c>
      <c r="R615" s="39">
        <v>908724.70999799995</v>
      </c>
      <c r="S615" s="40">
        <v>-117810.36999799999</v>
      </c>
      <c r="T615" s="38">
        <v>1.1488948500540928</v>
      </c>
    </row>
    <row r="616" spans="1:20" hidden="1" outlineLevel="3" collapsed="1" x14ac:dyDescent="0.35">
      <c r="A616" s="14" t="s">
        <v>3</v>
      </c>
      <c r="B616" s="14" t="s">
        <v>3</v>
      </c>
      <c r="C616" s="13" t="s">
        <v>3</v>
      </c>
      <c r="E616" s="96"/>
      <c r="F616" s="86"/>
      <c r="G616" s="86"/>
      <c r="H616" s="39">
        <v>717958</v>
      </c>
      <c r="I616" s="39">
        <v>71774</v>
      </c>
      <c r="J616" s="39">
        <v>789732</v>
      </c>
      <c r="K616" s="39">
        <v>442581.37</v>
      </c>
      <c r="L616" s="39">
        <v>317.66000000000003</v>
      </c>
      <c r="M616" s="39">
        <v>442899.03</v>
      </c>
      <c r="N616" s="39">
        <v>346832.97</v>
      </c>
      <c r="O616" s="9">
        <v>0.5608219370621933</v>
      </c>
      <c r="P616" s="39">
        <v>903635.82999799994</v>
      </c>
      <c r="Q616" s="39">
        <v>0</v>
      </c>
      <c r="R616" s="39">
        <v>903635.82999799994</v>
      </c>
      <c r="S616" s="40">
        <v>-114221.489998</v>
      </c>
      <c r="T616" s="38">
        <v>1.1446332300046091</v>
      </c>
    </row>
    <row r="617" spans="1:20" hidden="1" outlineLevel="4" collapsed="1" x14ac:dyDescent="0.35">
      <c r="A617" s="14" t="s">
        <v>3</v>
      </c>
      <c r="B617" s="14" t="s">
        <v>3</v>
      </c>
      <c r="C617" s="13" t="s">
        <v>3</v>
      </c>
      <c r="D617" s="12" t="s">
        <v>3</v>
      </c>
      <c r="E617" s="12" t="s">
        <v>3</v>
      </c>
      <c r="F617" s="96" t="s">
        <v>3</v>
      </c>
      <c r="G617" s="86"/>
      <c r="H617" s="10">
        <v>717958</v>
      </c>
      <c r="I617" s="10">
        <v>71774</v>
      </c>
      <c r="J617" s="10">
        <v>789732</v>
      </c>
      <c r="K617" s="10">
        <v>442581.37</v>
      </c>
      <c r="L617" s="10">
        <v>317.66000000000003</v>
      </c>
      <c r="M617" s="10">
        <v>442899.03</v>
      </c>
      <c r="N617" s="10">
        <v>346832.97</v>
      </c>
      <c r="O617" s="9">
        <v>0.5608219370621933</v>
      </c>
      <c r="P617" s="10">
        <v>903635.82999799994</v>
      </c>
      <c r="Q617" s="10">
        <v>0</v>
      </c>
      <c r="R617" s="10">
        <v>903635.82999799994</v>
      </c>
      <c r="S617" s="11">
        <v>-114221.489998</v>
      </c>
      <c r="T617" s="9">
        <v>1.1446332300046091</v>
      </c>
    </row>
    <row r="618" spans="1:20" hidden="1" outlineLevel="3" collapsed="1" x14ac:dyDescent="0.35">
      <c r="A618" s="14" t="s">
        <v>3</v>
      </c>
      <c r="B618" s="14" t="s">
        <v>3</v>
      </c>
      <c r="C618" s="13" t="s">
        <v>3</v>
      </c>
      <c r="E618" s="96" t="s">
        <v>243</v>
      </c>
      <c r="F618" s="86"/>
      <c r="G618" s="86"/>
      <c r="H618" s="39">
        <v>0</v>
      </c>
      <c r="I618" s="39">
        <v>0</v>
      </c>
      <c r="J618" s="39">
        <v>0</v>
      </c>
      <c r="K618" s="39">
        <v>0</v>
      </c>
      <c r="L618" s="39">
        <v>0</v>
      </c>
      <c r="M618" s="39">
        <v>0</v>
      </c>
      <c r="N618" s="39">
        <v>0</v>
      </c>
      <c r="O618" s="9">
        <v>0</v>
      </c>
      <c r="P618" s="40">
        <v>-0.44</v>
      </c>
      <c r="Q618" s="39">
        <v>0</v>
      </c>
      <c r="R618" s="40">
        <v>-0.44</v>
      </c>
      <c r="S618" s="39">
        <v>0.44</v>
      </c>
      <c r="T618" s="41">
        <v>-1</v>
      </c>
    </row>
    <row r="619" spans="1:20" hidden="1" outlineLevel="4" collapsed="1" x14ac:dyDescent="0.35">
      <c r="A619" s="14" t="s">
        <v>3</v>
      </c>
      <c r="B619" s="14" t="s">
        <v>3</v>
      </c>
      <c r="C619" s="13" t="s">
        <v>3</v>
      </c>
      <c r="D619" s="12" t="s">
        <v>3</v>
      </c>
      <c r="E619" s="12" t="s">
        <v>3</v>
      </c>
      <c r="F619" s="96" t="s">
        <v>3</v>
      </c>
      <c r="G619" s="86"/>
      <c r="H619" s="10">
        <v>0</v>
      </c>
      <c r="I619" s="10">
        <v>0</v>
      </c>
      <c r="J619" s="10">
        <v>0</v>
      </c>
      <c r="K619" s="10">
        <v>0</v>
      </c>
      <c r="L619" s="10">
        <v>0</v>
      </c>
      <c r="M619" s="10">
        <v>0</v>
      </c>
      <c r="N619" s="10">
        <v>0</v>
      </c>
      <c r="O619" s="9">
        <v>0</v>
      </c>
      <c r="P619" s="11">
        <v>-0.44</v>
      </c>
      <c r="Q619" s="10">
        <v>0</v>
      </c>
      <c r="R619" s="11">
        <v>-0.44</v>
      </c>
      <c r="S619" s="10">
        <v>0.44</v>
      </c>
      <c r="T619" s="24">
        <v>-1</v>
      </c>
    </row>
    <row r="620" spans="1:20" hidden="1" outlineLevel="3" collapsed="1" x14ac:dyDescent="0.35">
      <c r="A620" s="14" t="s">
        <v>3</v>
      </c>
      <c r="B620" s="14" t="s">
        <v>3</v>
      </c>
      <c r="C620" s="13" t="s">
        <v>3</v>
      </c>
      <c r="E620" s="96" t="s">
        <v>203</v>
      </c>
      <c r="F620" s="86"/>
      <c r="G620" s="86"/>
      <c r="H620" s="39">
        <v>0</v>
      </c>
      <c r="I620" s="39">
        <v>0</v>
      </c>
      <c r="J620" s="39">
        <v>0</v>
      </c>
      <c r="K620" s="39">
        <v>0</v>
      </c>
      <c r="L620" s="39">
        <v>0</v>
      </c>
      <c r="M620" s="39">
        <v>0</v>
      </c>
      <c r="N620" s="39">
        <v>0</v>
      </c>
      <c r="O620" s="9">
        <v>0</v>
      </c>
      <c r="P620" s="39">
        <v>5089.32</v>
      </c>
      <c r="Q620" s="39">
        <v>0</v>
      </c>
      <c r="R620" s="39">
        <v>5089.32</v>
      </c>
      <c r="S620" s="40">
        <v>-5089.32</v>
      </c>
      <c r="T620" s="41">
        <v>-1</v>
      </c>
    </row>
    <row r="621" spans="1:20" hidden="1" outlineLevel="4" collapsed="1" x14ac:dyDescent="0.35">
      <c r="A621" s="14" t="s">
        <v>3</v>
      </c>
      <c r="B621" s="14" t="s">
        <v>3</v>
      </c>
      <c r="C621" s="13" t="s">
        <v>3</v>
      </c>
      <c r="D621" s="12" t="s">
        <v>3</v>
      </c>
      <c r="E621" s="12" t="s">
        <v>3</v>
      </c>
      <c r="F621" s="96" t="s">
        <v>3</v>
      </c>
      <c r="G621" s="86"/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0</v>
      </c>
      <c r="N621" s="10">
        <v>0</v>
      </c>
      <c r="O621" s="9">
        <v>0</v>
      </c>
      <c r="P621" s="10">
        <v>5089.32</v>
      </c>
      <c r="Q621" s="10">
        <v>0</v>
      </c>
      <c r="R621" s="10">
        <v>5089.32</v>
      </c>
      <c r="S621" s="11">
        <v>-5089.32</v>
      </c>
      <c r="T621" s="24">
        <v>-1</v>
      </c>
    </row>
    <row r="622" spans="1:20" hidden="1" outlineLevel="3" collapsed="1" x14ac:dyDescent="0.35">
      <c r="A622" s="14" t="s">
        <v>3</v>
      </c>
      <c r="B622" s="14" t="s">
        <v>3</v>
      </c>
      <c r="C622" s="13" t="s">
        <v>3</v>
      </c>
      <c r="E622" s="96" t="s">
        <v>59</v>
      </c>
      <c r="F622" s="86"/>
      <c r="G622" s="86"/>
      <c r="H622" s="39">
        <v>0</v>
      </c>
      <c r="I622" s="39">
        <v>1500</v>
      </c>
      <c r="J622" s="39">
        <v>1500</v>
      </c>
      <c r="K622" s="39">
        <v>0</v>
      </c>
      <c r="L622" s="39">
        <v>0</v>
      </c>
      <c r="M622" s="39">
        <v>0</v>
      </c>
      <c r="N622" s="39">
        <v>1500</v>
      </c>
      <c r="O622" s="9">
        <v>0</v>
      </c>
      <c r="P622" s="39">
        <v>0</v>
      </c>
      <c r="Q622" s="39">
        <v>0</v>
      </c>
      <c r="R622" s="39">
        <v>0</v>
      </c>
      <c r="S622" s="39">
        <v>1500</v>
      </c>
      <c r="T622" s="38">
        <v>0</v>
      </c>
    </row>
    <row r="623" spans="1:20" hidden="1" outlineLevel="4" collapsed="1" x14ac:dyDescent="0.35">
      <c r="A623" s="14" t="s">
        <v>3</v>
      </c>
      <c r="B623" s="14" t="s">
        <v>3</v>
      </c>
      <c r="C623" s="13" t="s">
        <v>3</v>
      </c>
      <c r="D623" s="12" t="s">
        <v>3</v>
      </c>
      <c r="E623" s="12" t="s">
        <v>3</v>
      </c>
      <c r="F623" s="96" t="s">
        <v>3</v>
      </c>
      <c r="G623" s="86"/>
      <c r="H623" s="10">
        <v>0</v>
      </c>
      <c r="I623" s="10">
        <v>1500</v>
      </c>
      <c r="J623" s="10">
        <v>1500</v>
      </c>
      <c r="K623" s="10">
        <v>0</v>
      </c>
      <c r="L623" s="10">
        <v>0</v>
      </c>
      <c r="M623" s="10">
        <v>0</v>
      </c>
      <c r="N623" s="10">
        <v>1500</v>
      </c>
      <c r="O623" s="9">
        <v>0</v>
      </c>
      <c r="P623" s="10">
        <v>0</v>
      </c>
      <c r="Q623" s="10">
        <v>0</v>
      </c>
      <c r="R623" s="10">
        <v>0</v>
      </c>
      <c r="S623" s="10">
        <v>1500</v>
      </c>
      <c r="T623" s="9">
        <v>0</v>
      </c>
    </row>
    <row r="624" spans="1:20" hidden="1" outlineLevel="2" collapsed="1" x14ac:dyDescent="0.35">
      <c r="A624" s="14" t="s">
        <v>3</v>
      </c>
      <c r="B624" s="14" t="s">
        <v>3</v>
      </c>
      <c r="C624" s="13" t="s">
        <v>3</v>
      </c>
      <c r="D624" s="96" t="s">
        <v>687</v>
      </c>
      <c r="E624" s="86"/>
      <c r="F624" s="86"/>
      <c r="G624" s="86"/>
      <c r="H624" s="39">
        <v>2725697</v>
      </c>
      <c r="I624" s="39">
        <v>207391</v>
      </c>
      <c r="J624" s="39">
        <v>2933088</v>
      </c>
      <c r="K624" s="39">
        <v>1576420.26</v>
      </c>
      <c r="L624" s="39">
        <v>3983.24</v>
      </c>
      <c r="M624" s="39">
        <v>1580403.5</v>
      </c>
      <c r="N624" s="39">
        <v>1352684.5</v>
      </c>
      <c r="O624" s="9">
        <v>0.5388189853151355</v>
      </c>
      <c r="P624" s="39">
        <v>3247791.239999</v>
      </c>
      <c r="Q624" s="39">
        <v>0</v>
      </c>
      <c r="R624" s="39">
        <v>3247791.239999</v>
      </c>
      <c r="S624" s="40">
        <v>-318686.47999899997</v>
      </c>
      <c r="T624" s="38">
        <v>1.1086522054568428</v>
      </c>
    </row>
    <row r="625" spans="1:20" hidden="1" outlineLevel="3" collapsed="1" x14ac:dyDescent="0.35">
      <c r="A625" s="14" t="s">
        <v>3</v>
      </c>
      <c r="B625" s="14" t="s">
        <v>3</v>
      </c>
      <c r="C625" s="13" t="s">
        <v>3</v>
      </c>
      <c r="E625" s="96"/>
      <c r="F625" s="86"/>
      <c r="G625" s="86"/>
      <c r="H625" s="39">
        <v>2521408</v>
      </c>
      <c r="I625" s="39">
        <v>101244</v>
      </c>
      <c r="J625" s="39">
        <v>2622652</v>
      </c>
      <c r="K625" s="39">
        <v>1454374.2</v>
      </c>
      <c r="L625" s="39">
        <v>2133.2399999999998</v>
      </c>
      <c r="M625" s="39">
        <v>1456507.44</v>
      </c>
      <c r="N625" s="39">
        <v>1166144.56</v>
      </c>
      <c r="O625" s="9">
        <v>0.55535673051552403</v>
      </c>
      <c r="P625" s="39">
        <v>3022161.473332</v>
      </c>
      <c r="Q625" s="39">
        <v>0</v>
      </c>
      <c r="R625" s="39">
        <v>3022161.473332</v>
      </c>
      <c r="S625" s="40">
        <v>-401642.71333200001</v>
      </c>
      <c r="T625" s="38">
        <v>1.15314373135742</v>
      </c>
    </row>
    <row r="626" spans="1:20" hidden="1" outlineLevel="4" collapsed="1" x14ac:dyDescent="0.35">
      <c r="A626" s="14" t="s">
        <v>3</v>
      </c>
      <c r="B626" s="14" t="s">
        <v>3</v>
      </c>
      <c r="C626" s="13" t="s">
        <v>3</v>
      </c>
      <c r="D626" s="12" t="s">
        <v>3</v>
      </c>
      <c r="E626" s="12" t="s">
        <v>3</v>
      </c>
      <c r="F626" s="96" t="s">
        <v>3</v>
      </c>
      <c r="G626" s="86"/>
      <c r="H626" s="10">
        <v>2521408</v>
      </c>
      <c r="I626" s="10">
        <v>101244</v>
      </c>
      <c r="J626" s="10">
        <v>2622652</v>
      </c>
      <c r="K626" s="10">
        <v>1454374.2</v>
      </c>
      <c r="L626" s="10">
        <v>2133.2399999999998</v>
      </c>
      <c r="M626" s="10">
        <v>1456507.44</v>
      </c>
      <c r="N626" s="10">
        <v>1166144.56</v>
      </c>
      <c r="O626" s="9">
        <v>0.55535673051552403</v>
      </c>
      <c r="P626" s="10">
        <v>3022161.473332</v>
      </c>
      <c r="Q626" s="10">
        <v>0</v>
      </c>
      <c r="R626" s="10">
        <v>3022161.473332</v>
      </c>
      <c r="S626" s="11">
        <v>-401642.71333200001</v>
      </c>
      <c r="T626" s="9">
        <v>1.15314373135742</v>
      </c>
    </row>
    <row r="627" spans="1:20" hidden="1" outlineLevel="3" collapsed="1" x14ac:dyDescent="0.35">
      <c r="A627" s="14" t="s">
        <v>3</v>
      </c>
      <c r="B627" s="14" t="s">
        <v>3</v>
      </c>
      <c r="C627" s="13" t="s">
        <v>3</v>
      </c>
      <c r="E627" s="96" t="s">
        <v>202</v>
      </c>
      <c r="F627" s="86"/>
      <c r="G627" s="86"/>
      <c r="H627" s="39">
        <v>0</v>
      </c>
      <c r="I627" s="39">
        <v>764</v>
      </c>
      <c r="J627" s="39">
        <v>764</v>
      </c>
      <c r="K627" s="39">
        <v>3824.2</v>
      </c>
      <c r="L627" s="39">
        <v>0</v>
      </c>
      <c r="M627" s="39">
        <v>3824.2</v>
      </c>
      <c r="N627" s="40">
        <v>-3060.2</v>
      </c>
      <c r="O627" s="9">
        <v>5.0054973821989526</v>
      </c>
      <c r="P627" s="39">
        <v>11649.67</v>
      </c>
      <c r="Q627" s="39">
        <v>0</v>
      </c>
      <c r="R627" s="39">
        <v>11649.67</v>
      </c>
      <c r="S627" s="40">
        <v>-10885.67</v>
      </c>
      <c r="T627" s="38">
        <v>9.99</v>
      </c>
    </row>
    <row r="628" spans="1:20" hidden="1" outlineLevel="4" collapsed="1" x14ac:dyDescent="0.35">
      <c r="A628" s="14" t="s">
        <v>3</v>
      </c>
      <c r="B628" s="14" t="s">
        <v>3</v>
      </c>
      <c r="C628" s="13" t="s">
        <v>3</v>
      </c>
      <c r="D628" s="12" t="s">
        <v>3</v>
      </c>
      <c r="E628" s="12" t="s">
        <v>3</v>
      </c>
      <c r="F628" s="96" t="s">
        <v>3</v>
      </c>
      <c r="G628" s="86"/>
      <c r="H628" s="10">
        <v>0</v>
      </c>
      <c r="I628" s="10">
        <v>764</v>
      </c>
      <c r="J628" s="10">
        <v>764</v>
      </c>
      <c r="K628" s="10">
        <v>3824.2</v>
      </c>
      <c r="L628" s="10">
        <v>0</v>
      </c>
      <c r="M628" s="10">
        <v>3824.2</v>
      </c>
      <c r="N628" s="11">
        <v>-3060.2</v>
      </c>
      <c r="O628" s="9">
        <v>5.0054973821989526</v>
      </c>
      <c r="P628" s="10">
        <v>11649.67</v>
      </c>
      <c r="Q628" s="10">
        <v>0</v>
      </c>
      <c r="R628" s="10">
        <v>11649.67</v>
      </c>
      <c r="S628" s="11">
        <v>-10885.67</v>
      </c>
      <c r="T628" s="9">
        <v>9.99</v>
      </c>
    </row>
    <row r="629" spans="1:20" hidden="1" outlineLevel="3" collapsed="1" x14ac:dyDescent="0.35">
      <c r="A629" s="14" t="s">
        <v>3</v>
      </c>
      <c r="B629" s="14" t="s">
        <v>3</v>
      </c>
      <c r="C629" s="13" t="s">
        <v>3</v>
      </c>
      <c r="E629" s="96" t="s">
        <v>59</v>
      </c>
      <c r="F629" s="86"/>
      <c r="G629" s="86"/>
      <c r="H629" s="39">
        <v>203289</v>
      </c>
      <c r="I629" s="39">
        <v>63336</v>
      </c>
      <c r="J629" s="39">
        <v>266625</v>
      </c>
      <c r="K629" s="39">
        <v>116685.94</v>
      </c>
      <c r="L629" s="39">
        <v>1850</v>
      </c>
      <c r="M629" s="39">
        <v>118535.94</v>
      </c>
      <c r="N629" s="39">
        <v>148089.06</v>
      </c>
      <c r="O629" s="9">
        <v>0.44457924050632913</v>
      </c>
      <c r="P629" s="39">
        <v>212376.156667</v>
      </c>
      <c r="Q629" s="39">
        <v>0</v>
      </c>
      <c r="R629" s="39">
        <v>212376.156667</v>
      </c>
      <c r="S629" s="39">
        <v>52398.843332999997</v>
      </c>
      <c r="T629" s="38">
        <v>0.80347363025597751</v>
      </c>
    </row>
    <row r="630" spans="1:20" hidden="1" outlineLevel="4" collapsed="1" x14ac:dyDescent="0.35">
      <c r="A630" s="14" t="s">
        <v>3</v>
      </c>
      <c r="B630" s="14" t="s">
        <v>3</v>
      </c>
      <c r="C630" s="13" t="s">
        <v>3</v>
      </c>
      <c r="D630" s="12" t="s">
        <v>3</v>
      </c>
      <c r="E630" s="12" t="s">
        <v>3</v>
      </c>
      <c r="F630" s="96" t="s">
        <v>3</v>
      </c>
      <c r="G630" s="86"/>
      <c r="H630" s="10">
        <v>203289</v>
      </c>
      <c r="I630" s="10">
        <v>63336</v>
      </c>
      <c r="J630" s="10">
        <v>266625</v>
      </c>
      <c r="K630" s="10">
        <v>116685.94</v>
      </c>
      <c r="L630" s="10">
        <v>1850</v>
      </c>
      <c r="M630" s="10">
        <v>118535.94</v>
      </c>
      <c r="N630" s="10">
        <v>148089.06</v>
      </c>
      <c r="O630" s="9">
        <v>0.44457924050632913</v>
      </c>
      <c r="P630" s="10">
        <v>212376.156667</v>
      </c>
      <c r="Q630" s="10">
        <v>0</v>
      </c>
      <c r="R630" s="10">
        <v>212376.156667</v>
      </c>
      <c r="S630" s="10">
        <v>52398.843332999997</v>
      </c>
      <c r="T630" s="9">
        <v>0.80347363025597751</v>
      </c>
    </row>
    <row r="631" spans="1:20" hidden="1" outlineLevel="3" collapsed="1" x14ac:dyDescent="0.35">
      <c r="A631" s="14" t="s">
        <v>3</v>
      </c>
      <c r="B631" s="14" t="s">
        <v>3</v>
      </c>
      <c r="C631" s="13" t="s">
        <v>3</v>
      </c>
      <c r="E631" s="96" t="s">
        <v>110</v>
      </c>
      <c r="F631" s="86"/>
      <c r="G631" s="86"/>
      <c r="H631" s="39">
        <v>1000</v>
      </c>
      <c r="I631" s="39">
        <v>28743</v>
      </c>
      <c r="J631" s="39">
        <v>29743</v>
      </c>
      <c r="K631" s="39">
        <v>0</v>
      </c>
      <c r="L631" s="39">
        <v>0</v>
      </c>
      <c r="M631" s="39">
        <v>0</v>
      </c>
      <c r="N631" s="39">
        <v>29743</v>
      </c>
      <c r="O631" s="9">
        <v>0</v>
      </c>
      <c r="P631" s="39">
        <v>68.02</v>
      </c>
      <c r="Q631" s="39">
        <v>0</v>
      </c>
      <c r="R631" s="39">
        <v>68.02</v>
      </c>
      <c r="S631" s="39">
        <v>29674.98</v>
      </c>
      <c r="T631" s="38">
        <v>2.2869246545405642E-3</v>
      </c>
    </row>
    <row r="632" spans="1:20" hidden="1" outlineLevel="4" collapsed="1" x14ac:dyDescent="0.35">
      <c r="A632" s="14" t="s">
        <v>3</v>
      </c>
      <c r="B632" s="14" t="s">
        <v>3</v>
      </c>
      <c r="C632" s="13" t="s">
        <v>3</v>
      </c>
      <c r="D632" s="12" t="s">
        <v>3</v>
      </c>
      <c r="E632" s="12" t="s">
        <v>3</v>
      </c>
      <c r="F632" s="96" t="s">
        <v>3</v>
      </c>
      <c r="G632" s="86"/>
      <c r="H632" s="10">
        <v>1000</v>
      </c>
      <c r="I632" s="10">
        <v>28743</v>
      </c>
      <c r="J632" s="10">
        <v>29743</v>
      </c>
      <c r="K632" s="10">
        <v>0</v>
      </c>
      <c r="L632" s="10">
        <v>0</v>
      </c>
      <c r="M632" s="10">
        <v>0</v>
      </c>
      <c r="N632" s="10">
        <v>29743</v>
      </c>
      <c r="O632" s="9">
        <v>0</v>
      </c>
      <c r="P632" s="10">
        <v>68.02</v>
      </c>
      <c r="Q632" s="10">
        <v>0</v>
      </c>
      <c r="R632" s="10">
        <v>68.02</v>
      </c>
      <c r="S632" s="10">
        <v>29674.98</v>
      </c>
      <c r="T632" s="9">
        <v>2.2869246545405642E-3</v>
      </c>
    </row>
    <row r="633" spans="1:20" hidden="1" outlineLevel="3" collapsed="1" x14ac:dyDescent="0.35">
      <c r="A633" s="14" t="s">
        <v>3</v>
      </c>
      <c r="B633" s="14" t="s">
        <v>3</v>
      </c>
      <c r="C633" s="13" t="s">
        <v>3</v>
      </c>
      <c r="E633" s="96" t="s">
        <v>111</v>
      </c>
      <c r="F633" s="86"/>
      <c r="G633" s="86"/>
      <c r="H633" s="39">
        <v>0</v>
      </c>
      <c r="I633" s="39">
        <v>13304</v>
      </c>
      <c r="J633" s="39">
        <v>13304</v>
      </c>
      <c r="K633" s="39">
        <v>1535.92</v>
      </c>
      <c r="L633" s="39">
        <v>0</v>
      </c>
      <c r="M633" s="39">
        <v>1535.92</v>
      </c>
      <c r="N633" s="39">
        <v>11768.08</v>
      </c>
      <c r="O633" s="9">
        <v>0.11544798556825014</v>
      </c>
      <c r="P633" s="39">
        <v>1535.92</v>
      </c>
      <c r="Q633" s="39">
        <v>0</v>
      </c>
      <c r="R633" s="39">
        <v>1535.92</v>
      </c>
      <c r="S633" s="39">
        <v>11768.08</v>
      </c>
      <c r="T633" s="38">
        <v>0.11544798556825014</v>
      </c>
    </row>
    <row r="634" spans="1:20" hidden="1" outlineLevel="4" collapsed="1" x14ac:dyDescent="0.35">
      <c r="A634" s="14" t="s">
        <v>3</v>
      </c>
      <c r="B634" s="14" t="s">
        <v>3</v>
      </c>
      <c r="C634" s="13" t="s">
        <v>3</v>
      </c>
      <c r="D634" s="12" t="s">
        <v>3</v>
      </c>
      <c r="E634" s="12" t="s">
        <v>3</v>
      </c>
      <c r="F634" s="96" t="s">
        <v>3</v>
      </c>
      <c r="G634" s="86"/>
      <c r="H634" s="10">
        <v>0</v>
      </c>
      <c r="I634" s="10">
        <v>13304</v>
      </c>
      <c r="J634" s="10">
        <v>13304</v>
      </c>
      <c r="K634" s="10">
        <v>1535.92</v>
      </c>
      <c r="L634" s="10">
        <v>0</v>
      </c>
      <c r="M634" s="10">
        <v>1535.92</v>
      </c>
      <c r="N634" s="10">
        <v>11768.08</v>
      </c>
      <c r="O634" s="9">
        <v>0.11544798556825014</v>
      </c>
      <c r="P634" s="10">
        <v>1535.92</v>
      </c>
      <c r="Q634" s="10">
        <v>0</v>
      </c>
      <c r="R634" s="10">
        <v>1535.92</v>
      </c>
      <c r="S634" s="10">
        <v>11768.08</v>
      </c>
      <c r="T634" s="9">
        <v>0.11544798556825014</v>
      </c>
    </row>
    <row r="635" spans="1:20" hidden="1" outlineLevel="2" collapsed="1" x14ac:dyDescent="0.35">
      <c r="A635" s="14" t="s">
        <v>3</v>
      </c>
      <c r="B635" s="14" t="s">
        <v>3</v>
      </c>
      <c r="C635" s="13" t="s">
        <v>3</v>
      </c>
      <c r="D635" s="96" t="s">
        <v>686</v>
      </c>
      <c r="E635" s="86"/>
      <c r="F635" s="86"/>
      <c r="G635" s="86"/>
      <c r="H635" s="39">
        <v>0</v>
      </c>
      <c r="I635" s="39">
        <v>10440</v>
      </c>
      <c r="J635" s="39">
        <v>10440</v>
      </c>
      <c r="K635" s="39">
        <v>0</v>
      </c>
      <c r="L635" s="39">
        <v>0</v>
      </c>
      <c r="M635" s="39">
        <v>0</v>
      </c>
      <c r="N635" s="39">
        <v>10440</v>
      </c>
      <c r="O635" s="9">
        <v>0</v>
      </c>
      <c r="P635" s="40">
        <v>-55083.99</v>
      </c>
      <c r="Q635" s="39">
        <v>0</v>
      </c>
      <c r="R635" s="40">
        <v>-55083.99</v>
      </c>
      <c r="S635" s="39">
        <v>65523.99</v>
      </c>
      <c r="T635" s="41">
        <v>-5.2762442528735631</v>
      </c>
    </row>
    <row r="636" spans="1:20" hidden="1" outlineLevel="3" collapsed="1" x14ac:dyDescent="0.35">
      <c r="A636" s="14" t="s">
        <v>3</v>
      </c>
      <c r="B636" s="14" t="s">
        <v>3</v>
      </c>
      <c r="C636" s="13" t="s">
        <v>3</v>
      </c>
      <c r="E636" s="96"/>
      <c r="F636" s="86"/>
      <c r="G636" s="86"/>
      <c r="H636" s="39">
        <v>0</v>
      </c>
      <c r="I636" s="39">
        <v>10440</v>
      </c>
      <c r="J636" s="39">
        <v>10440</v>
      </c>
      <c r="K636" s="39">
        <v>0</v>
      </c>
      <c r="L636" s="39">
        <v>0</v>
      </c>
      <c r="M636" s="39">
        <v>0</v>
      </c>
      <c r="N636" s="39">
        <v>10440</v>
      </c>
      <c r="O636" s="9">
        <v>0</v>
      </c>
      <c r="P636" s="40">
        <v>-55733.99</v>
      </c>
      <c r="Q636" s="39">
        <v>0</v>
      </c>
      <c r="R636" s="40">
        <v>-55733.99</v>
      </c>
      <c r="S636" s="39">
        <v>66173.990000000005</v>
      </c>
      <c r="T636" s="41">
        <v>-5.3385047892720303</v>
      </c>
    </row>
    <row r="637" spans="1:20" hidden="1" outlineLevel="4" collapsed="1" x14ac:dyDescent="0.35">
      <c r="A637" s="14" t="s">
        <v>3</v>
      </c>
      <c r="B637" s="14" t="s">
        <v>3</v>
      </c>
      <c r="C637" s="13" t="s">
        <v>3</v>
      </c>
      <c r="D637" s="12" t="s">
        <v>3</v>
      </c>
      <c r="E637" s="12" t="s">
        <v>3</v>
      </c>
      <c r="F637" s="96" t="s">
        <v>3</v>
      </c>
      <c r="G637" s="86"/>
      <c r="H637" s="10">
        <v>0</v>
      </c>
      <c r="I637" s="10">
        <v>10440</v>
      </c>
      <c r="J637" s="10">
        <v>10440</v>
      </c>
      <c r="K637" s="10">
        <v>0</v>
      </c>
      <c r="L637" s="10">
        <v>0</v>
      </c>
      <c r="M637" s="10">
        <v>0</v>
      </c>
      <c r="N637" s="10">
        <v>10440</v>
      </c>
      <c r="O637" s="9">
        <v>0</v>
      </c>
      <c r="P637" s="11">
        <v>-55733.99</v>
      </c>
      <c r="Q637" s="10">
        <v>0</v>
      </c>
      <c r="R637" s="11">
        <v>-55733.99</v>
      </c>
      <c r="S637" s="10">
        <v>66173.990000000005</v>
      </c>
      <c r="T637" s="24">
        <v>-5.3385047892720303</v>
      </c>
    </row>
    <row r="638" spans="1:20" hidden="1" outlineLevel="3" collapsed="1" x14ac:dyDescent="0.35">
      <c r="A638" s="14" t="s">
        <v>3</v>
      </c>
      <c r="B638" s="14" t="s">
        <v>3</v>
      </c>
      <c r="C638" s="13" t="s">
        <v>3</v>
      </c>
      <c r="E638" s="96" t="s">
        <v>59</v>
      </c>
      <c r="F638" s="86"/>
      <c r="G638" s="86"/>
      <c r="H638" s="39">
        <v>0</v>
      </c>
      <c r="I638" s="39">
        <v>0</v>
      </c>
      <c r="J638" s="39">
        <v>0</v>
      </c>
      <c r="K638" s="39">
        <v>0</v>
      </c>
      <c r="L638" s="39">
        <v>0</v>
      </c>
      <c r="M638" s="39">
        <v>0</v>
      </c>
      <c r="N638" s="39">
        <v>0</v>
      </c>
      <c r="O638" s="9">
        <v>0</v>
      </c>
      <c r="P638" s="39">
        <v>650</v>
      </c>
      <c r="Q638" s="39">
        <v>0</v>
      </c>
      <c r="R638" s="39">
        <v>650</v>
      </c>
      <c r="S638" s="40">
        <v>-650</v>
      </c>
      <c r="T638" s="41">
        <v>-1</v>
      </c>
    </row>
    <row r="639" spans="1:20" hidden="1" outlineLevel="4" collapsed="1" x14ac:dyDescent="0.35">
      <c r="A639" s="14" t="s">
        <v>3</v>
      </c>
      <c r="B639" s="14" t="s">
        <v>3</v>
      </c>
      <c r="C639" s="13" t="s">
        <v>3</v>
      </c>
      <c r="D639" s="12" t="s">
        <v>3</v>
      </c>
      <c r="E639" s="12" t="s">
        <v>3</v>
      </c>
      <c r="F639" s="96" t="s">
        <v>3</v>
      </c>
      <c r="G639" s="86"/>
      <c r="H639" s="10">
        <v>0</v>
      </c>
      <c r="I639" s="10">
        <v>0</v>
      </c>
      <c r="J639" s="10">
        <v>0</v>
      </c>
      <c r="K639" s="10">
        <v>0</v>
      </c>
      <c r="L639" s="10">
        <v>0</v>
      </c>
      <c r="M639" s="10">
        <v>0</v>
      </c>
      <c r="N639" s="10">
        <v>0</v>
      </c>
      <c r="O639" s="9">
        <v>0</v>
      </c>
      <c r="P639" s="10">
        <v>650</v>
      </c>
      <c r="Q639" s="10">
        <v>0</v>
      </c>
      <c r="R639" s="10">
        <v>650</v>
      </c>
      <c r="S639" s="11">
        <v>-650</v>
      </c>
      <c r="T639" s="24">
        <v>-1</v>
      </c>
    </row>
    <row r="640" spans="1:20" hidden="1" outlineLevel="2" collapsed="1" x14ac:dyDescent="0.35">
      <c r="A640" s="14" t="s">
        <v>3</v>
      </c>
      <c r="B640" s="14" t="s">
        <v>3</v>
      </c>
      <c r="C640" s="13" t="s">
        <v>3</v>
      </c>
      <c r="D640" s="96" t="s">
        <v>685</v>
      </c>
      <c r="E640" s="86"/>
      <c r="F640" s="86"/>
      <c r="G640" s="86"/>
      <c r="H640" s="39">
        <v>0</v>
      </c>
      <c r="I640" s="39">
        <v>9549</v>
      </c>
      <c r="J640" s="39">
        <v>9549</v>
      </c>
      <c r="K640" s="39">
        <v>0</v>
      </c>
      <c r="L640" s="39">
        <v>0</v>
      </c>
      <c r="M640" s="39">
        <v>0</v>
      </c>
      <c r="N640" s="39">
        <v>9549</v>
      </c>
      <c r="O640" s="9">
        <v>0</v>
      </c>
      <c r="P640" s="40">
        <v>-53170.44</v>
      </c>
      <c r="Q640" s="39">
        <v>0</v>
      </c>
      <c r="R640" s="40">
        <v>-53170.44</v>
      </c>
      <c r="S640" s="39">
        <v>62719.44</v>
      </c>
      <c r="T640" s="41">
        <v>-5.5681683945962925</v>
      </c>
    </row>
    <row r="641" spans="1:20" hidden="1" outlineLevel="3" collapsed="1" x14ac:dyDescent="0.35">
      <c r="A641" s="14" t="s">
        <v>3</v>
      </c>
      <c r="B641" s="14" t="s">
        <v>3</v>
      </c>
      <c r="C641" s="13" t="s">
        <v>3</v>
      </c>
      <c r="E641" s="96"/>
      <c r="F641" s="86"/>
      <c r="G641" s="86"/>
      <c r="H641" s="39">
        <v>0</v>
      </c>
      <c r="I641" s="39">
        <v>9549</v>
      </c>
      <c r="J641" s="39">
        <v>9549</v>
      </c>
      <c r="K641" s="39">
        <v>0</v>
      </c>
      <c r="L641" s="39">
        <v>0</v>
      </c>
      <c r="M641" s="39">
        <v>0</v>
      </c>
      <c r="N641" s="39">
        <v>9549</v>
      </c>
      <c r="O641" s="9">
        <v>0</v>
      </c>
      <c r="P641" s="40">
        <v>-56810.400000000001</v>
      </c>
      <c r="Q641" s="39">
        <v>0</v>
      </c>
      <c r="R641" s="40">
        <v>-56810.400000000001</v>
      </c>
      <c r="S641" s="39">
        <v>66359.399999999994</v>
      </c>
      <c r="T641" s="41">
        <v>-5.9493559535029847</v>
      </c>
    </row>
    <row r="642" spans="1:20" hidden="1" outlineLevel="4" collapsed="1" x14ac:dyDescent="0.35">
      <c r="A642" s="14" t="s">
        <v>3</v>
      </c>
      <c r="B642" s="14" t="s">
        <v>3</v>
      </c>
      <c r="C642" s="13" t="s">
        <v>3</v>
      </c>
      <c r="D642" s="12" t="s">
        <v>3</v>
      </c>
      <c r="E642" s="12" t="s">
        <v>3</v>
      </c>
      <c r="F642" s="96" t="s">
        <v>3</v>
      </c>
      <c r="G642" s="86"/>
      <c r="H642" s="10">
        <v>0</v>
      </c>
      <c r="I642" s="10">
        <v>9549</v>
      </c>
      <c r="J642" s="10">
        <v>9549</v>
      </c>
      <c r="K642" s="10">
        <v>0</v>
      </c>
      <c r="L642" s="10">
        <v>0</v>
      </c>
      <c r="M642" s="10">
        <v>0</v>
      </c>
      <c r="N642" s="10">
        <v>9549</v>
      </c>
      <c r="O642" s="9">
        <v>0</v>
      </c>
      <c r="P642" s="11">
        <v>-56810.400000000001</v>
      </c>
      <c r="Q642" s="10">
        <v>0</v>
      </c>
      <c r="R642" s="11">
        <v>-56810.400000000001</v>
      </c>
      <c r="S642" s="10">
        <v>66359.399999999994</v>
      </c>
      <c r="T642" s="24">
        <v>-5.9493559535029847</v>
      </c>
    </row>
    <row r="643" spans="1:20" hidden="1" outlineLevel="3" collapsed="1" x14ac:dyDescent="0.35">
      <c r="A643" s="14" t="s">
        <v>3</v>
      </c>
      <c r="B643" s="14" t="s">
        <v>3</v>
      </c>
      <c r="C643" s="13" t="s">
        <v>3</v>
      </c>
      <c r="E643" s="96" t="s">
        <v>202</v>
      </c>
      <c r="F643" s="86"/>
      <c r="G643" s="86"/>
      <c r="H643" s="39">
        <v>0</v>
      </c>
      <c r="I643" s="39">
        <v>0</v>
      </c>
      <c r="J643" s="39">
        <v>0</v>
      </c>
      <c r="K643" s="39">
        <v>0</v>
      </c>
      <c r="L643" s="39">
        <v>0</v>
      </c>
      <c r="M643" s="39">
        <v>0</v>
      </c>
      <c r="N643" s="39">
        <v>0</v>
      </c>
      <c r="O643" s="9">
        <v>0</v>
      </c>
      <c r="P643" s="39">
        <v>3639.96</v>
      </c>
      <c r="Q643" s="39">
        <v>0</v>
      </c>
      <c r="R643" s="39">
        <v>3639.96</v>
      </c>
      <c r="S643" s="40">
        <v>-3639.96</v>
      </c>
      <c r="T643" s="41">
        <v>-1</v>
      </c>
    </row>
    <row r="644" spans="1:20" hidden="1" outlineLevel="4" collapsed="1" x14ac:dyDescent="0.35">
      <c r="A644" s="14" t="s">
        <v>3</v>
      </c>
      <c r="B644" s="14" t="s">
        <v>3</v>
      </c>
      <c r="C644" s="13" t="s">
        <v>3</v>
      </c>
      <c r="D644" s="12" t="s">
        <v>3</v>
      </c>
      <c r="E644" s="12" t="s">
        <v>3</v>
      </c>
      <c r="F644" s="96" t="s">
        <v>3</v>
      </c>
      <c r="G644" s="86"/>
      <c r="H644" s="10">
        <v>0</v>
      </c>
      <c r="I644" s="10">
        <v>0</v>
      </c>
      <c r="J644" s="10">
        <v>0</v>
      </c>
      <c r="K644" s="10">
        <v>0</v>
      </c>
      <c r="L644" s="10">
        <v>0</v>
      </c>
      <c r="M644" s="10">
        <v>0</v>
      </c>
      <c r="N644" s="10">
        <v>0</v>
      </c>
      <c r="O644" s="9">
        <v>0</v>
      </c>
      <c r="P644" s="10">
        <v>3639.96</v>
      </c>
      <c r="Q644" s="10">
        <v>0</v>
      </c>
      <c r="R644" s="10">
        <v>3639.96</v>
      </c>
      <c r="S644" s="11">
        <v>-3639.96</v>
      </c>
      <c r="T644" s="24">
        <v>-1</v>
      </c>
    </row>
    <row r="645" spans="1:20" hidden="1" outlineLevel="2" collapsed="1" x14ac:dyDescent="0.35">
      <c r="A645" s="14" t="s">
        <v>3</v>
      </c>
      <c r="B645" s="14" t="s">
        <v>3</v>
      </c>
      <c r="C645" s="13" t="s">
        <v>3</v>
      </c>
      <c r="D645" s="96" t="s">
        <v>684</v>
      </c>
      <c r="E645" s="86"/>
      <c r="F645" s="86"/>
      <c r="G645" s="86"/>
      <c r="H645" s="39">
        <v>1058133</v>
      </c>
      <c r="I645" s="39">
        <v>91188</v>
      </c>
      <c r="J645" s="39">
        <v>1149321</v>
      </c>
      <c r="K645" s="39">
        <v>718709.72</v>
      </c>
      <c r="L645" s="39">
        <v>375.38</v>
      </c>
      <c r="M645" s="39">
        <v>719085.1</v>
      </c>
      <c r="N645" s="39">
        <v>430235.9</v>
      </c>
      <c r="O645" s="9">
        <v>0.62566080320467476</v>
      </c>
      <c r="P645" s="39">
        <v>1389774.55</v>
      </c>
      <c r="Q645" s="39">
        <v>0</v>
      </c>
      <c r="R645" s="39">
        <v>1389774.55</v>
      </c>
      <c r="S645" s="40">
        <v>-240828.93</v>
      </c>
      <c r="T645" s="38">
        <v>1.2095401806805932</v>
      </c>
    </row>
    <row r="646" spans="1:20" hidden="1" outlineLevel="3" collapsed="1" x14ac:dyDescent="0.35">
      <c r="A646" s="14" t="s">
        <v>3</v>
      </c>
      <c r="B646" s="14" t="s">
        <v>3</v>
      </c>
      <c r="C646" s="13" t="s">
        <v>3</v>
      </c>
      <c r="E646" s="96"/>
      <c r="F646" s="86"/>
      <c r="G646" s="86"/>
      <c r="H646" s="39">
        <v>1058133</v>
      </c>
      <c r="I646" s="39">
        <v>91188</v>
      </c>
      <c r="J646" s="39">
        <v>1149321</v>
      </c>
      <c r="K646" s="39">
        <v>718384.72</v>
      </c>
      <c r="L646" s="39">
        <v>375.38</v>
      </c>
      <c r="M646" s="39">
        <v>718760.1</v>
      </c>
      <c r="N646" s="39">
        <v>430560.9</v>
      </c>
      <c r="O646" s="9">
        <v>0.62537802754843952</v>
      </c>
      <c r="P646" s="39">
        <v>1387949.55</v>
      </c>
      <c r="Q646" s="39">
        <v>0</v>
      </c>
      <c r="R646" s="39">
        <v>1387949.55</v>
      </c>
      <c r="S646" s="40">
        <v>-239003.93</v>
      </c>
      <c r="T646" s="38">
        <v>1.2079522866109642</v>
      </c>
    </row>
    <row r="647" spans="1:20" hidden="1" outlineLevel="4" collapsed="1" x14ac:dyDescent="0.35">
      <c r="A647" s="14" t="s">
        <v>3</v>
      </c>
      <c r="B647" s="14" t="s">
        <v>3</v>
      </c>
      <c r="C647" s="13" t="s">
        <v>3</v>
      </c>
      <c r="D647" s="12" t="s">
        <v>3</v>
      </c>
      <c r="E647" s="12" t="s">
        <v>3</v>
      </c>
      <c r="F647" s="96" t="s">
        <v>3</v>
      </c>
      <c r="G647" s="86"/>
      <c r="H647" s="10">
        <v>1058133</v>
      </c>
      <c r="I647" s="10">
        <v>91188</v>
      </c>
      <c r="J647" s="10">
        <v>1149321</v>
      </c>
      <c r="K647" s="10">
        <v>718384.72</v>
      </c>
      <c r="L647" s="10">
        <v>375.38</v>
      </c>
      <c r="M647" s="10">
        <v>718760.1</v>
      </c>
      <c r="N647" s="10">
        <v>430560.9</v>
      </c>
      <c r="O647" s="9">
        <v>0.62537802754843952</v>
      </c>
      <c r="P647" s="10">
        <v>1387949.55</v>
      </c>
      <c r="Q647" s="10">
        <v>0</v>
      </c>
      <c r="R647" s="10">
        <v>1387949.55</v>
      </c>
      <c r="S647" s="11">
        <v>-239003.93</v>
      </c>
      <c r="T647" s="9">
        <v>1.2079522866109642</v>
      </c>
    </row>
    <row r="648" spans="1:20" hidden="1" outlineLevel="3" collapsed="1" x14ac:dyDescent="0.35">
      <c r="A648" s="14" t="s">
        <v>3</v>
      </c>
      <c r="B648" s="14" t="s">
        <v>3</v>
      </c>
      <c r="C648" s="13" t="s">
        <v>3</v>
      </c>
      <c r="E648" s="96" t="s">
        <v>202</v>
      </c>
      <c r="F648" s="86"/>
      <c r="G648" s="86"/>
      <c r="H648" s="39">
        <v>0</v>
      </c>
      <c r="I648" s="39">
        <v>0</v>
      </c>
      <c r="J648" s="39">
        <v>0</v>
      </c>
      <c r="K648" s="39">
        <v>325</v>
      </c>
      <c r="L648" s="39">
        <v>0</v>
      </c>
      <c r="M648" s="39">
        <v>325</v>
      </c>
      <c r="N648" s="40">
        <v>-325</v>
      </c>
      <c r="O648" s="24">
        <v>-1</v>
      </c>
      <c r="P648" s="39">
        <v>1825</v>
      </c>
      <c r="Q648" s="39">
        <v>0</v>
      </c>
      <c r="R648" s="39">
        <v>1825</v>
      </c>
      <c r="S648" s="40">
        <v>-1825</v>
      </c>
      <c r="T648" s="41">
        <v>-1</v>
      </c>
    </row>
    <row r="649" spans="1:20" hidden="1" outlineLevel="4" collapsed="1" x14ac:dyDescent="0.35">
      <c r="A649" s="14" t="s">
        <v>3</v>
      </c>
      <c r="B649" s="14" t="s">
        <v>3</v>
      </c>
      <c r="C649" s="13" t="s">
        <v>3</v>
      </c>
      <c r="D649" s="12" t="s">
        <v>3</v>
      </c>
      <c r="E649" s="12" t="s">
        <v>3</v>
      </c>
      <c r="F649" s="96" t="s">
        <v>3</v>
      </c>
      <c r="G649" s="86"/>
      <c r="H649" s="10">
        <v>0</v>
      </c>
      <c r="I649" s="10">
        <v>0</v>
      </c>
      <c r="J649" s="10">
        <v>0</v>
      </c>
      <c r="K649" s="10">
        <v>325</v>
      </c>
      <c r="L649" s="10">
        <v>0</v>
      </c>
      <c r="M649" s="10">
        <v>325</v>
      </c>
      <c r="N649" s="11">
        <v>-325</v>
      </c>
      <c r="O649" s="24">
        <v>-1</v>
      </c>
      <c r="P649" s="10">
        <v>1825</v>
      </c>
      <c r="Q649" s="10">
        <v>0</v>
      </c>
      <c r="R649" s="10">
        <v>1825</v>
      </c>
      <c r="S649" s="11">
        <v>-1825</v>
      </c>
      <c r="T649" s="24">
        <v>-1</v>
      </c>
    </row>
    <row r="650" spans="1:20" hidden="1" outlineLevel="2" collapsed="1" x14ac:dyDescent="0.35">
      <c r="A650" s="14" t="s">
        <v>3</v>
      </c>
      <c r="B650" s="14" t="s">
        <v>3</v>
      </c>
      <c r="C650" s="13" t="s">
        <v>3</v>
      </c>
      <c r="D650" s="96" t="s">
        <v>683</v>
      </c>
      <c r="E650" s="86"/>
      <c r="F650" s="86"/>
      <c r="G650" s="86"/>
      <c r="H650" s="39">
        <v>0</v>
      </c>
      <c r="I650" s="39">
        <v>0</v>
      </c>
      <c r="J650" s="39">
        <v>0</v>
      </c>
      <c r="K650" s="39">
        <v>0</v>
      </c>
      <c r="L650" s="39">
        <v>0</v>
      </c>
      <c r="M650" s="39">
        <v>0</v>
      </c>
      <c r="N650" s="39">
        <v>0</v>
      </c>
      <c r="O650" s="9">
        <v>0</v>
      </c>
      <c r="P650" s="39">
        <v>10973.25</v>
      </c>
      <c r="Q650" s="39">
        <v>0</v>
      </c>
      <c r="R650" s="39">
        <v>10973.25</v>
      </c>
      <c r="S650" s="40">
        <v>-10973.25</v>
      </c>
      <c r="T650" s="41">
        <v>-1</v>
      </c>
    </row>
    <row r="651" spans="1:20" hidden="1" outlineLevel="3" collapsed="1" x14ac:dyDescent="0.35">
      <c r="A651" s="14" t="s">
        <v>3</v>
      </c>
      <c r="B651" s="14" t="s">
        <v>3</v>
      </c>
      <c r="C651" s="13" t="s">
        <v>3</v>
      </c>
      <c r="E651" s="96"/>
      <c r="F651" s="86"/>
      <c r="G651" s="86"/>
      <c r="H651" s="39">
        <v>0</v>
      </c>
      <c r="I651" s="39">
        <v>0</v>
      </c>
      <c r="J651" s="39">
        <v>0</v>
      </c>
      <c r="K651" s="39">
        <v>0</v>
      </c>
      <c r="L651" s="39">
        <v>0</v>
      </c>
      <c r="M651" s="39">
        <v>0</v>
      </c>
      <c r="N651" s="39">
        <v>0</v>
      </c>
      <c r="O651" s="9">
        <v>0</v>
      </c>
      <c r="P651" s="39">
        <v>4306.87</v>
      </c>
      <c r="Q651" s="39">
        <v>0</v>
      </c>
      <c r="R651" s="39">
        <v>4306.87</v>
      </c>
      <c r="S651" s="40">
        <v>-4306.87</v>
      </c>
      <c r="T651" s="41">
        <v>-1</v>
      </c>
    </row>
    <row r="652" spans="1:20" hidden="1" outlineLevel="4" collapsed="1" x14ac:dyDescent="0.35">
      <c r="A652" s="14" t="s">
        <v>3</v>
      </c>
      <c r="B652" s="14" t="s">
        <v>3</v>
      </c>
      <c r="C652" s="13" t="s">
        <v>3</v>
      </c>
      <c r="D652" s="12" t="s">
        <v>3</v>
      </c>
      <c r="E652" s="12" t="s">
        <v>3</v>
      </c>
      <c r="F652" s="96" t="s">
        <v>3</v>
      </c>
      <c r="G652" s="86"/>
      <c r="H652" s="10">
        <v>0</v>
      </c>
      <c r="I652" s="10">
        <v>0</v>
      </c>
      <c r="J652" s="10">
        <v>0</v>
      </c>
      <c r="K652" s="10">
        <v>0</v>
      </c>
      <c r="L652" s="10">
        <v>0</v>
      </c>
      <c r="M652" s="10">
        <v>0</v>
      </c>
      <c r="N652" s="10">
        <v>0</v>
      </c>
      <c r="O652" s="9">
        <v>0</v>
      </c>
      <c r="P652" s="10">
        <v>4306.87</v>
      </c>
      <c r="Q652" s="10">
        <v>0</v>
      </c>
      <c r="R652" s="10">
        <v>4306.87</v>
      </c>
      <c r="S652" s="11">
        <v>-4306.87</v>
      </c>
      <c r="T652" s="24">
        <v>-1</v>
      </c>
    </row>
    <row r="653" spans="1:20" hidden="1" outlineLevel="3" collapsed="1" x14ac:dyDescent="0.35">
      <c r="A653" s="14" t="s">
        <v>3</v>
      </c>
      <c r="B653" s="14" t="s">
        <v>3</v>
      </c>
      <c r="C653" s="13" t="s">
        <v>3</v>
      </c>
      <c r="E653" s="96" t="s">
        <v>203</v>
      </c>
      <c r="F653" s="86"/>
      <c r="G653" s="86"/>
      <c r="H653" s="39">
        <v>0</v>
      </c>
      <c r="I653" s="39">
        <v>0</v>
      </c>
      <c r="J653" s="39">
        <v>0</v>
      </c>
      <c r="K653" s="39">
        <v>0</v>
      </c>
      <c r="L653" s="39">
        <v>0</v>
      </c>
      <c r="M653" s="39">
        <v>0</v>
      </c>
      <c r="N653" s="39">
        <v>0</v>
      </c>
      <c r="O653" s="9">
        <v>0</v>
      </c>
      <c r="P653" s="39">
        <v>2890.33</v>
      </c>
      <c r="Q653" s="39">
        <v>0</v>
      </c>
      <c r="R653" s="39">
        <v>2890.33</v>
      </c>
      <c r="S653" s="40">
        <v>-2890.33</v>
      </c>
      <c r="T653" s="41">
        <v>-1</v>
      </c>
    </row>
    <row r="654" spans="1:20" hidden="1" outlineLevel="4" collapsed="1" x14ac:dyDescent="0.35">
      <c r="A654" s="14" t="s">
        <v>3</v>
      </c>
      <c r="B654" s="14" t="s">
        <v>3</v>
      </c>
      <c r="C654" s="13" t="s">
        <v>3</v>
      </c>
      <c r="D654" s="12" t="s">
        <v>3</v>
      </c>
      <c r="E654" s="12" t="s">
        <v>3</v>
      </c>
      <c r="F654" s="96" t="s">
        <v>3</v>
      </c>
      <c r="G654" s="86"/>
      <c r="H654" s="10">
        <v>0</v>
      </c>
      <c r="I654" s="10">
        <v>0</v>
      </c>
      <c r="J654" s="10">
        <v>0</v>
      </c>
      <c r="K654" s="10">
        <v>0</v>
      </c>
      <c r="L654" s="10">
        <v>0</v>
      </c>
      <c r="M654" s="10">
        <v>0</v>
      </c>
      <c r="N654" s="10">
        <v>0</v>
      </c>
      <c r="O654" s="9">
        <v>0</v>
      </c>
      <c r="P654" s="10">
        <v>2890.33</v>
      </c>
      <c r="Q654" s="10">
        <v>0</v>
      </c>
      <c r="R654" s="10">
        <v>2890.33</v>
      </c>
      <c r="S654" s="11">
        <v>-2890.33</v>
      </c>
      <c r="T654" s="24">
        <v>-1</v>
      </c>
    </row>
    <row r="655" spans="1:20" hidden="1" outlineLevel="3" collapsed="1" x14ac:dyDescent="0.35">
      <c r="A655" s="14" t="s">
        <v>3</v>
      </c>
      <c r="B655" s="14" t="s">
        <v>3</v>
      </c>
      <c r="C655" s="13" t="s">
        <v>3</v>
      </c>
      <c r="E655" s="96" t="s">
        <v>202</v>
      </c>
      <c r="F655" s="86"/>
      <c r="G655" s="86"/>
      <c r="H655" s="39">
        <v>0</v>
      </c>
      <c r="I655" s="39">
        <v>0</v>
      </c>
      <c r="J655" s="39">
        <v>0</v>
      </c>
      <c r="K655" s="39">
        <v>0</v>
      </c>
      <c r="L655" s="39">
        <v>0</v>
      </c>
      <c r="M655" s="39">
        <v>0</v>
      </c>
      <c r="N655" s="39">
        <v>0</v>
      </c>
      <c r="O655" s="9">
        <v>0</v>
      </c>
      <c r="P655" s="39">
        <v>3776.05</v>
      </c>
      <c r="Q655" s="39">
        <v>0</v>
      </c>
      <c r="R655" s="39">
        <v>3776.05</v>
      </c>
      <c r="S655" s="40">
        <v>-3776.05</v>
      </c>
      <c r="T655" s="41">
        <v>-1</v>
      </c>
    </row>
    <row r="656" spans="1:20" hidden="1" outlineLevel="4" collapsed="1" x14ac:dyDescent="0.35">
      <c r="A656" s="14" t="s">
        <v>3</v>
      </c>
      <c r="B656" s="14" t="s">
        <v>3</v>
      </c>
      <c r="C656" s="13" t="s">
        <v>3</v>
      </c>
      <c r="D656" s="12" t="s">
        <v>3</v>
      </c>
      <c r="E656" s="12" t="s">
        <v>3</v>
      </c>
      <c r="F656" s="96" t="s">
        <v>3</v>
      </c>
      <c r="G656" s="86"/>
      <c r="H656" s="10">
        <v>0</v>
      </c>
      <c r="I656" s="10">
        <v>0</v>
      </c>
      <c r="J656" s="10">
        <v>0</v>
      </c>
      <c r="K656" s="10">
        <v>0</v>
      </c>
      <c r="L656" s="10">
        <v>0</v>
      </c>
      <c r="M656" s="10">
        <v>0</v>
      </c>
      <c r="N656" s="10">
        <v>0</v>
      </c>
      <c r="O656" s="9">
        <v>0</v>
      </c>
      <c r="P656" s="10">
        <v>3776.05</v>
      </c>
      <c r="Q656" s="10">
        <v>0</v>
      </c>
      <c r="R656" s="10">
        <v>3776.05</v>
      </c>
      <c r="S656" s="11">
        <v>-3776.05</v>
      </c>
      <c r="T656" s="24">
        <v>-1</v>
      </c>
    </row>
    <row r="657" spans="1:20" hidden="1" outlineLevel="2" collapsed="1" x14ac:dyDescent="0.35">
      <c r="A657" s="14" t="s">
        <v>3</v>
      </c>
      <c r="B657" s="14" t="s">
        <v>3</v>
      </c>
      <c r="C657" s="13" t="s">
        <v>3</v>
      </c>
      <c r="D657" s="96" t="s">
        <v>682</v>
      </c>
      <c r="E657" s="86"/>
      <c r="F657" s="86"/>
      <c r="G657" s="86"/>
      <c r="H657" s="39">
        <v>958199</v>
      </c>
      <c r="I657" s="39">
        <v>86070</v>
      </c>
      <c r="J657" s="39">
        <v>1044269</v>
      </c>
      <c r="K657" s="39">
        <v>540950.43999999994</v>
      </c>
      <c r="L657" s="39">
        <v>1792.88</v>
      </c>
      <c r="M657" s="39">
        <v>542743.31999999995</v>
      </c>
      <c r="N657" s="39">
        <v>501525.68</v>
      </c>
      <c r="O657" s="9">
        <v>0.51973516402382913</v>
      </c>
      <c r="P657" s="39">
        <v>1075919.1833319999</v>
      </c>
      <c r="Q657" s="39">
        <v>0</v>
      </c>
      <c r="R657" s="39">
        <v>1075919.1833319999</v>
      </c>
      <c r="S657" s="40">
        <v>-33443.063331999998</v>
      </c>
      <c r="T657" s="38">
        <v>1.0320253338287357</v>
      </c>
    </row>
    <row r="658" spans="1:20" hidden="1" outlineLevel="3" collapsed="1" x14ac:dyDescent="0.35">
      <c r="A658" s="14" t="s">
        <v>3</v>
      </c>
      <c r="B658" s="14" t="s">
        <v>3</v>
      </c>
      <c r="C658" s="13" t="s">
        <v>3</v>
      </c>
      <c r="E658" s="96"/>
      <c r="F658" s="86"/>
      <c r="G658" s="86"/>
      <c r="H658" s="39">
        <v>958199</v>
      </c>
      <c r="I658" s="39">
        <v>79005</v>
      </c>
      <c r="J658" s="39">
        <v>1037204</v>
      </c>
      <c r="K658" s="39">
        <v>538505.51</v>
      </c>
      <c r="L658" s="39">
        <v>1792.88</v>
      </c>
      <c r="M658" s="39">
        <v>540298.39</v>
      </c>
      <c r="N658" s="39">
        <v>496905.61</v>
      </c>
      <c r="O658" s="9">
        <v>0.52091815110624329</v>
      </c>
      <c r="P658" s="39">
        <v>1068624.023333</v>
      </c>
      <c r="Q658" s="39">
        <v>0</v>
      </c>
      <c r="R658" s="39">
        <v>1068624.023333</v>
      </c>
      <c r="S658" s="40">
        <v>-33212.903333000002</v>
      </c>
      <c r="T658" s="38">
        <v>1.0320215727407531</v>
      </c>
    </row>
    <row r="659" spans="1:20" hidden="1" outlineLevel="4" collapsed="1" x14ac:dyDescent="0.35">
      <c r="A659" s="14" t="s">
        <v>3</v>
      </c>
      <c r="B659" s="14" t="s">
        <v>3</v>
      </c>
      <c r="C659" s="13" t="s">
        <v>3</v>
      </c>
      <c r="D659" s="12" t="s">
        <v>3</v>
      </c>
      <c r="E659" s="12" t="s">
        <v>3</v>
      </c>
      <c r="F659" s="96" t="s">
        <v>3</v>
      </c>
      <c r="G659" s="86"/>
      <c r="H659" s="10">
        <v>958199</v>
      </c>
      <c r="I659" s="10">
        <v>79005</v>
      </c>
      <c r="J659" s="10">
        <v>1037204</v>
      </c>
      <c r="K659" s="10">
        <v>538505.51</v>
      </c>
      <c r="L659" s="10">
        <v>1792.88</v>
      </c>
      <c r="M659" s="10">
        <v>540298.39</v>
      </c>
      <c r="N659" s="10">
        <v>496905.61</v>
      </c>
      <c r="O659" s="9">
        <v>0.52091815110624329</v>
      </c>
      <c r="P659" s="10">
        <v>1068624.023333</v>
      </c>
      <c r="Q659" s="10">
        <v>0</v>
      </c>
      <c r="R659" s="10">
        <v>1068624.023333</v>
      </c>
      <c r="S659" s="11">
        <v>-33212.903333000002</v>
      </c>
      <c r="T659" s="9">
        <v>1.0320215727407531</v>
      </c>
    </row>
    <row r="660" spans="1:20" hidden="1" outlineLevel="3" collapsed="1" x14ac:dyDescent="0.35">
      <c r="A660" s="14" t="s">
        <v>3</v>
      </c>
      <c r="B660" s="14" t="s">
        <v>3</v>
      </c>
      <c r="C660" s="13" t="s">
        <v>3</v>
      </c>
      <c r="E660" s="96" t="s">
        <v>288</v>
      </c>
      <c r="F660" s="86"/>
      <c r="G660" s="86"/>
      <c r="H660" s="39">
        <v>0</v>
      </c>
      <c r="I660" s="39">
        <v>4800</v>
      </c>
      <c r="J660" s="39">
        <v>4800</v>
      </c>
      <c r="K660" s="39">
        <v>0</v>
      </c>
      <c r="L660" s="39">
        <v>0</v>
      </c>
      <c r="M660" s="39">
        <v>0</v>
      </c>
      <c r="N660" s="39">
        <v>4800</v>
      </c>
      <c r="O660" s="9">
        <v>0</v>
      </c>
      <c r="P660" s="39">
        <v>0</v>
      </c>
      <c r="Q660" s="39">
        <v>0</v>
      </c>
      <c r="R660" s="39">
        <v>0</v>
      </c>
      <c r="S660" s="39">
        <v>4800</v>
      </c>
      <c r="T660" s="38">
        <v>0</v>
      </c>
    </row>
    <row r="661" spans="1:20" hidden="1" outlineLevel="4" collapsed="1" x14ac:dyDescent="0.35">
      <c r="A661" s="14" t="s">
        <v>3</v>
      </c>
      <c r="B661" s="14" t="s">
        <v>3</v>
      </c>
      <c r="C661" s="13" t="s">
        <v>3</v>
      </c>
      <c r="D661" s="12" t="s">
        <v>3</v>
      </c>
      <c r="E661" s="12" t="s">
        <v>3</v>
      </c>
      <c r="F661" s="96" t="s">
        <v>3</v>
      </c>
      <c r="G661" s="86"/>
      <c r="H661" s="10">
        <v>0</v>
      </c>
      <c r="I661" s="10">
        <v>4800</v>
      </c>
      <c r="J661" s="10">
        <v>4800</v>
      </c>
      <c r="K661" s="10">
        <v>0</v>
      </c>
      <c r="L661" s="10">
        <v>0</v>
      </c>
      <c r="M661" s="10">
        <v>0</v>
      </c>
      <c r="N661" s="10">
        <v>4800</v>
      </c>
      <c r="O661" s="9">
        <v>0</v>
      </c>
      <c r="P661" s="10">
        <v>0</v>
      </c>
      <c r="Q661" s="10">
        <v>0</v>
      </c>
      <c r="R661" s="10">
        <v>0</v>
      </c>
      <c r="S661" s="10">
        <v>4800</v>
      </c>
      <c r="T661" s="9">
        <v>0</v>
      </c>
    </row>
    <row r="662" spans="1:20" hidden="1" outlineLevel="3" collapsed="1" x14ac:dyDescent="0.35">
      <c r="A662" s="14" t="s">
        <v>3</v>
      </c>
      <c r="B662" s="14" t="s">
        <v>3</v>
      </c>
      <c r="C662" s="13" t="s">
        <v>3</v>
      </c>
      <c r="E662" s="96" t="s">
        <v>203</v>
      </c>
      <c r="F662" s="86"/>
      <c r="G662" s="86"/>
      <c r="H662" s="39">
        <v>0</v>
      </c>
      <c r="I662" s="39">
        <v>1445</v>
      </c>
      <c r="J662" s="39">
        <v>1445</v>
      </c>
      <c r="K662" s="39">
        <v>1444.93</v>
      </c>
      <c r="L662" s="39">
        <v>0</v>
      </c>
      <c r="M662" s="39">
        <v>1444.93</v>
      </c>
      <c r="N662" s="39">
        <v>7.0000000000000007E-2</v>
      </c>
      <c r="O662" s="9">
        <v>0.99995155709342565</v>
      </c>
      <c r="P662" s="39">
        <v>5536.5066669999997</v>
      </c>
      <c r="Q662" s="39">
        <v>0</v>
      </c>
      <c r="R662" s="39">
        <v>5536.5066669999997</v>
      </c>
      <c r="S662" s="40">
        <v>-4091.5066670000001</v>
      </c>
      <c r="T662" s="38">
        <v>3.8314925031141867</v>
      </c>
    </row>
    <row r="663" spans="1:20" hidden="1" outlineLevel="4" collapsed="1" x14ac:dyDescent="0.35">
      <c r="A663" s="14" t="s">
        <v>3</v>
      </c>
      <c r="B663" s="14" t="s">
        <v>3</v>
      </c>
      <c r="C663" s="13" t="s">
        <v>3</v>
      </c>
      <c r="D663" s="12" t="s">
        <v>3</v>
      </c>
      <c r="E663" s="12" t="s">
        <v>3</v>
      </c>
      <c r="F663" s="96" t="s">
        <v>3</v>
      </c>
      <c r="G663" s="86"/>
      <c r="H663" s="10">
        <v>0</v>
      </c>
      <c r="I663" s="10">
        <v>1445</v>
      </c>
      <c r="J663" s="10">
        <v>1445</v>
      </c>
      <c r="K663" s="10">
        <v>1444.93</v>
      </c>
      <c r="L663" s="10">
        <v>0</v>
      </c>
      <c r="M663" s="10">
        <v>1444.93</v>
      </c>
      <c r="N663" s="10">
        <v>7.0000000000000007E-2</v>
      </c>
      <c r="O663" s="9">
        <v>0.99995155709342565</v>
      </c>
      <c r="P663" s="10">
        <v>5536.5066669999997</v>
      </c>
      <c r="Q663" s="10">
        <v>0</v>
      </c>
      <c r="R663" s="10">
        <v>5536.5066669999997</v>
      </c>
      <c r="S663" s="11">
        <v>-4091.5066670000001</v>
      </c>
      <c r="T663" s="9">
        <v>3.8314925031141867</v>
      </c>
    </row>
    <row r="664" spans="1:20" hidden="1" outlineLevel="3" collapsed="1" x14ac:dyDescent="0.35">
      <c r="A664" s="14" t="s">
        <v>3</v>
      </c>
      <c r="B664" s="14" t="s">
        <v>3</v>
      </c>
      <c r="C664" s="13" t="s">
        <v>3</v>
      </c>
      <c r="E664" s="96" t="s">
        <v>202</v>
      </c>
      <c r="F664" s="86"/>
      <c r="G664" s="86"/>
      <c r="H664" s="39">
        <v>0</v>
      </c>
      <c r="I664" s="39">
        <v>820</v>
      </c>
      <c r="J664" s="39">
        <v>820</v>
      </c>
      <c r="K664" s="39">
        <v>1000</v>
      </c>
      <c r="L664" s="39">
        <v>0</v>
      </c>
      <c r="M664" s="39">
        <v>1000</v>
      </c>
      <c r="N664" s="40">
        <v>-180</v>
      </c>
      <c r="O664" s="9">
        <v>1.2195121951219512</v>
      </c>
      <c r="P664" s="39">
        <v>1758.6533320000001</v>
      </c>
      <c r="Q664" s="39">
        <v>0</v>
      </c>
      <c r="R664" s="39">
        <v>1758.6533320000001</v>
      </c>
      <c r="S664" s="40">
        <v>-938.65333199999998</v>
      </c>
      <c r="T664" s="38">
        <v>2.1446991853658535</v>
      </c>
    </row>
    <row r="665" spans="1:20" hidden="1" outlineLevel="4" collapsed="1" x14ac:dyDescent="0.35">
      <c r="A665" s="14" t="s">
        <v>3</v>
      </c>
      <c r="B665" s="14" t="s">
        <v>3</v>
      </c>
      <c r="C665" s="13" t="s">
        <v>3</v>
      </c>
      <c r="D665" s="12" t="s">
        <v>3</v>
      </c>
      <c r="E665" s="12" t="s">
        <v>3</v>
      </c>
      <c r="F665" s="96" t="s">
        <v>3</v>
      </c>
      <c r="G665" s="86"/>
      <c r="H665" s="10">
        <v>0</v>
      </c>
      <c r="I665" s="10">
        <v>820</v>
      </c>
      <c r="J665" s="10">
        <v>820</v>
      </c>
      <c r="K665" s="10">
        <v>1000</v>
      </c>
      <c r="L665" s="10">
        <v>0</v>
      </c>
      <c r="M665" s="10">
        <v>1000</v>
      </c>
      <c r="N665" s="11">
        <v>-180</v>
      </c>
      <c r="O665" s="9">
        <v>1.2195121951219512</v>
      </c>
      <c r="P665" s="10">
        <v>1758.6533320000001</v>
      </c>
      <c r="Q665" s="10">
        <v>0</v>
      </c>
      <c r="R665" s="10">
        <v>1758.6533320000001</v>
      </c>
      <c r="S665" s="11">
        <v>-938.65333199999998</v>
      </c>
      <c r="T665" s="9">
        <v>2.1446991853658535</v>
      </c>
    </row>
    <row r="666" spans="1:20" hidden="1" outlineLevel="2" collapsed="1" x14ac:dyDescent="0.35">
      <c r="A666" s="14" t="s">
        <v>3</v>
      </c>
      <c r="B666" s="14" t="s">
        <v>3</v>
      </c>
      <c r="C666" s="13" t="s">
        <v>3</v>
      </c>
      <c r="D666" s="96" t="s">
        <v>681</v>
      </c>
      <c r="E666" s="86"/>
      <c r="F666" s="86"/>
      <c r="G666" s="86"/>
      <c r="H666" s="39">
        <v>785200</v>
      </c>
      <c r="I666" s="39">
        <v>124756</v>
      </c>
      <c r="J666" s="39">
        <v>909956</v>
      </c>
      <c r="K666" s="39">
        <v>515950.18</v>
      </c>
      <c r="L666" s="39">
        <v>277.25</v>
      </c>
      <c r="M666" s="39">
        <v>516227.43</v>
      </c>
      <c r="N666" s="39">
        <v>393728.57</v>
      </c>
      <c r="O666" s="9">
        <v>0.56731032049901309</v>
      </c>
      <c r="P666" s="39">
        <v>979552.03</v>
      </c>
      <c r="Q666" s="39">
        <v>0</v>
      </c>
      <c r="R666" s="39">
        <v>979552.03</v>
      </c>
      <c r="S666" s="40">
        <v>-69873.279999999999</v>
      </c>
      <c r="T666" s="38">
        <v>1.0767875369798101</v>
      </c>
    </row>
    <row r="667" spans="1:20" hidden="1" outlineLevel="3" collapsed="1" x14ac:dyDescent="0.35">
      <c r="A667" s="14" t="s">
        <v>3</v>
      </c>
      <c r="B667" s="14" t="s">
        <v>3</v>
      </c>
      <c r="C667" s="13" t="s">
        <v>3</v>
      </c>
      <c r="E667" s="96"/>
      <c r="F667" s="86"/>
      <c r="G667" s="86"/>
      <c r="H667" s="39">
        <v>785200</v>
      </c>
      <c r="I667" s="39">
        <v>81234</v>
      </c>
      <c r="J667" s="39">
        <v>866434</v>
      </c>
      <c r="K667" s="39">
        <v>499176.8</v>
      </c>
      <c r="L667" s="39">
        <v>277.25</v>
      </c>
      <c r="M667" s="39">
        <v>499454.05</v>
      </c>
      <c r="N667" s="39">
        <v>366979.95</v>
      </c>
      <c r="O667" s="9">
        <v>0.57644788870242858</v>
      </c>
      <c r="P667" s="39">
        <v>911802.29666600004</v>
      </c>
      <c r="Q667" s="39">
        <v>0</v>
      </c>
      <c r="R667" s="39">
        <v>911802.29666600004</v>
      </c>
      <c r="S667" s="40">
        <v>-45645.546666000002</v>
      </c>
      <c r="T667" s="38">
        <v>1.0526820815734379</v>
      </c>
    </row>
    <row r="668" spans="1:20" hidden="1" outlineLevel="4" collapsed="1" x14ac:dyDescent="0.35">
      <c r="A668" s="14" t="s">
        <v>3</v>
      </c>
      <c r="B668" s="14" t="s">
        <v>3</v>
      </c>
      <c r="C668" s="13" t="s">
        <v>3</v>
      </c>
      <c r="D668" s="12" t="s">
        <v>3</v>
      </c>
      <c r="E668" s="12" t="s">
        <v>3</v>
      </c>
      <c r="F668" s="96" t="s">
        <v>3</v>
      </c>
      <c r="G668" s="86"/>
      <c r="H668" s="10">
        <v>785200</v>
      </c>
      <c r="I668" s="10">
        <v>81234</v>
      </c>
      <c r="J668" s="10">
        <v>866434</v>
      </c>
      <c r="K668" s="10">
        <v>499176.8</v>
      </c>
      <c r="L668" s="10">
        <v>277.25</v>
      </c>
      <c r="M668" s="10">
        <v>499454.05</v>
      </c>
      <c r="N668" s="10">
        <v>366979.95</v>
      </c>
      <c r="O668" s="9">
        <v>0.57644788870242858</v>
      </c>
      <c r="P668" s="10">
        <v>911802.29666600004</v>
      </c>
      <c r="Q668" s="10">
        <v>0</v>
      </c>
      <c r="R668" s="10">
        <v>911802.29666600004</v>
      </c>
      <c r="S668" s="11">
        <v>-45645.546666000002</v>
      </c>
      <c r="T668" s="9">
        <v>1.0526820815734379</v>
      </c>
    </row>
    <row r="669" spans="1:20" hidden="1" outlineLevel="3" collapsed="1" x14ac:dyDescent="0.35">
      <c r="A669" s="14" t="s">
        <v>3</v>
      </c>
      <c r="B669" s="14" t="s">
        <v>3</v>
      </c>
      <c r="C669" s="13" t="s">
        <v>3</v>
      </c>
      <c r="E669" s="96" t="s">
        <v>203</v>
      </c>
      <c r="F669" s="86"/>
      <c r="G669" s="86"/>
      <c r="H669" s="39">
        <v>0</v>
      </c>
      <c r="I669" s="39">
        <v>8562</v>
      </c>
      <c r="J669" s="39">
        <v>8562</v>
      </c>
      <c r="K669" s="39">
        <v>1896.07</v>
      </c>
      <c r="L669" s="39">
        <v>0</v>
      </c>
      <c r="M669" s="39">
        <v>1896.07</v>
      </c>
      <c r="N669" s="39">
        <v>6665.93</v>
      </c>
      <c r="O669" s="9">
        <v>0.22145176360663396</v>
      </c>
      <c r="P669" s="39">
        <v>2935.19</v>
      </c>
      <c r="Q669" s="39">
        <v>0</v>
      </c>
      <c r="R669" s="39">
        <v>2935.19</v>
      </c>
      <c r="S669" s="39">
        <v>5626.81</v>
      </c>
      <c r="T669" s="38">
        <v>0.34281593085727635</v>
      </c>
    </row>
    <row r="670" spans="1:20" hidden="1" outlineLevel="4" collapsed="1" x14ac:dyDescent="0.35">
      <c r="A670" s="14" t="s">
        <v>3</v>
      </c>
      <c r="B670" s="14" t="s">
        <v>3</v>
      </c>
      <c r="C670" s="13" t="s">
        <v>3</v>
      </c>
      <c r="D670" s="12" t="s">
        <v>3</v>
      </c>
      <c r="E670" s="12" t="s">
        <v>3</v>
      </c>
      <c r="F670" s="96" t="s">
        <v>3</v>
      </c>
      <c r="G670" s="86"/>
      <c r="H670" s="10">
        <v>0</v>
      </c>
      <c r="I670" s="10">
        <v>8562</v>
      </c>
      <c r="J670" s="10">
        <v>8562</v>
      </c>
      <c r="K670" s="10">
        <v>1896.07</v>
      </c>
      <c r="L670" s="10">
        <v>0</v>
      </c>
      <c r="M670" s="10">
        <v>1896.07</v>
      </c>
      <c r="N670" s="10">
        <v>6665.93</v>
      </c>
      <c r="O670" s="9">
        <v>0.22145176360663396</v>
      </c>
      <c r="P670" s="10">
        <v>2935.19</v>
      </c>
      <c r="Q670" s="10">
        <v>0</v>
      </c>
      <c r="R670" s="10">
        <v>2935.19</v>
      </c>
      <c r="S670" s="10">
        <v>5626.81</v>
      </c>
      <c r="T670" s="9">
        <v>0.34281593085727635</v>
      </c>
    </row>
    <row r="671" spans="1:20" hidden="1" outlineLevel="3" collapsed="1" x14ac:dyDescent="0.35">
      <c r="A671" s="14" t="s">
        <v>3</v>
      </c>
      <c r="B671" s="14" t="s">
        <v>3</v>
      </c>
      <c r="C671" s="13" t="s">
        <v>3</v>
      </c>
      <c r="E671" s="96" t="s">
        <v>202</v>
      </c>
      <c r="F671" s="86"/>
      <c r="G671" s="86"/>
      <c r="H671" s="39">
        <v>0</v>
      </c>
      <c r="I671" s="39">
        <v>1780</v>
      </c>
      <c r="J671" s="39">
        <v>1780</v>
      </c>
      <c r="K671" s="39">
        <v>3306.77</v>
      </c>
      <c r="L671" s="39">
        <v>0</v>
      </c>
      <c r="M671" s="39">
        <v>3306.77</v>
      </c>
      <c r="N671" s="40">
        <v>-1526.77</v>
      </c>
      <c r="O671" s="9">
        <v>1.8577359550561798</v>
      </c>
      <c r="P671" s="39">
        <v>5796.2566669999997</v>
      </c>
      <c r="Q671" s="39">
        <v>0</v>
      </c>
      <c r="R671" s="39">
        <v>5796.2566669999997</v>
      </c>
      <c r="S671" s="40">
        <v>-4016.2566670000001</v>
      </c>
      <c r="T671" s="38">
        <v>3.2563239702247193</v>
      </c>
    </row>
    <row r="672" spans="1:20" hidden="1" outlineLevel="4" collapsed="1" x14ac:dyDescent="0.35">
      <c r="A672" s="14" t="s">
        <v>3</v>
      </c>
      <c r="B672" s="14" t="s">
        <v>3</v>
      </c>
      <c r="C672" s="13" t="s">
        <v>3</v>
      </c>
      <c r="D672" s="12" t="s">
        <v>3</v>
      </c>
      <c r="E672" s="12" t="s">
        <v>3</v>
      </c>
      <c r="F672" s="96" t="s">
        <v>3</v>
      </c>
      <c r="G672" s="86"/>
      <c r="H672" s="10">
        <v>0</v>
      </c>
      <c r="I672" s="10">
        <v>1780</v>
      </c>
      <c r="J672" s="10">
        <v>1780</v>
      </c>
      <c r="K672" s="10">
        <v>3306.77</v>
      </c>
      <c r="L672" s="10">
        <v>0</v>
      </c>
      <c r="M672" s="10">
        <v>3306.77</v>
      </c>
      <c r="N672" s="11">
        <v>-1526.77</v>
      </c>
      <c r="O672" s="9">
        <v>1.8577359550561798</v>
      </c>
      <c r="P672" s="10">
        <v>5796.2566669999997</v>
      </c>
      <c r="Q672" s="10">
        <v>0</v>
      </c>
      <c r="R672" s="10">
        <v>5796.2566669999997</v>
      </c>
      <c r="S672" s="11">
        <v>-4016.2566670000001</v>
      </c>
      <c r="T672" s="9">
        <v>3.2563239702247193</v>
      </c>
    </row>
    <row r="673" spans="1:20" hidden="1" outlineLevel="3" collapsed="1" x14ac:dyDescent="0.35">
      <c r="A673" s="14" t="s">
        <v>3</v>
      </c>
      <c r="B673" s="14" t="s">
        <v>3</v>
      </c>
      <c r="C673" s="13" t="s">
        <v>3</v>
      </c>
      <c r="E673" s="96" t="s">
        <v>59</v>
      </c>
      <c r="F673" s="86"/>
      <c r="G673" s="86"/>
      <c r="H673" s="39">
        <v>0</v>
      </c>
      <c r="I673" s="39">
        <v>3180</v>
      </c>
      <c r="J673" s="39">
        <v>3180</v>
      </c>
      <c r="K673" s="39">
        <v>2059.59</v>
      </c>
      <c r="L673" s="39">
        <v>0</v>
      </c>
      <c r="M673" s="39">
        <v>2059.59</v>
      </c>
      <c r="N673" s="39">
        <v>1120.4100000000001</v>
      </c>
      <c r="O673" s="9">
        <v>0.64766981132075474</v>
      </c>
      <c r="P673" s="39">
        <v>3854.7766670000001</v>
      </c>
      <c r="Q673" s="39">
        <v>0</v>
      </c>
      <c r="R673" s="39">
        <v>3854.7766670000001</v>
      </c>
      <c r="S673" s="40">
        <v>-674.77666699999997</v>
      </c>
      <c r="T673" s="38">
        <v>1.2121939204402516</v>
      </c>
    </row>
    <row r="674" spans="1:20" hidden="1" outlineLevel="4" collapsed="1" x14ac:dyDescent="0.35">
      <c r="A674" s="14" t="s">
        <v>3</v>
      </c>
      <c r="B674" s="14" t="s">
        <v>3</v>
      </c>
      <c r="C674" s="13" t="s">
        <v>3</v>
      </c>
      <c r="D674" s="12" t="s">
        <v>3</v>
      </c>
      <c r="E674" s="12" t="s">
        <v>3</v>
      </c>
      <c r="F674" s="96" t="s">
        <v>3</v>
      </c>
      <c r="G674" s="86"/>
      <c r="H674" s="10">
        <v>0</v>
      </c>
      <c r="I674" s="10">
        <v>3180</v>
      </c>
      <c r="J674" s="10">
        <v>3180</v>
      </c>
      <c r="K674" s="10">
        <v>2059.59</v>
      </c>
      <c r="L674" s="10">
        <v>0</v>
      </c>
      <c r="M674" s="10">
        <v>2059.59</v>
      </c>
      <c r="N674" s="10">
        <v>1120.4100000000001</v>
      </c>
      <c r="O674" s="9">
        <v>0.64766981132075474</v>
      </c>
      <c r="P674" s="10">
        <v>3854.7766670000001</v>
      </c>
      <c r="Q674" s="10">
        <v>0</v>
      </c>
      <c r="R674" s="10">
        <v>3854.7766670000001</v>
      </c>
      <c r="S674" s="11">
        <v>-674.77666699999997</v>
      </c>
      <c r="T674" s="9">
        <v>1.2121939204402516</v>
      </c>
    </row>
    <row r="675" spans="1:20" hidden="1" outlineLevel="3" collapsed="1" x14ac:dyDescent="0.35">
      <c r="A675" s="14" t="s">
        <v>3</v>
      </c>
      <c r="B675" s="14" t="s">
        <v>3</v>
      </c>
      <c r="C675" s="13" t="s">
        <v>3</v>
      </c>
      <c r="E675" s="96" t="s">
        <v>246</v>
      </c>
      <c r="F675" s="86"/>
      <c r="G675" s="86"/>
      <c r="H675" s="39">
        <v>0</v>
      </c>
      <c r="I675" s="39">
        <v>30000</v>
      </c>
      <c r="J675" s="39">
        <v>30000</v>
      </c>
      <c r="K675" s="39">
        <v>9510.9500000000007</v>
      </c>
      <c r="L675" s="39">
        <v>0</v>
      </c>
      <c r="M675" s="39">
        <v>9510.9500000000007</v>
      </c>
      <c r="N675" s="39">
        <v>20489.05</v>
      </c>
      <c r="O675" s="9">
        <v>0.31703166666666666</v>
      </c>
      <c r="P675" s="39">
        <v>55163.51</v>
      </c>
      <c r="Q675" s="39">
        <v>0</v>
      </c>
      <c r="R675" s="39">
        <v>55163.51</v>
      </c>
      <c r="S675" s="40">
        <v>-25163.51</v>
      </c>
      <c r="T675" s="38">
        <v>1.8387836666666666</v>
      </c>
    </row>
    <row r="676" spans="1:20" hidden="1" outlineLevel="4" collapsed="1" x14ac:dyDescent="0.35">
      <c r="A676" s="14" t="s">
        <v>3</v>
      </c>
      <c r="B676" s="14" t="s">
        <v>3</v>
      </c>
      <c r="C676" s="13" t="s">
        <v>3</v>
      </c>
      <c r="D676" s="12" t="s">
        <v>3</v>
      </c>
      <c r="E676" s="12" t="s">
        <v>3</v>
      </c>
      <c r="F676" s="96" t="s">
        <v>3</v>
      </c>
      <c r="G676" s="86"/>
      <c r="H676" s="10">
        <v>0</v>
      </c>
      <c r="I676" s="10">
        <v>30000</v>
      </c>
      <c r="J676" s="10">
        <v>30000</v>
      </c>
      <c r="K676" s="10">
        <v>9510.9500000000007</v>
      </c>
      <c r="L676" s="10">
        <v>0</v>
      </c>
      <c r="M676" s="10">
        <v>9510.9500000000007</v>
      </c>
      <c r="N676" s="10">
        <v>20489.05</v>
      </c>
      <c r="O676" s="9">
        <v>0.31703166666666666</v>
      </c>
      <c r="P676" s="10">
        <v>55163.51</v>
      </c>
      <c r="Q676" s="10">
        <v>0</v>
      </c>
      <c r="R676" s="10">
        <v>55163.51</v>
      </c>
      <c r="S676" s="11">
        <v>-25163.51</v>
      </c>
      <c r="T676" s="9">
        <v>1.8387836666666666</v>
      </c>
    </row>
    <row r="677" spans="1:20" hidden="1" outlineLevel="2" collapsed="1" x14ac:dyDescent="0.35">
      <c r="A677" s="14" t="s">
        <v>3</v>
      </c>
      <c r="B677" s="14" t="s">
        <v>3</v>
      </c>
      <c r="C677" s="13" t="s">
        <v>3</v>
      </c>
      <c r="D677" s="96" t="s">
        <v>680</v>
      </c>
      <c r="E677" s="86"/>
      <c r="F677" s="86"/>
      <c r="G677" s="86"/>
      <c r="H677" s="39">
        <v>1286893</v>
      </c>
      <c r="I677" s="39">
        <v>91255</v>
      </c>
      <c r="J677" s="39">
        <v>1378148</v>
      </c>
      <c r="K677" s="39">
        <v>836083.87</v>
      </c>
      <c r="L677" s="39">
        <v>323.38</v>
      </c>
      <c r="M677" s="39">
        <v>836407.25</v>
      </c>
      <c r="N677" s="39">
        <v>541740.75</v>
      </c>
      <c r="O677" s="9">
        <v>0.60690669652316009</v>
      </c>
      <c r="P677" s="39">
        <v>1682800.6566669999</v>
      </c>
      <c r="Q677" s="39">
        <v>0</v>
      </c>
      <c r="R677" s="39">
        <v>1682800.6566669999</v>
      </c>
      <c r="S677" s="40">
        <v>-304976.03666699998</v>
      </c>
      <c r="T677" s="38">
        <v>1.2212941111310252</v>
      </c>
    </row>
    <row r="678" spans="1:20" hidden="1" outlineLevel="3" collapsed="1" x14ac:dyDescent="0.35">
      <c r="A678" s="14" t="s">
        <v>3</v>
      </c>
      <c r="B678" s="14" t="s">
        <v>3</v>
      </c>
      <c r="C678" s="13" t="s">
        <v>3</v>
      </c>
      <c r="E678" s="96"/>
      <c r="F678" s="86"/>
      <c r="G678" s="86"/>
      <c r="H678" s="39">
        <v>1286893</v>
      </c>
      <c r="I678" s="39">
        <v>86532</v>
      </c>
      <c r="J678" s="39">
        <v>1373425</v>
      </c>
      <c r="K678" s="39">
        <v>806705.13</v>
      </c>
      <c r="L678" s="39">
        <v>323.38</v>
      </c>
      <c r="M678" s="39">
        <v>807028.51</v>
      </c>
      <c r="N678" s="39">
        <v>566396.49</v>
      </c>
      <c r="O678" s="9">
        <v>0.587602897864827</v>
      </c>
      <c r="P678" s="39">
        <v>1641865.17</v>
      </c>
      <c r="Q678" s="39">
        <v>0</v>
      </c>
      <c r="R678" s="39">
        <v>1641865.17</v>
      </c>
      <c r="S678" s="40">
        <v>-268763.55</v>
      </c>
      <c r="T678" s="38">
        <v>1.1956885523417733</v>
      </c>
    </row>
    <row r="679" spans="1:20" hidden="1" outlineLevel="4" collapsed="1" x14ac:dyDescent="0.35">
      <c r="A679" s="14" t="s">
        <v>3</v>
      </c>
      <c r="B679" s="14" t="s">
        <v>3</v>
      </c>
      <c r="C679" s="13" t="s">
        <v>3</v>
      </c>
      <c r="D679" s="12" t="s">
        <v>3</v>
      </c>
      <c r="E679" s="12" t="s">
        <v>3</v>
      </c>
      <c r="F679" s="96" t="s">
        <v>3</v>
      </c>
      <c r="G679" s="86"/>
      <c r="H679" s="10">
        <v>1286893</v>
      </c>
      <c r="I679" s="10">
        <v>86532</v>
      </c>
      <c r="J679" s="10">
        <v>1373425</v>
      </c>
      <c r="K679" s="10">
        <v>806705.13</v>
      </c>
      <c r="L679" s="10">
        <v>323.38</v>
      </c>
      <c r="M679" s="10">
        <v>807028.51</v>
      </c>
      <c r="N679" s="10">
        <v>566396.49</v>
      </c>
      <c r="O679" s="9">
        <v>0.587602897864827</v>
      </c>
      <c r="P679" s="10">
        <v>1641865.17</v>
      </c>
      <c r="Q679" s="10">
        <v>0</v>
      </c>
      <c r="R679" s="10">
        <v>1641865.17</v>
      </c>
      <c r="S679" s="11">
        <v>-268763.55</v>
      </c>
      <c r="T679" s="9">
        <v>1.1956885523417733</v>
      </c>
    </row>
    <row r="680" spans="1:20" hidden="1" outlineLevel="3" collapsed="1" x14ac:dyDescent="0.35">
      <c r="A680" s="14" t="s">
        <v>3</v>
      </c>
      <c r="B680" s="14" t="s">
        <v>3</v>
      </c>
      <c r="C680" s="13" t="s">
        <v>3</v>
      </c>
      <c r="E680" s="96" t="s">
        <v>202</v>
      </c>
      <c r="F680" s="86"/>
      <c r="G680" s="86"/>
      <c r="H680" s="39">
        <v>0</v>
      </c>
      <c r="I680" s="39">
        <v>2723</v>
      </c>
      <c r="J680" s="39">
        <v>2723</v>
      </c>
      <c r="K680" s="39">
        <v>3197.37</v>
      </c>
      <c r="L680" s="39">
        <v>0</v>
      </c>
      <c r="M680" s="39">
        <v>3197.37</v>
      </c>
      <c r="N680" s="40">
        <v>-474.37</v>
      </c>
      <c r="O680" s="9">
        <v>1.1742085934630921</v>
      </c>
      <c r="P680" s="39">
        <v>3793.4366669999999</v>
      </c>
      <c r="Q680" s="39">
        <v>0</v>
      </c>
      <c r="R680" s="39">
        <v>3793.4366669999999</v>
      </c>
      <c r="S680" s="40">
        <v>-1070.4366669999999</v>
      </c>
      <c r="T680" s="38">
        <v>1.3931093158281307</v>
      </c>
    </row>
    <row r="681" spans="1:20" hidden="1" outlineLevel="4" collapsed="1" x14ac:dyDescent="0.35">
      <c r="A681" s="14" t="s">
        <v>3</v>
      </c>
      <c r="B681" s="14" t="s">
        <v>3</v>
      </c>
      <c r="C681" s="13" t="s">
        <v>3</v>
      </c>
      <c r="D681" s="12" t="s">
        <v>3</v>
      </c>
      <c r="E681" s="12" t="s">
        <v>3</v>
      </c>
      <c r="F681" s="96" t="s">
        <v>3</v>
      </c>
      <c r="G681" s="86"/>
      <c r="H681" s="10">
        <v>0</v>
      </c>
      <c r="I681" s="10">
        <v>2723</v>
      </c>
      <c r="J681" s="10">
        <v>2723</v>
      </c>
      <c r="K681" s="10">
        <v>3197.37</v>
      </c>
      <c r="L681" s="10">
        <v>0</v>
      </c>
      <c r="M681" s="10">
        <v>3197.37</v>
      </c>
      <c r="N681" s="11">
        <v>-474.37</v>
      </c>
      <c r="O681" s="9">
        <v>1.1742085934630921</v>
      </c>
      <c r="P681" s="10">
        <v>3793.4366669999999</v>
      </c>
      <c r="Q681" s="10">
        <v>0</v>
      </c>
      <c r="R681" s="10">
        <v>3793.4366669999999</v>
      </c>
      <c r="S681" s="11">
        <v>-1070.4366669999999</v>
      </c>
      <c r="T681" s="9">
        <v>1.3931093158281307</v>
      </c>
    </row>
    <row r="682" spans="1:20" hidden="1" outlineLevel="3" collapsed="1" x14ac:dyDescent="0.35">
      <c r="A682" s="14" t="s">
        <v>3</v>
      </c>
      <c r="B682" s="14" t="s">
        <v>3</v>
      </c>
      <c r="C682" s="13" t="s">
        <v>3</v>
      </c>
      <c r="E682" s="96" t="s">
        <v>59</v>
      </c>
      <c r="F682" s="86"/>
      <c r="G682" s="86"/>
      <c r="H682" s="39">
        <v>0</v>
      </c>
      <c r="I682" s="39">
        <v>2000</v>
      </c>
      <c r="J682" s="39">
        <v>2000</v>
      </c>
      <c r="K682" s="39">
        <v>0</v>
      </c>
      <c r="L682" s="39">
        <v>0</v>
      </c>
      <c r="M682" s="39">
        <v>0</v>
      </c>
      <c r="N682" s="39">
        <v>2000</v>
      </c>
      <c r="O682" s="9">
        <v>0</v>
      </c>
      <c r="P682" s="39">
        <v>1602</v>
      </c>
      <c r="Q682" s="39">
        <v>0</v>
      </c>
      <c r="R682" s="39">
        <v>1602</v>
      </c>
      <c r="S682" s="39">
        <v>398</v>
      </c>
      <c r="T682" s="38">
        <v>0.80100000000000005</v>
      </c>
    </row>
    <row r="683" spans="1:20" hidden="1" outlineLevel="4" collapsed="1" x14ac:dyDescent="0.35">
      <c r="A683" s="14" t="s">
        <v>3</v>
      </c>
      <c r="B683" s="14" t="s">
        <v>3</v>
      </c>
      <c r="C683" s="13" t="s">
        <v>3</v>
      </c>
      <c r="D683" s="12" t="s">
        <v>3</v>
      </c>
      <c r="E683" s="12" t="s">
        <v>3</v>
      </c>
      <c r="F683" s="96" t="s">
        <v>3</v>
      </c>
      <c r="G683" s="86"/>
      <c r="H683" s="10">
        <v>0</v>
      </c>
      <c r="I683" s="10">
        <v>2000</v>
      </c>
      <c r="J683" s="10">
        <v>2000</v>
      </c>
      <c r="K683" s="10">
        <v>0</v>
      </c>
      <c r="L683" s="10">
        <v>0</v>
      </c>
      <c r="M683" s="10">
        <v>0</v>
      </c>
      <c r="N683" s="10">
        <v>2000</v>
      </c>
      <c r="O683" s="9">
        <v>0</v>
      </c>
      <c r="P683" s="10">
        <v>1602</v>
      </c>
      <c r="Q683" s="10">
        <v>0</v>
      </c>
      <c r="R683" s="10">
        <v>1602</v>
      </c>
      <c r="S683" s="10">
        <v>398</v>
      </c>
      <c r="T683" s="9">
        <v>0.80100000000000005</v>
      </c>
    </row>
    <row r="684" spans="1:20" hidden="1" outlineLevel="3" collapsed="1" x14ac:dyDescent="0.35">
      <c r="A684" s="14" t="s">
        <v>3</v>
      </c>
      <c r="B684" s="14" t="s">
        <v>3</v>
      </c>
      <c r="C684" s="13" t="s">
        <v>3</v>
      </c>
      <c r="E684" s="96" t="s">
        <v>246</v>
      </c>
      <c r="F684" s="86"/>
      <c r="G684" s="86"/>
      <c r="H684" s="39">
        <v>0</v>
      </c>
      <c r="I684" s="39">
        <v>0</v>
      </c>
      <c r="J684" s="39">
        <v>0</v>
      </c>
      <c r="K684" s="39">
        <v>26181.37</v>
      </c>
      <c r="L684" s="39">
        <v>0</v>
      </c>
      <c r="M684" s="39">
        <v>26181.37</v>
      </c>
      <c r="N684" s="40">
        <v>-26181.37</v>
      </c>
      <c r="O684" s="24">
        <v>-1</v>
      </c>
      <c r="P684" s="39">
        <v>35540.050000000003</v>
      </c>
      <c r="Q684" s="39">
        <v>0</v>
      </c>
      <c r="R684" s="39">
        <v>35540.050000000003</v>
      </c>
      <c r="S684" s="40">
        <v>-35540.050000000003</v>
      </c>
      <c r="T684" s="41">
        <v>-1</v>
      </c>
    </row>
    <row r="685" spans="1:20" hidden="1" outlineLevel="4" collapsed="1" x14ac:dyDescent="0.35">
      <c r="A685" s="14" t="s">
        <v>3</v>
      </c>
      <c r="B685" s="14" t="s">
        <v>3</v>
      </c>
      <c r="C685" s="13" t="s">
        <v>3</v>
      </c>
      <c r="D685" s="12" t="s">
        <v>3</v>
      </c>
      <c r="E685" s="12" t="s">
        <v>3</v>
      </c>
      <c r="F685" s="96" t="s">
        <v>3</v>
      </c>
      <c r="G685" s="86"/>
      <c r="H685" s="10">
        <v>0</v>
      </c>
      <c r="I685" s="10">
        <v>0</v>
      </c>
      <c r="J685" s="10">
        <v>0</v>
      </c>
      <c r="K685" s="10">
        <v>26181.37</v>
      </c>
      <c r="L685" s="10">
        <v>0</v>
      </c>
      <c r="M685" s="10">
        <v>26181.37</v>
      </c>
      <c r="N685" s="11">
        <v>-26181.37</v>
      </c>
      <c r="O685" s="24">
        <v>-1</v>
      </c>
      <c r="P685" s="10">
        <v>35540.050000000003</v>
      </c>
      <c r="Q685" s="10">
        <v>0</v>
      </c>
      <c r="R685" s="10">
        <v>35540.050000000003</v>
      </c>
      <c r="S685" s="11">
        <v>-35540.050000000003</v>
      </c>
      <c r="T685" s="24">
        <v>-1</v>
      </c>
    </row>
    <row r="686" spans="1:20" hidden="1" outlineLevel="2" collapsed="1" x14ac:dyDescent="0.35">
      <c r="A686" s="14" t="s">
        <v>3</v>
      </c>
      <c r="B686" s="14" t="s">
        <v>3</v>
      </c>
      <c r="C686" s="13" t="s">
        <v>3</v>
      </c>
      <c r="D686" s="96" t="s">
        <v>679</v>
      </c>
      <c r="E686" s="86"/>
      <c r="F686" s="86"/>
      <c r="G686" s="86"/>
      <c r="H686" s="39">
        <v>1292937</v>
      </c>
      <c r="I686" s="39">
        <v>118036</v>
      </c>
      <c r="J686" s="39">
        <v>1410973</v>
      </c>
      <c r="K686" s="39">
        <v>667970.09</v>
      </c>
      <c r="L686" s="39">
        <v>1960.78</v>
      </c>
      <c r="M686" s="39">
        <v>669930.87</v>
      </c>
      <c r="N686" s="39">
        <v>741042.13</v>
      </c>
      <c r="O686" s="9">
        <v>0.47480063048690513</v>
      </c>
      <c r="P686" s="39">
        <v>1295100.6966659999</v>
      </c>
      <c r="Q686" s="39">
        <v>0</v>
      </c>
      <c r="R686" s="39">
        <v>1295100.6966659999</v>
      </c>
      <c r="S686" s="39">
        <v>113911.523334</v>
      </c>
      <c r="T686" s="38">
        <v>0.91926739680064751</v>
      </c>
    </row>
    <row r="687" spans="1:20" hidden="1" outlineLevel="3" collapsed="1" x14ac:dyDescent="0.35">
      <c r="A687" s="14" t="s">
        <v>3</v>
      </c>
      <c r="B687" s="14" t="s">
        <v>3</v>
      </c>
      <c r="C687" s="13" t="s">
        <v>3</v>
      </c>
      <c r="E687" s="96"/>
      <c r="F687" s="86"/>
      <c r="G687" s="86"/>
      <c r="H687" s="39">
        <v>1292937</v>
      </c>
      <c r="I687" s="39">
        <v>113536</v>
      </c>
      <c r="J687" s="39">
        <v>1406473</v>
      </c>
      <c r="K687" s="39">
        <v>666043.32999999996</v>
      </c>
      <c r="L687" s="39">
        <v>1960.78</v>
      </c>
      <c r="M687" s="39">
        <v>668004.11</v>
      </c>
      <c r="N687" s="39">
        <v>738468.89</v>
      </c>
      <c r="O687" s="9">
        <v>0.47494982840054517</v>
      </c>
      <c r="P687" s="39">
        <v>1286707.4166659999</v>
      </c>
      <c r="Q687" s="39">
        <v>0</v>
      </c>
      <c r="R687" s="39">
        <v>1286707.4166659999</v>
      </c>
      <c r="S687" s="39">
        <v>117804.803334</v>
      </c>
      <c r="T687" s="38">
        <v>0.91624097772655433</v>
      </c>
    </row>
    <row r="688" spans="1:20" hidden="1" outlineLevel="4" collapsed="1" x14ac:dyDescent="0.35">
      <c r="A688" s="14" t="s">
        <v>3</v>
      </c>
      <c r="B688" s="14" t="s">
        <v>3</v>
      </c>
      <c r="C688" s="13" t="s">
        <v>3</v>
      </c>
      <c r="D688" s="12" t="s">
        <v>3</v>
      </c>
      <c r="E688" s="12" t="s">
        <v>3</v>
      </c>
      <c r="F688" s="96" t="s">
        <v>3</v>
      </c>
      <c r="G688" s="86"/>
      <c r="H688" s="10">
        <v>1292937</v>
      </c>
      <c r="I688" s="10">
        <v>113536</v>
      </c>
      <c r="J688" s="10">
        <v>1406473</v>
      </c>
      <c r="K688" s="10">
        <v>666043.32999999996</v>
      </c>
      <c r="L688" s="10">
        <v>1960.78</v>
      </c>
      <c r="M688" s="10">
        <v>668004.11</v>
      </c>
      <c r="N688" s="10">
        <v>738468.89</v>
      </c>
      <c r="O688" s="9">
        <v>0.47494982840054517</v>
      </c>
      <c r="P688" s="10">
        <v>1286707.4166659999</v>
      </c>
      <c r="Q688" s="10">
        <v>0</v>
      </c>
      <c r="R688" s="10">
        <v>1286707.4166659999</v>
      </c>
      <c r="S688" s="10">
        <v>117804.803334</v>
      </c>
      <c r="T688" s="9">
        <v>0.91624097772655433</v>
      </c>
    </row>
    <row r="689" spans="1:20" hidden="1" outlineLevel="3" collapsed="1" x14ac:dyDescent="0.35">
      <c r="A689" s="14" t="s">
        <v>3</v>
      </c>
      <c r="B689" s="14" t="s">
        <v>3</v>
      </c>
      <c r="C689" s="13" t="s">
        <v>3</v>
      </c>
      <c r="E689" s="96" t="s">
        <v>202</v>
      </c>
      <c r="F689" s="86"/>
      <c r="G689" s="86"/>
      <c r="H689" s="39">
        <v>0</v>
      </c>
      <c r="I689" s="39">
        <v>0</v>
      </c>
      <c r="J689" s="39">
        <v>0</v>
      </c>
      <c r="K689" s="39">
        <v>1926.76</v>
      </c>
      <c r="L689" s="39">
        <v>0</v>
      </c>
      <c r="M689" s="39">
        <v>1926.76</v>
      </c>
      <c r="N689" s="40">
        <v>-1926.76</v>
      </c>
      <c r="O689" s="24">
        <v>-1</v>
      </c>
      <c r="P689" s="39">
        <v>5489.09</v>
      </c>
      <c r="Q689" s="39">
        <v>0</v>
      </c>
      <c r="R689" s="39">
        <v>5489.09</v>
      </c>
      <c r="S689" s="40">
        <v>-5489.09</v>
      </c>
      <c r="T689" s="41">
        <v>-1</v>
      </c>
    </row>
    <row r="690" spans="1:20" hidden="1" outlineLevel="4" collapsed="1" x14ac:dyDescent="0.35">
      <c r="A690" s="14" t="s">
        <v>3</v>
      </c>
      <c r="B690" s="14" t="s">
        <v>3</v>
      </c>
      <c r="C690" s="13" t="s">
        <v>3</v>
      </c>
      <c r="D690" s="12" t="s">
        <v>3</v>
      </c>
      <c r="E690" s="12" t="s">
        <v>3</v>
      </c>
      <c r="F690" s="96" t="s">
        <v>3</v>
      </c>
      <c r="G690" s="86"/>
      <c r="H690" s="10">
        <v>0</v>
      </c>
      <c r="I690" s="10">
        <v>0</v>
      </c>
      <c r="J690" s="10">
        <v>0</v>
      </c>
      <c r="K690" s="10">
        <v>1926.76</v>
      </c>
      <c r="L690" s="10">
        <v>0</v>
      </c>
      <c r="M690" s="10">
        <v>1926.76</v>
      </c>
      <c r="N690" s="11">
        <v>-1926.76</v>
      </c>
      <c r="O690" s="24">
        <v>-1</v>
      </c>
      <c r="P690" s="10">
        <v>5489.09</v>
      </c>
      <c r="Q690" s="10">
        <v>0</v>
      </c>
      <c r="R690" s="10">
        <v>5489.09</v>
      </c>
      <c r="S690" s="11">
        <v>-5489.09</v>
      </c>
      <c r="T690" s="24">
        <v>-1</v>
      </c>
    </row>
    <row r="691" spans="1:20" hidden="1" outlineLevel="3" collapsed="1" x14ac:dyDescent="0.35">
      <c r="A691" s="14" t="s">
        <v>3</v>
      </c>
      <c r="B691" s="14" t="s">
        <v>3</v>
      </c>
      <c r="C691" s="13" t="s">
        <v>3</v>
      </c>
      <c r="E691" s="96" t="s">
        <v>59</v>
      </c>
      <c r="F691" s="86"/>
      <c r="G691" s="86"/>
      <c r="H691" s="39">
        <v>0</v>
      </c>
      <c r="I691" s="39">
        <v>4500</v>
      </c>
      <c r="J691" s="39">
        <v>4500</v>
      </c>
      <c r="K691" s="39">
        <v>0</v>
      </c>
      <c r="L691" s="39">
        <v>0</v>
      </c>
      <c r="M691" s="39">
        <v>0</v>
      </c>
      <c r="N691" s="39">
        <v>4500</v>
      </c>
      <c r="O691" s="9">
        <v>0</v>
      </c>
      <c r="P691" s="39">
        <v>2904.19</v>
      </c>
      <c r="Q691" s="39">
        <v>0</v>
      </c>
      <c r="R691" s="39">
        <v>2904.19</v>
      </c>
      <c r="S691" s="39">
        <v>1595.81</v>
      </c>
      <c r="T691" s="38">
        <v>0.64537555555555559</v>
      </c>
    </row>
    <row r="692" spans="1:20" hidden="1" outlineLevel="4" collapsed="1" x14ac:dyDescent="0.35">
      <c r="A692" s="14" t="s">
        <v>3</v>
      </c>
      <c r="B692" s="14" t="s">
        <v>3</v>
      </c>
      <c r="C692" s="13" t="s">
        <v>3</v>
      </c>
      <c r="D692" s="12" t="s">
        <v>3</v>
      </c>
      <c r="E692" s="12" t="s">
        <v>3</v>
      </c>
      <c r="F692" s="96" t="s">
        <v>3</v>
      </c>
      <c r="G692" s="86"/>
      <c r="H692" s="10">
        <v>0</v>
      </c>
      <c r="I692" s="10">
        <v>4500</v>
      </c>
      <c r="J692" s="10">
        <v>4500</v>
      </c>
      <c r="K692" s="10">
        <v>0</v>
      </c>
      <c r="L692" s="10">
        <v>0</v>
      </c>
      <c r="M692" s="10">
        <v>0</v>
      </c>
      <c r="N692" s="10">
        <v>4500</v>
      </c>
      <c r="O692" s="9">
        <v>0</v>
      </c>
      <c r="P692" s="10">
        <v>2904.19</v>
      </c>
      <c r="Q692" s="10">
        <v>0</v>
      </c>
      <c r="R692" s="10">
        <v>2904.19</v>
      </c>
      <c r="S692" s="10">
        <v>1595.81</v>
      </c>
      <c r="T692" s="9">
        <v>0.64537555555555559</v>
      </c>
    </row>
    <row r="693" spans="1:20" hidden="1" outlineLevel="2" collapsed="1" x14ac:dyDescent="0.35">
      <c r="A693" s="14" t="s">
        <v>3</v>
      </c>
      <c r="B693" s="14" t="s">
        <v>3</v>
      </c>
      <c r="C693" s="13" t="s">
        <v>3</v>
      </c>
      <c r="D693" s="96" t="s">
        <v>678</v>
      </c>
      <c r="E693" s="86"/>
      <c r="F693" s="86"/>
      <c r="G693" s="86"/>
      <c r="H693" s="39">
        <v>1617681</v>
      </c>
      <c r="I693" s="39">
        <v>93730</v>
      </c>
      <c r="J693" s="39">
        <v>1711411</v>
      </c>
      <c r="K693" s="39">
        <v>857247.91</v>
      </c>
      <c r="L693" s="39">
        <v>547.29999999999995</v>
      </c>
      <c r="M693" s="39">
        <v>857795.21</v>
      </c>
      <c r="N693" s="39">
        <v>853615.79</v>
      </c>
      <c r="O693" s="9">
        <v>0.50122104509086363</v>
      </c>
      <c r="P693" s="39">
        <v>1780311.4633309999</v>
      </c>
      <c r="Q693" s="39">
        <v>0</v>
      </c>
      <c r="R693" s="39">
        <v>1780311.4633309999</v>
      </c>
      <c r="S693" s="40">
        <v>-69447.763330999995</v>
      </c>
      <c r="T693" s="38">
        <v>1.0405792432858034</v>
      </c>
    </row>
    <row r="694" spans="1:20" hidden="1" outlineLevel="3" collapsed="1" x14ac:dyDescent="0.35">
      <c r="A694" s="14" t="s">
        <v>3</v>
      </c>
      <c r="B694" s="14" t="s">
        <v>3</v>
      </c>
      <c r="C694" s="13" t="s">
        <v>3</v>
      </c>
      <c r="E694" s="96"/>
      <c r="F694" s="86"/>
      <c r="G694" s="86"/>
      <c r="H694" s="39">
        <v>1617681</v>
      </c>
      <c r="I694" s="39">
        <v>76573</v>
      </c>
      <c r="J694" s="39">
        <v>1694254</v>
      </c>
      <c r="K694" s="39">
        <v>853631.42</v>
      </c>
      <c r="L694" s="39">
        <v>543.29</v>
      </c>
      <c r="M694" s="39">
        <v>854174.71</v>
      </c>
      <c r="N694" s="39">
        <v>840079.29</v>
      </c>
      <c r="O694" s="9">
        <v>0.50415977179336746</v>
      </c>
      <c r="P694" s="39">
        <v>1759079.546665</v>
      </c>
      <c r="Q694" s="39">
        <v>0</v>
      </c>
      <c r="R694" s="39">
        <v>1759079.546665</v>
      </c>
      <c r="S694" s="40">
        <v>-65368.836665000003</v>
      </c>
      <c r="T694" s="38">
        <v>1.03858266627377</v>
      </c>
    </row>
    <row r="695" spans="1:20" hidden="1" outlineLevel="4" collapsed="1" x14ac:dyDescent="0.35">
      <c r="A695" s="14" t="s">
        <v>3</v>
      </c>
      <c r="B695" s="14" t="s">
        <v>3</v>
      </c>
      <c r="C695" s="13" t="s">
        <v>3</v>
      </c>
      <c r="D695" s="12" t="s">
        <v>3</v>
      </c>
      <c r="E695" s="12" t="s">
        <v>3</v>
      </c>
      <c r="F695" s="96" t="s">
        <v>3</v>
      </c>
      <c r="G695" s="86"/>
      <c r="H695" s="10">
        <v>1617681</v>
      </c>
      <c r="I695" s="10">
        <v>76573</v>
      </c>
      <c r="J695" s="10">
        <v>1694254</v>
      </c>
      <c r="K695" s="10">
        <v>853631.42</v>
      </c>
      <c r="L695" s="10">
        <v>543.29</v>
      </c>
      <c r="M695" s="10">
        <v>854174.71</v>
      </c>
      <c r="N695" s="10">
        <v>840079.29</v>
      </c>
      <c r="O695" s="9">
        <v>0.50415977179336746</v>
      </c>
      <c r="P695" s="10">
        <v>1759079.546665</v>
      </c>
      <c r="Q695" s="10">
        <v>0</v>
      </c>
      <c r="R695" s="10">
        <v>1759079.546665</v>
      </c>
      <c r="S695" s="11">
        <v>-65368.836665000003</v>
      </c>
      <c r="T695" s="9">
        <v>1.03858266627377</v>
      </c>
    </row>
    <row r="696" spans="1:20" hidden="1" outlineLevel="3" collapsed="1" x14ac:dyDescent="0.35">
      <c r="A696" s="14" t="s">
        <v>3</v>
      </c>
      <c r="B696" s="14" t="s">
        <v>3</v>
      </c>
      <c r="C696" s="13" t="s">
        <v>3</v>
      </c>
      <c r="E696" s="96" t="s">
        <v>375</v>
      </c>
      <c r="F696" s="86"/>
      <c r="G696" s="86"/>
      <c r="H696" s="39">
        <v>0</v>
      </c>
      <c r="I696" s="39">
        <v>0</v>
      </c>
      <c r="J696" s="39">
        <v>0</v>
      </c>
      <c r="K696" s="39">
        <v>158.5</v>
      </c>
      <c r="L696" s="39">
        <v>0</v>
      </c>
      <c r="M696" s="39">
        <v>158.5</v>
      </c>
      <c r="N696" s="40">
        <v>-158.5</v>
      </c>
      <c r="O696" s="24">
        <v>-1</v>
      </c>
      <c r="P696" s="39">
        <v>158.5</v>
      </c>
      <c r="Q696" s="39">
        <v>0</v>
      </c>
      <c r="R696" s="39">
        <v>158.5</v>
      </c>
      <c r="S696" s="40">
        <v>-158.5</v>
      </c>
      <c r="T696" s="41">
        <v>-1</v>
      </c>
    </row>
    <row r="697" spans="1:20" hidden="1" outlineLevel="4" collapsed="1" x14ac:dyDescent="0.35">
      <c r="A697" s="14" t="s">
        <v>3</v>
      </c>
      <c r="B697" s="14" t="s">
        <v>3</v>
      </c>
      <c r="C697" s="13" t="s">
        <v>3</v>
      </c>
      <c r="D697" s="12" t="s">
        <v>3</v>
      </c>
      <c r="E697" s="12" t="s">
        <v>3</v>
      </c>
      <c r="F697" s="96" t="s">
        <v>3</v>
      </c>
      <c r="G697" s="86"/>
      <c r="H697" s="10">
        <v>0</v>
      </c>
      <c r="I697" s="10">
        <v>0</v>
      </c>
      <c r="J697" s="10">
        <v>0</v>
      </c>
      <c r="K697" s="10">
        <v>158.5</v>
      </c>
      <c r="L697" s="10">
        <v>0</v>
      </c>
      <c r="M697" s="10">
        <v>158.5</v>
      </c>
      <c r="N697" s="11">
        <v>-158.5</v>
      </c>
      <c r="O697" s="24">
        <v>-1</v>
      </c>
      <c r="P697" s="10">
        <v>158.5</v>
      </c>
      <c r="Q697" s="10">
        <v>0</v>
      </c>
      <c r="R697" s="10">
        <v>158.5</v>
      </c>
      <c r="S697" s="11">
        <v>-158.5</v>
      </c>
      <c r="T697" s="24">
        <v>-1</v>
      </c>
    </row>
    <row r="698" spans="1:20" hidden="1" outlineLevel="3" collapsed="1" x14ac:dyDescent="0.35">
      <c r="A698" s="14" t="s">
        <v>3</v>
      </c>
      <c r="B698" s="14" t="s">
        <v>3</v>
      </c>
      <c r="C698" s="13" t="s">
        <v>3</v>
      </c>
      <c r="E698" s="96" t="s">
        <v>203</v>
      </c>
      <c r="F698" s="86"/>
      <c r="G698" s="86"/>
      <c r="H698" s="39">
        <v>0</v>
      </c>
      <c r="I698" s="39">
        <v>4</v>
      </c>
      <c r="J698" s="39">
        <v>4</v>
      </c>
      <c r="K698" s="39">
        <v>0</v>
      </c>
      <c r="L698" s="39">
        <v>4.01</v>
      </c>
      <c r="M698" s="39">
        <v>4.01</v>
      </c>
      <c r="N698" s="40">
        <v>-0.01</v>
      </c>
      <c r="O698" s="9">
        <v>1.0024999999999999</v>
      </c>
      <c r="P698" s="39">
        <v>8099.21</v>
      </c>
      <c r="Q698" s="39">
        <v>0</v>
      </c>
      <c r="R698" s="39">
        <v>8099.21</v>
      </c>
      <c r="S698" s="40">
        <v>-8099.22</v>
      </c>
      <c r="T698" s="38">
        <v>9.99</v>
      </c>
    </row>
    <row r="699" spans="1:20" hidden="1" outlineLevel="4" collapsed="1" x14ac:dyDescent="0.35">
      <c r="A699" s="14" t="s">
        <v>3</v>
      </c>
      <c r="B699" s="14" t="s">
        <v>3</v>
      </c>
      <c r="C699" s="13" t="s">
        <v>3</v>
      </c>
      <c r="D699" s="12" t="s">
        <v>3</v>
      </c>
      <c r="E699" s="12" t="s">
        <v>3</v>
      </c>
      <c r="F699" s="96" t="s">
        <v>3</v>
      </c>
      <c r="G699" s="86"/>
      <c r="H699" s="10">
        <v>0</v>
      </c>
      <c r="I699" s="10">
        <v>4</v>
      </c>
      <c r="J699" s="10">
        <v>4</v>
      </c>
      <c r="K699" s="10">
        <v>0</v>
      </c>
      <c r="L699" s="10">
        <v>4.01</v>
      </c>
      <c r="M699" s="10">
        <v>4.01</v>
      </c>
      <c r="N699" s="11">
        <v>-0.01</v>
      </c>
      <c r="O699" s="9">
        <v>1.0024999999999999</v>
      </c>
      <c r="P699" s="10">
        <v>8099.21</v>
      </c>
      <c r="Q699" s="10">
        <v>0</v>
      </c>
      <c r="R699" s="10">
        <v>8099.21</v>
      </c>
      <c r="S699" s="11">
        <v>-8099.22</v>
      </c>
      <c r="T699" s="9">
        <v>9.99</v>
      </c>
    </row>
    <row r="700" spans="1:20" hidden="1" outlineLevel="3" collapsed="1" x14ac:dyDescent="0.35">
      <c r="A700" s="14" t="s">
        <v>3</v>
      </c>
      <c r="B700" s="14" t="s">
        <v>3</v>
      </c>
      <c r="C700" s="13" t="s">
        <v>3</v>
      </c>
      <c r="E700" s="96" t="s">
        <v>282</v>
      </c>
      <c r="F700" s="86"/>
      <c r="G700" s="86"/>
      <c r="H700" s="39">
        <v>0</v>
      </c>
      <c r="I700" s="39">
        <v>4500</v>
      </c>
      <c r="J700" s="39">
        <v>4500</v>
      </c>
      <c r="K700" s="39">
        <v>0</v>
      </c>
      <c r="L700" s="39">
        <v>0</v>
      </c>
      <c r="M700" s="39">
        <v>0</v>
      </c>
      <c r="N700" s="39">
        <v>4500</v>
      </c>
      <c r="O700" s="9">
        <v>0</v>
      </c>
      <c r="P700" s="39">
        <v>0</v>
      </c>
      <c r="Q700" s="39">
        <v>0</v>
      </c>
      <c r="R700" s="39">
        <v>0</v>
      </c>
      <c r="S700" s="39">
        <v>4500</v>
      </c>
      <c r="T700" s="38">
        <v>0</v>
      </c>
    </row>
    <row r="701" spans="1:20" hidden="1" outlineLevel="4" collapsed="1" x14ac:dyDescent="0.35">
      <c r="A701" s="14" t="s">
        <v>3</v>
      </c>
      <c r="B701" s="14" t="s">
        <v>3</v>
      </c>
      <c r="C701" s="13" t="s">
        <v>3</v>
      </c>
      <c r="D701" s="12" t="s">
        <v>3</v>
      </c>
      <c r="E701" s="12" t="s">
        <v>3</v>
      </c>
      <c r="F701" s="96" t="s">
        <v>3</v>
      </c>
      <c r="G701" s="86"/>
      <c r="H701" s="10">
        <v>0</v>
      </c>
      <c r="I701" s="10">
        <v>4500</v>
      </c>
      <c r="J701" s="10">
        <v>4500</v>
      </c>
      <c r="K701" s="10">
        <v>0</v>
      </c>
      <c r="L701" s="10">
        <v>0</v>
      </c>
      <c r="M701" s="10">
        <v>0</v>
      </c>
      <c r="N701" s="10">
        <v>4500</v>
      </c>
      <c r="O701" s="9">
        <v>0</v>
      </c>
      <c r="P701" s="10">
        <v>0</v>
      </c>
      <c r="Q701" s="10">
        <v>0</v>
      </c>
      <c r="R701" s="10">
        <v>0</v>
      </c>
      <c r="S701" s="10">
        <v>4500</v>
      </c>
      <c r="T701" s="9">
        <v>0</v>
      </c>
    </row>
    <row r="702" spans="1:20" hidden="1" outlineLevel="3" collapsed="1" x14ac:dyDescent="0.35">
      <c r="A702" s="14" t="s">
        <v>3</v>
      </c>
      <c r="B702" s="14" t="s">
        <v>3</v>
      </c>
      <c r="C702" s="13" t="s">
        <v>3</v>
      </c>
      <c r="E702" s="96" t="s">
        <v>202</v>
      </c>
      <c r="F702" s="86"/>
      <c r="G702" s="86"/>
      <c r="H702" s="39">
        <v>0</v>
      </c>
      <c r="I702" s="39">
        <v>0</v>
      </c>
      <c r="J702" s="39">
        <v>0</v>
      </c>
      <c r="K702" s="39">
        <v>1451.4</v>
      </c>
      <c r="L702" s="39">
        <v>0</v>
      </c>
      <c r="M702" s="39">
        <v>1451.4</v>
      </c>
      <c r="N702" s="40">
        <v>-1451.4</v>
      </c>
      <c r="O702" s="24">
        <v>-1</v>
      </c>
      <c r="P702" s="39">
        <v>10093.75</v>
      </c>
      <c r="Q702" s="39">
        <v>0</v>
      </c>
      <c r="R702" s="39">
        <v>10093.75</v>
      </c>
      <c r="S702" s="40">
        <v>-10093.75</v>
      </c>
      <c r="T702" s="41">
        <v>-1</v>
      </c>
    </row>
    <row r="703" spans="1:20" hidden="1" outlineLevel="4" collapsed="1" x14ac:dyDescent="0.35">
      <c r="A703" s="14" t="s">
        <v>3</v>
      </c>
      <c r="B703" s="14" t="s">
        <v>3</v>
      </c>
      <c r="C703" s="13" t="s">
        <v>3</v>
      </c>
      <c r="D703" s="12" t="s">
        <v>3</v>
      </c>
      <c r="E703" s="12" t="s">
        <v>3</v>
      </c>
      <c r="F703" s="96" t="s">
        <v>3</v>
      </c>
      <c r="G703" s="86"/>
      <c r="H703" s="10">
        <v>0</v>
      </c>
      <c r="I703" s="10">
        <v>0</v>
      </c>
      <c r="J703" s="10">
        <v>0</v>
      </c>
      <c r="K703" s="10">
        <v>1451.4</v>
      </c>
      <c r="L703" s="10">
        <v>0</v>
      </c>
      <c r="M703" s="10">
        <v>1451.4</v>
      </c>
      <c r="N703" s="11">
        <v>-1451.4</v>
      </c>
      <c r="O703" s="24">
        <v>-1</v>
      </c>
      <c r="P703" s="10">
        <v>10093.75</v>
      </c>
      <c r="Q703" s="10">
        <v>0</v>
      </c>
      <c r="R703" s="10">
        <v>10093.75</v>
      </c>
      <c r="S703" s="11">
        <v>-10093.75</v>
      </c>
      <c r="T703" s="24">
        <v>-1</v>
      </c>
    </row>
    <row r="704" spans="1:20" hidden="1" outlineLevel="3" collapsed="1" x14ac:dyDescent="0.35">
      <c r="A704" s="14" t="s">
        <v>3</v>
      </c>
      <c r="B704" s="14" t="s">
        <v>3</v>
      </c>
      <c r="C704" s="13" t="s">
        <v>3</v>
      </c>
      <c r="E704" s="96" t="s">
        <v>59</v>
      </c>
      <c r="F704" s="86"/>
      <c r="G704" s="86"/>
      <c r="H704" s="39">
        <v>0</v>
      </c>
      <c r="I704" s="39">
        <v>1200</v>
      </c>
      <c r="J704" s="39">
        <v>1200</v>
      </c>
      <c r="K704" s="39">
        <v>0</v>
      </c>
      <c r="L704" s="39">
        <v>0</v>
      </c>
      <c r="M704" s="39">
        <v>0</v>
      </c>
      <c r="N704" s="39">
        <v>1200</v>
      </c>
      <c r="O704" s="9">
        <v>0</v>
      </c>
      <c r="P704" s="39">
        <v>0</v>
      </c>
      <c r="Q704" s="39">
        <v>0</v>
      </c>
      <c r="R704" s="39">
        <v>0</v>
      </c>
      <c r="S704" s="39">
        <v>1200</v>
      </c>
      <c r="T704" s="38">
        <v>0</v>
      </c>
    </row>
    <row r="705" spans="1:20" hidden="1" outlineLevel="4" collapsed="1" x14ac:dyDescent="0.35">
      <c r="A705" s="14" t="s">
        <v>3</v>
      </c>
      <c r="B705" s="14" t="s">
        <v>3</v>
      </c>
      <c r="C705" s="13" t="s">
        <v>3</v>
      </c>
      <c r="D705" s="12" t="s">
        <v>3</v>
      </c>
      <c r="E705" s="12" t="s">
        <v>3</v>
      </c>
      <c r="F705" s="96" t="s">
        <v>3</v>
      </c>
      <c r="G705" s="86"/>
      <c r="H705" s="10">
        <v>0</v>
      </c>
      <c r="I705" s="10">
        <v>1200</v>
      </c>
      <c r="J705" s="10">
        <v>1200</v>
      </c>
      <c r="K705" s="10">
        <v>0</v>
      </c>
      <c r="L705" s="10">
        <v>0</v>
      </c>
      <c r="M705" s="10">
        <v>0</v>
      </c>
      <c r="N705" s="10">
        <v>1200</v>
      </c>
      <c r="O705" s="9">
        <v>0</v>
      </c>
      <c r="P705" s="10">
        <v>0</v>
      </c>
      <c r="Q705" s="10">
        <v>0</v>
      </c>
      <c r="R705" s="10">
        <v>0</v>
      </c>
      <c r="S705" s="10">
        <v>1200</v>
      </c>
      <c r="T705" s="9">
        <v>0</v>
      </c>
    </row>
    <row r="706" spans="1:20" hidden="1" outlineLevel="3" collapsed="1" x14ac:dyDescent="0.35">
      <c r="A706" s="14" t="s">
        <v>3</v>
      </c>
      <c r="B706" s="14" t="s">
        <v>3</v>
      </c>
      <c r="C706" s="13" t="s">
        <v>3</v>
      </c>
      <c r="E706" s="96" t="s">
        <v>262</v>
      </c>
      <c r="F706" s="86"/>
      <c r="G706" s="86"/>
      <c r="H706" s="39">
        <v>0</v>
      </c>
      <c r="I706" s="39">
        <v>11453</v>
      </c>
      <c r="J706" s="39">
        <v>11453</v>
      </c>
      <c r="K706" s="39">
        <v>2006.59</v>
      </c>
      <c r="L706" s="39">
        <v>0</v>
      </c>
      <c r="M706" s="39">
        <v>2006.59</v>
      </c>
      <c r="N706" s="39">
        <v>9446.41</v>
      </c>
      <c r="O706" s="9">
        <v>0.17520213044617131</v>
      </c>
      <c r="P706" s="39">
        <v>2880.456666</v>
      </c>
      <c r="Q706" s="39">
        <v>0</v>
      </c>
      <c r="R706" s="39">
        <v>2880.456666</v>
      </c>
      <c r="S706" s="39">
        <v>8572.543334</v>
      </c>
      <c r="T706" s="38">
        <v>0.25150237195494629</v>
      </c>
    </row>
    <row r="707" spans="1:20" hidden="1" outlineLevel="4" collapsed="1" x14ac:dyDescent="0.35">
      <c r="A707" s="14" t="s">
        <v>3</v>
      </c>
      <c r="B707" s="14" t="s">
        <v>3</v>
      </c>
      <c r="C707" s="13" t="s">
        <v>3</v>
      </c>
      <c r="D707" s="12" t="s">
        <v>3</v>
      </c>
      <c r="E707" s="12" t="s">
        <v>3</v>
      </c>
      <c r="F707" s="96" t="s">
        <v>3</v>
      </c>
      <c r="G707" s="86"/>
      <c r="H707" s="10">
        <v>0</v>
      </c>
      <c r="I707" s="10">
        <v>11453</v>
      </c>
      <c r="J707" s="10">
        <v>11453</v>
      </c>
      <c r="K707" s="10">
        <v>2006.59</v>
      </c>
      <c r="L707" s="10">
        <v>0</v>
      </c>
      <c r="M707" s="10">
        <v>2006.59</v>
      </c>
      <c r="N707" s="10">
        <v>9446.41</v>
      </c>
      <c r="O707" s="9">
        <v>0.17520213044617131</v>
      </c>
      <c r="P707" s="10">
        <v>2880.456666</v>
      </c>
      <c r="Q707" s="10">
        <v>0</v>
      </c>
      <c r="R707" s="10">
        <v>2880.456666</v>
      </c>
      <c r="S707" s="10">
        <v>8572.543334</v>
      </c>
      <c r="T707" s="9">
        <v>0.25150237195494629</v>
      </c>
    </row>
    <row r="708" spans="1:20" hidden="1" outlineLevel="2" collapsed="1" x14ac:dyDescent="0.35">
      <c r="A708" s="14" t="s">
        <v>3</v>
      </c>
      <c r="B708" s="14" t="s">
        <v>3</v>
      </c>
      <c r="C708" s="13" t="s">
        <v>3</v>
      </c>
      <c r="D708" s="96" t="s">
        <v>677</v>
      </c>
      <c r="E708" s="86"/>
      <c r="F708" s="86"/>
      <c r="G708" s="86"/>
      <c r="H708" s="39">
        <v>1142113</v>
      </c>
      <c r="I708" s="39">
        <v>97760</v>
      </c>
      <c r="J708" s="39">
        <v>1239873</v>
      </c>
      <c r="K708" s="39">
        <v>604714.93999999994</v>
      </c>
      <c r="L708" s="39">
        <v>116.05</v>
      </c>
      <c r="M708" s="39">
        <v>604830.99</v>
      </c>
      <c r="N708" s="39">
        <v>635042.01</v>
      </c>
      <c r="O708" s="9">
        <v>0.48781688931043743</v>
      </c>
      <c r="P708" s="39">
        <v>1254476.726667</v>
      </c>
      <c r="Q708" s="39">
        <v>0</v>
      </c>
      <c r="R708" s="39">
        <v>1254476.726667</v>
      </c>
      <c r="S708" s="40">
        <v>-14719.776667</v>
      </c>
      <c r="T708" s="38">
        <v>1.0118720035576225</v>
      </c>
    </row>
    <row r="709" spans="1:20" hidden="1" outlineLevel="3" collapsed="1" x14ac:dyDescent="0.35">
      <c r="A709" s="14" t="s">
        <v>3</v>
      </c>
      <c r="B709" s="14" t="s">
        <v>3</v>
      </c>
      <c r="C709" s="13" t="s">
        <v>3</v>
      </c>
      <c r="E709" s="96"/>
      <c r="F709" s="86"/>
      <c r="G709" s="86"/>
      <c r="H709" s="39">
        <v>1142113</v>
      </c>
      <c r="I709" s="39">
        <v>76760</v>
      </c>
      <c r="J709" s="39">
        <v>1218873</v>
      </c>
      <c r="K709" s="39">
        <v>598788.38</v>
      </c>
      <c r="L709" s="39">
        <v>116.05</v>
      </c>
      <c r="M709" s="39">
        <v>598904.43000000005</v>
      </c>
      <c r="N709" s="39">
        <v>619968.56999999995</v>
      </c>
      <c r="O709" s="9">
        <v>0.49135917359724929</v>
      </c>
      <c r="P709" s="39">
        <v>1243113.5666670001</v>
      </c>
      <c r="Q709" s="39">
        <v>0</v>
      </c>
      <c r="R709" s="39">
        <v>1243113.5666670001</v>
      </c>
      <c r="S709" s="40">
        <v>-24356.616666999998</v>
      </c>
      <c r="T709" s="38">
        <v>1.019982899503886</v>
      </c>
    </row>
    <row r="710" spans="1:20" hidden="1" outlineLevel="4" collapsed="1" x14ac:dyDescent="0.35">
      <c r="A710" s="14" t="s">
        <v>3</v>
      </c>
      <c r="B710" s="14" t="s">
        <v>3</v>
      </c>
      <c r="C710" s="13" t="s">
        <v>3</v>
      </c>
      <c r="D710" s="12" t="s">
        <v>3</v>
      </c>
      <c r="E710" s="12" t="s">
        <v>3</v>
      </c>
      <c r="F710" s="96" t="s">
        <v>3</v>
      </c>
      <c r="G710" s="86"/>
      <c r="H710" s="10">
        <v>1142113</v>
      </c>
      <c r="I710" s="10">
        <v>76760</v>
      </c>
      <c r="J710" s="10">
        <v>1218873</v>
      </c>
      <c r="K710" s="10">
        <v>598788.38</v>
      </c>
      <c r="L710" s="10">
        <v>116.05</v>
      </c>
      <c r="M710" s="10">
        <v>598904.43000000005</v>
      </c>
      <c r="N710" s="10">
        <v>619968.56999999995</v>
      </c>
      <c r="O710" s="9">
        <v>0.49135917359724929</v>
      </c>
      <c r="P710" s="10">
        <v>1243113.5666670001</v>
      </c>
      <c r="Q710" s="10">
        <v>0</v>
      </c>
      <c r="R710" s="10">
        <v>1243113.5666670001</v>
      </c>
      <c r="S710" s="11">
        <v>-24356.616666999998</v>
      </c>
      <c r="T710" s="9">
        <v>1.019982899503886</v>
      </c>
    </row>
    <row r="711" spans="1:20" hidden="1" outlineLevel="3" collapsed="1" x14ac:dyDescent="0.35">
      <c r="A711" s="14" t="s">
        <v>3</v>
      </c>
      <c r="B711" s="14" t="s">
        <v>3</v>
      </c>
      <c r="C711" s="13" t="s">
        <v>3</v>
      </c>
      <c r="E711" s="96" t="s">
        <v>203</v>
      </c>
      <c r="F711" s="86"/>
      <c r="G711" s="86"/>
      <c r="H711" s="39">
        <v>0</v>
      </c>
      <c r="I711" s="39">
        <v>13000</v>
      </c>
      <c r="J711" s="39">
        <v>13000</v>
      </c>
      <c r="K711" s="39">
        <v>0</v>
      </c>
      <c r="L711" s="39">
        <v>0</v>
      </c>
      <c r="M711" s="39">
        <v>0</v>
      </c>
      <c r="N711" s="39">
        <v>13000</v>
      </c>
      <c r="O711" s="9">
        <v>0</v>
      </c>
      <c r="P711" s="39">
        <v>0</v>
      </c>
      <c r="Q711" s="39">
        <v>0</v>
      </c>
      <c r="R711" s="39">
        <v>0</v>
      </c>
      <c r="S711" s="39">
        <v>13000</v>
      </c>
      <c r="T711" s="38">
        <v>0</v>
      </c>
    </row>
    <row r="712" spans="1:20" hidden="1" outlineLevel="4" collapsed="1" x14ac:dyDescent="0.35">
      <c r="A712" s="14" t="s">
        <v>3</v>
      </c>
      <c r="B712" s="14" t="s">
        <v>3</v>
      </c>
      <c r="C712" s="13" t="s">
        <v>3</v>
      </c>
      <c r="D712" s="12" t="s">
        <v>3</v>
      </c>
      <c r="E712" s="12" t="s">
        <v>3</v>
      </c>
      <c r="F712" s="96" t="s">
        <v>3</v>
      </c>
      <c r="G712" s="86"/>
      <c r="H712" s="10">
        <v>0</v>
      </c>
      <c r="I712" s="10">
        <v>13000</v>
      </c>
      <c r="J712" s="10">
        <v>13000</v>
      </c>
      <c r="K712" s="10">
        <v>0</v>
      </c>
      <c r="L712" s="10">
        <v>0</v>
      </c>
      <c r="M712" s="10">
        <v>0</v>
      </c>
      <c r="N712" s="10">
        <v>13000</v>
      </c>
      <c r="O712" s="9">
        <v>0</v>
      </c>
      <c r="P712" s="10">
        <v>0</v>
      </c>
      <c r="Q712" s="10">
        <v>0</v>
      </c>
      <c r="R712" s="10">
        <v>0</v>
      </c>
      <c r="S712" s="10">
        <v>13000</v>
      </c>
      <c r="T712" s="9">
        <v>0</v>
      </c>
    </row>
    <row r="713" spans="1:20" hidden="1" outlineLevel="3" collapsed="1" x14ac:dyDescent="0.35">
      <c r="A713" s="14" t="s">
        <v>3</v>
      </c>
      <c r="B713" s="14" t="s">
        <v>3</v>
      </c>
      <c r="C713" s="13" t="s">
        <v>3</v>
      </c>
      <c r="E713" s="96" t="s">
        <v>202</v>
      </c>
      <c r="F713" s="86"/>
      <c r="G713" s="86"/>
      <c r="H713" s="39">
        <v>0</v>
      </c>
      <c r="I713" s="39">
        <v>2000</v>
      </c>
      <c r="J713" s="39">
        <v>2000</v>
      </c>
      <c r="K713" s="39">
        <v>3997.06</v>
      </c>
      <c r="L713" s="39">
        <v>0</v>
      </c>
      <c r="M713" s="39">
        <v>3997.06</v>
      </c>
      <c r="N713" s="40">
        <v>-1997.06</v>
      </c>
      <c r="O713" s="9">
        <v>1.9985299999999999</v>
      </c>
      <c r="P713" s="39">
        <v>3997.06</v>
      </c>
      <c r="Q713" s="39">
        <v>0</v>
      </c>
      <c r="R713" s="39">
        <v>3997.06</v>
      </c>
      <c r="S713" s="40">
        <v>-1997.06</v>
      </c>
      <c r="T713" s="38">
        <v>1.9985299999999999</v>
      </c>
    </row>
    <row r="714" spans="1:20" hidden="1" outlineLevel="4" collapsed="1" x14ac:dyDescent="0.35">
      <c r="A714" s="14" t="s">
        <v>3</v>
      </c>
      <c r="B714" s="14" t="s">
        <v>3</v>
      </c>
      <c r="C714" s="13" t="s">
        <v>3</v>
      </c>
      <c r="D714" s="12" t="s">
        <v>3</v>
      </c>
      <c r="E714" s="12" t="s">
        <v>3</v>
      </c>
      <c r="F714" s="96" t="s">
        <v>3</v>
      </c>
      <c r="G714" s="86"/>
      <c r="H714" s="10">
        <v>0</v>
      </c>
      <c r="I714" s="10">
        <v>2000</v>
      </c>
      <c r="J714" s="10">
        <v>2000</v>
      </c>
      <c r="K714" s="10">
        <v>3997.06</v>
      </c>
      <c r="L714" s="10">
        <v>0</v>
      </c>
      <c r="M714" s="10">
        <v>3997.06</v>
      </c>
      <c r="N714" s="11">
        <v>-1997.06</v>
      </c>
      <c r="O714" s="9">
        <v>1.9985299999999999</v>
      </c>
      <c r="P714" s="10">
        <v>3997.06</v>
      </c>
      <c r="Q714" s="10">
        <v>0</v>
      </c>
      <c r="R714" s="10">
        <v>3997.06</v>
      </c>
      <c r="S714" s="11">
        <v>-1997.06</v>
      </c>
      <c r="T714" s="9">
        <v>1.9985299999999999</v>
      </c>
    </row>
    <row r="715" spans="1:20" hidden="1" outlineLevel="3" collapsed="1" x14ac:dyDescent="0.35">
      <c r="A715" s="14" t="s">
        <v>3</v>
      </c>
      <c r="B715" s="14" t="s">
        <v>3</v>
      </c>
      <c r="C715" s="13" t="s">
        <v>3</v>
      </c>
      <c r="E715" s="96" t="s">
        <v>59</v>
      </c>
      <c r="F715" s="86"/>
      <c r="G715" s="86"/>
      <c r="H715" s="39">
        <v>0</v>
      </c>
      <c r="I715" s="39">
        <v>6000</v>
      </c>
      <c r="J715" s="39">
        <v>6000</v>
      </c>
      <c r="K715" s="39">
        <v>1929.5</v>
      </c>
      <c r="L715" s="39">
        <v>0</v>
      </c>
      <c r="M715" s="39">
        <v>1929.5</v>
      </c>
      <c r="N715" s="39">
        <v>4070.5</v>
      </c>
      <c r="O715" s="9">
        <v>0.32158333333333333</v>
      </c>
      <c r="P715" s="39">
        <v>7366.1</v>
      </c>
      <c r="Q715" s="39">
        <v>0</v>
      </c>
      <c r="R715" s="39">
        <v>7366.1</v>
      </c>
      <c r="S715" s="40">
        <v>-1366.1</v>
      </c>
      <c r="T715" s="38">
        <v>1.2276833333333332</v>
      </c>
    </row>
    <row r="716" spans="1:20" hidden="1" outlineLevel="4" collapsed="1" x14ac:dyDescent="0.35">
      <c r="A716" s="14" t="s">
        <v>3</v>
      </c>
      <c r="B716" s="14" t="s">
        <v>3</v>
      </c>
      <c r="C716" s="13" t="s">
        <v>3</v>
      </c>
      <c r="D716" s="12" t="s">
        <v>3</v>
      </c>
      <c r="E716" s="12" t="s">
        <v>3</v>
      </c>
      <c r="F716" s="96" t="s">
        <v>3</v>
      </c>
      <c r="G716" s="86"/>
      <c r="H716" s="10">
        <v>0</v>
      </c>
      <c r="I716" s="10">
        <v>6000</v>
      </c>
      <c r="J716" s="10">
        <v>6000</v>
      </c>
      <c r="K716" s="10">
        <v>1929.5</v>
      </c>
      <c r="L716" s="10">
        <v>0</v>
      </c>
      <c r="M716" s="10">
        <v>1929.5</v>
      </c>
      <c r="N716" s="10">
        <v>4070.5</v>
      </c>
      <c r="O716" s="9">
        <v>0.32158333333333333</v>
      </c>
      <c r="P716" s="10">
        <v>7366.1</v>
      </c>
      <c r="Q716" s="10">
        <v>0</v>
      </c>
      <c r="R716" s="10">
        <v>7366.1</v>
      </c>
      <c r="S716" s="11">
        <v>-1366.1</v>
      </c>
      <c r="T716" s="9">
        <v>1.2276833333333332</v>
      </c>
    </row>
    <row r="717" spans="1:20" hidden="1" outlineLevel="2" collapsed="1" x14ac:dyDescent="0.35">
      <c r="A717" s="14" t="s">
        <v>3</v>
      </c>
      <c r="B717" s="14" t="s">
        <v>3</v>
      </c>
      <c r="C717" s="13" t="s">
        <v>3</v>
      </c>
      <c r="D717" s="96" t="s">
        <v>676</v>
      </c>
      <c r="E717" s="86"/>
      <c r="F717" s="86"/>
      <c r="G717" s="86"/>
      <c r="H717" s="39">
        <v>1117476</v>
      </c>
      <c r="I717" s="39">
        <v>114620</v>
      </c>
      <c r="J717" s="39">
        <v>1232096</v>
      </c>
      <c r="K717" s="39">
        <v>651040.32999999996</v>
      </c>
      <c r="L717" s="39">
        <v>1500.02</v>
      </c>
      <c r="M717" s="39">
        <v>652540.35</v>
      </c>
      <c r="N717" s="39">
        <v>579555.65</v>
      </c>
      <c r="O717" s="9">
        <v>0.52961810605667092</v>
      </c>
      <c r="P717" s="39">
        <v>1316776.729997</v>
      </c>
      <c r="Q717" s="39">
        <v>0</v>
      </c>
      <c r="R717" s="39">
        <v>1316776.729997</v>
      </c>
      <c r="S717" s="40">
        <v>-86180.749997000006</v>
      </c>
      <c r="T717" s="38">
        <v>1.0699464570918176</v>
      </c>
    </row>
    <row r="718" spans="1:20" hidden="1" outlineLevel="3" collapsed="1" x14ac:dyDescent="0.35">
      <c r="A718" s="14" t="s">
        <v>3</v>
      </c>
      <c r="B718" s="14" t="s">
        <v>3</v>
      </c>
      <c r="C718" s="13" t="s">
        <v>3</v>
      </c>
      <c r="E718" s="96"/>
      <c r="F718" s="86"/>
      <c r="G718" s="86"/>
      <c r="H718" s="39">
        <v>1117476</v>
      </c>
      <c r="I718" s="39">
        <v>110329</v>
      </c>
      <c r="J718" s="39">
        <v>1227805</v>
      </c>
      <c r="K718" s="39">
        <v>650460.53</v>
      </c>
      <c r="L718" s="39">
        <v>1500.02</v>
      </c>
      <c r="M718" s="39">
        <v>651960.55000000005</v>
      </c>
      <c r="N718" s="39">
        <v>575844.44999999995</v>
      </c>
      <c r="O718" s="9">
        <v>0.53099681952753086</v>
      </c>
      <c r="P718" s="39">
        <v>1314132.726665</v>
      </c>
      <c r="Q718" s="39">
        <v>0</v>
      </c>
      <c r="R718" s="39">
        <v>1314132.726665</v>
      </c>
      <c r="S718" s="40">
        <v>-87827.746664999999</v>
      </c>
      <c r="T718" s="38">
        <v>1.0715323253000273</v>
      </c>
    </row>
    <row r="719" spans="1:20" hidden="1" outlineLevel="4" collapsed="1" x14ac:dyDescent="0.35">
      <c r="A719" s="14" t="s">
        <v>3</v>
      </c>
      <c r="B719" s="14" t="s">
        <v>3</v>
      </c>
      <c r="C719" s="13" t="s">
        <v>3</v>
      </c>
      <c r="D719" s="12" t="s">
        <v>3</v>
      </c>
      <c r="E719" s="12" t="s">
        <v>3</v>
      </c>
      <c r="F719" s="96" t="s">
        <v>3</v>
      </c>
      <c r="G719" s="86"/>
      <c r="H719" s="10">
        <v>1117476</v>
      </c>
      <c r="I719" s="10">
        <v>110329</v>
      </c>
      <c r="J719" s="10">
        <v>1227805</v>
      </c>
      <c r="K719" s="10">
        <v>650460.53</v>
      </c>
      <c r="L719" s="10">
        <v>1500.02</v>
      </c>
      <c r="M719" s="10">
        <v>651960.55000000005</v>
      </c>
      <c r="N719" s="10">
        <v>575844.44999999995</v>
      </c>
      <c r="O719" s="9">
        <v>0.53099681952753086</v>
      </c>
      <c r="P719" s="10">
        <v>1314132.726665</v>
      </c>
      <c r="Q719" s="10">
        <v>0</v>
      </c>
      <c r="R719" s="10">
        <v>1314132.726665</v>
      </c>
      <c r="S719" s="11">
        <v>-87827.746664999999</v>
      </c>
      <c r="T719" s="9">
        <v>1.0715323253000273</v>
      </c>
    </row>
    <row r="720" spans="1:20" hidden="1" outlineLevel="3" collapsed="1" x14ac:dyDescent="0.35">
      <c r="A720" s="14" t="s">
        <v>3</v>
      </c>
      <c r="B720" s="14" t="s">
        <v>3</v>
      </c>
      <c r="C720" s="13" t="s">
        <v>3</v>
      </c>
      <c r="E720" s="96" t="s">
        <v>288</v>
      </c>
      <c r="F720" s="86"/>
      <c r="G720" s="86"/>
      <c r="H720" s="39">
        <v>0</v>
      </c>
      <c r="I720" s="39">
        <v>3400</v>
      </c>
      <c r="J720" s="39">
        <v>3400</v>
      </c>
      <c r="K720" s="39">
        <v>0</v>
      </c>
      <c r="L720" s="39">
        <v>0</v>
      </c>
      <c r="M720" s="39">
        <v>0</v>
      </c>
      <c r="N720" s="39">
        <v>3400</v>
      </c>
      <c r="O720" s="9">
        <v>0</v>
      </c>
      <c r="P720" s="39">
        <v>0</v>
      </c>
      <c r="Q720" s="39">
        <v>0</v>
      </c>
      <c r="R720" s="39">
        <v>0</v>
      </c>
      <c r="S720" s="39">
        <v>3400</v>
      </c>
      <c r="T720" s="38">
        <v>0</v>
      </c>
    </row>
    <row r="721" spans="1:20" hidden="1" outlineLevel="4" collapsed="1" x14ac:dyDescent="0.35">
      <c r="A721" s="14" t="s">
        <v>3</v>
      </c>
      <c r="B721" s="14" t="s">
        <v>3</v>
      </c>
      <c r="C721" s="13" t="s">
        <v>3</v>
      </c>
      <c r="D721" s="12" t="s">
        <v>3</v>
      </c>
      <c r="E721" s="12" t="s">
        <v>3</v>
      </c>
      <c r="F721" s="96" t="s">
        <v>3</v>
      </c>
      <c r="G721" s="86"/>
      <c r="H721" s="10">
        <v>0</v>
      </c>
      <c r="I721" s="10">
        <v>3400</v>
      </c>
      <c r="J721" s="10">
        <v>3400</v>
      </c>
      <c r="K721" s="10">
        <v>0</v>
      </c>
      <c r="L721" s="10">
        <v>0</v>
      </c>
      <c r="M721" s="10">
        <v>0</v>
      </c>
      <c r="N721" s="10">
        <v>3400</v>
      </c>
      <c r="O721" s="9">
        <v>0</v>
      </c>
      <c r="P721" s="10">
        <v>0</v>
      </c>
      <c r="Q721" s="10">
        <v>0</v>
      </c>
      <c r="R721" s="10">
        <v>0</v>
      </c>
      <c r="S721" s="10">
        <v>3400</v>
      </c>
      <c r="T721" s="9">
        <v>0</v>
      </c>
    </row>
    <row r="722" spans="1:20" hidden="1" outlineLevel="3" collapsed="1" x14ac:dyDescent="0.35">
      <c r="A722" s="14" t="s">
        <v>3</v>
      </c>
      <c r="B722" s="14" t="s">
        <v>3</v>
      </c>
      <c r="C722" s="13" t="s">
        <v>3</v>
      </c>
      <c r="E722" s="96" t="s">
        <v>203</v>
      </c>
      <c r="F722" s="86"/>
      <c r="G722" s="86"/>
      <c r="H722" s="39">
        <v>0</v>
      </c>
      <c r="I722" s="39">
        <v>0</v>
      </c>
      <c r="J722" s="39">
        <v>0</v>
      </c>
      <c r="K722" s="39">
        <v>0</v>
      </c>
      <c r="L722" s="39">
        <v>0</v>
      </c>
      <c r="M722" s="39">
        <v>0</v>
      </c>
      <c r="N722" s="39">
        <v>0</v>
      </c>
      <c r="O722" s="9">
        <v>0</v>
      </c>
      <c r="P722" s="39">
        <v>994.51</v>
      </c>
      <c r="Q722" s="39">
        <v>0</v>
      </c>
      <c r="R722" s="39">
        <v>994.51</v>
      </c>
      <c r="S722" s="40">
        <v>-994.51</v>
      </c>
      <c r="T722" s="41">
        <v>-1</v>
      </c>
    </row>
    <row r="723" spans="1:20" hidden="1" outlineLevel="4" collapsed="1" x14ac:dyDescent="0.35">
      <c r="A723" s="14" t="s">
        <v>3</v>
      </c>
      <c r="B723" s="14" t="s">
        <v>3</v>
      </c>
      <c r="C723" s="13" t="s">
        <v>3</v>
      </c>
      <c r="D723" s="12" t="s">
        <v>3</v>
      </c>
      <c r="E723" s="12" t="s">
        <v>3</v>
      </c>
      <c r="F723" s="96" t="s">
        <v>3</v>
      </c>
      <c r="G723" s="86"/>
      <c r="H723" s="10">
        <v>0</v>
      </c>
      <c r="I723" s="10">
        <v>0</v>
      </c>
      <c r="J723" s="10">
        <v>0</v>
      </c>
      <c r="K723" s="10">
        <v>0</v>
      </c>
      <c r="L723" s="10">
        <v>0</v>
      </c>
      <c r="M723" s="10">
        <v>0</v>
      </c>
      <c r="N723" s="10">
        <v>0</v>
      </c>
      <c r="O723" s="9">
        <v>0</v>
      </c>
      <c r="P723" s="10">
        <v>994.51</v>
      </c>
      <c r="Q723" s="10">
        <v>0</v>
      </c>
      <c r="R723" s="10">
        <v>994.51</v>
      </c>
      <c r="S723" s="11">
        <v>-994.51</v>
      </c>
      <c r="T723" s="24">
        <v>-1</v>
      </c>
    </row>
    <row r="724" spans="1:20" hidden="1" outlineLevel="3" collapsed="1" x14ac:dyDescent="0.35">
      <c r="A724" s="14" t="s">
        <v>3</v>
      </c>
      <c r="B724" s="14" t="s">
        <v>3</v>
      </c>
      <c r="C724" s="13" t="s">
        <v>3</v>
      </c>
      <c r="E724" s="96" t="s">
        <v>202</v>
      </c>
      <c r="F724" s="86"/>
      <c r="G724" s="86"/>
      <c r="H724" s="39">
        <v>0</v>
      </c>
      <c r="I724" s="39">
        <v>891</v>
      </c>
      <c r="J724" s="39">
        <v>891</v>
      </c>
      <c r="K724" s="39">
        <v>579.79999999999995</v>
      </c>
      <c r="L724" s="39">
        <v>0</v>
      </c>
      <c r="M724" s="39">
        <v>579.79999999999995</v>
      </c>
      <c r="N724" s="39">
        <v>311.2</v>
      </c>
      <c r="O724" s="9">
        <v>0.65072951739618401</v>
      </c>
      <c r="P724" s="39">
        <v>1649.493332</v>
      </c>
      <c r="Q724" s="39">
        <v>0</v>
      </c>
      <c r="R724" s="39">
        <v>1649.493332</v>
      </c>
      <c r="S724" s="40">
        <v>-758.49333200000001</v>
      </c>
      <c r="T724" s="38">
        <v>1.8512832008978675</v>
      </c>
    </row>
    <row r="725" spans="1:20" hidden="1" outlineLevel="4" collapsed="1" x14ac:dyDescent="0.35">
      <c r="A725" s="14" t="s">
        <v>3</v>
      </c>
      <c r="B725" s="14" t="s">
        <v>3</v>
      </c>
      <c r="C725" s="13" t="s">
        <v>3</v>
      </c>
      <c r="D725" s="12" t="s">
        <v>3</v>
      </c>
      <c r="E725" s="12" t="s">
        <v>3</v>
      </c>
      <c r="F725" s="96" t="s">
        <v>3</v>
      </c>
      <c r="G725" s="86"/>
      <c r="H725" s="10">
        <v>0</v>
      </c>
      <c r="I725" s="10">
        <v>891</v>
      </c>
      <c r="J725" s="10">
        <v>891</v>
      </c>
      <c r="K725" s="10">
        <v>579.79999999999995</v>
      </c>
      <c r="L725" s="10">
        <v>0</v>
      </c>
      <c r="M725" s="10">
        <v>579.79999999999995</v>
      </c>
      <c r="N725" s="10">
        <v>311.2</v>
      </c>
      <c r="O725" s="9">
        <v>0.65072951739618401</v>
      </c>
      <c r="P725" s="10">
        <v>1649.493332</v>
      </c>
      <c r="Q725" s="10">
        <v>0</v>
      </c>
      <c r="R725" s="10">
        <v>1649.493332</v>
      </c>
      <c r="S725" s="11">
        <v>-758.49333200000001</v>
      </c>
      <c r="T725" s="9">
        <v>1.8512832008978675</v>
      </c>
    </row>
    <row r="726" spans="1:20" hidden="1" outlineLevel="2" collapsed="1" x14ac:dyDescent="0.35">
      <c r="A726" s="14" t="s">
        <v>3</v>
      </c>
      <c r="B726" s="14" t="s">
        <v>3</v>
      </c>
      <c r="C726" s="13" t="s">
        <v>3</v>
      </c>
      <c r="D726" s="96" t="s">
        <v>675</v>
      </c>
      <c r="E726" s="86"/>
      <c r="F726" s="86"/>
      <c r="G726" s="86"/>
      <c r="H726" s="39">
        <v>0</v>
      </c>
      <c r="I726" s="39">
        <v>0</v>
      </c>
      <c r="J726" s="39">
        <v>0</v>
      </c>
      <c r="K726" s="39">
        <v>7132.38</v>
      </c>
      <c r="L726" s="39">
        <v>0</v>
      </c>
      <c r="M726" s="39">
        <v>7132.38</v>
      </c>
      <c r="N726" s="40">
        <v>-7132.38</v>
      </c>
      <c r="O726" s="24">
        <v>-1</v>
      </c>
      <c r="P726" s="39">
        <v>12738.44</v>
      </c>
      <c r="Q726" s="39">
        <v>0</v>
      </c>
      <c r="R726" s="39">
        <v>12738.44</v>
      </c>
      <c r="S726" s="40">
        <v>-12738.44</v>
      </c>
      <c r="T726" s="41">
        <v>-1</v>
      </c>
    </row>
    <row r="727" spans="1:20" hidden="1" outlineLevel="3" collapsed="1" x14ac:dyDescent="0.35">
      <c r="A727" s="14" t="s">
        <v>3</v>
      </c>
      <c r="B727" s="14" t="s">
        <v>3</v>
      </c>
      <c r="C727" s="13" t="s">
        <v>3</v>
      </c>
      <c r="E727" s="96"/>
      <c r="F727" s="86"/>
      <c r="G727" s="86"/>
      <c r="H727" s="39">
        <v>0</v>
      </c>
      <c r="I727" s="39">
        <v>0</v>
      </c>
      <c r="J727" s="39">
        <v>0</v>
      </c>
      <c r="K727" s="39">
        <v>7132.38</v>
      </c>
      <c r="L727" s="39">
        <v>0</v>
      </c>
      <c r="M727" s="39">
        <v>7132.38</v>
      </c>
      <c r="N727" s="40">
        <v>-7132.38</v>
      </c>
      <c r="O727" s="24">
        <v>-1</v>
      </c>
      <c r="P727" s="39">
        <v>12738.44</v>
      </c>
      <c r="Q727" s="39">
        <v>0</v>
      </c>
      <c r="R727" s="39">
        <v>12738.44</v>
      </c>
      <c r="S727" s="40">
        <v>-12738.44</v>
      </c>
      <c r="T727" s="41">
        <v>-1</v>
      </c>
    </row>
    <row r="728" spans="1:20" hidden="1" outlineLevel="4" collapsed="1" x14ac:dyDescent="0.35">
      <c r="A728" s="14" t="s">
        <v>3</v>
      </c>
      <c r="B728" s="14" t="s">
        <v>3</v>
      </c>
      <c r="C728" s="13" t="s">
        <v>3</v>
      </c>
      <c r="D728" s="12" t="s">
        <v>3</v>
      </c>
      <c r="E728" s="12" t="s">
        <v>3</v>
      </c>
      <c r="F728" s="96" t="s">
        <v>3</v>
      </c>
      <c r="G728" s="86"/>
      <c r="H728" s="10">
        <v>0</v>
      </c>
      <c r="I728" s="10">
        <v>0</v>
      </c>
      <c r="J728" s="10">
        <v>0</v>
      </c>
      <c r="K728" s="10">
        <v>7132.38</v>
      </c>
      <c r="L728" s="10">
        <v>0</v>
      </c>
      <c r="M728" s="10">
        <v>7132.38</v>
      </c>
      <c r="N728" s="11">
        <v>-7132.38</v>
      </c>
      <c r="O728" s="24">
        <v>-1</v>
      </c>
      <c r="P728" s="10">
        <v>12738.44</v>
      </c>
      <c r="Q728" s="10">
        <v>0</v>
      </c>
      <c r="R728" s="10">
        <v>12738.44</v>
      </c>
      <c r="S728" s="11">
        <v>-12738.44</v>
      </c>
      <c r="T728" s="24">
        <v>-1</v>
      </c>
    </row>
    <row r="729" spans="1:20" hidden="1" outlineLevel="2" collapsed="1" x14ac:dyDescent="0.35">
      <c r="A729" s="14" t="s">
        <v>3</v>
      </c>
      <c r="B729" s="14" t="s">
        <v>3</v>
      </c>
      <c r="C729" s="13" t="s">
        <v>3</v>
      </c>
      <c r="D729" s="96" t="s">
        <v>674</v>
      </c>
      <c r="E729" s="86"/>
      <c r="F729" s="86"/>
      <c r="G729" s="86"/>
      <c r="H729" s="39">
        <v>495339</v>
      </c>
      <c r="I729" s="39">
        <v>300379</v>
      </c>
      <c r="J729" s="39">
        <v>795718</v>
      </c>
      <c r="K729" s="39">
        <v>1500</v>
      </c>
      <c r="L729" s="39">
        <v>0</v>
      </c>
      <c r="M729" s="39">
        <v>1500</v>
      </c>
      <c r="N729" s="39">
        <v>794218</v>
      </c>
      <c r="O729" s="9">
        <v>1.8850899439248577E-3</v>
      </c>
      <c r="P729" s="39">
        <v>1505</v>
      </c>
      <c r="Q729" s="40">
        <v>-581789</v>
      </c>
      <c r="R729" s="40">
        <v>-580284</v>
      </c>
      <c r="S729" s="39">
        <v>1376002</v>
      </c>
      <c r="T729" s="41">
        <v>-0.72925835534699479</v>
      </c>
    </row>
    <row r="730" spans="1:20" hidden="1" outlineLevel="3" collapsed="1" x14ac:dyDescent="0.35">
      <c r="A730" s="14" t="s">
        <v>3</v>
      </c>
      <c r="B730" s="14" t="s">
        <v>3</v>
      </c>
      <c r="C730" s="13" t="s">
        <v>3</v>
      </c>
      <c r="E730" s="96"/>
      <c r="F730" s="86"/>
      <c r="G730" s="86"/>
      <c r="H730" s="39">
        <v>282542</v>
      </c>
      <c r="I730" s="39">
        <v>309417</v>
      </c>
      <c r="J730" s="39">
        <v>591959</v>
      </c>
      <c r="K730" s="39">
        <v>1500</v>
      </c>
      <c r="L730" s="39">
        <v>0</v>
      </c>
      <c r="M730" s="39">
        <v>1500</v>
      </c>
      <c r="N730" s="39">
        <v>590459</v>
      </c>
      <c r="O730" s="9">
        <v>2.533959277585103E-3</v>
      </c>
      <c r="P730" s="39">
        <v>1505</v>
      </c>
      <c r="Q730" s="40">
        <v>-566764</v>
      </c>
      <c r="R730" s="40">
        <v>-565259</v>
      </c>
      <c r="S730" s="39">
        <v>1157218</v>
      </c>
      <c r="T730" s="41">
        <v>-0.95489552485898521</v>
      </c>
    </row>
    <row r="731" spans="1:20" hidden="1" outlineLevel="4" collapsed="1" x14ac:dyDescent="0.35">
      <c r="A731" s="14" t="s">
        <v>3</v>
      </c>
      <c r="B731" s="14" t="s">
        <v>3</v>
      </c>
      <c r="C731" s="13" t="s">
        <v>3</v>
      </c>
      <c r="D731" s="12" t="s">
        <v>3</v>
      </c>
      <c r="E731" s="12" t="s">
        <v>3</v>
      </c>
      <c r="F731" s="96" t="s">
        <v>3</v>
      </c>
      <c r="G731" s="86"/>
      <c r="H731" s="10">
        <v>282542</v>
      </c>
      <c r="I731" s="10">
        <v>309417</v>
      </c>
      <c r="J731" s="10">
        <v>591959</v>
      </c>
      <c r="K731" s="10">
        <v>1500</v>
      </c>
      <c r="L731" s="10">
        <v>0</v>
      </c>
      <c r="M731" s="10">
        <v>1500</v>
      </c>
      <c r="N731" s="10">
        <v>590459</v>
      </c>
      <c r="O731" s="9">
        <v>2.533959277585103E-3</v>
      </c>
      <c r="P731" s="10">
        <v>1505</v>
      </c>
      <c r="Q731" s="11">
        <v>-566764</v>
      </c>
      <c r="R731" s="11">
        <v>-565259</v>
      </c>
      <c r="S731" s="10">
        <v>1157218</v>
      </c>
      <c r="T731" s="24">
        <v>-0.95489552485898521</v>
      </c>
    </row>
    <row r="732" spans="1:20" hidden="1" outlineLevel="3" collapsed="1" x14ac:dyDescent="0.35">
      <c r="A732" s="14" t="s">
        <v>3</v>
      </c>
      <c r="B732" s="14" t="s">
        <v>3</v>
      </c>
      <c r="C732" s="13" t="s">
        <v>3</v>
      </c>
      <c r="E732" s="96" t="s">
        <v>203</v>
      </c>
      <c r="F732" s="86"/>
      <c r="G732" s="86"/>
      <c r="H732" s="39">
        <v>0</v>
      </c>
      <c r="I732" s="39">
        <v>31875</v>
      </c>
      <c r="J732" s="39">
        <v>31875</v>
      </c>
      <c r="K732" s="39">
        <v>0</v>
      </c>
      <c r="L732" s="39">
        <v>0</v>
      </c>
      <c r="M732" s="39">
        <v>0</v>
      </c>
      <c r="N732" s="39">
        <v>31875</v>
      </c>
      <c r="O732" s="9">
        <v>0</v>
      </c>
      <c r="P732" s="39">
        <v>0</v>
      </c>
      <c r="Q732" s="39">
        <v>0</v>
      </c>
      <c r="R732" s="39">
        <v>0</v>
      </c>
      <c r="S732" s="39">
        <v>31875</v>
      </c>
      <c r="T732" s="38">
        <v>0</v>
      </c>
    </row>
    <row r="733" spans="1:20" hidden="1" outlineLevel="4" collapsed="1" x14ac:dyDescent="0.35">
      <c r="A733" s="14" t="s">
        <v>3</v>
      </c>
      <c r="B733" s="14" t="s">
        <v>3</v>
      </c>
      <c r="C733" s="13" t="s">
        <v>3</v>
      </c>
      <c r="D733" s="12" t="s">
        <v>3</v>
      </c>
      <c r="E733" s="12" t="s">
        <v>3</v>
      </c>
      <c r="F733" s="96" t="s">
        <v>3</v>
      </c>
      <c r="G733" s="86"/>
      <c r="H733" s="10">
        <v>0</v>
      </c>
      <c r="I733" s="10">
        <v>31875</v>
      </c>
      <c r="J733" s="10">
        <v>31875</v>
      </c>
      <c r="K733" s="10">
        <v>0</v>
      </c>
      <c r="L733" s="10">
        <v>0</v>
      </c>
      <c r="M733" s="10">
        <v>0</v>
      </c>
      <c r="N733" s="10">
        <v>31875</v>
      </c>
      <c r="O733" s="9">
        <v>0</v>
      </c>
      <c r="P733" s="10">
        <v>0</v>
      </c>
      <c r="Q733" s="10">
        <v>0</v>
      </c>
      <c r="R733" s="10">
        <v>0</v>
      </c>
      <c r="S733" s="10">
        <v>31875</v>
      </c>
      <c r="T733" s="9">
        <v>0</v>
      </c>
    </row>
    <row r="734" spans="1:20" hidden="1" outlineLevel="3" collapsed="1" x14ac:dyDescent="0.35">
      <c r="A734" s="14" t="s">
        <v>3</v>
      </c>
      <c r="B734" s="14" t="s">
        <v>3</v>
      </c>
      <c r="C734" s="13" t="s">
        <v>3</v>
      </c>
      <c r="E734" s="96" t="s">
        <v>282</v>
      </c>
      <c r="F734" s="86"/>
      <c r="G734" s="86"/>
      <c r="H734" s="39">
        <v>0</v>
      </c>
      <c r="I734" s="39">
        <v>20000</v>
      </c>
      <c r="J734" s="39">
        <v>20000</v>
      </c>
      <c r="K734" s="39">
        <v>0</v>
      </c>
      <c r="L734" s="39">
        <v>0</v>
      </c>
      <c r="M734" s="39">
        <v>0</v>
      </c>
      <c r="N734" s="39">
        <v>20000</v>
      </c>
      <c r="O734" s="9">
        <v>0</v>
      </c>
      <c r="P734" s="39">
        <v>0</v>
      </c>
      <c r="Q734" s="39">
        <v>4500</v>
      </c>
      <c r="R734" s="39">
        <v>4500</v>
      </c>
      <c r="S734" s="39">
        <v>15500</v>
      </c>
      <c r="T734" s="38">
        <v>0.22500000000000001</v>
      </c>
    </row>
    <row r="735" spans="1:20" hidden="1" outlineLevel="4" collapsed="1" x14ac:dyDescent="0.35">
      <c r="A735" s="14" t="s">
        <v>3</v>
      </c>
      <c r="B735" s="14" t="s">
        <v>3</v>
      </c>
      <c r="C735" s="13" t="s">
        <v>3</v>
      </c>
      <c r="D735" s="12" t="s">
        <v>3</v>
      </c>
      <c r="E735" s="12" t="s">
        <v>3</v>
      </c>
      <c r="F735" s="96" t="s">
        <v>3</v>
      </c>
      <c r="G735" s="86"/>
      <c r="H735" s="10">
        <v>0</v>
      </c>
      <c r="I735" s="10">
        <v>20000</v>
      </c>
      <c r="J735" s="10">
        <v>20000</v>
      </c>
      <c r="K735" s="10">
        <v>0</v>
      </c>
      <c r="L735" s="10">
        <v>0</v>
      </c>
      <c r="M735" s="10">
        <v>0</v>
      </c>
      <c r="N735" s="10">
        <v>20000</v>
      </c>
      <c r="O735" s="9">
        <v>0</v>
      </c>
      <c r="P735" s="10">
        <v>0</v>
      </c>
      <c r="Q735" s="10">
        <v>4500</v>
      </c>
      <c r="R735" s="10">
        <v>4500</v>
      </c>
      <c r="S735" s="10">
        <v>15500</v>
      </c>
      <c r="T735" s="9">
        <v>0.22500000000000001</v>
      </c>
    </row>
    <row r="736" spans="1:20" hidden="1" outlineLevel="3" collapsed="1" x14ac:dyDescent="0.35">
      <c r="A736" s="14" t="s">
        <v>3</v>
      </c>
      <c r="B736" s="14" t="s">
        <v>3</v>
      </c>
      <c r="C736" s="13" t="s">
        <v>3</v>
      </c>
      <c r="E736" s="96" t="s">
        <v>114</v>
      </c>
      <c r="F736" s="86"/>
      <c r="G736" s="86"/>
      <c r="H736" s="39">
        <v>0</v>
      </c>
      <c r="I736" s="39">
        <v>6400</v>
      </c>
      <c r="J736" s="39">
        <v>6400</v>
      </c>
      <c r="K736" s="39">
        <v>0</v>
      </c>
      <c r="L736" s="39">
        <v>0</v>
      </c>
      <c r="M736" s="39">
        <v>0</v>
      </c>
      <c r="N736" s="39">
        <v>6400</v>
      </c>
      <c r="O736" s="9">
        <v>0</v>
      </c>
      <c r="P736" s="39">
        <v>0</v>
      </c>
      <c r="Q736" s="39">
        <v>0</v>
      </c>
      <c r="R736" s="39">
        <v>0</v>
      </c>
      <c r="S736" s="39">
        <v>6400</v>
      </c>
      <c r="T736" s="38">
        <v>0</v>
      </c>
    </row>
    <row r="737" spans="1:20" hidden="1" outlineLevel="4" collapsed="1" x14ac:dyDescent="0.35">
      <c r="A737" s="14" t="s">
        <v>3</v>
      </c>
      <c r="B737" s="14" t="s">
        <v>3</v>
      </c>
      <c r="C737" s="13" t="s">
        <v>3</v>
      </c>
      <c r="D737" s="12" t="s">
        <v>3</v>
      </c>
      <c r="E737" s="12" t="s">
        <v>3</v>
      </c>
      <c r="F737" s="96" t="s">
        <v>3</v>
      </c>
      <c r="G737" s="86"/>
      <c r="H737" s="10">
        <v>0</v>
      </c>
      <c r="I737" s="10">
        <v>6400</v>
      </c>
      <c r="J737" s="10">
        <v>6400</v>
      </c>
      <c r="K737" s="10">
        <v>0</v>
      </c>
      <c r="L737" s="10">
        <v>0</v>
      </c>
      <c r="M737" s="10">
        <v>0</v>
      </c>
      <c r="N737" s="10">
        <v>6400</v>
      </c>
      <c r="O737" s="9">
        <v>0</v>
      </c>
      <c r="P737" s="10">
        <v>0</v>
      </c>
      <c r="Q737" s="10">
        <v>0</v>
      </c>
      <c r="R737" s="10">
        <v>0</v>
      </c>
      <c r="S737" s="10">
        <v>6400</v>
      </c>
      <c r="T737" s="9">
        <v>0</v>
      </c>
    </row>
    <row r="738" spans="1:20" hidden="1" outlineLevel="3" collapsed="1" x14ac:dyDescent="0.35">
      <c r="A738" s="14" t="s">
        <v>3</v>
      </c>
      <c r="B738" s="14" t="s">
        <v>3</v>
      </c>
      <c r="C738" s="13" t="s">
        <v>3</v>
      </c>
      <c r="E738" s="96" t="s">
        <v>202</v>
      </c>
      <c r="F738" s="86"/>
      <c r="G738" s="86"/>
      <c r="H738" s="39">
        <v>45000</v>
      </c>
      <c r="I738" s="39">
        <v>50628</v>
      </c>
      <c r="J738" s="39">
        <v>95628</v>
      </c>
      <c r="K738" s="39">
        <v>0</v>
      </c>
      <c r="L738" s="39">
        <v>0</v>
      </c>
      <c r="M738" s="39">
        <v>0</v>
      </c>
      <c r="N738" s="39">
        <v>95628</v>
      </c>
      <c r="O738" s="9">
        <v>0</v>
      </c>
      <c r="P738" s="39">
        <v>0</v>
      </c>
      <c r="Q738" s="39">
        <v>12162</v>
      </c>
      <c r="R738" s="39">
        <v>12162</v>
      </c>
      <c r="S738" s="39">
        <v>83466</v>
      </c>
      <c r="T738" s="38">
        <v>0.12718032375454888</v>
      </c>
    </row>
    <row r="739" spans="1:20" hidden="1" outlineLevel="4" collapsed="1" x14ac:dyDescent="0.35">
      <c r="A739" s="14" t="s">
        <v>3</v>
      </c>
      <c r="B739" s="14" t="s">
        <v>3</v>
      </c>
      <c r="C739" s="13" t="s">
        <v>3</v>
      </c>
      <c r="D739" s="12" t="s">
        <v>3</v>
      </c>
      <c r="E739" s="12" t="s">
        <v>3</v>
      </c>
      <c r="F739" s="96" t="s">
        <v>3</v>
      </c>
      <c r="G739" s="86"/>
      <c r="H739" s="10">
        <v>45000</v>
      </c>
      <c r="I739" s="10">
        <v>50628</v>
      </c>
      <c r="J739" s="10">
        <v>95628</v>
      </c>
      <c r="K739" s="10">
        <v>0</v>
      </c>
      <c r="L739" s="10">
        <v>0</v>
      </c>
      <c r="M739" s="10">
        <v>0</v>
      </c>
      <c r="N739" s="10">
        <v>95628</v>
      </c>
      <c r="O739" s="9">
        <v>0</v>
      </c>
      <c r="P739" s="10">
        <v>0</v>
      </c>
      <c r="Q739" s="10">
        <v>12162</v>
      </c>
      <c r="R739" s="10">
        <v>12162</v>
      </c>
      <c r="S739" s="10">
        <v>83466</v>
      </c>
      <c r="T739" s="9">
        <v>0.12718032375454888</v>
      </c>
    </row>
    <row r="740" spans="1:20" hidden="1" outlineLevel="3" collapsed="1" x14ac:dyDescent="0.35">
      <c r="A740" s="14" t="s">
        <v>3</v>
      </c>
      <c r="B740" s="14" t="s">
        <v>3</v>
      </c>
      <c r="C740" s="13" t="s">
        <v>3</v>
      </c>
      <c r="E740" s="96" t="s">
        <v>280</v>
      </c>
      <c r="F740" s="86"/>
      <c r="G740" s="86"/>
      <c r="H740" s="39">
        <v>0</v>
      </c>
      <c r="I740" s="39">
        <v>906</v>
      </c>
      <c r="J740" s="39">
        <v>906</v>
      </c>
      <c r="K740" s="39">
        <v>0</v>
      </c>
      <c r="L740" s="39">
        <v>0</v>
      </c>
      <c r="M740" s="39">
        <v>0</v>
      </c>
      <c r="N740" s="39">
        <v>906</v>
      </c>
      <c r="O740" s="9">
        <v>0</v>
      </c>
      <c r="P740" s="39">
        <v>0</v>
      </c>
      <c r="Q740" s="39">
        <v>0</v>
      </c>
      <c r="R740" s="39">
        <v>0</v>
      </c>
      <c r="S740" s="39">
        <v>906</v>
      </c>
      <c r="T740" s="38">
        <v>0</v>
      </c>
    </row>
    <row r="741" spans="1:20" hidden="1" outlineLevel="4" collapsed="1" x14ac:dyDescent="0.35">
      <c r="A741" s="14" t="s">
        <v>3</v>
      </c>
      <c r="B741" s="14" t="s">
        <v>3</v>
      </c>
      <c r="C741" s="13" t="s">
        <v>3</v>
      </c>
      <c r="D741" s="12" t="s">
        <v>3</v>
      </c>
      <c r="E741" s="12" t="s">
        <v>3</v>
      </c>
      <c r="F741" s="96" t="s">
        <v>3</v>
      </c>
      <c r="G741" s="86"/>
      <c r="H741" s="10">
        <v>0</v>
      </c>
      <c r="I741" s="10">
        <v>906</v>
      </c>
      <c r="J741" s="10">
        <v>906</v>
      </c>
      <c r="K741" s="10">
        <v>0</v>
      </c>
      <c r="L741" s="10">
        <v>0</v>
      </c>
      <c r="M741" s="10">
        <v>0</v>
      </c>
      <c r="N741" s="10">
        <v>906</v>
      </c>
      <c r="O741" s="9">
        <v>0</v>
      </c>
      <c r="P741" s="10">
        <v>0</v>
      </c>
      <c r="Q741" s="10">
        <v>0</v>
      </c>
      <c r="R741" s="10">
        <v>0</v>
      </c>
      <c r="S741" s="10">
        <v>906</v>
      </c>
      <c r="T741" s="9">
        <v>0</v>
      </c>
    </row>
    <row r="742" spans="1:20" hidden="1" outlineLevel="3" collapsed="1" x14ac:dyDescent="0.35">
      <c r="A742" s="14" t="s">
        <v>3</v>
      </c>
      <c r="B742" s="14" t="s">
        <v>3</v>
      </c>
      <c r="C742" s="13" t="s">
        <v>3</v>
      </c>
      <c r="E742" s="96" t="s">
        <v>279</v>
      </c>
      <c r="F742" s="86"/>
      <c r="G742" s="86"/>
      <c r="H742" s="39">
        <v>0</v>
      </c>
      <c r="I742" s="39">
        <v>0</v>
      </c>
      <c r="J742" s="39">
        <v>0</v>
      </c>
      <c r="K742" s="39">
        <v>0</v>
      </c>
      <c r="L742" s="39">
        <v>0</v>
      </c>
      <c r="M742" s="39">
        <v>0</v>
      </c>
      <c r="N742" s="39">
        <v>0</v>
      </c>
      <c r="O742" s="9">
        <v>0</v>
      </c>
      <c r="P742" s="39">
        <v>0</v>
      </c>
      <c r="Q742" s="39">
        <v>8500</v>
      </c>
      <c r="R742" s="39">
        <v>8500</v>
      </c>
      <c r="S742" s="40">
        <v>-8500</v>
      </c>
      <c r="T742" s="41">
        <v>-1</v>
      </c>
    </row>
    <row r="743" spans="1:20" hidden="1" outlineLevel="4" collapsed="1" x14ac:dyDescent="0.35">
      <c r="A743" s="14" t="s">
        <v>3</v>
      </c>
      <c r="B743" s="14" t="s">
        <v>3</v>
      </c>
      <c r="C743" s="13" t="s">
        <v>3</v>
      </c>
      <c r="D743" s="12" t="s">
        <v>3</v>
      </c>
      <c r="E743" s="12" t="s">
        <v>3</v>
      </c>
      <c r="F743" s="96" t="s">
        <v>3</v>
      </c>
      <c r="G743" s="86"/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0</v>
      </c>
      <c r="N743" s="10">
        <v>0</v>
      </c>
      <c r="O743" s="9">
        <v>0</v>
      </c>
      <c r="P743" s="10">
        <v>0</v>
      </c>
      <c r="Q743" s="10">
        <v>8500</v>
      </c>
      <c r="R743" s="10">
        <v>8500</v>
      </c>
      <c r="S743" s="11">
        <v>-8500</v>
      </c>
      <c r="T743" s="24">
        <v>-1</v>
      </c>
    </row>
    <row r="744" spans="1:20" hidden="1" outlineLevel="3" collapsed="1" x14ac:dyDescent="0.35">
      <c r="A744" s="14" t="s">
        <v>3</v>
      </c>
      <c r="B744" s="14" t="s">
        <v>3</v>
      </c>
      <c r="C744" s="13" t="s">
        <v>3</v>
      </c>
      <c r="E744" s="96" t="s">
        <v>59</v>
      </c>
      <c r="F744" s="86"/>
      <c r="G744" s="86"/>
      <c r="H744" s="39">
        <v>167797</v>
      </c>
      <c r="I744" s="40">
        <v>-166347</v>
      </c>
      <c r="J744" s="39">
        <v>1450</v>
      </c>
      <c r="K744" s="39">
        <v>0</v>
      </c>
      <c r="L744" s="39">
        <v>0</v>
      </c>
      <c r="M744" s="39">
        <v>0</v>
      </c>
      <c r="N744" s="39">
        <v>1450</v>
      </c>
      <c r="O744" s="9">
        <v>0</v>
      </c>
      <c r="P744" s="39">
        <v>0</v>
      </c>
      <c r="Q744" s="40">
        <v>-7447</v>
      </c>
      <c r="R744" s="40">
        <v>-7447</v>
      </c>
      <c r="S744" s="39">
        <v>8897</v>
      </c>
      <c r="T744" s="41">
        <v>-5.1358620689655172</v>
      </c>
    </row>
    <row r="745" spans="1:20" hidden="1" outlineLevel="4" collapsed="1" x14ac:dyDescent="0.35">
      <c r="A745" s="14" t="s">
        <v>3</v>
      </c>
      <c r="B745" s="14" t="s">
        <v>3</v>
      </c>
      <c r="C745" s="13" t="s">
        <v>3</v>
      </c>
      <c r="D745" s="12" t="s">
        <v>3</v>
      </c>
      <c r="E745" s="12" t="s">
        <v>3</v>
      </c>
      <c r="F745" s="96" t="s">
        <v>3</v>
      </c>
      <c r="G745" s="86"/>
      <c r="H745" s="10">
        <v>167797</v>
      </c>
      <c r="I745" s="11">
        <v>-166347</v>
      </c>
      <c r="J745" s="10">
        <v>1450</v>
      </c>
      <c r="K745" s="10">
        <v>0</v>
      </c>
      <c r="L745" s="10">
        <v>0</v>
      </c>
      <c r="M745" s="10">
        <v>0</v>
      </c>
      <c r="N745" s="10">
        <v>1450</v>
      </c>
      <c r="O745" s="9">
        <v>0</v>
      </c>
      <c r="P745" s="10">
        <v>0</v>
      </c>
      <c r="Q745" s="11">
        <v>-7447</v>
      </c>
      <c r="R745" s="11">
        <v>-7447</v>
      </c>
      <c r="S745" s="10">
        <v>8897</v>
      </c>
      <c r="T745" s="24">
        <v>-5.1358620689655172</v>
      </c>
    </row>
    <row r="746" spans="1:20" hidden="1" outlineLevel="3" collapsed="1" x14ac:dyDescent="0.35">
      <c r="A746" s="14" t="s">
        <v>3</v>
      </c>
      <c r="B746" s="14" t="s">
        <v>3</v>
      </c>
      <c r="C746" s="13" t="s">
        <v>3</v>
      </c>
      <c r="E746" s="96" t="s">
        <v>199</v>
      </c>
      <c r="F746" s="86"/>
      <c r="G746" s="86"/>
      <c r="H746" s="39">
        <v>0</v>
      </c>
      <c r="I746" s="39">
        <v>0</v>
      </c>
      <c r="J746" s="39">
        <v>0</v>
      </c>
      <c r="K746" s="39">
        <v>0</v>
      </c>
      <c r="L746" s="39">
        <v>0</v>
      </c>
      <c r="M746" s="39">
        <v>0</v>
      </c>
      <c r="N746" s="39">
        <v>0</v>
      </c>
      <c r="O746" s="9">
        <v>0</v>
      </c>
      <c r="P746" s="39">
        <v>0</v>
      </c>
      <c r="Q746" s="40">
        <v>-11518</v>
      </c>
      <c r="R746" s="40">
        <v>-11518</v>
      </c>
      <c r="S746" s="39">
        <v>11518</v>
      </c>
      <c r="T746" s="41">
        <v>-1</v>
      </c>
    </row>
    <row r="747" spans="1:20" hidden="1" outlineLevel="4" collapsed="1" x14ac:dyDescent="0.35">
      <c r="A747" s="14" t="s">
        <v>3</v>
      </c>
      <c r="B747" s="14" t="s">
        <v>3</v>
      </c>
      <c r="C747" s="13" t="s">
        <v>3</v>
      </c>
      <c r="D747" s="12" t="s">
        <v>3</v>
      </c>
      <c r="E747" s="12" t="s">
        <v>3</v>
      </c>
      <c r="F747" s="96" t="s">
        <v>3</v>
      </c>
      <c r="G747" s="86"/>
      <c r="H747" s="10">
        <v>0</v>
      </c>
      <c r="I747" s="10">
        <v>0</v>
      </c>
      <c r="J747" s="10">
        <v>0</v>
      </c>
      <c r="K747" s="10">
        <v>0</v>
      </c>
      <c r="L747" s="10">
        <v>0</v>
      </c>
      <c r="M747" s="10">
        <v>0</v>
      </c>
      <c r="N747" s="10">
        <v>0</v>
      </c>
      <c r="O747" s="9">
        <v>0</v>
      </c>
      <c r="P747" s="10">
        <v>0</v>
      </c>
      <c r="Q747" s="11">
        <v>-11518</v>
      </c>
      <c r="R747" s="11">
        <v>-11518</v>
      </c>
      <c r="S747" s="10">
        <v>11518</v>
      </c>
      <c r="T747" s="24">
        <v>-1</v>
      </c>
    </row>
    <row r="748" spans="1:20" hidden="1" outlineLevel="3" collapsed="1" x14ac:dyDescent="0.35">
      <c r="A748" s="14" t="s">
        <v>3</v>
      </c>
      <c r="B748" s="14" t="s">
        <v>3</v>
      </c>
      <c r="C748" s="13" t="s">
        <v>3</v>
      </c>
      <c r="E748" s="96" t="s">
        <v>246</v>
      </c>
      <c r="F748" s="86"/>
      <c r="G748" s="86"/>
      <c r="H748" s="39">
        <v>0</v>
      </c>
      <c r="I748" s="39">
        <v>47500</v>
      </c>
      <c r="J748" s="39">
        <v>47500</v>
      </c>
      <c r="K748" s="39">
        <v>0</v>
      </c>
      <c r="L748" s="39">
        <v>0</v>
      </c>
      <c r="M748" s="39">
        <v>0</v>
      </c>
      <c r="N748" s="39">
        <v>47500</v>
      </c>
      <c r="O748" s="9">
        <v>0</v>
      </c>
      <c r="P748" s="39">
        <v>0</v>
      </c>
      <c r="Q748" s="40">
        <v>-21222</v>
      </c>
      <c r="R748" s="40">
        <v>-21222</v>
      </c>
      <c r="S748" s="39">
        <v>68722</v>
      </c>
      <c r="T748" s="41">
        <v>-0.44677894736842105</v>
      </c>
    </row>
    <row r="749" spans="1:20" hidden="1" outlineLevel="4" collapsed="1" x14ac:dyDescent="0.35">
      <c r="A749" s="14" t="s">
        <v>3</v>
      </c>
      <c r="B749" s="14" t="s">
        <v>3</v>
      </c>
      <c r="C749" s="13" t="s">
        <v>3</v>
      </c>
      <c r="D749" s="12" t="s">
        <v>3</v>
      </c>
      <c r="E749" s="12" t="s">
        <v>3</v>
      </c>
      <c r="F749" s="96" t="s">
        <v>3</v>
      </c>
      <c r="G749" s="86"/>
      <c r="H749" s="10">
        <v>0</v>
      </c>
      <c r="I749" s="10">
        <v>47500</v>
      </c>
      <c r="J749" s="10">
        <v>47500</v>
      </c>
      <c r="K749" s="10">
        <v>0</v>
      </c>
      <c r="L749" s="10">
        <v>0</v>
      </c>
      <c r="M749" s="10">
        <v>0</v>
      </c>
      <c r="N749" s="10">
        <v>47500</v>
      </c>
      <c r="O749" s="9">
        <v>0</v>
      </c>
      <c r="P749" s="10">
        <v>0</v>
      </c>
      <c r="Q749" s="11">
        <v>-21222</v>
      </c>
      <c r="R749" s="11">
        <v>-21222</v>
      </c>
      <c r="S749" s="10">
        <v>68722</v>
      </c>
      <c r="T749" s="24">
        <v>-0.44677894736842105</v>
      </c>
    </row>
    <row r="750" spans="1:20" hidden="1" outlineLevel="2" collapsed="1" x14ac:dyDescent="0.35">
      <c r="A750" s="14" t="s">
        <v>3</v>
      </c>
      <c r="B750" s="14" t="s">
        <v>3</v>
      </c>
      <c r="C750" s="13" t="s">
        <v>3</v>
      </c>
      <c r="D750" s="96" t="s">
        <v>673</v>
      </c>
      <c r="E750" s="86"/>
      <c r="F750" s="86"/>
      <c r="G750" s="86"/>
      <c r="H750" s="39">
        <v>66600</v>
      </c>
      <c r="I750" s="39">
        <v>3230</v>
      </c>
      <c r="J750" s="39">
        <v>69830</v>
      </c>
      <c r="K750" s="39">
        <v>1673.16</v>
      </c>
      <c r="L750" s="39">
        <v>0</v>
      </c>
      <c r="M750" s="39">
        <v>1673.16</v>
      </c>
      <c r="N750" s="39">
        <v>68156.84</v>
      </c>
      <c r="O750" s="9">
        <v>2.3960475440355147E-2</v>
      </c>
      <c r="P750" s="39">
        <v>3361.04</v>
      </c>
      <c r="Q750" s="39">
        <v>0</v>
      </c>
      <c r="R750" s="39">
        <v>3361.04</v>
      </c>
      <c r="S750" s="39">
        <v>66468.960000000006</v>
      </c>
      <c r="T750" s="38">
        <v>4.8131748532149507E-2</v>
      </c>
    </row>
    <row r="751" spans="1:20" hidden="1" outlineLevel="3" collapsed="1" x14ac:dyDescent="0.35">
      <c r="A751" s="14" t="s">
        <v>3</v>
      </c>
      <c r="B751" s="14" t="s">
        <v>3</v>
      </c>
      <c r="C751" s="13" t="s">
        <v>3</v>
      </c>
      <c r="E751" s="96"/>
      <c r="F751" s="86"/>
      <c r="G751" s="86"/>
      <c r="H751" s="39">
        <v>66600</v>
      </c>
      <c r="I751" s="39">
        <v>3230</v>
      </c>
      <c r="J751" s="39">
        <v>69830</v>
      </c>
      <c r="K751" s="39">
        <v>1673.16</v>
      </c>
      <c r="L751" s="39">
        <v>0</v>
      </c>
      <c r="M751" s="39">
        <v>1673.16</v>
      </c>
      <c r="N751" s="39">
        <v>68156.84</v>
      </c>
      <c r="O751" s="9">
        <v>2.3960475440355147E-2</v>
      </c>
      <c r="P751" s="39">
        <v>3361.04</v>
      </c>
      <c r="Q751" s="39">
        <v>0</v>
      </c>
      <c r="R751" s="39">
        <v>3361.04</v>
      </c>
      <c r="S751" s="39">
        <v>66468.960000000006</v>
      </c>
      <c r="T751" s="38">
        <v>4.8131748532149507E-2</v>
      </c>
    </row>
    <row r="752" spans="1:20" hidden="1" outlineLevel="4" collapsed="1" x14ac:dyDescent="0.35">
      <c r="A752" s="14" t="s">
        <v>3</v>
      </c>
      <c r="B752" s="14" t="s">
        <v>3</v>
      </c>
      <c r="C752" s="13" t="s">
        <v>3</v>
      </c>
      <c r="D752" s="12" t="s">
        <v>3</v>
      </c>
      <c r="E752" s="12" t="s">
        <v>3</v>
      </c>
      <c r="F752" s="96" t="s">
        <v>3</v>
      </c>
      <c r="G752" s="86"/>
      <c r="H752" s="10">
        <v>66600</v>
      </c>
      <c r="I752" s="10">
        <v>3230</v>
      </c>
      <c r="J752" s="10">
        <v>69830</v>
      </c>
      <c r="K752" s="10">
        <v>1673.16</v>
      </c>
      <c r="L752" s="10">
        <v>0</v>
      </c>
      <c r="M752" s="10">
        <v>1673.16</v>
      </c>
      <c r="N752" s="10">
        <v>68156.84</v>
      </c>
      <c r="O752" s="9">
        <v>2.3960475440355147E-2</v>
      </c>
      <c r="P752" s="10">
        <v>3361.04</v>
      </c>
      <c r="Q752" s="10">
        <v>0</v>
      </c>
      <c r="R752" s="10">
        <v>3361.04</v>
      </c>
      <c r="S752" s="10">
        <v>66468.960000000006</v>
      </c>
      <c r="T752" s="9">
        <v>4.8131748532149507E-2</v>
      </c>
    </row>
    <row r="753" spans="1:20" hidden="1" outlineLevel="2" collapsed="1" x14ac:dyDescent="0.35">
      <c r="A753" s="14" t="s">
        <v>3</v>
      </c>
      <c r="B753" s="14" t="s">
        <v>3</v>
      </c>
      <c r="C753" s="13" t="s">
        <v>3</v>
      </c>
      <c r="D753" s="96" t="s">
        <v>672</v>
      </c>
      <c r="E753" s="86"/>
      <c r="F753" s="86"/>
      <c r="G753" s="86"/>
      <c r="H753" s="39">
        <v>0</v>
      </c>
      <c r="I753" s="39">
        <v>0</v>
      </c>
      <c r="J753" s="39">
        <v>0</v>
      </c>
      <c r="K753" s="39">
        <v>0</v>
      </c>
      <c r="L753" s="39">
        <v>0</v>
      </c>
      <c r="M753" s="39">
        <v>0</v>
      </c>
      <c r="N753" s="39">
        <v>0</v>
      </c>
      <c r="O753" s="9">
        <v>0</v>
      </c>
      <c r="P753" s="39">
        <v>62976.24</v>
      </c>
      <c r="Q753" s="39">
        <v>0</v>
      </c>
      <c r="R753" s="39">
        <v>62976.24</v>
      </c>
      <c r="S753" s="40">
        <v>-62976.24</v>
      </c>
      <c r="T753" s="41">
        <v>-1</v>
      </c>
    </row>
    <row r="754" spans="1:20" hidden="1" outlineLevel="3" collapsed="1" x14ac:dyDescent="0.35">
      <c r="A754" s="14" t="s">
        <v>3</v>
      </c>
      <c r="B754" s="14" t="s">
        <v>3</v>
      </c>
      <c r="C754" s="13" t="s">
        <v>3</v>
      </c>
      <c r="E754" s="96"/>
      <c r="F754" s="86"/>
      <c r="G754" s="86"/>
      <c r="H754" s="39">
        <v>0</v>
      </c>
      <c r="I754" s="39">
        <v>0</v>
      </c>
      <c r="J754" s="39">
        <v>0</v>
      </c>
      <c r="K754" s="39">
        <v>0</v>
      </c>
      <c r="L754" s="39">
        <v>0</v>
      </c>
      <c r="M754" s="39">
        <v>0</v>
      </c>
      <c r="N754" s="39">
        <v>0</v>
      </c>
      <c r="O754" s="9">
        <v>0</v>
      </c>
      <c r="P754" s="39">
        <v>46228.98</v>
      </c>
      <c r="Q754" s="39">
        <v>0</v>
      </c>
      <c r="R754" s="39">
        <v>46228.98</v>
      </c>
      <c r="S754" s="40">
        <v>-46228.98</v>
      </c>
      <c r="T754" s="41">
        <v>-1</v>
      </c>
    </row>
    <row r="755" spans="1:20" hidden="1" outlineLevel="4" collapsed="1" x14ac:dyDescent="0.35">
      <c r="A755" s="14" t="s">
        <v>3</v>
      </c>
      <c r="B755" s="14" t="s">
        <v>3</v>
      </c>
      <c r="C755" s="13" t="s">
        <v>3</v>
      </c>
      <c r="D755" s="12" t="s">
        <v>3</v>
      </c>
      <c r="E755" s="12" t="s">
        <v>3</v>
      </c>
      <c r="F755" s="96" t="s">
        <v>3</v>
      </c>
      <c r="G755" s="86"/>
      <c r="H755" s="10">
        <v>0</v>
      </c>
      <c r="I755" s="10">
        <v>0</v>
      </c>
      <c r="J755" s="10">
        <v>0</v>
      </c>
      <c r="K755" s="10">
        <v>0</v>
      </c>
      <c r="L755" s="10">
        <v>0</v>
      </c>
      <c r="M755" s="10">
        <v>0</v>
      </c>
      <c r="N755" s="10">
        <v>0</v>
      </c>
      <c r="O755" s="9">
        <v>0</v>
      </c>
      <c r="P755" s="10">
        <v>46228.98</v>
      </c>
      <c r="Q755" s="10">
        <v>0</v>
      </c>
      <c r="R755" s="10">
        <v>46228.98</v>
      </c>
      <c r="S755" s="11">
        <v>-46228.98</v>
      </c>
      <c r="T755" s="24">
        <v>-1</v>
      </c>
    </row>
    <row r="756" spans="1:20" hidden="1" outlineLevel="3" collapsed="1" x14ac:dyDescent="0.35">
      <c r="A756" s="14" t="s">
        <v>3</v>
      </c>
      <c r="B756" s="14" t="s">
        <v>3</v>
      </c>
      <c r="C756" s="13" t="s">
        <v>3</v>
      </c>
      <c r="E756" s="96" t="s">
        <v>203</v>
      </c>
      <c r="F756" s="86"/>
      <c r="G756" s="86"/>
      <c r="H756" s="39">
        <v>0</v>
      </c>
      <c r="I756" s="39">
        <v>0</v>
      </c>
      <c r="J756" s="39">
        <v>0</v>
      </c>
      <c r="K756" s="39">
        <v>0</v>
      </c>
      <c r="L756" s="39">
        <v>0</v>
      </c>
      <c r="M756" s="39">
        <v>0</v>
      </c>
      <c r="N756" s="39">
        <v>0</v>
      </c>
      <c r="O756" s="9">
        <v>0</v>
      </c>
      <c r="P756" s="39">
        <v>1067.49</v>
      </c>
      <c r="Q756" s="39">
        <v>0</v>
      </c>
      <c r="R756" s="39">
        <v>1067.49</v>
      </c>
      <c r="S756" s="40">
        <v>-1067.49</v>
      </c>
      <c r="T756" s="41">
        <v>-1</v>
      </c>
    </row>
    <row r="757" spans="1:20" hidden="1" outlineLevel="4" collapsed="1" x14ac:dyDescent="0.35">
      <c r="A757" s="14" t="s">
        <v>3</v>
      </c>
      <c r="B757" s="14" t="s">
        <v>3</v>
      </c>
      <c r="C757" s="13" t="s">
        <v>3</v>
      </c>
      <c r="D757" s="12" t="s">
        <v>3</v>
      </c>
      <c r="E757" s="12" t="s">
        <v>3</v>
      </c>
      <c r="F757" s="96" t="s">
        <v>3</v>
      </c>
      <c r="G757" s="86"/>
      <c r="H757" s="10">
        <v>0</v>
      </c>
      <c r="I757" s="10">
        <v>0</v>
      </c>
      <c r="J757" s="10">
        <v>0</v>
      </c>
      <c r="K757" s="10">
        <v>0</v>
      </c>
      <c r="L757" s="10">
        <v>0</v>
      </c>
      <c r="M757" s="10">
        <v>0</v>
      </c>
      <c r="N757" s="10">
        <v>0</v>
      </c>
      <c r="O757" s="9">
        <v>0</v>
      </c>
      <c r="P757" s="10">
        <v>1067.49</v>
      </c>
      <c r="Q757" s="10">
        <v>0</v>
      </c>
      <c r="R757" s="10">
        <v>1067.49</v>
      </c>
      <c r="S757" s="11">
        <v>-1067.49</v>
      </c>
      <c r="T757" s="24">
        <v>-1</v>
      </c>
    </row>
    <row r="758" spans="1:20" hidden="1" outlineLevel="3" collapsed="1" x14ac:dyDescent="0.35">
      <c r="A758" s="14" t="s">
        <v>3</v>
      </c>
      <c r="B758" s="14" t="s">
        <v>3</v>
      </c>
      <c r="C758" s="13" t="s">
        <v>3</v>
      </c>
      <c r="E758" s="96" t="s">
        <v>202</v>
      </c>
      <c r="F758" s="86"/>
      <c r="G758" s="86"/>
      <c r="H758" s="39">
        <v>0</v>
      </c>
      <c r="I758" s="39">
        <v>0</v>
      </c>
      <c r="J758" s="39">
        <v>0</v>
      </c>
      <c r="K758" s="39">
        <v>0</v>
      </c>
      <c r="L758" s="39">
        <v>0</v>
      </c>
      <c r="M758" s="39">
        <v>0</v>
      </c>
      <c r="N758" s="39">
        <v>0</v>
      </c>
      <c r="O758" s="9">
        <v>0</v>
      </c>
      <c r="P758" s="39">
        <v>11168.95</v>
      </c>
      <c r="Q758" s="39">
        <v>0</v>
      </c>
      <c r="R758" s="39">
        <v>11168.95</v>
      </c>
      <c r="S758" s="40">
        <v>-11168.95</v>
      </c>
      <c r="T758" s="41">
        <v>-1</v>
      </c>
    </row>
    <row r="759" spans="1:20" hidden="1" outlineLevel="4" collapsed="1" x14ac:dyDescent="0.35">
      <c r="A759" s="14" t="s">
        <v>3</v>
      </c>
      <c r="B759" s="14" t="s">
        <v>3</v>
      </c>
      <c r="C759" s="13" t="s">
        <v>3</v>
      </c>
      <c r="D759" s="12" t="s">
        <v>3</v>
      </c>
      <c r="E759" s="12" t="s">
        <v>3</v>
      </c>
      <c r="F759" s="96" t="s">
        <v>3</v>
      </c>
      <c r="G759" s="86"/>
      <c r="H759" s="10">
        <v>0</v>
      </c>
      <c r="I759" s="10">
        <v>0</v>
      </c>
      <c r="J759" s="10">
        <v>0</v>
      </c>
      <c r="K759" s="10">
        <v>0</v>
      </c>
      <c r="L759" s="10">
        <v>0</v>
      </c>
      <c r="M759" s="10">
        <v>0</v>
      </c>
      <c r="N759" s="10">
        <v>0</v>
      </c>
      <c r="O759" s="9">
        <v>0</v>
      </c>
      <c r="P759" s="10">
        <v>11168.95</v>
      </c>
      <c r="Q759" s="10">
        <v>0</v>
      </c>
      <c r="R759" s="10">
        <v>11168.95</v>
      </c>
      <c r="S759" s="11">
        <v>-11168.95</v>
      </c>
      <c r="T759" s="24">
        <v>-1</v>
      </c>
    </row>
    <row r="760" spans="1:20" hidden="1" outlineLevel="3" collapsed="1" x14ac:dyDescent="0.35">
      <c r="A760" s="14" t="s">
        <v>3</v>
      </c>
      <c r="B760" s="14" t="s">
        <v>3</v>
      </c>
      <c r="C760" s="13" t="s">
        <v>3</v>
      </c>
      <c r="E760" s="96" t="s">
        <v>59</v>
      </c>
      <c r="F760" s="86"/>
      <c r="G760" s="86"/>
      <c r="H760" s="39">
        <v>0</v>
      </c>
      <c r="I760" s="39">
        <v>0</v>
      </c>
      <c r="J760" s="39">
        <v>0</v>
      </c>
      <c r="K760" s="39">
        <v>0</v>
      </c>
      <c r="L760" s="39">
        <v>0</v>
      </c>
      <c r="M760" s="39">
        <v>0</v>
      </c>
      <c r="N760" s="39">
        <v>0</v>
      </c>
      <c r="O760" s="9">
        <v>0</v>
      </c>
      <c r="P760" s="39">
        <v>4510.82</v>
      </c>
      <c r="Q760" s="39">
        <v>0</v>
      </c>
      <c r="R760" s="39">
        <v>4510.82</v>
      </c>
      <c r="S760" s="40">
        <v>-4510.82</v>
      </c>
      <c r="T760" s="41">
        <v>-1</v>
      </c>
    </row>
    <row r="761" spans="1:20" hidden="1" outlineLevel="4" collapsed="1" x14ac:dyDescent="0.35">
      <c r="A761" s="14" t="s">
        <v>3</v>
      </c>
      <c r="B761" s="14" t="s">
        <v>3</v>
      </c>
      <c r="C761" s="13" t="s">
        <v>3</v>
      </c>
      <c r="D761" s="12" t="s">
        <v>3</v>
      </c>
      <c r="E761" s="12" t="s">
        <v>3</v>
      </c>
      <c r="F761" s="96" t="s">
        <v>3</v>
      </c>
      <c r="G761" s="86"/>
      <c r="H761" s="10">
        <v>0</v>
      </c>
      <c r="I761" s="10">
        <v>0</v>
      </c>
      <c r="J761" s="10">
        <v>0</v>
      </c>
      <c r="K761" s="10">
        <v>0</v>
      </c>
      <c r="L761" s="10">
        <v>0</v>
      </c>
      <c r="M761" s="10">
        <v>0</v>
      </c>
      <c r="N761" s="10">
        <v>0</v>
      </c>
      <c r="O761" s="9">
        <v>0</v>
      </c>
      <c r="P761" s="10">
        <v>4510.82</v>
      </c>
      <c r="Q761" s="10">
        <v>0</v>
      </c>
      <c r="R761" s="10">
        <v>4510.82</v>
      </c>
      <c r="S761" s="11">
        <v>-4510.82</v>
      </c>
      <c r="T761" s="24">
        <v>-1</v>
      </c>
    </row>
    <row r="762" spans="1:20" hidden="1" outlineLevel="2" collapsed="1" x14ac:dyDescent="0.35">
      <c r="A762" s="14" t="s">
        <v>3</v>
      </c>
      <c r="B762" s="14" t="s">
        <v>3</v>
      </c>
      <c r="C762" s="13" t="s">
        <v>3</v>
      </c>
      <c r="D762" s="96" t="s">
        <v>671</v>
      </c>
      <c r="E762" s="86"/>
      <c r="F762" s="86"/>
      <c r="G762" s="86"/>
      <c r="H762" s="39">
        <v>4140</v>
      </c>
      <c r="I762" s="39">
        <v>11715</v>
      </c>
      <c r="J762" s="39">
        <v>15855</v>
      </c>
      <c r="K762" s="39">
        <v>7877.47</v>
      </c>
      <c r="L762" s="39">
        <v>100</v>
      </c>
      <c r="M762" s="39">
        <v>7977.47</v>
      </c>
      <c r="N762" s="39">
        <v>7877.53</v>
      </c>
      <c r="O762" s="9">
        <v>0.50315168716493219</v>
      </c>
      <c r="P762" s="39">
        <v>14133.879999000001</v>
      </c>
      <c r="Q762" s="39">
        <v>0</v>
      </c>
      <c r="R762" s="39">
        <v>14133.879999000001</v>
      </c>
      <c r="S762" s="39">
        <v>1621.120001</v>
      </c>
      <c r="T762" s="38">
        <v>0.89775339003468935</v>
      </c>
    </row>
    <row r="763" spans="1:20" hidden="1" outlineLevel="3" collapsed="1" x14ac:dyDescent="0.35">
      <c r="A763" s="14" t="s">
        <v>3</v>
      </c>
      <c r="B763" s="14" t="s">
        <v>3</v>
      </c>
      <c r="C763" s="13" t="s">
        <v>3</v>
      </c>
      <c r="E763" s="96"/>
      <c r="F763" s="86"/>
      <c r="G763" s="86"/>
      <c r="H763" s="39">
        <v>4140</v>
      </c>
      <c r="I763" s="39">
        <v>11715</v>
      </c>
      <c r="J763" s="39">
        <v>15855</v>
      </c>
      <c r="K763" s="39">
        <v>7877.47</v>
      </c>
      <c r="L763" s="39">
        <v>100</v>
      </c>
      <c r="M763" s="39">
        <v>7977.47</v>
      </c>
      <c r="N763" s="39">
        <v>7877.53</v>
      </c>
      <c r="O763" s="9">
        <v>0.50315168716493219</v>
      </c>
      <c r="P763" s="39">
        <v>14133.879999000001</v>
      </c>
      <c r="Q763" s="39">
        <v>0</v>
      </c>
      <c r="R763" s="39">
        <v>14133.879999000001</v>
      </c>
      <c r="S763" s="39">
        <v>1621.120001</v>
      </c>
      <c r="T763" s="38">
        <v>0.89775339003468935</v>
      </c>
    </row>
    <row r="764" spans="1:20" hidden="1" outlineLevel="4" collapsed="1" x14ac:dyDescent="0.35">
      <c r="A764" s="14" t="s">
        <v>3</v>
      </c>
      <c r="B764" s="14" t="s">
        <v>3</v>
      </c>
      <c r="C764" s="13" t="s">
        <v>3</v>
      </c>
      <c r="D764" s="12" t="s">
        <v>3</v>
      </c>
      <c r="E764" s="12" t="s">
        <v>3</v>
      </c>
      <c r="F764" s="96" t="s">
        <v>3</v>
      </c>
      <c r="G764" s="86"/>
      <c r="H764" s="10">
        <v>4140</v>
      </c>
      <c r="I764" s="10">
        <v>11715</v>
      </c>
      <c r="J764" s="10">
        <v>15855</v>
      </c>
      <c r="K764" s="10">
        <v>7877.47</v>
      </c>
      <c r="L764" s="10">
        <v>100</v>
      </c>
      <c r="M764" s="10">
        <v>7977.47</v>
      </c>
      <c r="N764" s="10">
        <v>7877.53</v>
      </c>
      <c r="O764" s="9">
        <v>0.50315168716493219</v>
      </c>
      <c r="P764" s="10">
        <v>14133.879999000001</v>
      </c>
      <c r="Q764" s="10">
        <v>0</v>
      </c>
      <c r="R764" s="10">
        <v>14133.879999000001</v>
      </c>
      <c r="S764" s="10">
        <v>1621.120001</v>
      </c>
      <c r="T764" s="9">
        <v>0.89775339003468935</v>
      </c>
    </row>
    <row r="765" spans="1:20" hidden="1" outlineLevel="2" collapsed="1" x14ac:dyDescent="0.35">
      <c r="A765" s="14" t="s">
        <v>3</v>
      </c>
      <c r="B765" s="14" t="s">
        <v>3</v>
      </c>
      <c r="C765" s="13" t="s">
        <v>3</v>
      </c>
      <c r="D765" s="96" t="s">
        <v>670</v>
      </c>
      <c r="E765" s="86"/>
      <c r="F765" s="86"/>
      <c r="G765" s="86"/>
      <c r="H765" s="39">
        <v>1422548</v>
      </c>
      <c r="I765" s="39">
        <v>60475</v>
      </c>
      <c r="J765" s="39">
        <v>1483023</v>
      </c>
      <c r="K765" s="39">
        <v>708295</v>
      </c>
      <c r="L765" s="39">
        <v>215.51</v>
      </c>
      <c r="M765" s="39">
        <v>708510.51</v>
      </c>
      <c r="N765" s="39">
        <v>774512.49</v>
      </c>
      <c r="O765" s="9">
        <v>0.47774748604708084</v>
      </c>
      <c r="P765" s="39">
        <v>1444444.9</v>
      </c>
      <c r="Q765" s="39">
        <v>0</v>
      </c>
      <c r="R765" s="39">
        <v>1444444.9</v>
      </c>
      <c r="S765" s="39">
        <v>38362.589999999997</v>
      </c>
      <c r="T765" s="38">
        <v>0.97413216787602075</v>
      </c>
    </row>
    <row r="766" spans="1:20" hidden="1" outlineLevel="3" collapsed="1" x14ac:dyDescent="0.35">
      <c r="A766" s="14" t="s">
        <v>3</v>
      </c>
      <c r="B766" s="14" t="s">
        <v>3</v>
      </c>
      <c r="C766" s="13" t="s">
        <v>3</v>
      </c>
      <c r="E766" s="96"/>
      <c r="F766" s="86"/>
      <c r="G766" s="86"/>
      <c r="H766" s="39">
        <v>1422548</v>
      </c>
      <c r="I766" s="39">
        <v>48415</v>
      </c>
      <c r="J766" s="39">
        <v>1470963</v>
      </c>
      <c r="K766" s="39">
        <v>704720</v>
      </c>
      <c r="L766" s="39">
        <v>215.51</v>
      </c>
      <c r="M766" s="39">
        <v>704935.51</v>
      </c>
      <c r="N766" s="39">
        <v>766027.49</v>
      </c>
      <c r="O766" s="9">
        <v>0.47923401880264832</v>
      </c>
      <c r="P766" s="39">
        <v>1440869.9</v>
      </c>
      <c r="Q766" s="39">
        <v>0</v>
      </c>
      <c r="R766" s="39">
        <v>1440869.9</v>
      </c>
      <c r="S766" s="39">
        <v>29877.59</v>
      </c>
      <c r="T766" s="38">
        <v>0.97968841500432025</v>
      </c>
    </row>
    <row r="767" spans="1:20" hidden="1" outlineLevel="4" collapsed="1" x14ac:dyDescent="0.35">
      <c r="A767" s="14" t="s">
        <v>3</v>
      </c>
      <c r="B767" s="14" t="s">
        <v>3</v>
      </c>
      <c r="C767" s="13" t="s">
        <v>3</v>
      </c>
      <c r="D767" s="12" t="s">
        <v>3</v>
      </c>
      <c r="E767" s="12" t="s">
        <v>3</v>
      </c>
      <c r="F767" s="96" t="s">
        <v>3</v>
      </c>
      <c r="G767" s="86"/>
      <c r="H767" s="10">
        <v>1422548</v>
      </c>
      <c r="I767" s="10">
        <v>48415</v>
      </c>
      <c r="J767" s="10">
        <v>1470963</v>
      </c>
      <c r="K767" s="10">
        <v>704720</v>
      </c>
      <c r="L767" s="10">
        <v>215.51</v>
      </c>
      <c r="M767" s="10">
        <v>704935.51</v>
      </c>
      <c r="N767" s="10">
        <v>766027.49</v>
      </c>
      <c r="O767" s="9">
        <v>0.47923401880264832</v>
      </c>
      <c r="P767" s="10">
        <v>1440869.9</v>
      </c>
      <c r="Q767" s="10">
        <v>0</v>
      </c>
      <c r="R767" s="10">
        <v>1440869.9</v>
      </c>
      <c r="S767" s="10">
        <v>29877.59</v>
      </c>
      <c r="T767" s="9">
        <v>0.97968841500432025</v>
      </c>
    </row>
    <row r="768" spans="1:20" hidden="1" outlineLevel="3" collapsed="1" x14ac:dyDescent="0.35">
      <c r="A768" s="14" t="s">
        <v>3</v>
      </c>
      <c r="B768" s="14" t="s">
        <v>3</v>
      </c>
      <c r="C768" s="13" t="s">
        <v>3</v>
      </c>
      <c r="E768" s="96" t="s">
        <v>59</v>
      </c>
      <c r="F768" s="86"/>
      <c r="G768" s="86"/>
      <c r="H768" s="39">
        <v>0</v>
      </c>
      <c r="I768" s="39">
        <v>12060</v>
      </c>
      <c r="J768" s="39">
        <v>12060</v>
      </c>
      <c r="K768" s="39">
        <v>3575</v>
      </c>
      <c r="L768" s="39">
        <v>0</v>
      </c>
      <c r="M768" s="39">
        <v>3575</v>
      </c>
      <c r="N768" s="39">
        <v>8485</v>
      </c>
      <c r="O768" s="9">
        <v>0.29643449419568824</v>
      </c>
      <c r="P768" s="39">
        <v>3575</v>
      </c>
      <c r="Q768" s="39">
        <v>0</v>
      </c>
      <c r="R768" s="39">
        <v>3575</v>
      </c>
      <c r="S768" s="39">
        <v>8485</v>
      </c>
      <c r="T768" s="38">
        <v>0.29643449419568824</v>
      </c>
    </row>
    <row r="769" spans="1:20" hidden="1" outlineLevel="4" collapsed="1" x14ac:dyDescent="0.35">
      <c r="A769" s="14" t="s">
        <v>3</v>
      </c>
      <c r="B769" s="14" t="s">
        <v>3</v>
      </c>
      <c r="C769" s="13" t="s">
        <v>3</v>
      </c>
      <c r="D769" s="12" t="s">
        <v>3</v>
      </c>
      <c r="E769" s="12" t="s">
        <v>3</v>
      </c>
      <c r="F769" s="96" t="s">
        <v>3</v>
      </c>
      <c r="G769" s="86"/>
      <c r="H769" s="10">
        <v>0</v>
      </c>
      <c r="I769" s="10">
        <v>12060</v>
      </c>
      <c r="J769" s="10">
        <v>12060</v>
      </c>
      <c r="K769" s="10">
        <v>3575</v>
      </c>
      <c r="L769" s="10">
        <v>0</v>
      </c>
      <c r="M769" s="10">
        <v>3575</v>
      </c>
      <c r="N769" s="10">
        <v>8485</v>
      </c>
      <c r="O769" s="9">
        <v>0.29643449419568824</v>
      </c>
      <c r="P769" s="10">
        <v>3575</v>
      </c>
      <c r="Q769" s="10">
        <v>0</v>
      </c>
      <c r="R769" s="10">
        <v>3575</v>
      </c>
      <c r="S769" s="10">
        <v>8485</v>
      </c>
      <c r="T769" s="9">
        <v>0.29643449419568824</v>
      </c>
    </row>
    <row r="770" spans="1:20" hidden="1" outlineLevel="2" collapsed="1" x14ac:dyDescent="0.35">
      <c r="A770" s="14" t="s">
        <v>3</v>
      </c>
      <c r="B770" s="14" t="s">
        <v>3</v>
      </c>
      <c r="C770" s="13" t="s">
        <v>3</v>
      </c>
      <c r="D770" s="96" t="s">
        <v>669</v>
      </c>
      <c r="E770" s="86"/>
      <c r="F770" s="86"/>
      <c r="G770" s="86"/>
      <c r="H770" s="39">
        <v>414518</v>
      </c>
      <c r="I770" s="39">
        <v>28800</v>
      </c>
      <c r="J770" s="39">
        <v>443318</v>
      </c>
      <c r="K770" s="39">
        <v>215669.28</v>
      </c>
      <c r="L770" s="39">
        <v>192.42</v>
      </c>
      <c r="M770" s="39">
        <v>215861.7</v>
      </c>
      <c r="N770" s="39">
        <v>227456.3</v>
      </c>
      <c r="O770" s="9">
        <v>0.48692293116904795</v>
      </c>
      <c r="P770" s="39">
        <v>441478.85333299998</v>
      </c>
      <c r="Q770" s="39">
        <v>0</v>
      </c>
      <c r="R770" s="39">
        <v>441478.85333299998</v>
      </c>
      <c r="S770" s="39">
        <v>1646.7266669999999</v>
      </c>
      <c r="T770" s="38">
        <v>0.99628545047347505</v>
      </c>
    </row>
    <row r="771" spans="1:20" hidden="1" outlineLevel="3" collapsed="1" x14ac:dyDescent="0.35">
      <c r="A771" s="14" t="s">
        <v>3</v>
      </c>
      <c r="B771" s="14" t="s">
        <v>3</v>
      </c>
      <c r="C771" s="13" t="s">
        <v>3</v>
      </c>
      <c r="E771" s="96"/>
      <c r="F771" s="86"/>
      <c r="G771" s="86"/>
      <c r="H771" s="39">
        <v>414518</v>
      </c>
      <c r="I771" s="39">
        <v>16800</v>
      </c>
      <c r="J771" s="39">
        <v>431318</v>
      </c>
      <c r="K771" s="39">
        <v>215519.28</v>
      </c>
      <c r="L771" s="39">
        <v>192.42</v>
      </c>
      <c r="M771" s="39">
        <v>215711.7</v>
      </c>
      <c r="N771" s="39">
        <v>215606.3</v>
      </c>
      <c r="O771" s="9">
        <v>0.50012218363249394</v>
      </c>
      <c r="P771" s="39">
        <v>439506.07666700002</v>
      </c>
      <c r="Q771" s="39">
        <v>0</v>
      </c>
      <c r="R771" s="39">
        <v>439506.07666700002</v>
      </c>
      <c r="S771" s="40">
        <v>-8380.4966669999994</v>
      </c>
      <c r="T771" s="38">
        <v>1.0194299720090514</v>
      </c>
    </row>
    <row r="772" spans="1:20" hidden="1" outlineLevel="4" collapsed="1" x14ac:dyDescent="0.35">
      <c r="A772" s="14" t="s">
        <v>3</v>
      </c>
      <c r="B772" s="14" t="s">
        <v>3</v>
      </c>
      <c r="C772" s="13" t="s">
        <v>3</v>
      </c>
      <c r="D772" s="12" t="s">
        <v>3</v>
      </c>
      <c r="E772" s="12" t="s">
        <v>3</v>
      </c>
      <c r="F772" s="96" t="s">
        <v>3</v>
      </c>
      <c r="G772" s="86"/>
      <c r="H772" s="10">
        <v>414518</v>
      </c>
      <c r="I772" s="10">
        <v>16800</v>
      </c>
      <c r="J772" s="10">
        <v>431318</v>
      </c>
      <c r="K772" s="10">
        <v>215519.28</v>
      </c>
      <c r="L772" s="10">
        <v>192.42</v>
      </c>
      <c r="M772" s="10">
        <v>215711.7</v>
      </c>
      <c r="N772" s="10">
        <v>215606.3</v>
      </c>
      <c r="O772" s="9">
        <v>0.50012218363249394</v>
      </c>
      <c r="P772" s="10">
        <v>439506.07666700002</v>
      </c>
      <c r="Q772" s="10">
        <v>0</v>
      </c>
      <c r="R772" s="10">
        <v>439506.07666700002</v>
      </c>
      <c r="S772" s="11">
        <v>-8380.4966669999994</v>
      </c>
      <c r="T772" s="9">
        <v>1.0194299720090514</v>
      </c>
    </row>
    <row r="773" spans="1:20" hidden="1" outlineLevel="3" collapsed="1" x14ac:dyDescent="0.35">
      <c r="A773" s="14" t="s">
        <v>3</v>
      </c>
      <c r="B773" s="14" t="s">
        <v>3</v>
      </c>
      <c r="C773" s="13" t="s">
        <v>3</v>
      </c>
      <c r="E773" s="96" t="s">
        <v>203</v>
      </c>
      <c r="F773" s="86"/>
      <c r="G773" s="86"/>
      <c r="H773" s="39">
        <v>0</v>
      </c>
      <c r="I773" s="39">
        <v>12000</v>
      </c>
      <c r="J773" s="39">
        <v>12000</v>
      </c>
      <c r="K773" s="39">
        <v>150</v>
      </c>
      <c r="L773" s="39">
        <v>0</v>
      </c>
      <c r="M773" s="39">
        <v>150</v>
      </c>
      <c r="N773" s="39">
        <v>11850</v>
      </c>
      <c r="O773" s="9">
        <v>1.2500000000000001E-2</v>
      </c>
      <c r="P773" s="39">
        <v>430.66666600000002</v>
      </c>
      <c r="Q773" s="39">
        <v>0</v>
      </c>
      <c r="R773" s="39">
        <v>430.66666600000002</v>
      </c>
      <c r="S773" s="39">
        <v>11569.333334000001</v>
      </c>
      <c r="T773" s="38">
        <v>3.5888888833333334E-2</v>
      </c>
    </row>
    <row r="774" spans="1:20" hidden="1" outlineLevel="4" collapsed="1" x14ac:dyDescent="0.35">
      <c r="A774" s="14" t="s">
        <v>3</v>
      </c>
      <c r="B774" s="14" t="s">
        <v>3</v>
      </c>
      <c r="C774" s="13" t="s">
        <v>3</v>
      </c>
      <c r="D774" s="12" t="s">
        <v>3</v>
      </c>
      <c r="E774" s="12" t="s">
        <v>3</v>
      </c>
      <c r="F774" s="96" t="s">
        <v>3</v>
      </c>
      <c r="G774" s="86"/>
      <c r="H774" s="10">
        <v>0</v>
      </c>
      <c r="I774" s="10">
        <v>12000</v>
      </c>
      <c r="J774" s="10">
        <v>12000</v>
      </c>
      <c r="K774" s="10">
        <v>150</v>
      </c>
      <c r="L774" s="10">
        <v>0</v>
      </c>
      <c r="M774" s="10">
        <v>150</v>
      </c>
      <c r="N774" s="10">
        <v>11850</v>
      </c>
      <c r="O774" s="9">
        <v>1.2500000000000001E-2</v>
      </c>
      <c r="P774" s="10">
        <v>430.66666600000002</v>
      </c>
      <c r="Q774" s="10">
        <v>0</v>
      </c>
      <c r="R774" s="10">
        <v>430.66666600000002</v>
      </c>
      <c r="S774" s="10">
        <v>11569.333334000001</v>
      </c>
      <c r="T774" s="9">
        <v>3.5888888833333334E-2</v>
      </c>
    </row>
    <row r="775" spans="1:20" hidden="1" outlineLevel="3" collapsed="1" x14ac:dyDescent="0.35">
      <c r="A775" s="14" t="s">
        <v>3</v>
      </c>
      <c r="B775" s="14" t="s">
        <v>3</v>
      </c>
      <c r="C775" s="13" t="s">
        <v>3</v>
      </c>
      <c r="E775" s="96" t="s">
        <v>202</v>
      </c>
      <c r="F775" s="86"/>
      <c r="G775" s="86"/>
      <c r="H775" s="39">
        <v>0</v>
      </c>
      <c r="I775" s="39">
        <v>0</v>
      </c>
      <c r="J775" s="39">
        <v>0</v>
      </c>
      <c r="K775" s="39">
        <v>0</v>
      </c>
      <c r="L775" s="39">
        <v>0</v>
      </c>
      <c r="M775" s="39">
        <v>0</v>
      </c>
      <c r="N775" s="39">
        <v>0</v>
      </c>
      <c r="O775" s="9">
        <v>0</v>
      </c>
      <c r="P775" s="39">
        <v>1542.11</v>
      </c>
      <c r="Q775" s="39">
        <v>0</v>
      </c>
      <c r="R775" s="39">
        <v>1542.11</v>
      </c>
      <c r="S775" s="40">
        <v>-1542.11</v>
      </c>
      <c r="T775" s="41">
        <v>-1</v>
      </c>
    </row>
    <row r="776" spans="1:20" hidden="1" outlineLevel="4" collapsed="1" x14ac:dyDescent="0.35">
      <c r="A776" s="14" t="s">
        <v>3</v>
      </c>
      <c r="B776" s="14" t="s">
        <v>3</v>
      </c>
      <c r="C776" s="13" t="s">
        <v>3</v>
      </c>
      <c r="D776" s="12" t="s">
        <v>3</v>
      </c>
      <c r="E776" s="12" t="s">
        <v>3</v>
      </c>
      <c r="F776" s="96" t="s">
        <v>3</v>
      </c>
      <c r="G776" s="86"/>
      <c r="H776" s="10">
        <v>0</v>
      </c>
      <c r="I776" s="10">
        <v>0</v>
      </c>
      <c r="J776" s="10">
        <v>0</v>
      </c>
      <c r="K776" s="10">
        <v>0</v>
      </c>
      <c r="L776" s="10">
        <v>0</v>
      </c>
      <c r="M776" s="10">
        <v>0</v>
      </c>
      <c r="N776" s="10">
        <v>0</v>
      </c>
      <c r="O776" s="9">
        <v>0</v>
      </c>
      <c r="P776" s="10">
        <v>1542.11</v>
      </c>
      <c r="Q776" s="10">
        <v>0</v>
      </c>
      <c r="R776" s="10">
        <v>1542.11</v>
      </c>
      <c r="S776" s="11">
        <v>-1542.11</v>
      </c>
      <c r="T776" s="24">
        <v>-1</v>
      </c>
    </row>
    <row r="777" spans="1:20" hidden="1" outlineLevel="1" collapsed="1" x14ac:dyDescent="0.35">
      <c r="A777" s="23" t="s">
        <v>3</v>
      </c>
      <c r="B777" s="23" t="s">
        <v>3</v>
      </c>
      <c r="C777" s="93" t="s">
        <v>668</v>
      </c>
      <c r="D777" s="86"/>
      <c r="E777" s="86"/>
      <c r="F777" s="86"/>
      <c r="G777" s="86"/>
      <c r="H777" s="20">
        <v>29504914</v>
      </c>
      <c r="I777" s="20">
        <v>3176913</v>
      </c>
      <c r="J777" s="20">
        <v>32681827</v>
      </c>
      <c r="K777" s="20">
        <v>15542098.130000001</v>
      </c>
      <c r="L777" s="20">
        <v>221689.24</v>
      </c>
      <c r="M777" s="20">
        <v>15763787.369999999</v>
      </c>
      <c r="N777" s="20">
        <v>16918039.629999999</v>
      </c>
      <c r="O777" s="21">
        <v>0.48234106893718026</v>
      </c>
      <c r="P777" s="20">
        <v>31814182.533319999</v>
      </c>
      <c r="Q777" s="22">
        <v>-609478</v>
      </c>
      <c r="R777" s="20">
        <v>31204704.533319999</v>
      </c>
      <c r="S777" s="20">
        <v>1255433.2266800001</v>
      </c>
      <c r="T777" s="19">
        <v>0.96158619814369617</v>
      </c>
    </row>
    <row r="778" spans="1:20" hidden="1" outlineLevel="2" collapsed="1" x14ac:dyDescent="0.35">
      <c r="A778" s="14" t="s">
        <v>3</v>
      </c>
      <c r="B778" s="14" t="s">
        <v>3</v>
      </c>
      <c r="C778" s="13" t="s">
        <v>3</v>
      </c>
      <c r="D778" s="96" t="s">
        <v>667</v>
      </c>
      <c r="E778" s="86"/>
      <c r="F778" s="86"/>
      <c r="G778" s="86"/>
      <c r="H778" s="39">
        <v>1463794</v>
      </c>
      <c r="I778" s="39">
        <v>314761</v>
      </c>
      <c r="J778" s="39">
        <v>1778555</v>
      </c>
      <c r="K778" s="39">
        <v>514734.33</v>
      </c>
      <c r="L778" s="39">
        <v>426.29</v>
      </c>
      <c r="M778" s="39">
        <v>515160.62</v>
      </c>
      <c r="N778" s="39">
        <v>1263394.3799999999</v>
      </c>
      <c r="O778" s="9">
        <v>0.2896512168586296</v>
      </c>
      <c r="P778" s="39">
        <v>1043262.240001</v>
      </c>
      <c r="Q778" s="39">
        <v>0</v>
      </c>
      <c r="R778" s="39">
        <v>1043262.240001</v>
      </c>
      <c r="S778" s="39">
        <v>734866.46999899996</v>
      </c>
      <c r="T778" s="38">
        <v>0.5868182485225365</v>
      </c>
    </row>
    <row r="779" spans="1:20" hidden="1" outlineLevel="3" collapsed="1" x14ac:dyDescent="0.35">
      <c r="A779" s="14" t="s">
        <v>3</v>
      </c>
      <c r="B779" s="14" t="s">
        <v>3</v>
      </c>
      <c r="C779" s="13" t="s">
        <v>3</v>
      </c>
      <c r="E779" s="96"/>
      <c r="F779" s="86"/>
      <c r="G779" s="86"/>
      <c r="H779" s="39">
        <v>1406714</v>
      </c>
      <c r="I779" s="39">
        <v>44673</v>
      </c>
      <c r="J779" s="39">
        <v>1451387</v>
      </c>
      <c r="K779" s="39">
        <v>509734.33</v>
      </c>
      <c r="L779" s="39">
        <v>426.29</v>
      </c>
      <c r="M779" s="39">
        <v>510160.62</v>
      </c>
      <c r="N779" s="39">
        <v>941226.38</v>
      </c>
      <c r="O779" s="9">
        <v>0.35149868367292803</v>
      </c>
      <c r="P779" s="39">
        <v>1031595.573334</v>
      </c>
      <c r="Q779" s="39">
        <v>0</v>
      </c>
      <c r="R779" s="39">
        <v>1031595.573334</v>
      </c>
      <c r="S779" s="39">
        <v>419365.13666600001</v>
      </c>
      <c r="T779" s="38">
        <v>0.71105905133089931</v>
      </c>
    </row>
    <row r="780" spans="1:20" hidden="1" outlineLevel="4" collapsed="1" x14ac:dyDescent="0.35">
      <c r="A780" s="14" t="s">
        <v>3</v>
      </c>
      <c r="B780" s="14" t="s">
        <v>3</v>
      </c>
      <c r="C780" s="13" t="s">
        <v>3</v>
      </c>
      <c r="D780" s="12" t="s">
        <v>3</v>
      </c>
      <c r="E780" s="12" t="s">
        <v>3</v>
      </c>
      <c r="F780" s="96" t="s">
        <v>3</v>
      </c>
      <c r="G780" s="86"/>
      <c r="H780" s="10">
        <v>1406714</v>
      </c>
      <c r="I780" s="10">
        <v>44673</v>
      </c>
      <c r="J780" s="10">
        <v>1451387</v>
      </c>
      <c r="K780" s="10">
        <v>509734.33</v>
      </c>
      <c r="L780" s="10">
        <v>426.29</v>
      </c>
      <c r="M780" s="10">
        <v>510160.62</v>
      </c>
      <c r="N780" s="10">
        <v>941226.38</v>
      </c>
      <c r="O780" s="9">
        <v>0.35149868367292803</v>
      </c>
      <c r="P780" s="10">
        <v>1031595.573334</v>
      </c>
      <c r="Q780" s="10">
        <v>0</v>
      </c>
      <c r="R780" s="10">
        <v>1031595.573334</v>
      </c>
      <c r="S780" s="10">
        <v>419365.13666600001</v>
      </c>
      <c r="T780" s="9">
        <v>0.71105905133089931</v>
      </c>
    </row>
    <row r="781" spans="1:20" hidden="1" outlineLevel="3" collapsed="1" x14ac:dyDescent="0.35">
      <c r="A781" s="14" t="s">
        <v>3</v>
      </c>
      <c r="B781" s="14" t="s">
        <v>3</v>
      </c>
      <c r="C781" s="13" t="s">
        <v>3</v>
      </c>
      <c r="E781" s="96" t="s">
        <v>98</v>
      </c>
      <c r="F781" s="86"/>
      <c r="G781" s="86"/>
      <c r="H781" s="39">
        <v>57080</v>
      </c>
      <c r="I781" s="39">
        <v>270088</v>
      </c>
      <c r="J781" s="39">
        <v>327168</v>
      </c>
      <c r="K781" s="39">
        <v>5000</v>
      </c>
      <c r="L781" s="39">
        <v>0</v>
      </c>
      <c r="M781" s="39">
        <v>5000</v>
      </c>
      <c r="N781" s="39">
        <v>322168</v>
      </c>
      <c r="O781" s="9">
        <v>1.5282668231611894E-2</v>
      </c>
      <c r="P781" s="39">
        <v>11666.666667</v>
      </c>
      <c r="Q781" s="39">
        <v>0</v>
      </c>
      <c r="R781" s="39">
        <v>11666.666667</v>
      </c>
      <c r="S781" s="39">
        <v>315501.33333300002</v>
      </c>
      <c r="T781" s="38">
        <v>3.5659559208113263E-2</v>
      </c>
    </row>
    <row r="782" spans="1:20" hidden="1" outlineLevel="4" collapsed="1" x14ac:dyDescent="0.35">
      <c r="A782" s="14" t="s">
        <v>3</v>
      </c>
      <c r="B782" s="14" t="s">
        <v>3</v>
      </c>
      <c r="C782" s="13" t="s">
        <v>3</v>
      </c>
      <c r="D782" s="12" t="s">
        <v>3</v>
      </c>
      <c r="E782" s="12" t="s">
        <v>3</v>
      </c>
      <c r="F782" s="96" t="s">
        <v>3</v>
      </c>
      <c r="G782" s="86"/>
      <c r="H782" s="10">
        <v>57080</v>
      </c>
      <c r="I782" s="10">
        <v>270088</v>
      </c>
      <c r="J782" s="10">
        <v>327168</v>
      </c>
      <c r="K782" s="10">
        <v>5000</v>
      </c>
      <c r="L782" s="10">
        <v>0</v>
      </c>
      <c r="M782" s="10">
        <v>5000</v>
      </c>
      <c r="N782" s="10">
        <v>322168</v>
      </c>
      <c r="O782" s="9">
        <v>1.5282668231611894E-2</v>
      </c>
      <c r="P782" s="10">
        <v>11666.666667</v>
      </c>
      <c r="Q782" s="10">
        <v>0</v>
      </c>
      <c r="R782" s="10">
        <v>11666.666667</v>
      </c>
      <c r="S782" s="10">
        <v>315501.33333300002</v>
      </c>
      <c r="T782" s="9">
        <v>3.5659559208113263E-2</v>
      </c>
    </row>
    <row r="783" spans="1:20" hidden="1" outlineLevel="2" collapsed="1" x14ac:dyDescent="0.35">
      <c r="A783" s="14" t="s">
        <v>3</v>
      </c>
      <c r="B783" s="14" t="s">
        <v>3</v>
      </c>
      <c r="C783" s="13" t="s">
        <v>3</v>
      </c>
      <c r="D783" s="96" t="s">
        <v>666</v>
      </c>
      <c r="E783" s="86"/>
      <c r="F783" s="86"/>
      <c r="G783" s="86"/>
      <c r="H783" s="39">
        <v>1013856</v>
      </c>
      <c r="I783" s="39">
        <v>754752</v>
      </c>
      <c r="J783" s="39">
        <v>1768608</v>
      </c>
      <c r="K783" s="39">
        <v>106402.84</v>
      </c>
      <c r="L783" s="39">
        <v>72947.149999999994</v>
      </c>
      <c r="M783" s="39">
        <v>179349.99</v>
      </c>
      <c r="N783" s="39">
        <v>1589258.01</v>
      </c>
      <c r="O783" s="9">
        <v>0.10140742889323129</v>
      </c>
      <c r="P783" s="39">
        <v>224339.003333</v>
      </c>
      <c r="Q783" s="40">
        <v>-652912</v>
      </c>
      <c r="R783" s="40">
        <v>-428572.996667</v>
      </c>
      <c r="S783" s="39">
        <v>2124233.8466670001</v>
      </c>
      <c r="T783" s="41">
        <v>-0.20107669232922162</v>
      </c>
    </row>
    <row r="784" spans="1:20" hidden="1" outlineLevel="3" collapsed="1" x14ac:dyDescent="0.35">
      <c r="A784" s="14" t="s">
        <v>3</v>
      </c>
      <c r="B784" s="14" t="s">
        <v>3</v>
      </c>
      <c r="C784" s="13" t="s">
        <v>3</v>
      </c>
      <c r="E784" s="96"/>
      <c r="F784" s="86"/>
      <c r="G784" s="86"/>
      <c r="H784" s="39">
        <v>917639</v>
      </c>
      <c r="I784" s="39">
        <v>474340</v>
      </c>
      <c r="J784" s="39">
        <v>1391979</v>
      </c>
      <c r="K784" s="39">
        <v>106402.84</v>
      </c>
      <c r="L784" s="39">
        <v>72947.149999999994</v>
      </c>
      <c r="M784" s="39">
        <v>179349.99</v>
      </c>
      <c r="N784" s="39">
        <v>1212629.01</v>
      </c>
      <c r="O784" s="9">
        <v>0.12884532740795659</v>
      </c>
      <c r="P784" s="39">
        <v>224339.003333</v>
      </c>
      <c r="Q784" s="40">
        <v>-682528</v>
      </c>
      <c r="R784" s="40">
        <v>-458188.996667</v>
      </c>
      <c r="S784" s="39">
        <v>1777220.8466670001</v>
      </c>
      <c r="T784" s="41">
        <v>-0.27675837542592235</v>
      </c>
    </row>
    <row r="785" spans="1:20" hidden="1" outlineLevel="4" collapsed="1" x14ac:dyDescent="0.35">
      <c r="A785" s="14" t="s">
        <v>3</v>
      </c>
      <c r="B785" s="14" t="s">
        <v>3</v>
      </c>
      <c r="C785" s="13" t="s">
        <v>3</v>
      </c>
      <c r="D785" s="12" t="s">
        <v>3</v>
      </c>
      <c r="E785" s="12" t="s">
        <v>3</v>
      </c>
      <c r="F785" s="96" t="s">
        <v>3</v>
      </c>
      <c r="G785" s="86"/>
      <c r="H785" s="10">
        <v>917639</v>
      </c>
      <c r="I785" s="10">
        <v>474340</v>
      </c>
      <c r="J785" s="10">
        <v>1391979</v>
      </c>
      <c r="K785" s="10">
        <v>106402.84</v>
      </c>
      <c r="L785" s="10">
        <v>72947.149999999994</v>
      </c>
      <c r="M785" s="10">
        <v>179349.99</v>
      </c>
      <c r="N785" s="10">
        <v>1212629.01</v>
      </c>
      <c r="O785" s="9">
        <v>0.12884532740795659</v>
      </c>
      <c r="P785" s="10">
        <v>224339.003333</v>
      </c>
      <c r="Q785" s="11">
        <v>-682528</v>
      </c>
      <c r="R785" s="11">
        <v>-458188.996667</v>
      </c>
      <c r="S785" s="10">
        <v>1777220.8466670001</v>
      </c>
      <c r="T785" s="24">
        <v>-0.27675837542592235</v>
      </c>
    </row>
    <row r="786" spans="1:20" hidden="1" outlineLevel="3" collapsed="1" x14ac:dyDescent="0.35">
      <c r="A786" s="14" t="s">
        <v>3</v>
      </c>
      <c r="B786" s="14" t="s">
        <v>3</v>
      </c>
      <c r="C786" s="13" t="s">
        <v>3</v>
      </c>
      <c r="E786" s="96" t="s">
        <v>288</v>
      </c>
      <c r="F786" s="86"/>
      <c r="G786" s="86"/>
      <c r="H786" s="39">
        <v>0</v>
      </c>
      <c r="I786" s="39">
        <v>0</v>
      </c>
      <c r="J786" s="39">
        <v>0</v>
      </c>
      <c r="K786" s="39">
        <v>0</v>
      </c>
      <c r="L786" s="39">
        <v>0</v>
      </c>
      <c r="M786" s="39">
        <v>0</v>
      </c>
      <c r="N786" s="39">
        <v>0</v>
      </c>
      <c r="O786" s="9">
        <v>0</v>
      </c>
      <c r="P786" s="39">
        <v>0</v>
      </c>
      <c r="Q786" s="40">
        <v>-6080</v>
      </c>
      <c r="R786" s="40">
        <v>-6080</v>
      </c>
      <c r="S786" s="39">
        <v>6080</v>
      </c>
      <c r="T786" s="41">
        <v>-1</v>
      </c>
    </row>
    <row r="787" spans="1:20" hidden="1" outlineLevel="4" collapsed="1" x14ac:dyDescent="0.35">
      <c r="A787" s="14" t="s">
        <v>3</v>
      </c>
      <c r="B787" s="14" t="s">
        <v>3</v>
      </c>
      <c r="C787" s="13" t="s">
        <v>3</v>
      </c>
      <c r="D787" s="12" t="s">
        <v>3</v>
      </c>
      <c r="E787" s="12" t="s">
        <v>3</v>
      </c>
      <c r="F787" s="96" t="s">
        <v>3</v>
      </c>
      <c r="G787" s="86"/>
      <c r="H787" s="10">
        <v>0</v>
      </c>
      <c r="I787" s="10">
        <v>0</v>
      </c>
      <c r="J787" s="10">
        <v>0</v>
      </c>
      <c r="K787" s="10">
        <v>0</v>
      </c>
      <c r="L787" s="10">
        <v>0</v>
      </c>
      <c r="M787" s="10">
        <v>0</v>
      </c>
      <c r="N787" s="10">
        <v>0</v>
      </c>
      <c r="O787" s="9">
        <v>0</v>
      </c>
      <c r="P787" s="10">
        <v>0</v>
      </c>
      <c r="Q787" s="11">
        <v>-6080</v>
      </c>
      <c r="R787" s="11">
        <v>-6080</v>
      </c>
      <c r="S787" s="10">
        <v>6080</v>
      </c>
      <c r="T787" s="24">
        <v>-1</v>
      </c>
    </row>
    <row r="788" spans="1:20" hidden="1" outlineLevel="3" collapsed="1" x14ac:dyDescent="0.35">
      <c r="A788" s="14" t="s">
        <v>3</v>
      </c>
      <c r="B788" s="14" t="s">
        <v>3</v>
      </c>
      <c r="C788" s="13" t="s">
        <v>3</v>
      </c>
      <c r="E788" s="96" t="s">
        <v>98</v>
      </c>
      <c r="F788" s="86"/>
      <c r="G788" s="86"/>
      <c r="H788" s="39">
        <v>0</v>
      </c>
      <c r="I788" s="39">
        <v>0</v>
      </c>
      <c r="J788" s="39">
        <v>0</v>
      </c>
      <c r="K788" s="39">
        <v>0</v>
      </c>
      <c r="L788" s="39">
        <v>0</v>
      </c>
      <c r="M788" s="39">
        <v>0</v>
      </c>
      <c r="N788" s="39">
        <v>0</v>
      </c>
      <c r="O788" s="9">
        <v>0</v>
      </c>
      <c r="P788" s="39">
        <v>0</v>
      </c>
      <c r="Q788" s="39">
        <v>3333</v>
      </c>
      <c r="R788" s="39">
        <v>3333</v>
      </c>
      <c r="S788" s="40">
        <v>-3333</v>
      </c>
      <c r="T788" s="41">
        <v>-1</v>
      </c>
    </row>
    <row r="789" spans="1:20" hidden="1" outlineLevel="4" collapsed="1" x14ac:dyDescent="0.35">
      <c r="A789" s="14" t="s">
        <v>3</v>
      </c>
      <c r="B789" s="14" t="s">
        <v>3</v>
      </c>
      <c r="C789" s="13" t="s">
        <v>3</v>
      </c>
      <c r="D789" s="12" t="s">
        <v>3</v>
      </c>
      <c r="E789" s="12" t="s">
        <v>3</v>
      </c>
      <c r="F789" s="96" t="s">
        <v>3</v>
      </c>
      <c r="G789" s="86"/>
      <c r="H789" s="10">
        <v>0</v>
      </c>
      <c r="I789" s="10">
        <v>0</v>
      </c>
      <c r="J789" s="10">
        <v>0</v>
      </c>
      <c r="K789" s="10">
        <v>0</v>
      </c>
      <c r="L789" s="10">
        <v>0</v>
      </c>
      <c r="M789" s="10">
        <v>0</v>
      </c>
      <c r="N789" s="10">
        <v>0</v>
      </c>
      <c r="O789" s="9">
        <v>0</v>
      </c>
      <c r="P789" s="10">
        <v>0</v>
      </c>
      <c r="Q789" s="10">
        <v>3333</v>
      </c>
      <c r="R789" s="10">
        <v>3333</v>
      </c>
      <c r="S789" s="11">
        <v>-3333</v>
      </c>
      <c r="T789" s="24">
        <v>-1</v>
      </c>
    </row>
    <row r="790" spans="1:20" hidden="1" outlineLevel="3" collapsed="1" x14ac:dyDescent="0.35">
      <c r="A790" s="14" t="s">
        <v>3</v>
      </c>
      <c r="B790" s="14" t="s">
        <v>3</v>
      </c>
      <c r="C790" s="13" t="s">
        <v>3</v>
      </c>
      <c r="E790" s="96" t="s">
        <v>203</v>
      </c>
      <c r="F790" s="86"/>
      <c r="G790" s="86"/>
      <c r="H790" s="39">
        <v>0</v>
      </c>
      <c r="I790" s="39">
        <v>78757</v>
      </c>
      <c r="J790" s="39">
        <v>78757</v>
      </c>
      <c r="K790" s="39">
        <v>0</v>
      </c>
      <c r="L790" s="39">
        <v>0</v>
      </c>
      <c r="M790" s="39">
        <v>0</v>
      </c>
      <c r="N790" s="39">
        <v>78757</v>
      </c>
      <c r="O790" s="9">
        <v>0</v>
      </c>
      <c r="P790" s="39">
        <v>0</v>
      </c>
      <c r="Q790" s="39">
        <v>0</v>
      </c>
      <c r="R790" s="39">
        <v>0</v>
      </c>
      <c r="S790" s="39">
        <v>78757</v>
      </c>
      <c r="T790" s="38">
        <v>0</v>
      </c>
    </row>
    <row r="791" spans="1:20" hidden="1" outlineLevel="4" collapsed="1" x14ac:dyDescent="0.35">
      <c r="A791" s="14" t="s">
        <v>3</v>
      </c>
      <c r="B791" s="14" t="s">
        <v>3</v>
      </c>
      <c r="C791" s="13" t="s">
        <v>3</v>
      </c>
      <c r="D791" s="12" t="s">
        <v>3</v>
      </c>
      <c r="E791" s="12" t="s">
        <v>3</v>
      </c>
      <c r="F791" s="96" t="s">
        <v>3</v>
      </c>
      <c r="G791" s="86"/>
      <c r="H791" s="10">
        <v>0</v>
      </c>
      <c r="I791" s="10">
        <v>78757</v>
      </c>
      <c r="J791" s="10">
        <v>78757</v>
      </c>
      <c r="K791" s="10">
        <v>0</v>
      </c>
      <c r="L791" s="10">
        <v>0</v>
      </c>
      <c r="M791" s="10">
        <v>0</v>
      </c>
      <c r="N791" s="10">
        <v>78757</v>
      </c>
      <c r="O791" s="9">
        <v>0</v>
      </c>
      <c r="P791" s="10">
        <v>0</v>
      </c>
      <c r="Q791" s="10">
        <v>0</v>
      </c>
      <c r="R791" s="10">
        <v>0</v>
      </c>
      <c r="S791" s="10">
        <v>78757</v>
      </c>
      <c r="T791" s="9">
        <v>0</v>
      </c>
    </row>
    <row r="792" spans="1:20" hidden="1" outlineLevel="3" collapsed="1" x14ac:dyDescent="0.35">
      <c r="A792" s="14" t="s">
        <v>3</v>
      </c>
      <c r="B792" s="14" t="s">
        <v>3</v>
      </c>
      <c r="C792" s="13" t="s">
        <v>3</v>
      </c>
      <c r="E792" s="96" t="s">
        <v>282</v>
      </c>
      <c r="F792" s="86"/>
      <c r="G792" s="86"/>
      <c r="H792" s="39">
        <v>0</v>
      </c>
      <c r="I792" s="39">
        <v>44418</v>
      </c>
      <c r="J792" s="39">
        <v>44418</v>
      </c>
      <c r="K792" s="39">
        <v>0</v>
      </c>
      <c r="L792" s="39">
        <v>0</v>
      </c>
      <c r="M792" s="39">
        <v>0</v>
      </c>
      <c r="N792" s="39">
        <v>44418</v>
      </c>
      <c r="O792" s="9">
        <v>0</v>
      </c>
      <c r="P792" s="39">
        <v>0</v>
      </c>
      <c r="Q792" s="39">
        <v>0</v>
      </c>
      <c r="R792" s="39">
        <v>0</v>
      </c>
      <c r="S792" s="39">
        <v>44418</v>
      </c>
      <c r="T792" s="38">
        <v>0</v>
      </c>
    </row>
    <row r="793" spans="1:20" hidden="1" outlineLevel="4" collapsed="1" x14ac:dyDescent="0.35">
      <c r="A793" s="14" t="s">
        <v>3</v>
      </c>
      <c r="B793" s="14" t="s">
        <v>3</v>
      </c>
      <c r="C793" s="13" t="s">
        <v>3</v>
      </c>
      <c r="D793" s="12" t="s">
        <v>3</v>
      </c>
      <c r="E793" s="12" t="s">
        <v>3</v>
      </c>
      <c r="F793" s="96" t="s">
        <v>3</v>
      </c>
      <c r="G793" s="86"/>
      <c r="H793" s="10">
        <v>0</v>
      </c>
      <c r="I793" s="10">
        <v>44418</v>
      </c>
      <c r="J793" s="10">
        <v>44418</v>
      </c>
      <c r="K793" s="10">
        <v>0</v>
      </c>
      <c r="L793" s="10">
        <v>0</v>
      </c>
      <c r="M793" s="10">
        <v>0</v>
      </c>
      <c r="N793" s="10">
        <v>44418</v>
      </c>
      <c r="O793" s="9">
        <v>0</v>
      </c>
      <c r="P793" s="10">
        <v>0</v>
      </c>
      <c r="Q793" s="10">
        <v>0</v>
      </c>
      <c r="R793" s="10">
        <v>0</v>
      </c>
      <c r="S793" s="10">
        <v>44418</v>
      </c>
      <c r="T793" s="9">
        <v>0</v>
      </c>
    </row>
    <row r="794" spans="1:20" hidden="1" outlineLevel="3" collapsed="1" x14ac:dyDescent="0.35">
      <c r="A794" s="14" t="s">
        <v>3</v>
      </c>
      <c r="B794" s="14" t="s">
        <v>3</v>
      </c>
      <c r="C794" s="13" t="s">
        <v>3</v>
      </c>
      <c r="E794" s="96" t="s">
        <v>114</v>
      </c>
      <c r="F794" s="86"/>
      <c r="G794" s="86"/>
      <c r="H794" s="39">
        <v>0</v>
      </c>
      <c r="I794" s="39">
        <v>9843</v>
      </c>
      <c r="J794" s="39">
        <v>9843</v>
      </c>
      <c r="K794" s="39">
        <v>0</v>
      </c>
      <c r="L794" s="39">
        <v>0</v>
      </c>
      <c r="M794" s="39">
        <v>0</v>
      </c>
      <c r="N794" s="39">
        <v>9843</v>
      </c>
      <c r="O794" s="9">
        <v>0</v>
      </c>
      <c r="P794" s="39">
        <v>0</v>
      </c>
      <c r="Q794" s="39">
        <v>0</v>
      </c>
      <c r="R794" s="39">
        <v>0</v>
      </c>
      <c r="S794" s="39">
        <v>9843</v>
      </c>
      <c r="T794" s="38">
        <v>0</v>
      </c>
    </row>
    <row r="795" spans="1:20" hidden="1" outlineLevel="4" collapsed="1" x14ac:dyDescent="0.35">
      <c r="A795" s="14" t="s">
        <v>3</v>
      </c>
      <c r="B795" s="14" t="s">
        <v>3</v>
      </c>
      <c r="C795" s="13" t="s">
        <v>3</v>
      </c>
      <c r="D795" s="12" t="s">
        <v>3</v>
      </c>
      <c r="E795" s="12" t="s">
        <v>3</v>
      </c>
      <c r="F795" s="96" t="s">
        <v>3</v>
      </c>
      <c r="G795" s="86"/>
      <c r="H795" s="10">
        <v>0</v>
      </c>
      <c r="I795" s="10">
        <v>9843</v>
      </c>
      <c r="J795" s="10">
        <v>9843</v>
      </c>
      <c r="K795" s="10">
        <v>0</v>
      </c>
      <c r="L795" s="10">
        <v>0</v>
      </c>
      <c r="M795" s="10">
        <v>0</v>
      </c>
      <c r="N795" s="10">
        <v>9843</v>
      </c>
      <c r="O795" s="9">
        <v>0</v>
      </c>
      <c r="P795" s="10">
        <v>0</v>
      </c>
      <c r="Q795" s="10">
        <v>0</v>
      </c>
      <c r="R795" s="10">
        <v>0</v>
      </c>
      <c r="S795" s="10">
        <v>9843</v>
      </c>
      <c r="T795" s="9">
        <v>0</v>
      </c>
    </row>
    <row r="796" spans="1:20" hidden="1" outlineLevel="3" collapsed="1" x14ac:dyDescent="0.35">
      <c r="A796" s="14" t="s">
        <v>3</v>
      </c>
      <c r="B796" s="14" t="s">
        <v>3</v>
      </c>
      <c r="C796" s="13" t="s">
        <v>3</v>
      </c>
      <c r="E796" s="96" t="s">
        <v>202</v>
      </c>
      <c r="F796" s="86"/>
      <c r="G796" s="86"/>
      <c r="H796" s="39">
        <v>45000</v>
      </c>
      <c r="I796" s="39">
        <v>0</v>
      </c>
      <c r="J796" s="39">
        <v>45000</v>
      </c>
      <c r="K796" s="39">
        <v>0</v>
      </c>
      <c r="L796" s="39">
        <v>0</v>
      </c>
      <c r="M796" s="39">
        <v>0</v>
      </c>
      <c r="N796" s="39">
        <v>45000</v>
      </c>
      <c r="O796" s="9">
        <v>0</v>
      </c>
      <c r="P796" s="39">
        <v>0</v>
      </c>
      <c r="Q796" s="39">
        <v>32363</v>
      </c>
      <c r="R796" s="39">
        <v>32363</v>
      </c>
      <c r="S796" s="39">
        <v>12637</v>
      </c>
      <c r="T796" s="38">
        <v>0.7191777777777778</v>
      </c>
    </row>
    <row r="797" spans="1:20" hidden="1" outlineLevel="4" collapsed="1" x14ac:dyDescent="0.35">
      <c r="A797" s="14" t="s">
        <v>3</v>
      </c>
      <c r="B797" s="14" t="s">
        <v>3</v>
      </c>
      <c r="C797" s="13" t="s">
        <v>3</v>
      </c>
      <c r="D797" s="12" t="s">
        <v>3</v>
      </c>
      <c r="E797" s="12" t="s">
        <v>3</v>
      </c>
      <c r="F797" s="96" t="s">
        <v>3</v>
      </c>
      <c r="G797" s="86"/>
      <c r="H797" s="10">
        <v>45000</v>
      </c>
      <c r="I797" s="10">
        <v>0</v>
      </c>
      <c r="J797" s="10">
        <v>45000</v>
      </c>
      <c r="K797" s="10">
        <v>0</v>
      </c>
      <c r="L797" s="10">
        <v>0</v>
      </c>
      <c r="M797" s="10">
        <v>0</v>
      </c>
      <c r="N797" s="10">
        <v>45000</v>
      </c>
      <c r="O797" s="9">
        <v>0</v>
      </c>
      <c r="P797" s="10">
        <v>0</v>
      </c>
      <c r="Q797" s="10">
        <v>32363</v>
      </c>
      <c r="R797" s="10">
        <v>32363</v>
      </c>
      <c r="S797" s="10">
        <v>12637</v>
      </c>
      <c r="T797" s="9">
        <v>0.7191777777777778</v>
      </c>
    </row>
    <row r="798" spans="1:20" hidden="1" outlineLevel="3" collapsed="1" x14ac:dyDescent="0.35">
      <c r="A798" s="14" t="s">
        <v>3</v>
      </c>
      <c r="B798" s="14" t="s">
        <v>3</v>
      </c>
      <c r="C798" s="13" t="s">
        <v>3</v>
      </c>
      <c r="E798" s="96" t="s">
        <v>280</v>
      </c>
      <c r="F798" s="86"/>
      <c r="G798" s="86"/>
      <c r="H798" s="39">
        <v>0</v>
      </c>
      <c r="I798" s="39">
        <v>18970</v>
      </c>
      <c r="J798" s="39">
        <v>18970</v>
      </c>
      <c r="K798" s="39">
        <v>0</v>
      </c>
      <c r="L798" s="39">
        <v>0</v>
      </c>
      <c r="M798" s="39">
        <v>0</v>
      </c>
      <c r="N798" s="39">
        <v>18970</v>
      </c>
      <c r="O798" s="9">
        <v>0</v>
      </c>
      <c r="P798" s="39">
        <v>0</v>
      </c>
      <c r="Q798" s="39">
        <v>0</v>
      </c>
      <c r="R798" s="39">
        <v>0</v>
      </c>
      <c r="S798" s="39">
        <v>18970</v>
      </c>
      <c r="T798" s="38">
        <v>0</v>
      </c>
    </row>
    <row r="799" spans="1:20" hidden="1" outlineLevel="4" collapsed="1" x14ac:dyDescent="0.35">
      <c r="A799" s="14" t="s">
        <v>3</v>
      </c>
      <c r="B799" s="14" t="s">
        <v>3</v>
      </c>
      <c r="C799" s="13" t="s">
        <v>3</v>
      </c>
      <c r="D799" s="12" t="s">
        <v>3</v>
      </c>
      <c r="E799" s="12" t="s">
        <v>3</v>
      </c>
      <c r="F799" s="96" t="s">
        <v>3</v>
      </c>
      <c r="G799" s="86"/>
      <c r="H799" s="10">
        <v>0</v>
      </c>
      <c r="I799" s="10">
        <v>18970</v>
      </c>
      <c r="J799" s="10">
        <v>18970</v>
      </c>
      <c r="K799" s="10">
        <v>0</v>
      </c>
      <c r="L799" s="10">
        <v>0</v>
      </c>
      <c r="M799" s="10">
        <v>0</v>
      </c>
      <c r="N799" s="10">
        <v>18970</v>
      </c>
      <c r="O799" s="9">
        <v>0</v>
      </c>
      <c r="P799" s="10">
        <v>0</v>
      </c>
      <c r="Q799" s="10">
        <v>0</v>
      </c>
      <c r="R799" s="10">
        <v>0</v>
      </c>
      <c r="S799" s="10">
        <v>18970</v>
      </c>
      <c r="T799" s="9">
        <v>0</v>
      </c>
    </row>
    <row r="800" spans="1:20" hidden="1" outlineLevel="3" collapsed="1" x14ac:dyDescent="0.35">
      <c r="A800" s="14" t="s">
        <v>3</v>
      </c>
      <c r="B800" s="14" t="s">
        <v>3</v>
      </c>
      <c r="C800" s="13" t="s">
        <v>3</v>
      </c>
      <c r="E800" s="96" t="s">
        <v>59</v>
      </c>
      <c r="F800" s="86"/>
      <c r="G800" s="86"/>
      <c r="H800" s="39">
        <v>51217</v>
      </c>
      <c r="I800" s="39">
        <v>128424</v>
      </c>
      <c r="J800" s="39">
        <v>179641</v>
      </c>
      <c r="K800" s="39">
        <v>0</v>
      </c>
      <c r="L800" s="39">
        <v>0</v>
      </c>
      <c r="M800" s="39">
        <v>0</v>
      </c>
      <c r="N800" s="39">
        <v>179641</v>
      </c>
      <c r="O800" s="9">
        <v>0</v>
      </c>
      <c r="P800" s="39">
        <v>0</v>
      </c>
      <c r="Q800" s="39">
        <v>0</v>
      </c>
      <c r="R800" s="39">
        <v>0</v>
      </c>
      <c r="S800" s="39">
        <v>179641</v>
      </c>
      <c r="T800" s="38">
        <v>0</v>
      </c>
    </row>
    <row r="801" spans="1:20" hidden="1" outlineLevel="4" collapsed="1" x14ac:dyDescent="0.35">
      <c r="A801" s="14" t="s">
        <v>3</v>
      </c>
      <c r="B801" s="14" t="s">
        <v>3</v>
      </c>
      <c r="C801" s="13" t="s">
        <v>3</v>
      </c>
      <c r="D801" s="12" t="s">
        <v>3</v>
      </c>
      <c r="E801" s="12" t="s">
        <v>3</v>
      </c>
      <c r="F801" s="96" t="s">
        <v>3</v>
      </c>
      <c r="G801" s="86"/>
      <c r="H801" s="10">
        <v>51217</v>
      </c>
      <c r="I801" s="10">
        <v>128424</v>
      </c>
      <c r="J801" s="10">
        <v>179641</v>
      </c>
      <c r="K801" s="10">
        <v>0</v>
      </c>
      <c r="L801" s="10">
        <v>0</v>
      </c>
      <c r="M801" s="10">
        <v>0</v>
      </c>
      <c r="N801" s="10">
        <v>179641</v>
      </c>
      <c r="O801" s="9">
        <v>0</v>
      </c>
      <c r="P801" s="10">
        <v>0</v>
      </c>
      <c r="Q801" s="10">
        <v>0</v>
      </c>
      <c r="R801" s="10">
        <v>0</v>
      </c>
      <c r="S801" s="10">
        <v>179641</v>
      </c>
      <c r="T801" s="9">
        <v>0</v>
      </c>
    </row>
    <row r="802" spans="1:20" hidden="1" outlineLevel="2" collapsed="1" x14ac:dyDescent="0.35">
      <c r="A802" s="14" t="s">
        <v>3</v>
      </c>
      <c r="B802" s="14" t="s">
        <v>3</v>
      </c>
      <c r="C802" s="13" t="s">
        <v>3</v>
      </c>
      <c r="D802" s="96" t="s">
        <v>665</v>
      </c>
      <c r="E802" s="86"/>
      <c r="F802" s="86"/>
      <c r="G802" s="86"/>
      <c r="H802" s="39">
        <v>5755345</v>
      </c>
      <c r="I802" s="39">
        <v>647159</v>
      </c>
      <c r="J802" s="39">
        <v>6402504</v>
      </c>
      <c r="K802" s="39">
        <v>3097384.06</v>
      </c>
      <c r="L802" s="39">
        <v>39695.51</v>
      </c>
      <c r="M802" s="39">
        <v>3137079.57</v>
      </c>
      <c r="N802" s="39">
        <v>3265424.43</v>
      </c>
      <c r="O802" s="9">
        <v>0.48997697931934131</v>
      </c>
      <c r="P802" s="39">
        <v>6715264.2333310004</v>
      </c>
      <c r="Q802" s="39">
        <v>0</v>
      </c>
      <c r="R802" s="39">
        <v>6715264.2333310004</v>
      </c>
      <c r="S802" s="40">
        <v>-352455.74333099998</v>
      </c>
      <c r="T802" s="38">
        <v>1.0550496717114117</v>
      </c>
    </row>
    <row r="803" spans="1:20" hidden="1" outlineLevel="3" collapsed="1" x14ac:dyDescent="0.35">
      <c r="A803" s="14" t="s">
        <v>3</v>
      </c>
      <c r="B803" s="14" t="s">
        <v>3</v>
      </c>
      <c r="C803" s="13" t="s">
        <v>3</v>
      </c>
      <c r="E803" s="96"/>
      <c r="F803" s="86"/>
      <c r="G803" s="86"/>
      <c r="H803" s="39">
        <v>5630566</v>
      </c>
      <c r="I803" s="39">
        <v>279230</v>
      </c>
      <c r="J803" s="39">
        <v>5909796</v>
      </c>
      <c r="K803" s="39">
        <v>2993759.35</v>
      </c>
      <c r="L803" s="39">
        <v>25878.41</v>
      </c>
      <c r="M803" s="39">
        <v>3019637.76</v>
      </c>
      <c r="N803" s="39">
        <v>2890158.24</v>
      </c>
      <c r="O803" s="9">
        <v>0.51095465224180325</v>
      </c>
      <c r="P803" s="39">
        <v>6573122.0766650001</v>
      </c>
      <c r="Q803" s="39">
        <v>0</v>
      </c>
      <c r="R803" s="39">
        <v>6573122.0766650001</v>
      </c>
      <c r="S803" s="40">
        <v>-689204.48666499997</v>
      </c>
      <c r="T803" s="38">
        <v>1.116620689896064</v>
      </c>
    </row>
    <row r="804" spans="1:20" hidden="1" outlineLevel="4" collapsed="1" x14ac:dyDescent="0.35">
      <c r="A804" s="14" t="s">
        <v>3</v>
      </c>
      <c r="B804" s="14" t="s">
        <v>3</v>
      </c>
      <c r="C804" s="13" t="s">
        <v>3</v>
      </c>
      <c r="D804" s="12" t="s">
        <v>3</v>
      </c>
      <c r="E804" s="12" t="s">
        <v>3</v>
      </c>
      <c r="F804" s="96" t="s">
        <v>3</v>
      </c>
      <c r="G804" s="86"/>
      <c r="H804" s="10">
        <v>5630566</v>
      </c>
      <c r="I804" s="10">
        <v>279230</v>
      </c>
      <c r="J804" s="10">
        <v>5909796</v>
      </c>
      <c r="K804" s="10">
        <v>2993759.35</v>
      </c>
      <c r="L804" s="10">
        <v>25878.41</v>
      </c>
      <c r="M804" s="10">
        <v>3019637.76</v>
      </c>
      <c r="N804" s="10">
        <v>2890158.24</v>
      </c>
      <c r="O804" s="9">
        <v>0.51095465224180325</v>
      </c>
      <c r="P804" s="10">
        <v>6573122.0766650001</v>
      </c>
      <c r="Q804" s="10">
        <v>0</v>
      </c>
      <c r="R804" s="10">
        <v>6573122.0766650001</v>
      </c>
      <c r="S804" s="11">
        <v>-689204.48666499997</v>
      </c>
      <c r="T804" s="9">
        <v>1.116620689896064</v>
      </c>
    </row>
    <row r="805" spans="1:20" hidden="1" outlineLevel="3" collapsed="1" x14ac:dyDescent="0.35">
      <c r="A805" s="14" t="s">
        <v>3</v>
      </c>
      <c r="B805" s="14" t="s">
        <v>3</v>
      </c>
      <c r="C805" s="13" t="s">
        <v>3</v>
      </c>
      <c r="E805" s="96" t="s">
        <v>203</v>
      </c>
      <c r="F805" s="86"/>
      <c r="G805" s="86"/>
      <c r="H805" s="39">
        <v>0</v>
      </c>
      <c r="I805" s="39">
        <v>362901</v>
      </c>
      <c r="J805" s="39">
        <v>362901</v>
      </c>
      <c r="K805" s="39">
        <v>35871.99</v>
      </c>
      <c r="L805" s="39">
        <v>13817.1</v>
      </c>
      <c r="M805" s="39">
        <v>49689.09</v>
      </c>
      <c r="N805" s="39">
        <v>313211.90999999997</v>
      </c>
      <c r="O805" s="9">
        <v>0.13692188778757844</v>
      </c>
      <c r="P805" s="39">
        <v>40141.433333000001</v>
      </c>
      <c r="Q805" s="39">
        <v>0</v>
      </c>
      <c r="R805" s="39">
        <v>40141.433333000001</v>
      </c>
      <c r="S805" s="39">
        <v>308942.46666699997</v>
      </c>
      <c r="T805" s="38">
        <v>0.14868664824015365</v>
      </c>
    </row>
    <row r="806" spans="1:20" hidden="1" outlineLevel="4" collapsed="1" x14ac:dyDescent="0.35">
      <c r="A806" s="14" t="s">
        <v>3</v>
      </c>
      <c r="B806" s="14" t="s">
        <v>3</v>
      </c>
      <c r="C806" s="13" t="s">
        <v>3</v>
      </c>
      <c r="D806" s="12" t="s">
        <v>3</v>
      </c>
      <c r="E806" s="12" t="s">
        <v>3</v>
      </c>
      <c r="F806" s="96" t="s">
        <v>3</v>
      </c>
      <c r="G806" s="86"/>
      <c r="H806" s="10">
        <v>0</v>
      </c>
      <c r="I806" s="10">
        <v>362901</v>
      </c>
      <c r="J806" s="10">
        <v>362901</v>
      </c>
      <c r="K806" s="10">
        <v>35871.99</v>
      </c>
      <c r="L806" s="10">
        <v>13817.1</v>
      </c>
      <c r="M806" s="10">
        <v>49689.09</v>
      </c>
      <c r="N806" s="10">
        <v>313211.90999999997</v>
      </c>
      <c r="O806" s="9">
        <v>0.13692188778757844</v>
      </c>
      <c r="P806" s="10">
        <v>40141.433333000001</v>
      </c>
      <c r="Q806" s="10">
        <v>0</v>
      </c>
      <c r="R806" s="10">
        <v>40141.433333000001</v>
      </c>
      <c r="S806" s="10">
        <v>308942.46666699997</v>
      </c>
      <c r="T806" s="9">
        <v>0.14868664824015365</v>
      </c>
    </row>
    <row r="807" spans="1:20" hidden="1" outlineLevel="3" collapsed="1" x14ac:dyDescent="0.35">
      <c r="A807" s="14" t="s">
        <v>3</v>
      </c>
      <c r="B807" s="14" t="s">
        <v>3</v>
      </c>
      <c r="C807" s="13" t="s">
        <v>3</v>
      </c>
      <c r="E807" s="96" t="s">
        <v>202</v>
      </c>
      <c r="F807" s="86"/>
      <c r="G807" s="86"/>
      <c r="H807" s="39">
        <v>0</v>
      </c>
      <c r="I807" s="39">
        <v>0</v>
      </c>
      <c r="J807" s="39">
        <v>0</v>
      </c>
      <c r="K807" s="39">
        <v>3168.58</v>
      </c>
      <c r="L807" s="39">
        <v>0</v>
      </c>
      <c r="M807" s="39">
        <v>3168.58</v>
      </c>
      <c r="N807" s="40">
        <v>-3168.58</v>
      </c>
      <c r="O807" s="24">
        <v>-1</v>
      </c>
      <c r="P807" s="39">
        <v>3876.2833329999999</v>
      </c>
      <c r="Q807" s="39">
        <v>0</v>
      </c>
      <c r="R807" s="39">
        <v>3876.2833329999999</v>
      </c>
      <c r="S807" s="40">
        <v>-3876.2833329999999</v>
      </c>
      <c r="T807" s="41">
        <v>-1</v>
      </c>
    </row>
    <row r="808" spans="1:20" hidden="1" outlineLevel="4" collapsed="1" x14ac:dyDescent="0.35">
      <c r="A808" s="14" t="s">
        <v>3</v>
      </c>
      <c r="B808" s="14" t="s">
        <v>3</v>
      </c>
      <c r="C808" s="13" t="s">
        <v>3</v>
      </c>
      <c r="D808" s="12" t="s">
        <v>3</v>
      </c>
      <c r="E808" s="12" t="s">
        <v>3</v>
      </c>
      <c r="F808" s="96" t="s">
        <v>3</v>
      </c>
      <c r="G808" s="86"/>
      <c r="H808" s="10">
        <v>0</v>
      </c>
      <c r="I808" s="10">
        <v>0</v>
      </c>
      <c r="J808" s="10">
        <v>0</v>
      </c>
      <c r="K808" s="10">
        <v>3168.58</v>
      </c>
      <c r="L808" s="10">
        <v>0</v>
      </c>
      <c r="M808" s="10">
        <v>3168.58</v>
      </c>
      <c r="N808" s="11">
        <v>-3168.58</v>
      </c>
      <c r="O808" s="24">
        <v>-1</v>
      </c>
      <c r="P808" s="10">
        <v>3876.2833329999999</v>
      </c>
      <c r="Q808" s="10">
        <v>0</v>
      </c>
      <c r="R808" s="10">
        <v>3876.2833329999999</v>
      </c>
      <c r="S808" s="11">
        <v>-3876.2833329999999</v>
      </c>
      <c r="T808" s="24">
        <v>-1</v>
      </c>
    </row>
    <row r="809" spans="1:20" hidden="1" outlineLevel="3" collapsed="1" x14ac:dyDescent="0.35">
      <c r="A809" s="14" t="s">
        <v>3</v>
      </c>
      <c r="B809" s="14" t="s">
        <v>3</v>
      </c>
      <c r="C809" s="13" t="s">
        <v>3</v>
      </c>
      <c r="E809" s="96" t="s">
        <v>278</v>
      </c>
      <c r="F809" s="86"/>
      <c r="G809" s="86"/>
      <c r="H809" s="39">
        <v>0</v>
      </c>
      <c r="I809" s="39">
        <v>219</v>
      </c>
      <c r="J809" s="39">
        <v>219</v>
      </c>
      <c r="K809" s="39">
        <v>0</v>
      </c>
      <c r="L809" s="39">
        <v>0</v>
      </c>
      <c r="M809" s="39">
        <v>0</v>
      </c>
      <c r="N809" s="39">
        <v>219</v>
      </c>
      <c r="O809" s="9">
        <v>0</v>
      </c>
      <c r="P809" s="39">
        <v>0</v>
      </c>
      <c r="Q809" s="39">
        <v>0</v>
      </c>
      <c r="R809" s="39">
        <v>0</v>
      </c>
      <c r="S809" s="39">
        <v>219</v>
      </c>
      <c r="T809" s="38">
        <v>0</v>
      </c>
    </row>
    <row r="810" spans="1:20" hidden="1" outlineLevel="4" collapsed="1" x14ac:dyDescent="0.35">
      <c r="A810" s="14" t="s">
        <v>3</v>
      </c>
      <c r="B810" s="14" t="s">
        <v>3</v>
      </c>
      <c r="C810" s="13" t="s">
        <v>3</v>
      </c>
      <c r="D810" s="12" t="s">
        <v>3</v>
      </c>
      <c r="E810" s="12" t="s">
        <v>3</v>
      </c>
      <c r="F810" s="96" t="s">
        <v>3</v>
      </c>
      <c r="G810" s="86"/>
      <c r="H810" s="10">
        <v>0</v>
      </c>
      <c r="I810" s="10">
        <v>219</v>
      </c>
      <c r="J810" s="10">
        <v>219</v>
      </c>
      <c r="K810" s="10">
        <v>0</v>
      </c>
      <c r="L810" s="10">
        <v>0</v>
      </c>
      <c r="M810" s="10">
        <v>0</v>
      </c>
      <c r="N810" s="10">
        <v>219</v>
      </c>
      <c r="O810" s="9">
        <v>0</v>
      </c>
      <c r="P810" s="10">
        <v>0</v>
      </c>
      <c r="Q810" s="10">
        <v>0</v>
      </c>
      <c r="R810" s="10">
        <v>0</v>
      </c>
      <c r="S810" s="10">
        <v>219</v>
      </c>
      <c r="T810" s="9">
        <v>0</v>
      </c>
    </row>
    <row r="811" spans="1:20" hidden="1" outlineLevel="3" collapsed="1" x14ac:dyDescent="0.35">
      <c r="A811" s="14" t="s">
        <v>3</v>
      </c>
      <c r="B811" s="14" t="s">
        <v>3</v>
      </c>
      <c r="C811" s="13" t="s">
        <v>3</v>
      </c>
      <c r="E811" s="96" t="s">
        <v>59</v>
      </c>
      <c r="F811" s="86"/>
      <c r="G811" s="86"/>
      <c r="H811" s="39">
        <v>124779</v>
      </c>
      <c r="I811" s="39">
        <v>0</v>
      </c>
      <c r="J811" s="39">
        <v>124779</v>
      </c>
      <c r="K811" s="39">
        <v>64584.14</v>
      </c>
      <c r="L811" s="39">
        <v>0</v>
      </c>
      <c r="M811" s="39">
        <v>64584.14</v>
      </c>
      <c r="N811" s="39">
        <v>60194.86</v>
      </c>
      <c r="O811" s="9">
        <v>0.5175882159658276</v>
      </c>
      <c r="P811" s="39">
        <v>98124.44</v>
      </c>
      <c r="Q811" s="39">
        <v>0</v>
      </c>
      <c r="R811" s="39">
        <v>98124.44</v>
      </c>
      <c r="S811" s="39">
        <v>26654.560000000001</v>
      </c>
      <c r="T811" s="38">
        <v>0.78638585018312379</v>
      </c>
    </row>
    <row r="812" spans="1:20" hidden="1" outlineLevel="4" collapsed="1" x14ac:dyDescent="0.35">
      <c r="A812" s="14" t="s">
        <v>3</v>
      </c>
      <c r="B812" s="14" t="s">
        <v>3</v>
      </c>
      <c r="C812" s="13" t="s">
        <v>3</v>
      </c>
      <c r="D812" s="12" t="s">
        <v>3</v>
      </c>
      <c r="E812" s="12" t="s">
        <v>3</v>
      </c>
      <c r="F812" s="96" t="s">
        <v>3</v>
      </c>
      <c r="G812" s="86"/>
      <c r="H812" s="10">
        <v>124779</v>
      </c>
      <c r="I812" s="10">
        <v>0</v>
      </c>
      <c r="J812" s="10">
        <v>124779</v>
      </c>
      <c r="K812" s="10">
        <v>64584.14</v>
      </c>
      <c r="L812" s="10">
        <v>0</v>
      </c>
      <c r="M812" s="10">
        <v>64584.14</v>
      </c>
      <c r="N812" s="10">
        <v>60194.86</v>
      </c>
      <c r="O812" s="9">
        <v>0.5175882159658276</v>
      </c>
      <c r="P812" s="10">
        <v>98124.44</v>
      </c>
      <c r="Q812" s="10">
        <v>0</v>
      </c>
      <c r="R812" s="10">
        <v>98124.44</v>
      </c>
      <c r="S812" s="10">
        <v>26654.560000000001</v>
      </c>
      <c r="T812" s="9">
        <v>0.78638585018312379</v>
      </c>
    </row>
    <row r="813" spans="1:20" hidden="1" outlineLevel="3" collapsed="1" x14ac:dyDescent="0.35">
      <c r="A813" s="14" t="s">
        <v>3</v>
      </c>
      <c r="B813" s="14" t="s">
        <v>3</v>
      </c>
      <c r="C813" s="13" t="s">
        <v>3</v>
      </c>
      <c r="E813" s="96" t="s">
        <v>256</v>
      </c>
      <c r="F813" s="86"/>
      <c r="G813" s="86"/>
      <c r="H813" s="39">
        <v>0</v>
      </c>
      <c r="I813" s="39">
        <v>4809</v>
      </c>
      <c r="J813" s="39">
        <v>4809</v>
      </c>
      <c r="K813" s="39">
        <v>0</v>
      </c>
      <c r="L813" s="39">
        <v>0</v>
      </c>
      <c r="M813" s="39">
        <v>0</v>
      </c>
      <c r="N813" s="39">
        <v>4809</v>
      </c>
      <c r="O813" s="9">
        <v>0</v>
      </c>
      <c r="P813" s="39">
        <v>0</v>
      </c>
      <c r="Q813" s="39">
        <v>0</v>
      </c>
      <c r="R813" s="39">
        <v>0</v>
      </c>
      <c r="S813" s="39">
        <v>4809</v>
      </c>
      <c r="T813" s="38">
        <v>0</v>
      </c>
    </row>
    <row r="814" spans="1:20" hidden="1" outlineLevel="4" collapsed="1" x14ac:dyDescent="0.35">
      <c r="A814" s="14" t="s">
        <v>3</v>
      </c>
      <c r="B814" s="14" t="s">
        <v>3</v>
      </c>
      <c r="C814" s="13" t="s">
        <v>3</v>
      </c>
      <c r="D814" s="12" t="s">
        <v>3</v>
      </c>
      <c r="E814" s="12" t="s">
        <v>3</v>
      </c>
      <c r="F814" s="96" t="s">
        <v>3</v>
      </c>
      <c r="G814" s="86"/>
      <c r="H814" s="10">
        <v>0</v>
      </c>
      <c r="I814" s="10">
        <v>4809</v>
      </c>
      <c r="J814" s="10">
        <v>4809</v>
      </c>
      <c r="K814" s="10">
        <v>0</v>
      </c>
      <c r="L814" s="10">
        <v>0</v>
      </c>
      <c r="M814" s="10">
        <v>0</v>
      </c>
      <c r="N814" s="10">
        <v>4809</v>
      </c>
      <c r="O814" s="9">
        <v>0</v>
      </c>
      <c r="P814" s="10">
        <v>0</v>
      </c>
      <c r="Q814" s="10">
        <v>0</v>
      </c>
      <c r="R814" s="10">
        <v>0</v>
      </c>
      <c r="S814" s="10">
        <v>4809</v>
      </c>
      <c r="T814" s="9">
        <v>0</v>
      </c>
    </row>
    <row r="815" spans="1:20" hidden="1" outlineLevel="2" collapsed="1" x14ac:dyDescent="0.35">
      <c r="A815" s="14" t="s">
        <v>3</v>
      </c>
      <c r="B815" s="14" t="s">
        <v>3</v>
      </c>
      <c r="C815" s="13" t="s">
        <v>3</v>
      </c>
      <c r="D815" s="96" t="s">
        <v>664</v>
      </c>
      <c r="E815" s="86"/>
      <c r="F815" s="86"/>
      <c r="G815" s="86"/>
      <c r="H815" s="39">
        <v>2193885</v>
      </c>
      <c r="I815" s="39">
        <v>86656</v>
      </c>
      <c r="J815" s="39">
        <v>2280541</v>
      </c>
      <c r="K815" s="39">
        <v>1238585.92</v>
      </c>
      <c r="L815" s="39">
        <v>1558.77</v>
      </c>
      <c r="M815" s="39">
        <v>1240144.69</v>
      </c>
      <c r="N815" s="39">
        <v>1040396.31</v>
      </c>
      <c r="O815" s="9">
        <v>0.54379407780873046</v>
      </c>
      <c r="P815" s="39">
        <v>2511343.6366650001</v>
      </c>
      <c r="Q815" s="39">
        <v>0</v>
      </c>
      <c r="R815" s="39">
        <v>2511343.6366650001</v>
      </c>
      <c r="S815" s="40">
        <v>-232361.40666499999</v>
      </c>
      <c r="T815" s="38">
        <v>1.1018887214327653</v>
      </c>
    </row>
    <row r="816" spans="1:20" hidden="1" outlineLevel="3" collapsed="1" x14ac:dyDescent="0.35">
      <c r="A816" s="14" t="s">
        <v>3</v>
      </c>
      <c r="B816" s="14" t="s">
        <v>3</v>
      </c>
      <c r="C816" s="13" t="s">
        <v>3</v>
      </c>
      <c r="E816" s="96"/>
      <c r="F816" s="86"/>
      <c r="G816" s="86"/>
      <c r="H816" s="39">
        <v>2069484</v>
      </c>
      <c r="I816" s="39">
        <v>75458</v>
      </c>
      <c r="J816" s="39">
        <v>2144942</v>
      </c>
      <c r="K816" s="39">
        <v>1172226.78</v>
      </c>
      <c r="L816" s="39">
        <v>1558.77</v>
      </c>
      <c r="M816" s="39">
        <v>1173785.55</v>
      </c>
      <c r="N816" s="39">
        <v>971156.45</v>
      </c>
      <c r="O816" s="9">
        <v>0.54723416763716692</v>
      </c>
      <c r="P816" s="39">
        <v>2377760.7899989998</v>
      </c>
      <c r="Q816" s="39">
        <v>0</v>
      </c>
      <c r="R816" s="39">
        <v>2377760.7899989998</v>
      </c>
      <c r="S816" s="40">
        <v>-234377.55999899999</v>
      </c>
      <c r="T816" s="38">
        <v>1.1092698823553271</v>
      </c>
    </row>
    <row r="817" spans="1:20" hidden="1" outlineLevel="4" collapsed="1" x14ac:dyDescent="0.35">
      <c r="A817" s="14" t="s">
        <v>3</v>
      </c>
      <c r="B817" s="14" t="s">
        <v>3</v>
      </c>
      <c r="C817" s="13" t="s">
        <v>3</v>
      </c>
      <c r="D817" s="12" t="s">
        <v>3</v>
      </c>
      <c r="E817" s="12" t="s">
        <v>3</v>
      </c>
      <c r="F817" s="96" t="s">
        <v>3</v>
      </c>
      <c r="G817" s="86"/>
      <c r="H817" s="10">
        <v>2069484</v>
      </c>
      <c r="I817" s="10">
        <v>75458</v>
      </c>
      <c r="J817" s="10">
        <v>2144942</v>
      </c>
      <c r="K817" s="10">
        <v>1172226.78</v>
      </c>
      <c r="L817" s="10">
        <v>1558.77</v>
      </c>
      <c r="M817" s="10">
        <v>1173785.55</v>
      </c>
      <c r="N817" s="10">
        <v>971156.45</v>
      </c>
      <c r="O817" s="9">
        <v>0.54723416763716692</v>
      </c>
      <c r="P817" s="10">
        <v>2377760.7899989998</v>
      </c>
      <c r="Q817" s="10">
        <v>0</v>
      </c>
      <c r="R817" s="10">
        <v>2377760.7899989998</v>
      </c>
      <c r="S817" s="11">
        <v>-234377.55999899999</v>
      </c>
      <c r="T817" s="9">
        <v>1.1092698823553271</v>
      </c>
    </row>
    <row r="818" spans="1:20" hidden="1" outlineLevel="3" collapsed="1" x14ac:dyDescent="0.35">
      <c r="A818" s="14" t="s">
        <v>3</v>
      </c>
      <c r="B818" s="14" t="s">
        <v>3</v>
      </c>
      <c r="C818" s="13" t="s">
        <v>3</v>
      </c>
      <c r="E818" s="96" t="s">
        <v>202</v>
      </c>
      <c r="F818" s="86"/>
      <c r="G818" s="86"/>
      <c r="H818" s="39">
        <v>0</v>
      </c>
      <c r="I818" s="39">
        <v>0</v>
      </c>
      <c r="J818" s="39">
        <v>0</v>
      </c>
      <c r="K818" s="39">
        <v>125</v>
      </c>
      <c r="L818" s="39">
        <v>0</v>
      </c>
      <c r="M818" s="39">
        <v>125</v>
      </c>
      <c r="N818" s="40">
        <v>-125</v>
      </c>
      <c r="O818" s="24">
        <v>-1</v>
      </c>
      <c r="P818" s="39">
        <v>125</v>
      </c>
      <c r="Q818" s="39">
        <v>0</v>
      </c>
      <c r="R818" s="39">
        <v>125</v>
      </c>
      <c r="S818" s="40">
        <v>-125</v>
      </c>
      <c r="T818" s="41">
        <v>-1</v>
      </c>
    </row>
    <row r="819" spans="1:20" hidden="1" outlineLevel="4" collapsed="1" x14ac:dyDescent="0.35">
      <c r="A819" s="14" t="s">
        <v>3</v>
      </c>
      <c r="B819" s="14" t="s">
        <v>3</v>
      </c>
      <c r="C819" s="13" t="s">
        <v>3</v>
      </c>
      <c r="D819" s="12" t="s">
        <v>3</v>
      </c>
      <c r="E819" s="12" t="s">
        <v>3</v>
      </c>
      <c r="F819" s="96" t="s">
        <v>3</v>
      </c>
      <c r="G819" s="86"/>
      <c r="H819" s="10">
        <v>0</v>
      </c>
      <c r="I819" s="10">
        <v>0</v>
      </c>
      <c r="J819" s="10">
        <v>0</v>
      </c>
      <c r="K819" s="10">
        <v>125</v>
      </c>
      <c r="L819" s="10">
        <v>0</v>
      </c>
      <c r="M819" s="10">
        <v>125</v>
      </c>
      <c r="N819" s="11">
        <v>-125</v>
      </c>
      <c r="O819" s="24">
        <v>-1</v>
      </c>
      <c r="P819" s="10">
        <v>125</v>
      </c>
      <c r="Q819" s="10">
        <v>0</v>
      </c>
      <c r="R819" s="10">
        <v>125</v>
      </c>
      <c r="S819" s="11">
        <v>-125</v>
      </c>
      <c r="T819" s="24">
        <v>-1</v>
      </c>
    </row>
    <row r="820" spans="1:20" hidden="1" outlineLevel="3" collapsed="1" x14ac:dyDescent="0.35">
      <c r="A820" s="14" t="s">
        <v>3</v>
      </c>
      <c r="B820" s="14" t="s">
        <v>3</v>
      </c>
      <c r="C820" s="13" t="s">
        <v>3</v>
      </c>
      <c r="E820" s="96" t="s">
        <v>66</v>
      </c>
      <c r="F820" s="86"/>
      <c r="G820" s="86"/>
      <c r="H820" s="39">
        <v>0</v>
      </c>
      <c r="I820" s="39">
        <v>11198</v>
      </c>
      <c r="J820" s="39">
        <v>11198</v>
      </c>
      <c r="K820" s="39">
        <v>1850.91</v>
      </c>
      <c r="L820" s="39">
        <v>0</v>
      </c>
      <c r="M820" s="39">
        <v>1850.91</v>
      </c>
      <c r="N820" s="39">
        <v>9347.09</v>
      </c>
      <c r="O820" s="9">
        <v>0.16528933738167531</v>
      </c>
      <c r="P820" s="39">
        <v>3555.6966659999998</v>
      </c>
      <c r="Q820" s="39">
        <v>0</v>
      </c>
      <c r="R820" s="39">
        <v>3555.6966659999998</v>
      </c>
      <c r="S820" s="39">
        <v>7642.3033340000002</v>
      </c>
      <c r="T820" s="38">
        <v>0.31752961832470084</v>
      </c>
    </row>
    <row r="821" spans="1:20" hidden="1" outlineLevel="4" collapsed="1" x14ac:dyDescent="0.35">
      <c r="A821" s="14" t="s">
        <v>3</v>
      </c>
      <c r="B821" s="14" t="s">
        <v>3</v>
      </c>
      <c r="C821" s="13" t="s">
        <v>3</v>
      </c>
      <c r="D821" s="12" t="s">
        <v>3</v>
      </c>
      <c r="E821" s="12" t="s">
        <v>3</v>
      </c>
      <c r="F821" s="96" t="s">
        <v>3</v>
      </c>
      <c r="G821" s="86"/>
      <c r="H821" s="10">
        <v>0</v>
      </c>
      <c r="I821" s="10">
        <v>11198</v>
      </c>
      <c r="J821" s="10">
        <v>11198</v>
      </c>
      <c r="K821" s="10">
        <v>1850.91</v>
      </c>
      <c r="L821" s="10">
        <v>0</v>
      </c>
      <c r="M821" s="10">
        <v>1850.91</v>
      </c>
      <c r="N821" s="10">
        <v>9347.09</v>
      </c>
      <c r="O821" s="9">
        <v>0.16528933738167531</v>
      </c>
      <c r="P821" s="10">
        <v>3555.6966659999998</v>
      </c>
      <c r="Q821" s="10">
        <v>0</v>
      </c>
      <c r="R821" s="10">
        <v>3555.6966659999998</v>
      </c>
      <c r="S821" s="10">
        <v>7642.3033340000002</v>
      </c>
      <c r="T821" s="9">
        <v>0.31752961832470084</v>
      </c>
    </row>
    <row r="822" spans="1:20" hidden="1" outlineLevel="3" collapsed="1" x14ac:dyDescent="0.35">
      <c r="A822" s="14" t="s">
        <v>3</v>
      </c>
      <c r="B822" s="14" t="s">
        <v>3</v>
      </c>
      <c r="C822" s="13" t="s">
        <v>3</v>
      </c>
      <c r="E822" s="96" t="s">
        <v>59</v>
      </c>
      <c r="F822" s="86"/>
      <c r="G822" s="86"/>
      <c r="H822" s="39">
        <v>124401</v>
      </c>
      <c r="I822" s="39">
        <v>0</v>
      </c>
      <c r="J822" s="39">
        <v>124401</v>
      </c>
      <c r="K822" s="39">
        <v>64383.23</v>
      </c>
      <c r="L822" s="39">
        <v>0</v>
      </c>
      <c r="M822" s="39">
        <v>64383.23</v>
      </c>
      <c r="N822" s="39">
        <v>60017.77</v>
      </c>
      <c r="O822" s="9">
        <v>0.51754592004887423</v>
      </c>
      <c r="P822" s="39">
        <v>129902.15</v>
      </c>
      <c r="Q822" s="39">
        <v>0</v>
      </c>
      <c r="R822" s="39">
        <v>129902.15</v>
      </c>
      <c r="S822" s="40">
        <v>-5501.15</v>
      </c>
      <c r="T822" s="38">
        <v>1.0442211075473671</v>
      </c>
    </row>
    <row r="823" spans="1:20" hidden="1" outlineLevel="4" collapsed="1" x14ac:dyDescent="0.35">
      <c r="A823" s="14" t="s">
        <v>3</v>
      </c>
      <c r="B823" s="14" t="s">
        <v>3</v>
      </c>
      <c r="C823" s="13" t="s">
        <v>3</v>
      </c>
      <c r="D823" s="12" t="s">
        <v>3</v>
      </c>
      <c r="E823" s="12" t="s">
        <v>3</v>
      </c>
      <c r="F823" s="96" t="s">
        <v>3</v>
      </c>
      <c r="G823" s="86"/>
      <c r="H823" s="10">
        <v>124401</v>
      </c>
      <c r="I823" s="10">
        <v>0</v>
      </c>
      <c r="J823" s="10">
        <v>124401</v>
      </c>
      <c r="K823" s="10">
        <v>64383.23</v>
      </c>
      <c r="L823" s="10">
        <v>0</v>
      </c>
      <c r="M823" s="10">
        <v>64383.23</v>
      </c>
      <c r="N823" s="10">
        <v>60017.77</v>
      </c>
      <c r="O823" s="9">
        <v>0.51754592004887423</v>
      </c>
      <c r="P823" s="10">
        <v>129902.15</v>
      </c>
      <c r="Q823" s="10">
        <v>0</v>
      </c>
      <c r="R823" s="10">
        <v>129902.15</v>
      </c>
      <c r="S823" s="11">
        <v>-5501.15</v>
      </c>
      <c r="T823" s="9">
        <v>1.0442211075473671</v>
      </c>
    </row>
    <row r="824" spans="1:20" hidden="1" outlineLevel="2" collapsed="1" x14ac:dyDescent="0.35">
      <c r="A824" s="14" t="s">
        <v>3</v>
      </c>
      <c r="B824" s="14" t="s">
        <v>3</v>
      </c>
      <c r="C824" s="13" t="s">
        <v>3</v>
      </c>
      <c r="D824" s="96" t="s">
        <v>663</v>
      </c>
      <c r="E824" s="86"/>
      <c r="F824" s="86"/>
      <c r="G824" s="86"/>
      <c r="H824" s="39">
        <v>1036001</v>
      </c>
      <c r="I824" s="39">
        <v>218026</v>
      </c>
      <c r="J824" s="39">
        <v>1254027</v>
      </c>
      <c r="K824" s="39">
        <v>536378.07999999996</v>
      </c>
      <c r="L824" s="39">
        <v>200.45</v>
      </c>
      <c r="M824" s="39">
        <v>536578.53</v>
      </c>
      <c r="N824" s="39">
        <v>717448.47</v>
      </c>
      <c r="O824" s="9">
        <v>0.42788435177233025</v>
      </c>
      <c r="P824" s="39">
        <v>1070728.450001</v>
      </c>
      <c r="Q824" s="39">
        <v>0</v>
      </c>
      <c r="R824" s="39">
        <v>1070728.450001</v>
      </c>
      <c r="S824" s="39">
        <v>183098.099999</v>
      </c>
      <c r="T824" s="38">
        <v>0.85399189969673694</v>
      </c>
    </row>
    <row r="825" spans="1:20" hidden="1" outlineLevel="3" collapsed="1" x14ac:dyDescent="0.35">
      <c r="A825" s="14" t="s">
        <v>3</v>
      </c>
      <c r="B825" s="14" t="s">
        <v>3</v>
      </c>
      <c r="C825" s="13" t="s">
        <v>3</v>
      </c>
      <c r="E825" s="96"/>
      <c r="F825" s="86"/>
      <c r="G825" s="86"/>
      <c r="H825" s="39">
        <v>1036001</v>
      </c>
      <c r="I825" s="39">
        <v>39856</v>
      </c>
      <c r="J825" s="39">
        <v>1075857</v>
      </c>
      <c r="K825" s="39">
        <v>518348.69</v>
      </c>
      <c r="L825" s="39">
        <v>200.45</v>
      </c>
      <c r="M825" s="39">
        <v>518549.14</v>
      </c>
      <c r="N825" s="39">
        <v>557307.86</v>
      </c>
      <c r="O825" s="9">
        <v>0.48198704846461937</v>
      </c>
      <c r="P825" s="39">
        <v>1047361.826667</v>
      </c>
      <c r="Q825" s="39">
        <v>0</v>
      </c>
      <c r="R825" s="39">
        <v>1047361.826667</v>
      </c>
      <c r="S825" s="39">
        <v>28294.723333000002</v>
      </c>
      <c r="T825" s="38">
        <v>0.97370029350276111</v>
      </c>
    </row>
    <row r="826" spans="1:20" hidden="1" outlineLevel="4" collapsed="1" x14ac:dyDescent="0.35">
      <c r="A826" s="14" t="s">
        <v>3</v>
      </c>
      <c r="B826" s="14" t="s">
        <v>3</v>
      </c>
      <c r="C826" s="13" t="s">
        <v>3</v>
      </c>
      <c r="D826" s="12" t="s">
        <v>3</v>
      </c>
      <c r="E826" s="12" t="s">
        <v>3</v>
      </c>
      <c r="F826" s="96" t="s">
        <v>3</v>
      </c>
      <c r="G826" s="86"/>
      <c r="H826" s="10">
        <v>1036001</v>
      </c>
      <c r="I826" s="10">
        <v>39856</v>
      </c>
      <c r="J826" s="10">
        <v>1075857</v>
      </c>
      <c r="K826" s="10">
        <v>518348.69</v>
      </c>
      <c r="L826" s="10">
        <v>200.45</v>
      </c>
      <c r="M826" s="10">
        <v>518549.14</v>
      </c>
      <c r="N826" s="10">
        <v>557307.86</v>
      </c>
      <c r="O826" s="9">
        <v>0.48198704846461937</v>
      </c>
      <c r="P826" s="10">
        <v>1047361.826667</v>
      </c>
      <c r="Q826" s="10">
        <v>0</v>
      </c>
      <c r="R826" s="10">
        <v>1047361.826667</v>
      </c>
      <c r="S826" s="10">
        <v>28294.723333000002</v>
      </c>
      <c r="T826" s="9">
        <v>0.97370029350276111</v>
      </c>
    </row>
    <row r="827" spans="1:20" hidden="1" outlineLevel="3" collapsed="1" x14ac:dyDescent="0.35">
      <c r="A827" s="14" t="s">
        <v>3</v>
      </c>
      <c r="B827" s="14" t="s">
        <v>3</v>
      </c>
      <c r="C827" s="13" t="s">
        <v>3</v>
      </c>
      <c r="E827" s="96" t="s">
        <v>203</v>
      </c>
      <c r="F827" s="86"/>
      <c r="G827" s="86"/>
      <c r="H827" s="39">
        <v>0</v>
      </c>
      <c r="I827" s="39">
        <v>178170</v>
      </c>
      <c r="J827" s="39">
        <v>178170</v>
      </c>
      <c r="K827" s="39">
        <v>18029.39</v>
      </c>
      <c r="L827" s="39">
        <v>0</v>
      </c>
      <c r="M827" s="39">
        <v>18029.39</v>
      </c>
      <c r="N827" s="39">
        <v>160140.60999999999</v>
      </c>
      <c r="O827" s="9">
        <v>0.10119206375933097</v>
      </c>
      <c r="P827" s="39">
        <v>22412.123334</v>
      </c>
      <c r="Q827" s="39">
        <v>0</v>
      </c>
      <c r="R827" s="39">
        <v>22412.123334</v>
      </c>
      <c r="S827" s="39">
        <v>155757.876666</v>
      </c>
      <c r="T827" s="38">
        <v>0.12579066809227143</v>
      </c>
    </row>
    <row r="828" spans="1:20" hidden="1" outlineLevel="4" collapsed="1" x14ac:dyDescent="0.35">
      <c r="A828" s="14" t="s">
        <v>3</v>
      </c>
      <c r="B828" s="14" t="s">
        <v>3</v>
      </c>
      <c r="C828" s="13" t="s">
        <v>3</v>
      </c>
      <c r="D828" s="12" t="s">
        <v>3</v>
      </c>
      <c r="E828" s="12" t="s">
        <v>3</v>
      </c>
      <c r="F828" s="96" t="s">
        <v>3</v>
      </c>
      <c r="G828" s="86"/>
      <c r="H828" s="10">
        <v>0</v>
      </c>
      <c r="I828" s="10">
        <v>178170</v>
      </c>
      <c r="J828" s="10">
        <v>178170</v>
      </c>
      <c r="K828" s="10">
        <v>18029.39</v>
      </c>
      <c r="L828" s="10">
        <v>0</v>
      </c>
      <c r="M828" s="10">
        <v>18029.39</v>
      </c>
      <c r="N828" s="10">
        <v>160140.60999999999</v>
      </c>
      <c r="O828" s="9">
        <v>0.10119206375933097</v>
      </c>
      <c r="P828" s="10">
        <v>22412.123334</v>
      </c>
      <c r="Q828" s="10">
        <v>0</v>
      </c>
      <c r="R828" s="10">
        <v>22412.123334</v>
      </c>
      <c r="S828" s="10">
        <v>155757.876666</v>
      </c>
      <c r="T828" s="9">
        <v>0.12579066809227143</v>
      </c>
    </row>
    <row r="829" spans="1:20" hidden="1" outlineLevel="3" collapsed="1" x14ac:dyDescent="0.35">
      <c r="A829" s="14" t="s">
        <v>3</v>
      </c>
      <c r="B829" s="14" t="s">
        <v>3</v>
      </c>
      <c r="C829" s="13" t="s">
        <v>3</v>
      </c>
      <c r="E829" s="96" t="s">
        <v>202</v>
      </c>
      <c r="F829" s="86"/>
      <c r="G829" s="86"/>
      <c r="H829" s="39">
        <v>0</v>
      </c>
      <c r="I829" s="39">
        <v>0</v>
      </c>
      <c r="J829" s="39">
        <v>0</v>
      </c>
      <c r="K829" s="39">
        <v>0</v>
      </c>
      <c r="L829" s="39">
        <v>0</v>
      </c>
      <c r="M829" s="39">
        <v>0</v>
      </c>
      <c r="N829" s="39">
        <v>0</v>
      </c>
      <c r="O829" s="9">
        <v>0</v>
      </c>
      <c r="P829" s="39">
        <v>954.5</v>
      </c>
      <c r="Q829" s="39">
        <v>0</v>
      </c>
      <c r="R829" s="39">
        <v>954.5</v>
      </c>
      <c r="S829" s="40">
        <v>-954.5</v>
      </c>
      <c r="T829" s="41">
        <v>-1</v>
      </c>
    </row>
    <row r="830" spans="1:20" hidden="1" outlineLevel="4" collapsed="1" x14ac:dyDescent="0.35">
      <c r="A830" s="14" t="s">
        <v>3</v>
      </c>
      <c r="B830" s="14" t="s">
        <v>3</v>
      </c>
      <c r="C830" s="13" t="s">
        <v>3</v>
      </c>
      <c r="D830" s="12" t="s">
        <v>3</v>
      </c>
      <c r="E830" s="12" t="s">
        <v>3</v>
      </c>
      <c r="F830" s="96" t="s">
        <v>3</v>
      </c>
      <c r="G830" s="86"/>
      <c r="H830" s="10">
        <v>0</v>
      </c>
      <c r="I830" s="10">
        <v>0</v>
      </c>
      <c r="J830" s="10">
        <v>0</v>
      </c>
      <c r="K830" s="10">
        <v>0</v>
      </c>
      <c r="L830" s="10">
        <v>0</v>
      </c>
      <c r="M830" s="10">
        <v>0</v>
      </c>
      <c r="N830" s="10">
        <v>0</v>
      </c>
      <c r="O830" s="9">
        <v>0</v>
      </c>
      <c r="P830" s="10">
        <v>954.5</v>
      </c>
      <c r="Q830" s="10">
        <v>0</v>
      </c>
      <c r="R830" s="10">
        <v>954.5</v>
      </c>
      <c r="S830" s="11">
        <v>-954.5</v>
      </c>
      <c r="T830" s="24">
        <v>-1</v>
      </c>
    </row>
    <row r="831" spans="1:20" hidden="1" outlineLevel="2" collapsed="1" x14ac:dyDescent="0.35">
      <c r="A831" s="14" t="s">
        <v>3</v>
      </c>
      <c r="B831" s="14" t="s">
        <v>3</v>
      </c>
      <c r="C831" s="13" t="s">
        <v>3</v>
      </c>
      <c r="D831" s="96" t="s">
        <v>662</v>
      </c>
      <c r="E831" s="86"/>
      <c r="F831" s="86"/>
      <c r="G831" s="86"/>
      <c r="H831" s="39">
        <v>2952308</v>
      </c>
      <c r="I831" s="39">
        <v>691087</v>
      </c>
      <c r="J831" s="39">
        <v>3643395</v>
      </c>
      <c r="K831" s="39">
        <v>1650540.26</v>
      </c>
      <c r="L831" s="39">
        <v>15770.44</v>
      </c>
      <c r="M831" s="39">
        <v>1666310.7</v>
      </c>
      <c r="N831" s="39">
        <v>1977084.3</v>
      </c>
      <c r="O831" s="9">
        <v>0.45735109698509219</v>
      </c>
      <c r="P831" s="39">
        <v>3317207.2999979998</v>
      </c>
      <c r="Q831" s="39">
        <v>0</v>
      </c>
      <c r="R831" s="39">
        <v>3317207.2999979998</v>
      </c>
      <c r="S831" s="39">
        <v>310417.26000200002</v>
      </c>
      <c r="T831" s="38">
        <v>0.91479999835263537</v>
      </c>
    </row>
    <row r="832" spans="1:20" hidden="1" outlineLevel="3" collapsed="1" x14ac:dyDescent="0.35">
      <c r="A832" s="14" t="s">
        <v>3</v>
      </c>
      <c r="B832" s="14" t="s">
        <v>3</v>
      </c>
      <c r="C832" s="13" t="s">
        <v>3</v>
      </c>
      <c r="E832" s="96"/>
      <c r="F832" s="86"/>
      <c r="G832" s="86"/>
      <c r="H832" s="39">
        <v>2952308</v>
      </c>
      <c r="I832" s="39">
        <v>119764</v>
      </c>
      <c r="J832" s="39">
        <v>3072072</v>
      </c>
      <c r="K832" s="39">
        <v>1572025</v>
      </c>
      <c r="L832" s="39">
        <v>3417.12</v>
      </c>
      <c r="M832" s="39">
        <v>1575442.12</v>
      </c>
      <c r="N832" s="39">
        <v>1496629.88</v>
      </c>
      <c r="O832" s="9">
        <v>0.51282721238304307</v>
      </c>
      <c r="P832" s="39">
        <v>3206601.2733319998</v>
      </c>
      <c r="Q832" s="39">
        <v>0</v>
      </c>
      <c r="R832" s="39">
        <v>3206601.2733319998</v>
      </c>
      <c r="S832" s="40">
        <v>-137946.39333200001</v>
      </c>
      <c r="T832" s="38">
        <v>1.0449033724899677</v>
      </c>
    </row>
    <row r="833" spans="1:20" hidden="1" outlineLevel="4" collapsed="1" x14ac:dyDescent="0.35">
      <c r="A833" s="14" t="s">
        <v>3</v>
      </c>
      <c r="B833" s="14" t="s">
        <v>3</v>
      </c>
      <c r="C833" s="13" t="s">
        <v>3</v>
      </c>
      <c r="D833" s="12" t="s">
        <v>3</v>
      </c>
      <c r="E833" s="12" t="s">
        <v>3</v>
      </c>
      <c r="F833" s="96" t="s">
        <v>3</v>
      </c>
      <c r="G833" s="86"/>
      <c r="H833" s="10">
        <v>2952308</v>
      </c>
      <c r="I833" s="10">
        <v>119764</v>
      </c>
      <c r="J833" s="10">
        <v>3072072</v>
      </c>
      <c r="K833" s="10">
        <v>1572025</v>
      </c>
      <c r="L833" s="10">
        <v>3417.12</v>
      </c>
      <c r="M833" s="10">
        <v>1575442.12</v>
      </c>
      <c r="N833" s="10">
        <v>1496629.88</v>
      </c>
      <c r="O833" s="9">
        <v>0.51282721238304307</v>
      </c>
      <c r="P833" s="10">
        <v>3206601.2733319998</v>
      </c>
      <c r="Q833" s="10">
        <v>0</v>
      </c>
      <c r="R833" s="10">
        <v>3206601.2733319998</v>
      </c>
      <c r="S833" s="11">
        <v>-137946.39333200001</v>
      </c>
      <c r="T833" s="9">
        <v>1.0449033724899677</v>
      </c>
    </row>
    <row r="834" spans="1:20" hidden="1" outlineLevel="3" collapsed="1" x14ac:dyDescent="0.35">
      <c r="A834" s="14" t="s">
        <v>3</v>
      </c>
      <c r="B834" s="14" t="s">
        <v>3</v>
      </c>
      <c r="C834" s="13" t="s">
        <v>3</v>
      </c>
      <c r="E834" s="96" t="s">
        <v>203</v>
      </c>
      <c r="F834" s="86"/>
      <c r="G834" s="86"/>
      <c r="H834" s="39">
        <v>0</v>
      </c>
      <c r="I834" s="39">
        <v>571323</v>
      </c>
      <c r="J834" s="39">
        <v>571323</v>
      </c>
      <c r="K834" s="39">
        <v>77340.259999999995</v>
      </c>
      <c r="L834" s="39">
        <v>12353.32</v>
      </c>
      <c r="M834" s="39">
        <v>89693.58</v>
      </c>
      <c r="N834" s="39">
        <v>481629.42</v>
      </c>
      <c r="O834" s="9">
        <v>0.15699276941414927</v>
      </c>
      <c r="P834" s="39">
        <v>108357.293334</v>
      </c>
      <c r="Q834" s="39">
        <v>0</v>
      </c>
      <c r="R834" s="39">
        <v>108357.293334</v>
      </c>
      <c r="S834" s="39">
        <v>450612.38666600001</v>
      </c>
      <c r="T834" s="38">
        <v>0.21128260779629038</v>
      </c>
    </row>
    <row r="835" spans="1:20" hidden="1" outlineLevel="4" collapsed="1" x14ac:dyDescent="0.35">
      <c r="A835" s="14" t="s">
        <v>3</v>
      </c>
      <c r="B835" s="14" t="s">
        <v>3</v>
      </c>
      <c r="C835" s="13" t="s">
        <v>3</v>
      </c>
      <c r="D835" s="12" t="s">
        <v>3</v>
      </c>
      <c r="E835" s="12" t="s">
        <v>3</v>
      </c>
      <c r="F835" s="96" t="s">
        <v>3</v>
      </c>
      <c r="G835" s="86"/>
      <c r="H835" s="10">
        <v>0</v>
      </c>
      <c r="I835" s="10">
        <v>571323</v>
      </c>
      <c r="J835" s="10">
        <v>571323</v>
      </c>
      <c r="K835" s="10">
        <v>77340.259999999995</v>
      </c>
      <c r="L835" s="10">
        <v>12353.32</v>
      </c>
      <c r="M835" s="10">
        <v>89693.58</v>
      </c>
      <c r="N835" s="10">
        <v>481629.42</v>
      </c>
      <c r="O835" s="9">
        <v>0.15699276941414927</v>
      </c>
      <c r="P835" s="10">
        <v>108357.293334</v>
      </c>
      <c r="Q835" s="10">
        <v>0</v>
      </c>
      <c r="R835" s="10">
        <v>108357.293334</v>
      </c>
      <c r="S835" s="10">
        <v>450612.38666600001</v>
      </c>
      <c r="T835" s="9">
        <v>0.21128260779629038</v>
      </c>
    </row>
    <row r="836" spans="1:20" hidden="1" outlineLevel="3" collapsed="1" x14ac:dyDescent="0.35">
      <c r="A836" s="14" t="s">
        <v>3</v>
      </c>
      <c r="B836" s="14" t="s">
        <v>3</v>
      </c>
      <c r="C836" s="13" t="s">
        <v>3</v>
      </c>
      <c r="E836" s="96" t="s">
        <v>202</v>
      </c>
      <c r="F836" s="86"/>
      <c r="G836" s="86"/>
      <c r="H836" s="39">
        <v>0</v>
      </c>
      <c r="I836" s="39">
        <v>0</v>
      </c>
      <c r="J836" s="39">
        <v>0</v>
      </c>
      <c r="K836" s="39">
        <v>1175</v>
      </c>
      <c r="L836" s="39">
        <v>0</v>
      </c>
      <c r="M836" s="39">
        <v>1175</v>
      </c>
      <c r="N836" s="40">
        <v>-1175</v>
      </c>
      <c r="O836" s="24">
        <v>-1</v>
      </c>
      <c r="P836" s="39">
        <v>2248.7333319999998</v>
      </c>
      <c r="Q836" s="39">
        <v>0</v>
      </c>
      <c r="R836" s="39">
        <v>2248.7333319999998</v>
      </c>
      <c r="S836" s="40">
        <v>-2248.7333319999998</v>
      </c>
      <c r="T836" s="41">
        <v>-1</v>
      </c>
    </row>
    <row r="837" spans="1:20" hidden="1" outlineLevel="4" collapsed="1" x14ac:dyDescent="0.35">
      <c r="A837" s="14" t="s">
        <v>3</v>
      </c>
      <c r="B837" s="14" t="s">
        <v>3</v>
      </c>
      <c r="C837" s="13" t="s">
        <v>3</v>
      </c>
      <c r="D837" s="12" t="s">
        <v>3</v>
      </c>
      <c r="E837" s="12" t="s">
        <v>3</v>
      </c>
      <c r="F837" s="96" t="s">
        <v>3</v>
      </c>
      <c r="G837" s="86"/>
      <c r="H837" s="10">
        <v>0</v>
      </c>
      <c r="I837" s="10">
        <v>0</v>
      </c>
      <c r="J837" s="10">
        <v>0</v>
      </c>
      <c r="K837" s="10">
        <v>1175</v>
      </c>
      <c r="L837" s="10">
        <v>0</v>
      </c>
      <c r="M837" s="10">
        <v>1175</v>
      </c>
      <c r="N837" s="11">
        <v>-1175</v>
      </c>
      <c r="O837" s="24">
        <v>-1</v>
      </c>
      <c r="P837" s="10">
        <v>2248.7333319999998</v>
      </c>
      <c r="Q837" s="10">
        <v>0</v>
      </c>
      <c r="R837" s="10">
        <v>2248.7333319999998</v>
      </c>
      <c r="S837" s="11">
        <v>-2248.7333319999998</v>
      </c>
      <c r="T837" s="24">
        <v>-1</v>
      </c>
    </row>
    <row r="838" spans="1:20" hidden="1" outlineLevel="3" collapsed="1" x14ac:dyDescent="0.35">
      <c r="A838" s="14" t="s">
        <v>3</v>
      </c>
      <c r="B838" s="14" t="s">
        <v>3</v>
      </c>
      <c r="C838" s="13" t="s">
        <v>3</v>
      </c>
      <c r="E838" s="96" t="s">
        <v>271</v>
      </c>
      <c r="F838" s="86"/>
      <c r="G838" s="86"/>
      <c r="H838" s="39">
        <v>0</v>
      </c>
      <c r="I838" s="39">
        <v>200</v>
      </c>
      <c r="J838" s="39">
        <v>200</v>
      </c>
      <c r="K838" s="39">
        <v>0</v>
      </c>
      <c r="L838" s="39">
        <v>0</v>
      </c>
      <c r="M838" s="39">
        <v>0</v>
      </c>
      <c r="N838" s="39">
        <v>200</v>
      </c>
      <c r="O838" s="9">
        <v>0</v>
      </c>
      <c r="P838" s="39">
        <v>0</v>
      </c>
      <c r="Q838" s="39">
        <v>0</v>
      </c>
      <c r="R838" s="39">
        <v>0</v>
      </c>
      <c r="S838" s="39">
        <v>200</v>
      </c>
      <c r="T838" s="38">
        <v>0</v>
      </c>
    </row>
    <row r="839" spans="1:20" hidden="1" outlineLevel="4" collapsed="1" x14ac:dyDescent="0.35">
      <c r="A839" s="14" t="s">
        <v>3</v>
      </c>
      <c r="B839" s="14" t="s">
        <v>3</v>
      </c>
      <c r="C839" s="13" t="s">
        <v>3</v>
      </c>
      <c r="D839" s="12" t="s">
        <v>3</v>
      </c>
      <c r="E839" s="12" t="s">
        <v>3</v>
      </c>
      <c r="F839" s="96" t="s">
        <v>3</v>
      </c>
      <c r="G839" s="86"/>
      <c r="H839" s="10">
        <v>0</v>
      </c>
      <c r="I839" s="10">
        <v>200</v>
      </c>
      <c r="J839" s="10">
        <v>200</v>
      </c>
      <c r="K839" s="10">
        <v>0</v>
      </c>
      <c r="L839" s="10">
        <v>0</v>
      </c>
      <c r="M839" s="10">
        <v>0</v>
      </c>
      <c r="N839" s="10">
        <v>200</v>
      </c>
      <c r="O839" s="9">
        <v>0</v>
      </c>
      <c r="P839" s="10">
        <v>0</v>
      </c>
      <c r="Q839" s="10">
        <v>0</v>
      </c>
      <c r="R839" s="10">
        <v>0</v>
      </c>
      <c r="S839" s="10">
        <v>200</v>
      </c>
      <c r="T839" s="9">
        <v>0</v>
      </c>
    </row>
    <row r="840" spans="1:20" hidden="1" outlineLevel="3" collapsed="1" x14ac:dyDescent="0.35">
      <c r="A840" s="14" t="s">
        <v>3</v>
      </c>
      <c r="B840" s="14" t="s">
        <v>3</v>
      </c>
      <c r="C840" s="13" t="s">
        <v>3</v>
      </c>
      <c r="E840" s="96" t="s">
        <v>270</v>
      </c>
      <c r="F840" s="86"/>
      <c r="G840" s="86"/>
      <c r="H840" s="39">
        <v>0</v>
      </c>
      <c r="I840" s="40">
        <v>-200</v>
      </c>
      <c r="J840" s="40">
        <v>-200</v>
      </c>
      <c r="K840" s="39">
        <v>0</v>
      </c>
      <c r="L840" s="39">
        <v>0</v>
      </c>
      <c r="M840" s="39">
        <v>0</v>
      </c>
      <c r="N840" s="40">
        <v>-200</v>
      </c>
      <c r="O840" s="9">
        <v>0</v>
      </c>
      <c r="P840" s="39">
        <v>0</v>
      </c>
      <c r="Q840" s="39">
        <v>0</v>
      </c>
      <c r="R840" s="39">
        <v>0</v>
      </c>
      <c r="S840" s="40">
        <v>-200</v>
      </c>
      <c r="T840" s="38">
        <v>0</v>
      </c>
    </row>
    <row r="841" spans="1:20" hidden="1" outlineLevel="4" collapsed="1" x14ac:dyDescent="0.35">
      <c r="A841" s="14" t="s">
        <v>3</v>
      </c>
      <c r="B841" s="14" t="s">
        <v>3</v>
      </c>
      <c r="C841" s="13" t="s">
        <v>3</v>
      </c>
      <c r="D841" s="12" t="s">
        <v>3</v>
      </c>
      <c r="E841" s="12" t="s">
        <v>3</v>
      </c>
      <c r="F841" s="96" t="s">
        <v>3</v>
      </c>
      <c r="G841" s="86"/>
      <c r="H841" s="10">
        <v>0</v>
      </c>
      <c r="I841" s="11">
        <v>-200</v>
      </c>
      <c r="J841" s="11">
        <v>-200</v>
      </c>
      <c r="K841" s="10">
        <v>0</v>
      </c>
      <c r="L841" s="10">
        <v>0</v>
      </c>
      <c r="M841" s="10">
        <v>0</v>
      </c>
      <c r="N841" s="11">
        <v>-200</v>
      </c>
      <c r="O841" s="9">
        <v>0</v>
      </c>
      <c r="P841" s="10">
        <v>0</v>
      </c>
      <c r="Q841" s="10">
        <v>0</v>
      </c>
      <c r="R841" s="10">
        <v>0</v>
      </c>
      <c r="S841" s="11">
        <v>-200</v>
      </c>
      <c r="T841" s="9">
        <v>0</v>
      </c>
    </row>
    <row r="842" spans="1:20" hidden="1" outlineLevel="2" collapsed="1" x14ac:dyDescent="0.35">
      <c r="A842" s="14" t="s">
        <v>3</v>
      </c>
      <c r="B842" s="14" t="s">
        <v>3</v>
      </c>
      <c r="C842" s="13" t="s">
        <v>3</v>
      </c>
      <c r="D842" s="96" t="s">
        <v>661</v>
      </c>
      <c r="E842" s="86"/>
      <c r="F842" s="86"/>
      <c r="G842" s="86"/>
      <c r="H842" s="39">
        <v>1068728</v>
      </c>
      <c r="I842" s="39">
        <v>41811</v>
      </c>
      <c r="J842" s="39">
        <v>1110539</v>
      </c>
      <c r="K842" s="39">
        <v>552784.59</v>
      </c>
      <c r="L842" s="39">
        <v>1043.44</v>
      </c>
      <c r="M842" s="39">
        <v>553828.03</v>
      </c>
      <c r="N842" s="39">
        <v>556710.97</v>
      </c>
      <c r="O842" s="9">
        <v>0.49870200866426123</v>
      </c>
      <c r="P842" s="39">
        <v>1119617.1399970001</v>
      </c>
      <c r="Q842" s="39">
        <v>0</v>
      </c>
      <c r="R842" s="39">
        <v>1119617.1399970001</v>
      </c>
      <c r="S842" s="40">
        <v>-10121.579997000001</v>
      </c>
      <c r="T842" s="38">
        <v>1.0091141148550389</v>
      </c>
    </row>
    <row r="843" spans="1:20" hidden="1" outlineLevel="3" collapsed="1" x14ac:dyDescent="0.35">
      <c r="A843" s="14" t="s">
        <v>3</v>
      </c>
      <c r="B843" s="14" t="s">
        <v>3</v>
      </c>
      <c r="C843" s="13" t="s">
        <v>3</v>
      </c>
      <c r="E843" s="96"/>
      <c r="F843" s="86"/>
      <c r="G843" s="86"/>
      <c r="H843" s="39">
        <v>1068728</v>
      </c>
      <c r="I843" s="39">
        <v>36559</v>
      </c>
      <c r="J843" s="39">
        <v>1105287</v>
      </c>
      <c r="K843" s="39">
        <v>550441.86</v>
      </c>
      <c r="L843" s="39">
        <v>1043.44</v>
      </c>
      <c r="M843" s="39">
        <v>551485.30000000005</v>
      </c>
      <c r="N843" s="39">
        <v>553801.69999999995</v>
      </c>
      <c r="O843" s="9">
        <v>0.49895212736601446</v>
      </c>
      <c r="P843" s="39">
        <v>1114843.9733299999</v>
      </c>
      <c r="Q843" s="39">
        <v>0</v>
      </c>
      <c r="R843" s="39">
        <v>1114843.9733299999</v>
      </c>
      <c r="S843" s="40">
        <v>-10600.413329999999</v>
      </c>
      <c r="T843" s="38">
        <v>1.009590643271838</v>
      </c>
    </row>
    <row r="844" spans="1:20" hidden="1" outlineLevel="4" collapsed="1" x14ac:dyDescent="0.35">
      <c r="A844" s="14" t="s">
        <v>3</v>
      </c>
      <c r="B844" s="14" t="s">
        <v>3</v>
      </c>
      <c r="C844" s="13" t="s">
        <v>3</v>
      </c>
      <c r="D844" s="12" t="s">
        <v>3</v>
      </c>
      <c r="E844" s="12" t="s">
        <v>3</v>
      </c>
      <c r="F844" s="96" t="s">
        <v>3</v>
      </c>
      <c r="G844" s="86"/>
      <c r="H844" s="10">
        <v>1068728</v>
      </c>
      <c r="I844" s="10">
        <v>36559</v>
      </c>
      <c r="J844" s="10">
        <v>1105287</v>
      </c>
      <c r="K844" s="10">
        <v>550441.86</v>
      </c>
      <c r="L844" s="10">
        <v>1043.44</v>
      </c>
      <c r="M844" s="10">
        <v>551485.30000000005</v>
      </c>
      <c r="N844" s="10">
        <v>553801.69999999995</v>
      </c>
      <c r="O844" s="9">
        <v>0.49895212736601446</v>
      </c>
      <c r="P844" s="10">
        <v>1114843.9733299999</v>
      </c>
      <c r="Q844" s="10">
        <v>0</v>
      </c>
      <c r="R844" s="10">
        <v>1114843.9733299999</v>
      </c>
      <c r="S844" s="11">
        <v>-10600.413329999999</v>
      </c>
      <c r="T844" s="9">
        <v>1.009590643271838</v>
      </c>
    </row>
    <row r="845" spans="1:20" hidden="1" outlineLevel="3" collapsed="1" x14ac:dyDescent="0.35">
      <c r="A845" s="14" t="s">
        <v>3</v>
      </c>
      <c r="B845" s="14" t="s">
        <v>3</v>
      </c>
      <c r="C845" s="13" t="s">
        <v>3</v>
      </c>
      <c r="E845" s="96" t="s">
        <v>202</v>
      </c>
      <c r="F845" s="86"/>
      <c r="G845" s="86"/>
      <c r="H845" s="39">
        <v>0</v>
      </c>
      <c r="I845" s="39">
        <v>0</v>
      </c>
      <c r="J845" s="39">
        <v>0</v>
      </c>
      <c r="K845" s="39">
        <v>0</v>
      </c>
      <c r="L845" s="39">
        <v>0</v>
      </c>
      <c r="M845" s="39">
        <v>0</v>
      </c>
      <c r="N845" s="39">
        <v>0</v>
      </c>
      <c r="O845" s="9">
        <v>0</v>
      </c>
      <c r="P845" s="39">
        <v>1001.66</v>
      </c>
      <c r="Q845" s="39">
        <v>0</v>
      </c>
      <c r="R845" s="39">
        <v>1001.66</v>
      </c>
      <c r="S845" s="40">
        <v>-1001.66</v>
      </c>
      <c r="T845" s="41">
        <v>-1</v>
      </c>
    </row>
    <row r="846" spans="1:20" hidden="1" outlineLevel="4" collapsed="1" x14ac:dyDescent="0.35">
      <c r="A846" s="14" t="s">
        <v>3</v>
      </c>
      <c r="B846" s="14" t="s">
        <v>3</v>
      </c>
      <c r="C846" s="13" t="s">
        <v>3</v>
      </c>
      <c r="D846" s="12" t="s">
        <v>3</v>
      </c>
      <c r="E846" s="12" t="s">
        <v>3</v>
      </c>
      <c r="F846" s="96" t="s">
        <v>3</v>
      </c>
      <c r="G846" s="86"/>
      <c r="H846" s="10">
        <v>0</v>
      </c>
      <c r="I846" s="10">
        <v>0</v>
      </c>
      <c r="J846" s="10">
        <v>0</v>
      </c>
      <c r="K846" s="10">
        <v>0</v>
      </c>
      <c r="L846" s="10">
        <v>0</v>
      </c>
      <c r="M846" s="10">
        <v>0</v>
      </c>
      <c r="N846" s="10">
        <v>0</v>
      </c>
      <c r="O846" s="9">
        <v>0</v>
      </c>
      <c r="P846" s="10">
        <v>1001.66</v>
      </c>
      <c r="Q846" s="10">
        <v>0</v>
      </c>
      <c r="R846" s="10">
        <v>1001.66</v>
      </c>
      <c r="S846" s="11">
        <v>-1001.66</v>
      </c>
      <c r="T846" s="24">
        <v>-1</v>
      </c>
    </row>
    <row r="847" spans="1:20" hidden="1" outlineLevel="3" collapsed="1" x14ac:dyDescent="0.35">
      <c r="A847" s="14" t="s">
        <v>3</v>
      </c>
      <c r="B847" s="14" t="s">
        <v>3</v>
      </c>
      <c r="C847" s="13" t="s">
        <v>3</v>
      </c>
      <c r="E847" s="96" t="s">
        <v>264</v>
      </c>
      <c r="F847" s="86"/>
      <c r="G847" s="86"/>
      <c r="H847" s="39">
        <v>0</v>
      </c>
      <c r="I847" s="39">
        <v>5252</v>
      </c>
      <c r="J847" s="39">
        <v>5252</v>
      </c>
      <c r="K847" s="39">
        <v>2342.73</v>
      </c>
      <c r="L847" s="39">
        <v>0</v>
      </c>
      <c r="M847" s="39">
        <v>2342.73</v>
      </c>
      <c r="N847" s="39">
        <v>2909.27</v>
      </c>
      <c r="O847" s="9">
        <v>0.44606435643564357</v>
      </c>
      <c r="P847" s="39">
        <v>3771.5066670000001</v>
      </c>
      <c r="Q847" s="39">
        <v>0</v>
      </c>
      <c r="R847" s="39">
        <v>3771.5066670000001</v>
      </c>
      <c r="S847" s="39">
        <v>1480.4933329999999</v>
      </c>
      <c r="T847" s="38">
        <v>0.71810865708301597</v>
      </c>
    </row>
    <row r="848" spans="1:20" hidden="1" outlineLevel="4" collapsed="1" x14ac:dyDescent="0.35">
      <c r="A848" s="14" t="s">
        <v>3</v>
      </c>
      <c r="B848" s="14" t="s">
        <v>3</v>
      </c>
      <c r="C848" s="13" t="s">
        <v>3</v>
      </c>
      <c r="D848" s="12" t="s">
        <v>3</v>
      </c>
      <c r="E848" s="12" t="s">
        <v>3</v>
      </c>
      <c r="F848" s="96" t="s">
        <v>3</v>
      </c>
      <c r="G848" s="86"/>
      <c r="H848" s="10">
        <v>0</v>
      </c>
      <c r="I848" s="10">
        <v>5252</v>
      </c>
      <c r="J848" s="10">
        <v>5252</v>
      </c>
      <c r="K848" s="10">
        <v>2342.73</v>
      </c>
      <c r="L848" s="10">
        <v>0</v>
      </c>
      <c r="M848" s="10">
        <v>2342.73</v>
      </c>
      <c r="N848" s="10">
        <v>2909.27</v>
      </c>
      <c r="O848" s="9">
        <v>0.44606435643564357</v>
      </c>
      <c r="P848" s="10">
        <v>3771.5066670000001</v>
      </c>
      <c r="Q848" s="10">
        <v>0</v>
      </c>
      <c r="R848" s="10">
        <v>3771.5066670000001</v>
      </c>
      <c r="S848" s="10">
        <v>1480.4933329999999</v>
      </c>
      <c r="T848" s="9">
        <v>0.71810865708301597</v>
      </c>
    </row>
    <row r="849" spans="1:20" hidden="1" outlineLevel="2" collapsed="1" x14ac:dyDescent="0.35">
      <c r="A849" s="14" t="s">
        <v>3</v>
      </c>
      <c r="B849" s="14" t="s">
        <v>3</v>
      </c>
      <c r="C849" s="13" t="s">
        <v>3</v>
      </c>
      <c r="D849" s="96" t="s">
        <v>660</v>
      </c>
      <c r="E849" s="86"/>
      <c r="F849" s="86"/>
      <c r="G849" s="86"/>
      <c r="H849" s="39">
        <v>2728632</v>
      </c>
      <c r="I849" s="39">
        <v>238768</v>
      </c>
      <c r="J849" s="39">
        <v>2967400</v>
      </c>
      <c r="K849" s="39">
        <v>1520197.28</v>
      </c>
      <c r="L849" s="39">
        <v>12455.37</v>
      </c>
      <c r="M849" s="39">
        <v>1532652.65</v>
      </c>
      <c r="N849" s="39">
        <v>1434747.35</v>
      </c>
      <c r="O849" s="9">
        <v>0.51649681539394754</v>
      </c>
      <c r="P849" s="39">
        <v>3103004.706667</v>
      </c>
      <c r="Q849" s="39">
        <v>0</v>
      </c>
      <c r="R849" s="39">
        <v>3103004.706667</v>
      </c>
      <c r="S849" s="40">
        <v>-148060.07666699999</v>
      </c>
      <c r="T849" s="38">
        <v>1.0498955572780886</v>
      </c>
    </row>
    <row r="850" spans="1:20" hidden="1" outlineLevel="3" collapsed="1" x14ac:dyDescent="0.35">
      <c r="A850" s="14" t="s">
        <v>3</v>
      </c>
      <c r="B850" s="14" t="s">
        <v>3</v>
      </c>
      <c r="C850" s="13" t="s">
        <v>3</v>
      </c>
      <c r="E850" s="96"/>
      <c r="F850" s="86"/>
      <c r="G850" s="86"/>
      <c r="H850" s="39">
        <v>2728632</v>
      </c>
      <c r="I850" s="39">
        <v>95769</v>
      </c>
      <c r="J850" s="39">
        <v>2824401</v>
      </c>
      <c r="K850" s="39">
        <v>1509777.91</v>
      </c>
      <c r="L850" s="39">
        <v>12455.37</v>
      </c>
      <c r="M850" s="39">
        <v>1522233.28</v>
      </c>
      <c r="N850" s="39">
        <v>1302167.72</v>
      </c>
      <c r="O850" s="9">
        <v>0.53895791709463348</v>
      </c>
      <c r="P850" s="39">
        <v>3068804.4333330002</v>
      </c>
      <c r="Q850" s="39">
        <v>0</v>
      </c>
      <c r="R850" s="39">
        <v>3068804.4333330002</v>
      </c>
      <c r="S850" s="40">
        <v>-256858.80333299999</v>
      </c>
      <c r="T850" s="38">
        <v>1.0909427532892815</v>
      </c>
    </row>
    <row r="851" spans="1:20" hidden="1" outlineLevel="4" collapsed="1" x14ac:dyDescent="0.35">
      <c r="A851" s="14" t="s">
        <v>3</v>
      </c>
      <c r="B851" s="14" t="s">
        <v>3</v>
      </c>
      <c r="C851" s="13" t="s">
        <v>3</v>
      </c>
      <c r="D851" s="12" t="s">
        <v>3</v>
      </c>
      <c r="E851" s="12" t="s">
        <v>3</v>
      </c>
      <c r="F851" s="96" t="s">
        <v>3</v>
      </c>
      <c r="G851" s="86"/>
      <c r="H851" s="10">
        <v>2728632</v>
      </c>
      <c r="I851" s="10">
        <v>95769</v>
      </c>
      <c r="J851" s="10">
        <v>2824401</v>
      </c>
      <c r="K851" s="10">
        <v>1509777.91</v>
      </c>
      <c r="L851" s="10">
        <v>12455.37</v>
      </c>
      <c r="M851" s="10">
        <v>1522233.28</v>
      </c>
      <c r="N851" s="10">
        <v>1302167.72</v>
      </c>
      <c r="O851" s="9">
        <v>0.53895791709463348</v>
      </c>
      <c r="P851" s="10">
        <v>3068804.4333330002</v>
      </c>
      <c r="Q851" s="10">
        <v>0</v>
      </c>
      <c r="R851" s="10">
        <v>3068804.4333330002</v>
      </c>
      <c r="S851" s="11">
        <v>-256858.80333299999</v>
      </c>
      <c r="T851" s="9">
        <v>1.0909427532892815</v>
      </c>
    </row>
    <row r="852" spans="1:20" hidden="1" outlineLevel="3" collapsed="1" x14ac:dyDescent="0.35">
      <c r="A852" s="14" t="s">
        <v>3</v>
      </c>
      <c r="B852" s="14" t="s">
        <v>3</v>
      </c>
      <c r="C852" s="13" t="s">
        <v>3</v>
      </c>
      <c r="E852" s="96" t="s">
        <v>242</v>
      </c>
      <c r="F852" s="86"/>
      <c r="G852" s="86"/>
      <c r="H852" s="39">
        <v>0</v>
      </c>
      <c r="I852" s="39">
        <v>0</v>
      </c>
      <c r="J852" s="39">
        <v>0</v>
      </c>
      <c r="K852" s="39">
        <v>0</v>
      </c>
      <c r="L852" s="39">
        <v>0</v>
      </c>
      <c r="M852" s="39">
        <v>0</v>
      </c>
      <c r="N852" s="39">
        <v>0</v>
      </c>
      <c r="O852" s="9">
        <v>0</v>
      </c>
      <c r="P852" s="39">
        <v>6477.09</v>
      </c>
      <c r="Q852" s="39">
        <v>0</v>
      </c>
      <c r="R852" s="39">
        <v>6477.09</v>
      </c>
      <c r="S852" s="40">
        <v>-6477.09</v>
      </c>
      <c r="T852" s="41">
        <v>-1</v>
      </c>
    </row>
    <row r="853" spans="1:20" hidden="1" outlineLevel="4" collapsed="1" x14ac:dyDescent="0.35">
      <c r="A853" s="14" t="s">
        <v>3</v>
      </c>
      <c r="B853" s="14" t="s">
        <v>3</v>
      </c>
      <c r="C853" s="13" t="s">
        <v>3</v>
      </c>
      <c r="D853" s="12" t="s">
        <v>3</v>
      </c>
      <c r="E853" s="12" t="s">
        <v>3</v>
      </c>
      <c r="F853" s="96" t="s">
        <v>3</v>
      </c>
      <c r="G853" s="86"/>
      <c r="H853" s="10">
        <v>0</v>
      </c>
      <c r="I853" s="10">
        <v>0</v>
      </c>
      <c r="J853" s="10">
        <v>0</v>
      </c>
      <c r="K853" s="10">
        <v>0</v>
      </c>
      <c r="L853" s="10">
        <v>0</v>
      </c>
      <c r="M853" s="10">
        <v>0</v>
      </c>
      <c r="N853" s="10">
        <v>0</v>
      </c>
      <c r="O853" s="9">
        <v>0</v>
      </c>
      <c r="P853" s="10">
        <v>6477.09</v>
      </c>
      <c r="Q853" s="10">
        <v>0</v>
      </c>
      <c r="R853" s="10">
        <v>6477.09</v>
      </c>
      <c r="S853" s="11">
        <v>-6477.09</v>
      </c>
      <c r="T853" s="24">
        <v>-1</v>
      </c>
    </row>
    <row r="854" spans="1:20" hidden="1" outlineLevel="3" collapsed="1" x14ac:dyDescent="0.35">
      <c r="A854" s="14" t="s">
        <v>3</v>
      </c>
      <c r="B854" s="14" t="s">
        <v>3</v>
      </c>
      <c r="C854" s="13" t="s">
        <v>3</v>
      </c>
      <c r="E854" s="96" t="s">
        <v>288</v>
      </c>
      <c r="F854" s="86"/>
      <c r="G854" s="86"/>
      <c r="H854" s="39">
        <v>0</v>
      </c>
      <c r="I854" s="39">
        <v>5000</v>
      </c>
      <c r="J854" s="39">
        <v>5000</v>
      </c>
      <c r="K854" s="39">
        <v>0</v>
      </c>
      <c r="L854" s="39">
        <v>0</v>
      </c>
      <c r="M854" s="39">
        <v>0</v>
      </c>
      <c r="N854" s="39">
        <v>5000</v>
      </c>
      <c r="O854" s="9">
        <v>0</v>
      </c>
      <c r="P854" s="39">
        <v>0</v>
      </c>
      <c r="Q854" s="39">
        <v>0</v>
      </c>
      <c r="R854" s="39">
        <v>0</v>
      </c>
      <c r="S854" s="39">
        <v>5000</v>
      </c>
      <c r="T854" s="38">
        <v>0</v>
      </c>
    </row>
    <row r="855" spans="1:20" hidden="1" outlineLevel="4" collapsed="1" x14ac:dyDescent="0.35">
      <c r="A855" s="14" t="s">
        <v>3</v>
      </c>
      <c r="B855" s="14" t="s">
        <v>3</v>
      </c>
      <c r="C855" s="13" t="s">
        <v>3</v>
      </c>
      <c r="D855" s="12" t="s">
        <v>3</v>
      </c>
      <c r="E855" s="12" t="s">
        <v>3</v>
      </c>
      <c r="F855" s="96" t="s">
        <v>3</v>
      </c>
      <c r="G855" s="86"/>
      <c r="H855" s="10">
        <v>0</v>
      </c>
      <c r="I855" s="10">
        <v>5000</v>
      </c>
      <c r="J855" s="10">
        <v>5000</v>
      </c>
      <c r="K855" s="10">
        <v>0</v>
      </c>
      <c r="L855" s="10">
        <v>0</v>
      </c>
      <c r="M855" s="10">
        <v>0</v>
      </c>
      <c r="N855" s="10">
        <v>5000</v>
      </c>
      <c r="O855" s="9">
        <v>0</v>
      </c>
      <c r="P855" s="10">
        <v>0</v>
      </c>
      <c r="Q855" s="10">
        <v>0</v>
      </c>
      <c r="R855" s="10">
        <v>0</v>
      </c>
      <c r="S855" s="10">
        <v>5000</v>
      </c>
      <c r="T855" s="9">
        <v>0</v>
      </c>
    </row>
    <row r="856" spans="1:20" hidden="1" outlineLevel="3" collapsed="1" x14ac:dyDescent="0.35">
      <c r="A856" s="14" t="s">
        <v>3</v>
      </c>
      <c r="B856" s="14" t="s">
        <v>3</v>
      </c>
      <c r="C856" s="13" t="s">
        <v>3</v>
      </c>
      <c r="E856" s="96" t="s">
        <v>203</v>
      </c>
      <c r="F856" s="86"/>
      <c r="G856" s="86"/>
      <c r="H856" s="39">
        <v>0</v>
      </c>
      <c r="I856" s="39">
        <v>137999</v>
      </c>
      <c r="J856" s="39">
        <v>137999</v>
      </c>
      <c r="K856" s="39">
        <v>10419.370000000001</v>
      </c>
      <c r="L856" s="39">
        <v>0</v>
      </c>
      <c r="M856" s="39">
        <v>10419.370000000001</v>
      </c>
      <c r="N856" s="39">
        <v>127579.63</v>
      </c>
      <c r="O856" s="9">
        <v>7.5503228284262924E-2</v>
      </c>
      <c r="P856" s="39">
        <v>27723.183334000001</v>
      </c>
      <c r="Q856" s="39">
        <v>0</v>
      </c>
      <c r="R856" s="39">
        <v>27723.183334000001</v>
      </c>
      <c r="S856" s="39">
        <v>110275.816666</v>
      </c>
      <c r="T856" s="38">
        <v>0.20089408860933775</v>
      </c>
    </row>
    <row r="857" spans="1:20" hidden="1" outlineLevel="4" collapsed="1" x14ac:dyDescent="0.35">
      <c r="A857" s="14" t="s">
        <v>3</v>
      </c>
      <c r="B857" s="14" t="s">
        <v>3</v>
      </c>
      <c r="C857" s="13" t="s">
        <v>3</v>
      </c>
      <c r="D857" s="12" t="s">
        <v>3</v>
      </c>
      <c r="E857" s="12" t="s">
        <v>3</v>
      </c>
      <c r="F857" s="96" t="s">
        <v>3</v>
      </c>
      <c r="G857" s="86"/>
      <c r="H857" s="10">
        <v>0</v>
      </c>
      <c r="I857" s="10">
        <v>137999</v>
      </c>
      <c r="J857" s="10">
        <v>137999</v>
      </c>
      <c r="K857" s="10">
        <v>10419.370000000001</v>
      </c>
      <c r="L857" s="10">
        <v>0</v>
      </c>
      <c r="M857" s="10">
        <v>10419.370000000001</v>
      </c>
      <c r="N857" s="10">
        <v>127579.63</v>
      </c>
      <c r="O857" s="9">
        <v>7.5503228284262924E-2</v>
      </c>
      <c r="P857" s="10">
        <v>27723.183334000001</v>
      </c>
      <c r="Q857" s="10">
        <v>0</v>
      </c>
      <c r="R857" s="10">
        <v>27723.183334000001</v>
      </c>
      <c r="S857" s="10">
        <v>110275.816666</v>
      </c>
      <c r="T857" s="9">
        <v>0.20089408860933775</v>
      </c>
    </row>
    <row r="858" spans="1:20" hidden="1" outlineLevel="2" collapsed="1" x14ac:dyDescent="0.35">
      <c r="A858" s="14" t="s">
        <v>3</v>
      </c>
      <c r="B858" s="14" t="s">
        <v>3</v>
      </c>
      <c r="C858" s="13" t="s">
        <v>3</v>
      </c>
      <c r="D858" s="96" t="s">
        <v>659</v>
      </c>
      <c r="E858" s="86"/>
      <c r="F858" s="86"/>
      <c r="G858" s="86"/>
      <c r="H858" s="39">
        <v>1079111</v>
      </c>
      <c r="I858" s="39">
        <v>122830</v>
      </c>
      <c r="J858" s="39">
        <v>1201941</v>
      </c>
      <c r="K858" s="39">
        <v>690037.49</v>
      </c>
      <c r="L858" s="39">
        <v>3357.15</v>
      </c>
      <c r="M858" s="39">
        <v>693394.64</v>
      </c>
      <c r="N858" s="39">
        <v>508546.36</v>
      </c>
      <c r="O858" s="9">
        <v>0.57689573781075776</v>
      </c>
      <c r="P858" s="39">
        <v>1343713.5833340001</v>
      </c>
      <c r="Q858" s="39">
        <v>0</v>
      </c>
      <c r="R858" s="39">
        <v>1343713.5833340001</v>
      </c>
      <c r="S858" s="40">
        <v>-145129.73333399999</v>
      </c>
      <c r="T858" s="38">
        <v>1.1207461375674845</v>
      </c>
    </row>
    <row r="859" spans="1:20" hidden="1" outlineLevel="3" collapsed="1" x14ac:dyDescent="0.35">
      <c r="A859" s="14" t="s">
        <v>3</v>
      </c>
      <c r="B859" s="14" t="s">
        <v>3</v>
      </c>
      <c r="C859" s="13" t="s">
        <v>3</v>
      </c>
      <c r="E859" s="96"/>
      <c r="F859" s="86"/>
      <c r="G859" s="86"/>
      <c r="H859" s="39">
        <v>1079111</v>
      </c>
      <c r="I859" s="39">
        <v>103859</v>
      </c>
      <c r="J859" s="39">
        <v>1182970</v>
      </c>
      <c r="K859" s="39">
        <v>688613.73</v>
      </c>
      <c r="L859" s="39">
        <v>3357.15</v>
      </c>
      <c r="M859" s="39">
        <v>691970.88</v>
      </c>
      <c r="N859" s="39">
        <v>490999.12</v>
      </c>
      <c r="O859" s="9">
        <v>0.58494372638359382</v>
      </c>
      <c r="P859" s="39">
        <v>1330845.3999989999</v>
      </c>
      <c r="Q859" s="39">
        <v>0</v>
      </c>
      <c r="R859" s="39">
        <v>1330845.3999989999</v>
      </c>
      <c r="S859" s="40">
        <v>-151232.54999900001</v>
      </c>
      <c r="T859" s="38">
        <v>1.1278414076426282</v>
      </c>
    </row>
    <row r="860" spans="1:20" hidden="1" outlineLevel="4" collapsed="1" x14ac:dyDescent="0.35">
      <c r="A860" s="14" t="s">
        <v>3</v>
      </c>
      <c r="B860" s="14" t="s">
        <v>3</v>
      </c>
      <c r="C860" s="13" t="s">
        <v>3</v>
      </c>
      <c r="D860" s="12" t="s">
        <v>3</v>
      </c>
      <c r="E860" s="12" t="s">
        <v>3</v>
      </c>
      <c r="F860" s="96" t="s">
        <v>3</v>
      </c>
      <c r="G860" s="86"/>
      <c r="H860" s="10">
        <v>1079111</v>
      </c>
      <c r="I860" s="10">
        <v>103859</v>
      </c>
      <c r="J860" s="10">
        <v>1182970</v>
      </c>
      <c r="K860" s="10">
        <v>688613.73</v>
      </c>
      <c r="L860" s="10">
        <v>3357.15</v>
      </c>
      <c r="M860" s="10">
        <v>691970.88</v>
      </c>
      <c r="N860" s="10">
        <v>490999.12</v>
      </c>
      <c r="O860" s="9">
        <v>0.58494372638359382</v>
      </c>
      <c r="P860" s="10">
        <v>1330845.3999989999</v>
      </c>
      <c r="Q860" s="10">
        <v>0</v>
      </c>
      <c r="R860" s="10">
        <v>1330845.3999989999</v>
      </c>
      <c r="S860" s="11">
        <v>-151232.54999900001</v>
      </c>
      <c r="T860" s="9">
        <v>1.1278414076426282</v>
      </c>
    </row>
    <row r="861" spans="1:20" hidden="1" outlineLevel="3" collapsed="1" x14ac:dyDescent="0.35">
      <c r="A861" s="14" t="s">
        <v>3</v>
      </c>
      <c r="B861" s="14" t="s">
        <v>3</v>
      </c>
      <c r="C861" s="13" t="s">
        <v>3</v>
      </c>
      <c r="E861" s="96" t="s">
        <v>43</v>
      </c>
      <c r="F861" s="86"/>
      <c r="G861" s="86"/>
      <c r="H861" s="39">
        <v>0</v>
      </c>
      <c r="I861" s="39">
        <v>173</v>
      </c>
      <c r="J861" s="39">
        <v>173</v>
      </c>
      <c r="K861" s="39">
        <v>216.5</v>
      </c>
      <c r="L861" s="39">
        <v>0</v>
      </c>
      <c r="M861" s="39">
        <v>216.5</v>
      </c>
      <c r="N861" s="40">
        <v>-43.5</v>
      </c>
      <c r="O861" s="9">
        <v>1.2514450867052023</v>
      </c>
      <c r="P861" s="39">
        <v>248.403333</v>
      </c>
      <c r="Q861" s="39">
        <v>0</v>
      </c>
      <c r="R861" s="39">
        <v>248.403333</v>
      </c>
      <c r="S861" s="40">
        <v>-75.403333000000003</v>
      </c>
      <c r="T861" s="38">
        <v>1.4358574161849711</v>
      </c>
    </row>
    <row r="862" spans="1:20" hidden="1" outlineLevel="4" collapsed="1" x14ac:dyDescent="0.35">
      <c r="A862" s="14" t="s">
        <v>3</v>
      </c>
      <c r="B862" s="14" t="s">
        <v>3</v>
      </c>
      <c r="C862" s="13" t="s">
        <v>3</v>
      </c>
      <c r="D862" s="12" t="s">
        <v>3</v>
      </c>
      <c r="E862" s="12" t="s">
        <v>3</v>
      </c>
      <c r="F862" s="96" t="s">
        <v>3</v>
      </c>
      <c r="G862" s="86"/>
      <c r="H862" s="10">
        <v>0</v>
      </c>
      <c r="I862" s="10">
        <v>173</v>
      </c>
      <c r="J862" s="10">
        <v>173</v>
      </c>
      <c r="K862" s="10">
        <v>216.5</v>
      </c>
      <c r="L862" s="10">
        <v>0</v>
      </c>
      <c r="M862" s="10">
        <v>216.5</v>
      </c>
      <c r="N862" s="11">
        <v>-43.5</v>
      </c>
      <c r="O862" s="9">
        <v>1.2514450867052023</v>
      </c>
      <c r="P862" s="10">
        <v>248.403333</v>
      </c>
      <c r="Q862" s="10">
        <v>0</v>
      </c>
      <c r="R862" s="10">
        <v>248.403333</v>
      </c>
      <c r="S862" s="11">
        <v>-75.403333000000003</v>
      </c>
      <c r="T862" s="9">
        <v>1.4358574161849711</v>
      </c>
    </row>
    <row r="863" spans="1:20" hidden="1" outlineLevel="3" collapsed="1" x14ac:dyDescent="0.35">
      <c r="A863" s="14" t="s">
        <v>3</v>
      </c>
      <c r="B863" s="14" t="s">
        <v>3</v>
      </c>
      <c r="C863" s="13" t="s">
        <v>3</v>
      </c>
      <c r="E863" s="96" t="s">
        <v>201</v>
      </c>
      <c r="F863" s="86"/>
      <c r="G863" s="86"/>
      <c r="H863" s="39">
        <v>0</v>
      </c>
      <c r="I863" s="39">
        <v>8283</v>
      </c>
      <c r="J863" s="39">
        <v>8283</v>
      </c>
      <c r="K863" s="40">
        <v>-3385.14</v>
      </c>
      <c r="L863" s="39">
        <v>0</v>
      </c>
      <c r="M863" s="40">
        <v>-3385.14</v>
      </c>
      <c r="N863" s="39">
        <v>11668.14</v>
      </c>
      <c r="O863" s="24">
        <v>-0.40868525896414343</v>
      </c>
      <c r="P863" s="39">
        <v>9640.5733349999991</v>
      </c>
      <c r="Q863" s="39">
        <v>0</v>
      </c>
      <c r="R863" s="39">
        <v>9640.5733349999991</v>
      </c>
      <c r="S863" s="40">
        <v>-1357.573335</v>
      </c>
      <c r="T863" s="38">
        <v>1.1638987486417964</v>
      </c>
    </row>
    <row r="864" spans="1:20" hidden="1" outlineLevel="4" collapsed="1" x14ac:dyDescent="0.35">
      <c r="A864" s="14" t="s">
        <v>3</v>
      </c>
      <c r="B864" s="14" t="s">
        <v>3</v>
      </c>
      <c r="C864" s="13" t="s">
        <v>3</v>
      </c>
      <c r="D864" s="12" t="s">
        <v>3</v>
      </c>
      <c r="E864" s="12" t="s">
        <v>3</v>
      </c>
      <c r="F864" s="96" t="s">
        <v>3</v>
      </c>
      <c r="G864" s="86"/>
      <c r="H864" s="10">
        <v>0</v>
      </c>
      <c r="I864" s="10">
        <v>8283</v>
      </c>
      <c r="J864" s="10">
        <v>8283</v>
      </c>
      <c r="K864" s="11">
        <v>-3385.14</v>
      </c>
      <c r="L864" s="10">
        <v>0</v>
      </c>
      <c r="M864" s="11">
        <v>-3385.14</v>
      </c>
      <c r="N864" s="10">
        <v>11668.14</v>
      </c>
      <c r="O864" s="24">
        <v>-0.40868525896414343</v>
      </c>
      <c r="P864" s="10">
        <v>9640.5733349999991</v>
      </c>
      <c r="Q864" s="10">
        <v>0</v>
      </c>
      <c r="R864" s="10">
        <v>9640.5733349999991</v>
      </c>
      <c r="S864" s="11">
        <v>-1357.573335</v>
      </c>
      <c r="T864" s="9">
        <v>1.1638987486417964</v>
      </c>
    </row>
    <row r="865" spans="1:20" hidden="1" outlineLevel="3" collapsed="1" x14ac:dyDescent="0.35">
      <c r="A865" s="14" t="s">
        <v>3</v>
      </c>
      <c r="B865" s="14" t="s">
        <v>3</v>
      </c>
      <c r="C865" s="13" t="s">
        <v>3</v>
      </c>
      <c r="E865" s="96" t="s">
        <v>276</v>
      </c>
      <c r="F865" s="86"/>
      <c r="G865" s="86"/>
      <c r="H865" s="39">
        <v>0</v>
      </c>
      <c r="I865" s="40">
        <v>-1324</v>
      </c>
      <c r="J865" s="40">
        <v>-1324</v>
      </c>
      <c r="K865" s="39">
        <v>0</v>
      </c>
      <c r="L865" s="39">
        <v>0</v>
      </c>
      <c r="M865" s="39">
        <v>0</v>
      </c>
      <c r="N865" s="40">
        <v>-1324</v>
      </c>
      <c r="O865" s="9">
        <v>0</v>
      </c>
      <c r="P865" s="39">
        <v>0</v>
      </c>
      <c r="Q865" s="39">
        <v>0</v>
      </c>
      <c r="R865" s="39">
        <v>0</v>
      </c>
      <c r="S865" s="40">
        <v>-1324</v>
      </c>
      <c r="T865" s="38">
        <v>0</v>
      </c>
    </row>
    <row r="866" spans="1:20" hidden="1" outlineLevel="4" collapsed="1" x14ac:dyDescent="0.35">
      <c r="A866" s="14" t="s">
        <v>3</v>
      </c>
      <c r="B866" s="14" t="s">
        <v>3</v>
      </c>
      <c r="C866" s="13" t="s">
        <v>3</v>
      </c>
      <c r="D866" s="12" t="s">
        <v>3</v>
      </c>
      <c r="E866" s="12" t="s">
        <v>3</v>
      </c>
      <c r="F866" s="96" t="s">
        <v>3</v>
      </c>
      <c r="G866" s="86"/>
      <c r="H866" s="10">
        <v>0</v>
      </c>
      <c r="I866" s="11">
        <v>-1324</v>
      </c>
      <c r="J866" s="11">
        <v>-1324</v>
      </c>
      <c r="K866" s="10">
        <v>0</v>
      </c>
      <c r="L866" s="10">
        <v>0</v>
      </c>
      <c r="M866" s="10">
        <v>0</v>
      </c>
      <c r="N866" s="11">
        <v>-1324</v>
      </c>
      <c r="O866" s="9">
        <v>0</v>
      </c>
      <c r="P866" s="10">
        <v>0</v>
      </c>
      <c r="Q866" s="10">
        <v>0</v>
      </c>
      <c r="R866" s="10">
        <v>0</v>
      </c>
      <c r="S866" s="11">
        <v>-1324</v>
      </c>
      <c r="T866" s="9">
        <v>0</v>
      </c>
    </row>
    <row r="867" spans="1:20" hidden="1" outlineLevel="3" collapsed="1" x14ac:dyDescent="0.35">
      <c r="A867" s="14" t="s">
        <v>3</v>
      </c>
      <c r="B867" s="14" t="s">
        <v>3</v>
      </c>
      <c r="C867" s="13" t="s">
        <v>3</v>
      </c>
      <c r="E867" s="96" t="s">
        <v>275</v>
      </c>
      <c r="F867" s="86"/>
      <c r="G867" s="86"/>
      <c r="H867" s="39">
        <v>0</v>
      </c>
      <c r="I867" s="39">
        <v>53</v>
      </c>
      <c r="J867" s="39">
        <v>53</v>
      </c>
      <c r="K867" s="39">
        <v>0</v>
      </c>
      <c r="L867" s="39">
        <v>0</v>
      </c>
      <c r="M867" s="39">
        <v>0</v>
      </c>
      <c r="N867" s="39">
        <v>53</v>
      </c>
      <c r="O867" s="9">
        <v>0</v>
      </c>
      <c r="P867" s="39">
        <v>0</v>
      </c>
      <c r="Q867" s="39">
        <v>0</v>
      </c>
      <c r="R867" s="39">
        <v>0</v>
      </c>
      <c r="S867" s="39">
        <v>53</v>
      </c>
      <c r="T867" s="38">
        <v>0</v>
      </c>
    </row>
    <row r="868" spans="1:20" hidden="1" outlineLevel="4" collapsed="1" x14ac:dyDescent="0.35">
      <c r="A868" s="14" t="s">
        <v>3</v>
      </c>
      <c r="B868" s="14" t="s">
        <v>3</v>
      </c>
      <c r="C868" s="13" t="s">
        <v>3</v>
      </c>
      <c r="D868" s="12" t="s">
        <v>3</v>
      </c>
      <c r="E868" s="12" t="s">
        <v>3</v>
      </c>
      <c r="F868" s="96" t="s">
        <v>3</v>
      </c>
      <c r="G868" s="86"/>
      <c r="H868" s="10">
        <v>0</v>
      </c>
      <c r="I868" s="10">
        <v>53</v>
      </c>
      <c r="J868" s="10">
        <v>53</v>
      </c>
      <c r="K868" s="10">
        <v>0</v>
      </c>
      <c r="L868" s="10">
        <v>0</v>
      </c>
      <c r="M868" s="10">
        <v>0</v>
      </c>
      <c r="N868" s="10">
        <v>53</v>
      </c>
      <c r="O868" s="9">
        <v>0</v>
      </c>
      <c r="P868" s="10">
        <v>0</v>
      </c>
      <c r="Q868" s="10">
        <v>0</v>
      </c>
      <c r="R868" s="10">
        <v>0</v>
      </c>
      <c r="S868" s="10">
        <v>53</v>
      </c>
      <c r="T868" s="9">
        <v>0</v>
      </c>
    </row>
    <row r="869" spans="1:20" hidden="1" outlineLevel="3" collapsed="1" x14ac:dyDescent="0.35">
      <c r="A869" s="14" t="s">
        <v>3</v>
      </c>
      <c r="B869" s="14" t="s">
        <v>3</v>
      </c>
      <c r="C869" s="13" t="s">
        <v>3</v>
      </c>
      <c r="E869" s="96" t="s">
        <v>274</v>
      </c>
      <c r="F869" s="86"/>
      <c r="G869" s="86"/>
      <c r="H869" s="39">
        <v>0</v>
      </c>
      <c r="I869" s="40">
        <v>-27</v>
      </c>
      <c r="J869" s="40">
        <v>-27</v>
      </c>
      <c r="K869" s="39">
        <v>0</v>
      </c>
      <c r="L869" s="39">
        <v>0</v>
      </c>
      <c r="M869" s="39">
        <v>0</v>
      </c>
      <c r="N869" s="40">
        <v>-27</v>
      </c>
      <c r="O869" s="9">
        <v>0</v>
      </c>
      <c r="P869" s="39">
        <v>0</v>
      </c>
      <c r="Q869" s="39">
        <v>0</v>
      </c>
      <c r="R869" s="39">
        <v>0</v>
      </c>
      <c r="S869" s="40">
        <v>-27</v>
      </c>
      <c r="T869" s="38">
        <v>0</v>
      </c>
    </row>
    <row r="870" spans="1:20" hidden="1" outlineLevel="4" collapsed="1" x14ac:dyDescent="0.35">
      <c r="A870" s="14" t="s">
        <v>3</v>
      </c>
      <c r="B870" s="14" t="s">
        <v>3</v>
      </c>
      <c r="C870" s="13" t="s">
        <v>3</v>
      </c>
      <c r="D870" s="12" t="s">
        <v>3</v>
      </c>
      <c r="E870" s="12" t="s">
        <v>3</v>
      </c>
      <c r="F870" s="96" t="s">
        <v>3</v>
      </c>
      <c r="G870" s="86"/>
      <c r="H870" s="10">
        <v>0</v>
      </c>
      <c r="I870" s="11">
        <v>-27</v>
      </c>
      <c r="J870" s="11">
        <v>-27</v>
      </c>
      <c r="K870" s="10">
        <v>0</v>
      </c>
      <c r="L870" s="10">
        <v>0</v>
      </c>
      <c r="M870" s="10">
        <v>0</v>
      </c>
      <c r="N870" s="11">
        <v>-27</v>
      </c>
      <c r="O870" s="9">
        <v>0</v>
      </c>
      <c r="P870" s="10">
        <v>0</v>
      </c>
      <c r="Q870" s="10">
        <v>0</v>
      </c>
      <c r="R870" s="10">
        <v>0</v>
      </c>
      <c r="S870" s="11">
        <v>-27</v>
      </c>
      <c r="T870" s="9">
        <v>0</v>
      </c>
    </row>
    <row r="871" spans="1:20" hidden="1" outlineLevel="3" collapsed="1" x14ac:dyDescent="0.35">
      <c r="A871" s="14" t="s">
        <v>3</v>
      </c>
      <c r="B871" s="14" t="s">
        <v>3</v>
      </c>
      <c r="C871" s="13" t="s">
        <v>3</v>
      </c>
      <c r="E871" s="96" t="s">
        <v>273</v>
      </c>
      <c r="F871" s="86"/>
      <c r="G871" s="86"/>
      <c r="H871" s="39">
        <v>0</v>
      </c>
      <c r="I871" s="39">
        <v>65</v>
      </c>
      <c r="J871" s="39">
        <v>65</v>
      </c>
      <c r="K871" s="39">
        <v>0</v>
      </c>
      <c r="L871" s="39">
        <v>0</v>
      </c>
      <c r="M871" s="39">
        <v>0</v>
      </c>
      <c r="N871" s="39">
        <v>65</v>
      </c>
      <c r="O871" s="9">
        <v>0</v>
      </c>
      <c r="P871" s="39">
        <v>0</v>
      </c>
      <c r="Q871" s="39">
        <v>0</v>
      </c>
      <c r="R871" s="39">
        <v>0</v>
      </c>
      <c r="S871" s="39">
        <v>65</v>
      </c>
      <c r="T871" s="38">
        <v>0</v>
      </c>
    </row>
    <row r="872" spans="1:20" hidden="1" outlineLevel="4" collapsed="1" x14ac:dyDescent="0.35">
      <c r="A872" s="14" t="s">
        <v>3</v>
      </c>
      <c r="B872" s="14" t="s">
        <v>3</v>
      </c>
      <c r="C872" s="13" t="s">
        <v>3</v>
      </c>
      <c r="D872" s="12" t="s">
        <v>3</v>
      </c>
      <c r="E872" s="12" t="s">
        <v>3</v>
      </c>
      <c r="F872" s="96" t="s">
        <v>3</v>
      </c>
      <c r="G872" s="86"/>
      <c r="H872" s="10">
        <v>0</v>
      </c>
      <c r="I872" s="10">
        <v>65</v>
      </c>
      <c r="J872" s="10">
        <v>65</v>
      </c>
      <c r="K872" s="10">
        <v>0</v>
      </c>
      <c r="L872" s="10">
        <v>0</v>
      </c>
      <c r="M872" s="10">
        <v>0</v>
      </c>
      <c r="N872" s="10">
        <v>65</v>
      </c>
      <c r="O872" s="9">
        <v>0</v>
      </c>
      <c r="P872" s="10">
        <v>0</v>
      </c>
      <c r="Q872" s="10">
        <v>0</v>
      </c>
      <c r="R872" s="10">
        <v>0</v>
      </c>
      <c r="S872" s="10">
        <v>65</v>
      </c>
      <c r="T872" s="9">
        <v>0</v>
      </c>
    </row>
    <row r="873" spans="1:20" hidden="1" outlineLevel="3" collapsed="1" x14ac:dyDescent="0.35">
      <c r="A873" s="14" t="s">
        <v>3</v>
      </c>
      <c r="B873" s="14" t="s">
        <v>3</v>
      </c>
      <c r="C873" s="13" t="s">
        <v>3</v>
      </c>
      <c r="E873" s="96" t="s">
        <v>45</v>
      </c>
      <c r="F873" s="86"/>
      <c r="G873" s="86"/>
      <c r="H873" s="39">
        <v>0</v>
      </c>
      <c r="I873" s="39">
        <v>139</v>
      </c>
      <c r="J873" s="39">
        <v>139</v>
      </c>
      <c r="K873" s="39">
        <v>0</v>
      </c>
      <c r="L873" s="39">
        <v>0</v>
      </c>
      <c r="M873" s="39">
        <v>0</v>
      </c>
      <c r="N873" s="39">
        <v>139</v>
      </c>
      <c r="O873" s="9">
        <v>0</v>
      </c>
      <c r="P873" s="39">
        <v>252.08</v>
      </c>
      <c r="Q873" s="39">
        <v>0</v>
      </c>
      <c r="R873" s="39">
        <v>252.08</v>
      </c>
      <c r="S873" s="40">
        <v>-113.08</v>
      </c>
      <c r="T873" s="38">
        <v>1.8135251798561152</v>
      </c>
    </row>
    <row r="874" spans="1:20" hidden="1" outlineLevel="4" collapsed="1" x14ac:dyDescent="0.35">
      <c r="A874" s="14" t="s">
        <v>3</v>
      </c>
      <c r="B874" s="14" t="s">
        <v>3</v>
      </c>
      <c r="C874" s="13" t="s">
        <v>3</v>
      </c>
      <c r="D874" s="12" t="s">
        <v>3</v>
      </c>
      <c r="E874" s="12" t="s">
        <v>3</v>
      </c>
      <c r="F874" s="96" t="s">
        <v>3</v>
      </c>
      <c r="G874" s="86"/>
      <c r="H874" s="10">
        <v>0</v>
      </c>
      <c r="I874" s="10">
        <v>139</v>
      </c>
      <c r="J874" s="10">
        <v>139</v>
      </c>
      <c r="K874" s="10">
        <v>0</v>
      </c>
      <c r="L874" s="10">
        <v>0</v>
      </c>
      <c r="M874" s="10">
        <v>0</v>
      </c>
      <c r="N874" s="10">
        <v>139</v>
      </c>
      <c r="O874" s="9">
        <v>0</v>
      </c>
      <c r="P874" s="10">
        <v>252.08</v>
      </c>
      <c r="Q874" s="10">
        <v>0</v>
      </c>
      <c r="R874" s="10">
        <v>252.08</v>
      </c>
      <c r="S874" s="11">
        <v>-113.08</v>
      </c>
      <c r="T874" s="9">
        <v>1.8135251798561152</v>
      </c>
    </row>
    <row r="875" spans="1:20" hidden="1" outlineLevel="3" collapsed="1" x14ac:dyDescent="0.35">
      <c r="A875" s="14" t="s">
        <v>3</v>
      </c>
      <c r="B875" s="14" t="s">
        <v>3</v>
      </c>
      <c r="C875" s="13" t="s">
        <v>3</v>
      </c>
      <c r="E875" s="96" t="s">
        <v>46</v>
      </c>
      <c r="F875" s="86"/>
      <c r="G875" s="86"/>
      <c r="H875" s="39">
        <v>0</v>
      </c>
      <c r="I875" s="39">
        <v>457</v>
      </c>
      <c r="J875" s="39">
        <v>457</v>
      </c>
      <c r="K875" s="39">
        <v>0</v>
      </c>
      <c r="L875" s="39">
        <v>0</v>
      </c>
      <c r="M875" s="39">
        <v>0</v>
      </c>
      <c r="N875" s="39">
        <v>457</v>
      </c>
      <c r="O875" s="9">
        <v>0</v>
      </c>
      <c r="P875" s="39">
        <v>0</v>
      </c>
      <c r="Q875" s="39">
        <v>0</v>
      </c>
      <c r="R875" s="39">
        <v>0</v>
      </c>
      <c r="S875" s="39">
        <v>457</v>
      </c>
      <c r="T875" s="38">
        <v>0</v>
      </c>
    </row>
    <row r="876" spans="1:20" hidden="1" outlineLevel="4" collapsed="1" x14ac:dyDescent="0.35">
      <c r="A876" s="14" t="s">
        <v>3</v>
      </c>
      <c r="B876" s="14" t="s">
        <v>3</v>
      </c>
      <c r="C876" s="13" t="s">
        <v>3</v>
      </c>
      <c r="D876" s="12" t="s">
        <v>3</v>
      </c>
      <c r="E876" s="12" t="s">
        <v>3</v>
      </c>
      <c r="F876" s="96" t="s">
        <v>3</v>
      </c>
      <c r="G876" s="86"/>
      <c r="H876" s="10">
        <v>0</v>
      </c>
      <c r="I876" s="10">
        <v>457</v>
      </c>
      <c r="J876" s="10">
        <v>457</v>
      </c>
      <c r="K876" s="10">
        <v>0</v>
      </c>
      <c r="L876" s="10">
        <v>0</v>
      </c>
      <c r="M876" s="10">
        <v>0</v>
      </c>
      <c r="N876" s="10">
        <v>457</v>
      </c>
      <c r="O876" s="9">
        <v>0</v>
      </c>
      <c r="P876" s="10">
        <v>0</v>
      </c>
      <c r="Q876" s="10">
        <v>0</v>
      </c>
      <c r="R876" s="10">
        <v>0</v>
      </c>
      <c r="S876" s="10">
        <v>457</v>
      </c>
      <c r="T876" s="9">
        <v>0</v>
      </c>
    </row>
    <row r="877" spans="1:20" hidden="1" outlineLevel="3" collapsed="1" x14ac:dyDescent="0.35">
      <c r="A877" s="14" t="s">
        <v>3</v>
      </c>
      <c r="B877" s="14" t="s">
        <v>3</v>
      </c>
      <c r="C877" s="13" t="s">
        <v>3</v>
      </c>
      <c r="E877" s="96" t="s">
        <v>47</v>
      </c>
      <c r="F877" s="86"/>
      <c r="G877" s="86"/>
      <c r="H877" s="39">
        <v>0</v>
      </c>
      <c r="I877" s="39">
        <v>598</v>
      </c>
      <c r="J877" s="39">
        <v>598</v>
      </c>
      <c r="K877" s="39">
        <v>1206.8599999999999</v>
      </c>
      <c r="L877" s="39">
        <v>0</v>
      </c>
      <c r="M877" s="39">
        <v>1206.8599999999999</v>
      </c>
      <c r="N877" s="40">
        <v>-608.86</v>
      </c>
      <c r="O877" s="9">
        <v>2.0181605351170568</v>
      </c>
      <c r="P877" s="39">
        <v>1206.8599999999999</v>
      </c>
      <c r="Q877" s="39">
        <v>0</v>
      </c>
      <c r="R877" s="39">
        <v>1206.8599999999999</v>
      </c>
      <c r="S877" s="40">
        <v>-608.86</v>
      </c>
      <c r="T877" s="38">
        <v>2.0181605351170568</v>
      </c>
    </row>
    <row r="878" spans="1:20" hidden="1" outlineLevel="4" collapsed="1" x14ac:dyDescent="0.35">
      <c r="A878" s="14" t="s">
        <v>3</v>
      </c>
      <c r="B878" s="14" t="s">
        <v>3</v>
      </c>
      <c r="C878" s="13" t="s">
        <v>3</v>
      </c>
      <c r="D878" s="12" t="s">
        <v>3</v>
      </c>
      <c r="E878" s="12" t="s">
        <v>3</v>
      </c>
      <c r="F878" s="96" t="s">
        <v>3</v>
      </c>
      <c r="G878" s="86"/>
      <c r="H878" s="10">
        <v>0</v>
      </c>
      <c r="I878" s="10">
        <v>598</v>
      </c>
      <c r="J878" s="10">
        <v>598</v>
      </c>
      <c r="K878" s="10">
        <v>1206.8599999999999</v>
      </c>
      <c r="L878" s="10">
        <v>0</v>
      </c>
      <c r="M878" s="10">
        <v>1206.8599999999999</v>
      </c>
      <c r="N878" s="11">
        <v>-608.86</v>
      </c>
      <c r="O878" s="9">
        <v>2.0181605351170568</v>
      </c>
      <c r="P878" s="10">
        <v>1206.8599999999999</v>
      </c>
      <c r="Q878" s="10">
        <v>0</v>
      </c>
      <c r="R878" s="10">
        <v>1206.8599999999999</v>
      </c>
      <c r="S878" s="11">
        <v>-608.86</v>
      </c>
      <c r="T878" s="9">
        <v>2.0181605351170568</v>
      </c>
    </row>
    <row r="879" spans="1:20" hidden="1" outlineLevel="3" collapsed="1" x14ac:dyDescent="0.35">
      <c r="A879" s="14" t="s">
        <v>3</v>
      </c>
      <c r="B879" s="14" t="s">
        <v>3</v>
      </c>
      <c r="C879" s="13" t="s">
        <v>3</v>
      </c>
      <c r="E879" s="96" t="s">
        <v>48</v>
      </c>
      <c r="F879" s="86"/>
      <c r="G879" s="86"/>
      <c r="H879" s="39">
        <v>0</v>
      </c>
      <c r="I879" s="39">
        <v>316</v>
      </c>
      <c r="J879" s="39">
        <v>316</v>
      </c>
      <c r="K879" s="39">
        <v>0</v>
      </c>
      <c r="L879" s="39">
        <v>0</v>
      </c>
      <c r="M879" s="39">
        <v>0</v>
      </c>
      <c r="N879" s="39">
        <v>316</v>
      </c>
      <c r="O879" s="9">
        <v>0</v>
      </c>
      <c r="P879" s="39">
        <v>642.15</v>
      </c>
      <c r="Q879" s="39">
        <v>0</v>
      </c>
      <c r="R879" s="39">
        <v>642.15</v>
      </c>
      <c r="S879" s="40">
        <v>-326.14999999999998</v>
      </c>
      <c r="T879" s="38">
        <v>2.0321202531645568</v>
      </c>
    </row>
    <row r="880" spans="1:20" hidden="1" outlineLevel="4" collapsed="1" x14ac:dyDescent="0.35">
      <c r="A880" s="14" t="s">
        <v>3</v>
      </c>
      <c r="B880" s="14" t="s">
        <v>3</v>
      </c>
      <c r="C880" s="13" t="s">
        <v>3</v>
      </c>
      <c r="D880" s="12" t="s">
        <v>3</v>
      </c>
      <c r="E880" s="12" t="s">
        <v>3</v>
      </c>
      <c r="F880" s="96" t="s">
        <v>3</v>
      </c>
      <c r="G880" s="86"/>
      <c r="H880" s="10">
        <v>0</v>
      </c>
      <c r="I880" s="10">
        <v>316</v>
      </c>
      <c r="J880" s="10">
        <v>316</v>
      </c>
      <c r="K880" s="10">
        <v>0</v>
      </c>
      <c r="L880" s="10">
        <v>0</v>
      </c>
      <c r="M880" s="10">
        <v>0</v>
      </c>
      <c r="N880" s="10">
        <v>316</v>
      </c>
      <c r="O880" s="9">
        <v>0</v>
      </c>
      <c r="P880" s="10">
        <v>642.15</v>
      </c>
      <c r="Q880" s="10">
        <v>0</v>
      </c>
      <c r="R880" s="10">
        <v>642.15</v>
      </c>
      <c r="S880" s="11">
        <v>-326.14999999999998</v>
      </c>
      <c r="T880" s="9">
        <v>2.0321202531645568</v>
      </c>
    </row>
    <row r="881" spans="1:20" hidden="1" outlineLevel="3" collapsed="1" x14ac:dyDescent="0.35">
      <c r="A881" s="14" t="s">
        <v>3</v>
      </c>
      <c r="B881" s="14" t="s">
        <v>3</v>
      </c>
      <c r="C881" s="13" t="s">
        <v>3</v>
      </c>
      <c r="E881" s="96" t="s">
        <v>200</v>
      </c>
      <c r="F881" s="86"/>
      <c r="G881" s="86"/>
      <c r="H881" s="39">
        <v>0</v>
      </c>
      <c r="I881" s="39">
        <v>217</v>
      </c>
      <c r="J881" s="39">
        <v>217</v>
      </c>
      <c r="K881" s="39">
        <v>0</v>
      </c>
      <c r="L881" s="39">
        <v>0</v>
      </c>
      <c r="M881" s="39">
        <v>0</v>
      </c>
      <c r="N881" s="39">
        <v>217</v>
      </c>
      <c r="O881" s="9">
        <v>0</v>
      </c>
      <c r="P881" s="39">
        <v>1523.85</v>
      </c>
      <c r="Q881" s="39">
        <v>0</v>
      </c>
      <c r="R881" s="39">
        <v>1523.85</v>
      </c>
      <c r="S881" s="40">
        <v>-1306.8499999999999</v>
      </c>
      <c r="T881" s="38">
        <v>7.0223502304147463</v>
      </c>
    </row>
    <row r="882" spans="1:20" hidden="1" outlineLevel="4" collapsed="1" x14ac:dyDescent="0.35">
      <c r="A882" s="14" t="s">
        <v>3</v>
      </c>
      <c r="B882" s="14" t="s">
        <v>3</v>
      </c>
      <c r="C882" s="13" t="s">
        <v>3</v>
      </c>
      <c r="D882" s="12" t="s">
        <v>3</v>
      </c>
      <c r="E882" s="12" t="s">
        <v>3</v>
      </c>
      <c r="F882" s="96" t="s">
        <v>3</v>
      </c>
      <c r="G882" s="86"/>
      <c r="H882" s="10">
        <v>0</v>
      </c>
      <c r="I882" s="10">
        <v>217</v>
      </c>
      <c r="J882" s="10">
        <v>217</v>
      </c>
      <c r="K882" s="10">
        <v>0</v>
      </c>
      <c r="L882" s="10">
        <v>0</v>
      </c>
      <c r="M882" s="10">
        <v>0</v>
      </c>
      <c r="N882" s="10">
        <v>217</v>
      </c>
      <c r="O882" s="9">
        <v>0</v>
      </c>
      <c r="P882" s="10">
        <v>1523.85</v>
      </c>
      <c r="Q882" s="10">
        <v>0</v>
      </c>
      <c r="R882" s="10">
        <v>1523.85</v>
      </c>
      <c r="S882" s="11">
        <v>-1306.8499999999999</v>
      </c>
      <c r="T882" s="9">
        <v>7.0223502304147463</v>
      </c>
    </row>
    <row r="883" spans="1:20" hidden="1" outlineLevel="3" collapsed="1" x14ac:dyDescent="0.35">
      <c r="A883" s="14" t="s">
        <v>3</v>
      </c>
      <c r="B883" s="14" t="s">
        <v>3</v>
      </c>
      <c r="C883" s="13" t="s">
        <v>3</v>
      </c>
      <c r="E883" s="96" t="s">
        <v>272</v>
      </c>
      <c r="F883" s="86"/>
      <c r="G883" s="86"/>
      <c r="H883" s="39">
        <v>0</v>
      </c>
      <c r="I883" s="39">
        <v>123</v>
      </c>
      <c r="J883" s="39">
        <v>123</v>
      </c>
      <c r="K883" s="39">
        <v>0</v>
      </c>
      <c r="L883" s="39">
        <v>0</v>
      </c>
      <c r="M883" s="39">
        <v>0</v>
      </c>
      <c r="N883" s="39">
        <v>123</v>
      </c>
      <c r="O883" s="9">
        <v>0</v>
      </c>
      <c r="P883" s="39">
        <v>0</v>
      </c>
      <c r="Q883" s="39">
        <v>0</v>
      </c>
      <c r="R883" s="39">
        <v>0</v>
      </c>
      <c r="S883" s="39">
        <v>123</v>
      </c>
      <c r="T883" s="38">
        <v>0</v>
      </c>
    </row>
    <row r="884" spans="1:20" hidden="1" outlineLevel="4" collapsed="1" x14ac:dyDescent="0.35">
      <c r="A884" s="14" t="s">
        <v>3</v>
      </c>
      <c r="B884" s="14" t="s">
        <v>3</v>
      </c>
      <c r="C884" s="13" t="s">
        <v>3</v>
      </c>
      <c r="D884" s="12" t="s">
        <v>3</v>
      </c>
      <c r="E884" s="12" t="s">
        <v>3</v>
      </c>
      <c r="F884" s="96" t="s">
        <v>3</v>
      </c>
      <c r="G884" s="86"/>
      <c r="H884" s="10">
        <v>0</v>
      </c>
      <c r="I884" s="10">
        <v>123</v>
      </c>
      <c r="J884" s="10">
        <v>123</v>
      </c>
      <c r="K884" s="10">
        <v>0</v>
      </c>
      <c r="L884" s="10">
        <v>0</v>
      </c>
      <c r="M884" s="10">
        <v>0</v>
      </c>
      <c r="N884" s="10">
        <v>123</v>
      </c>
      <c r="O884" s="9">
        <v>0</v>
      </c>
      <c r="P884" s="10">
        <v>0</v>
      </c>
      <c r="Q884" s="10">
        <v>0</v>
      </c>
      <c r="R884" s="10">
        <v>0</v>
      </c>
      <c r="S884" s="10">
        <v>123</v>
      </c>
      <c r="T884" s="9">
        <v>0</v>
      </c>
    </row>
    <row r="885" spans="1:20" hidden="1" outlineLevel="3" collapsed="1" x14ac:dyDescent="0.35">
      <c r="A885" s="14" t="s">
        <v>3</v>
      </c>
      <c r="B885" s="14" t="s">
        <v>3</v>
      </c>
      <c r="C885" s="13" t="s">
        <v>3</v>
      </c>
      <c r="E885" s="96" t="s">
        <v>59</v>
      </c>
      <c r="F885" s="86"/>
      <c r="G885" s="86"/>
      <c r="H885" s="39">
        <v>0</v>
      </c>
      <c r="I885" s="39">
        <v>0</v>
      </c>
      <c r="J885" s="39">
        <v>0</v>
      </c>
      <c r="K885" s="39">
        <v>4708.66</v>
      </c>
      <c r="L885" s="39">
        <v>0</v>
      </c>
      <c r="M885" s="39">
        <v>4708.66</v>
      </c>
      <c r="N885" s="40">
        <v>-4708.66</v>
      </c>
      <c r="O885" s="24">
        <v>-1</v>
      </c>
      <c r="P885" s="39">
        <v>802.71</v>
      </c>
      <c r="Q885" s="39">
        <v>0</v>
      </c>
      <c r="R885" s="39">
        <v>802.71</v>
      </c>
      <c r="S885" s="40">
        <v>-802.71</v>
      </c>
      <c r="T885" s="41">
        <v>-1</v>
      </c>
    </row>
    <row r="886" spans="1:20" hidden="1" outlineLevel="4" collapsed="1" x14ac:dyDescent="0.35">
      <c r="A886" s="14" t="s">
        <v>3</v>
      </c>
      <c r="B886" s="14" t="s">
        <v>3</v>
      </c>
      <c r="C886" s="13" t="s">
        <v>3</v>
      </c>
      <c r="D886" s="12" t="s">
        <v>3</v>
      </c>
      <c r="E886" s="12" t="s">
        <v>3</v>
      </c>
      <c r="F886" s="96" t="s">
        <v>3</v>
      </c>
      <c r="G886" s="86"/>
      <c r="H886" s="10">
        <v>0</v>
      </c>
      <c r="I886" s="10">
        <v>0</v>
      </c>
      <c r="J886" s="10">
        <v>0</v>
      </c>
      <c r="K886" s="10">
        <v>4708.66</v>
      </c>
      <c r="L886" s="10">
        <v>0</v>
      </c>
      <c r="M886" s="10">
        <v>4708.66</v>
      </c>
      <c r="N886" s="11">
        <v>-4708.66</v>
      </c>
      <c r="O886" s="24">
        <v>-1</v>
      </c>
      <c r="P886" s="10">
        <v>802.71</v>
      </c>
      <c r="Q886" s="10">
        <v>0</v>
      </c>
      <c r="R886" s="10">
        <v>802.71</v>
      </c>
      <c r="S886" s="11">
        <v>-802.71</v>
      </c>
      <c r="T886" s="24">
        <v>-1</v>
      </c>
    </row>
    <row r="887" spans="1:20" hidden="1" outlineLevel="3" collapsed="1" x14ac:dyDescent="0.35">
      <c r="A887" s="14" t="s">
        <v>3</v>
      </c>
      <c r="B887" s="14" t="s">
        <v>3</v>
      </c>
      <c r="C887" s="13" t="s">
        <v>3</v>
      </c>
      <c r="E887" s="96" t="s">
        <v>150</v>
      </c>
      <c r="F887" s="86"/>
      <c r="G887" s="86"/>
      <c r="H887" s="39">
        <v>0</v>
      </c>
      <c r="I887" s="39">
        <v>9898</v>
      </c>
      <c r="J887" s="39">
        <v>9898</v>
      </c>
      <c r="K887" s="40">
        <v>-1323.12</v>
      </c>
      <c r="L887" s="39">
        <v>0</v>
      </c>
      <c r="M887" s="40">
        <v>-1323.12</v>
      </c>
      <c r="N887" s="39">
        <v>11221.12</v>
      </c>
      <c r="O887" s="24">
        <v>-0.1336754899979794</v>
      </c>
      <c r="P887" s="40">
        <v>-1448.4433329999999</v>
      </c>
      <c r="Q887" s="39">
        <v>0</v>
      </c>
      <c r="R887" s="40">
        <v>-1448.4433329999999</v>
      </c>
      <c r="S887" s="39">
        <v>11346.443332999999</v>
      </c>
      <c r="T887" s="41">
        <v>-0.14633697039806021</v>
      </c>
    </row>
    <row r="888" spans="1:20" hidden="1" outlineLevel="4" collapsed="1" x14ac:dyDescent="0.35">
      <c r="A888" s="14" t="s">
        <v>3</v>
      </c>
      <c r="B888" s="14" t="s">
        <v>3</v>
      </c>
      <c r="C888" s="13" t="s">
        <v>3</v>
      </c>
      <c r="D888" s="12" t="s">
        <v>3</v>
      </c>
      <c r="E888" s="12" t="s">
        <v>3</v>
      </c>
      <c r="F888" s="96" t="s">
        <v>3</v>
      </c>
      <c r="G888" s="86"/>
      <c r="H888" s="10">
        <v>0</v>
      </c>
      <c r="I888" s="10">
        <v>9898</v>
      </c>
      <c r="J888" s="10">
        <v>9898</v>
      </c>
      <c r="K888" s="11">
        <v>-1323.12</v>
      </c>
      <c r="L888" s="10">
        <v>0</v>
      </c>
      <c r="M888" s="11">
        <v>-1323.12</v>
      </c>
      <c r="N888" s="10">
        <v>11221.12</v>
      </c>
      <c r="O888" s="24">
        <v>-0.1336754899979794</v>
      </c>
      <c r="P888" s="11">
        <v>-1448.4433329999999</v>
      </c>
      <c r="Q888" s="10">
        <v>0</v>
      </c>
      <c r="R888" s="11">
        <v>-1448.4433329999999</v>
      </c>
      <c r="S888" s="10">
        <v>11346.443332999999</v>
      </c>
      <c r="T888" s="24">
        <v>-0.14633697039806021</v>
      </c>
    </row>
    <row r="889" spans="1:20" hidden="1" outlineLevel="2" collapsed="1" x14ac:dyDescent="0.35">
      <c r="A889" s="14" t="s">
        <v>3</v>
      </c>
      <c r="B889" s="14" t="s">
        <v>3</v>
      </c>
      <c r="C889" s="13" t="s">
        <v>3</v>
      </c>
      <c r="D889" s="96" t="s">
        <v>658</v>
      </c>
      <c r="E889" s="86"/>
      <c r="F889" s="86"/>
      <c r="G889" s="86"/>
      <c r="H889" s="39">
        <v>2819498</v>
      </c>
      <c r="I889" s="39">
        <v>173683</v>
      </c>
      <c r="J889" s="39">
        <v>2993181</v>
      </c>
      <c r="K889" s="39">
        <v>1514082.67</v>
      </c>
      <c r="L889" s="39">
        <v>541.97</v>
      </c>
      <c r="M889" s="39">
        <v>1514624.64</v>
      </c>
      <c r="N889" s="39">
        <v>1478556.36</v>
      </c>
      <c r="O889" s="9">
        <v>0.50602507499546467</v>
      </c>
      <c r="P889" s="39">
        <v>2998626.1366670001</v>
      </c>
      <c r="Q889" s="39">
        <v>0</v>
      </c>
      <c r="R889" s="39">
        <v>2998626.1366670001</v>
      </c>
      <c r="S889" s="40">
        <v>-5987.106667</v>
      </c>
      <c r="T889" s="38">
        <v>1.0020002487878281</v>
      </c>
    </row>
    <row r="890" spans="1:20" hidden="1" outlineLevel="3" collapsed="1" x14ac:dyDescent="0.35">
      <c r="A890" s="14" t="s">
        <v>3</v>
      </c>
      <c r="B890" s="14" t="s">
        <v>3</v>
      </c>
      <c r="C890" s="13" t="s">
        <v>3</v>
      </c>
      <c r="E890" s="96"/>
      <c r="F890" s="86"/>
      <c r="G890" s="86"/>
      <c r="H890" s="39">
        <v>2819498</v>
      </c>
      <c r="I890" s="39">
        <v>109485</v>
      </c>
      <c r="J890" s="39">
        <v>2928983</v>
      </c>
      <c r="K890" s="39">
        <v>1508731.33</v>
      </c>
      <c r="L890" s="39">
        <v>541.97</v>
      </c>
      <c r="M890" s="39">
        <v>1509273.3</v>
      </c>
      <c r="N890" s="39">
        <v>1419709.7</v>
      </c>
      <c r="O890" s="9">
        <v>0.51528919764983272</v>
      </c>
      <c r="P890" s="39">
        <v>2987535.8433340001</v>
      </c>
      <c r="Q890" s="39">
        <v>0</v>
      </c>
      <c r="R890" s="39">
        <v>2987535.8433340001</v>
      </c>
      <c r="S890" s="40">
        <v>-59094.813333999999</v>
      </c>
      <c r="T890" s="38">
        <v>1.0201758812987307</v>
      </c>
    </row>
    <row r="891" spans="1:20" hidden="1" outlineLevel="4" collapsed="1" x14ac:dyDescent="0.35">
      <c r="A891" s="14" t="s">
        <v>3</v>
      </c>
      <c r="B891" s="14" t="s">
        <v>3</v>
      </c>
      <c r="C891" s="13" t="s">
        <v>3</v>
      </c>
      <c r="D891" s="12" t="s">
        <v>3</v>
      </c>
      <c r="E891" s="12" t="s">
        <v>3</v>
      </c>
      <c r="F891" s="96" t="s">
        <v>3</v>
      </c>
      <c r="G891" s="86"/>
      <c r="H891" s="10">
        <v>2819498</v>
      </c>
      <c r="I891" s="10">
        <v>109485</v>
      </c>
      <c r="J891" s="10">
        <v>2928983</v>
      </c>
      <c r="K891" s="10">
        <v>1508731.33</v>
      </c>
      <c r="L891" s="10">
        <v>541.97</v>
      </c>
      <c r="M891" s="10">
        <v>1509273.3</v>
      </c>
      <c r="N891" s="10">
        <v>1419709.7</v>
      </c>
      <c r="O891" s="9">
        <v>0.51528919764983272</v>
      </c>
      <c r="P891" s="10">
        <v>2987535.8433340001</v>
      </c>
      <c r="Q891" s="10">
        <v>0</v>
      </c>
      <c r="R891" s="10">
        <v>2987535.8433340001</v>
      </c>
      <c r="S891" s="11">
        <v>-59094.813333999999</v>
      </c>
      <c r="T891" s="9">
        <v>1.0201758812987307</v>
      </c>
    </row>
    <row r="892" spans="1:20" hidden="1" outlineLevel="3" collapsed="1" x14ac:dyDescent="0.35">
      <c r="A892" s="14" t="s">
        <v>3</v>
      </c>
      <c r="B892" s="14" t="s">
        <v>3</v>
      </c>
      <c r="C892" s="13" t="s">
        <v>3</v>
      </c>
      <c r="E892" s="96" t="s">
        <v>203</v>
      </c>
      <c r="F892" s="86"/>
      <c r="G892" s="86"/>
      <c r="H892" s="39">
        <v>0</v>
      </c>
      <c r="I892" s="39">
        <v>64198</v>
      </c>
      <c r="J892" s="39">
        <v>64198</v>
      </c>
      <c r="K892" s="39">
        <v>5351.34</v>
      </c>
      <c r="L892" s="39">
        <v>0</v>
      </c>
      <c r="M892" s="39">
        <v>5351.34</v>
      </c>
      <c r="N892" s="39">
        <v>58846.66</v>
      </c>
      <c r="O892" s="9">
        <v>8.3356802392597906E-2</v>
      </c>
      <c r="P892" s="39">
        <v>11090.293333</v>
      </c>
      <c r="Q892" s="39">
        <v>0</v>
      </c>
      <c r="R892" s="39">
        <v>11090.293333</v>
      </c>
      <c r="S892" s="39">
        <v>53107.706666999999</v>
      </c>
      <c r="T892" s="38">
        <v>0.17275138373469578</v>
      </c>
    </row>
    <row r="893" spans="1:20" hidden="1" outlineLevel="4" collapsed="1" x14ac:dyDescent="0.35">
      <c r="A893" s="14" t="s">
        <v>3</v>
      </c>
      <c r="B893" s="14" t="s">
        <v>3</v>
      </c>
      <c r="C893" s="13" t="s">
        <v>3</v>
      </c>
      <c r="D893" s="12" t="s">
        <v>3</v>
      </c>
      <c r="E893" s="12" t="s">
        <v>3</v>
      </c>
      <c r="F893" s="96" t="s">
        <v>3</v>
      </c>
      <c r="G893" s="86"/>
      <c r="H893" s="10">
        <v>0</v>
      </c>
      <c r="I893" s="10">
        <v>64198</v>
      </c>
      <c r="J893" s="10">
        <v>64198</v>
      </c>
      <c r="K893" s="10">
        <v>5351.34</v>
      </c>
      <c r="L893" s="10">
        <v>0</v>
      </c>
      <c r="M893" s="10">
        <v>5351.34</v>
      </c>
      <c r="N893" s="10">
        <v>58846.66</v>
      </c>
      <c r="O893" s="9">
        <v>8.3356802392597906E-2</v>
      </c>
      <c r="P893" s="10">
        <v>11090.293333</v>
      </c>
      <c r="Q893" s="10">
        <v>0</v>
      </c>
      <c r="R893" s="10">
        <v>11090.293333</v>
      </c>
      <c r="S893" s="10">
        <v>53107.706666999999</v>
      </c>
      <c r="T893" s="9">
        <v>0.17275138373469578</v>
      </c>
    </row>
    <row r="894" spans="1:20" hidden="1" outlineLevel="2" collapsed="1" x14ac:dyDescent="0.35">
      <c r="A894" s="14" t="s">
        <v>3</v>
      </c>
      <c r="B894" s="14" t="s">
        <v>3</v>
      </c>
      <c r="C894" s="13" t="s">
        <v>3</v>
      </c>
      <c r="D894" s="96" t="s">
        <v>657</v>
      </c>
      <c r="E894" s="86"/>
      <c r="F894" s="86"/>
      <c r="G894" s="86"/>
      <c r="H894" s="39">
        <v>242333</v>
      </c>
      <c r="I894" s="39">
        <v>4303</v>
      </c>
      <c r="J894" s="39">
        <v>246636</v>
      </c>
      <c r="K894" s="39">
        <v>112645.75999999999</v>
      </c>
      <c r="L894" s="39">
        <v>33.08</v>
      </c>
      <c r="M894" s="39">
        <v>112678.84</v>
      </c>
      <c r="N894" s="39">
        <v>133957.16</v>
      </c>
      <c r="O894" s="9">
        <v>0.45686290728036461</v>
      </c>
      <c r="P894" s="39">
        <v>227869.66</v>
      </c>
      <c r="Q894" s="39">
        <v>0</v>
      </c>
      <c r="R894" s="39">
        <v>227869.66</v>
      </c>
      <c r="S894" s="39">
        <v>18733.259999999998</v>
      </c>
      <c r="T894" s="38">
        <v>0.92404490828589503</v>
      </c>
    </row>
    <row r="895" spans="1:20" hidden="1" outlineLevel="3" collapsed="1" x14ac:dyDescent="0.35">
      <c r="A895" s="14" t="s">
        <v>3</v>
      </c>
      <c r="B895" s="14" t="s">
        <v>3</v>
      </c>
      <c r="C895" s="13" t="s">
        <v>3</v>
      </c>
      <c r="E895" s="96"/>
      <c r="F895" s="86"/>
      <c r="G895" s="86"/>
      <c r="H895" s="39">
        <v>57871</v>
      </c>
      <c r="I895" s="39">
        <v>4303</v>
      </c>
      <c r="J895" s="39">
        <v>62174</v>
      </c>
      <c r="K895" s="39">
        <v>45260.72</v>
      </c>
      <c r="L895" s="39">
        <v>33.08</v>
      </c>
      <c r="M895" s="39">
        <v>45293.8</v>
      </c>
      <c r="N895" s="39">
        <v>16880.2</v>
      </c>
      <c r="O895" s="9">
        <v>0.72850065943963715</v>
      </c>
      <c r="P895" s="39">
        <v>92346.7</v>
      </c>
      <c r="Q895" s="39">
        <v>0</v>
      </c>
      <c r="R895" s="39">
        <v>92346.7</v>
      </c>
      <c r="S895" s="40">
        <v>-30205.78</v>
      </c>
      <c r="T895" s="38">
        <v>1.4858265512915367</v>
      </c>
    </row>
    <row r="896" spans="1:20" hidden="1" outlineLevel="4" collapsed="1" x14ac:dyDescent="0.35">
      <c r="A896" s="14" t="s">
        <v>3</v>
      </c>
      <c r="B896" s="14" t="s">
        <v>3</v>
      </c>
      <c r="C896" s="13" t="s">
        <v>3</v>
      </c>
      <c r="D896" s="12" t="s">
        <v>3</v>
      </c>
      <c r="E896" s="12" t="s">
        <v>3</v>
      </c>
      <c r="F896" s="96" t="s">
        <v>3</v>
      </c>
      <c r="G896" s="86"/>
      <c r="H896" s="10">
        <v>57871</v>
      </c>
      <c r="I896" s="10">
        <v>4303</v>
      </c>
      <c r="J896" s="10">
        <v>62174</v>
      </c>
      <c r="K896" s="10">
        <v>45260.72</v>
      </c>
      <c r="L896" s="10">
        <v>33.08</v>
      </c>
      <c r="M896" s="10">
        <v>45293.8</v>
      </c>
      <c r="N896" s="10">
        <v>16880.2</v>
      </c>
      <c r="O896" s="9">
        <v>0.72850065943963715</v>
      </c>
      <c r="P896" s="10">
        <v>92346.7</v>
      </c>
      <c r="Q896" s="10">
        <v>0</v>
      </c>
      <c r="R896" s="10">
        <v>92346.7</v>
      </c>
      <c r="S896" s="11">
        <v>-30205.78</v>
      </c>
      <c r="T896" s="9">
        <v>1.4858265512915367</v>
      </c>
    </row>
    <row r="897" spans="1:20" hidden="1" outlineLevel="3" collapsed="1" x14ac:dyDescent="0.35">
      <c r="A897" s="14" t="s">
        <v>3</v>
      </c>
      <c r="B897" s="14" t="s">
        <v>3</v>
      </c>
      <c r="C897" s="13" t="s">
        <v>3</v>
      </c>
      <c r="E897" s="96" t="s">
        <v>59</v>
      </c>
      <c r="F897" s="86"/>
      <c r="G897" s="86"/>
      <c r="H897" s="39">
        <v>184462</v>
      </c>
      <c r="I897" s="39">
        <v>0</v>
      </c>
      <c r="J897" s="39">
        <v>184462</v>
      </c>
      <c r="K897" s="39">
        <v>67385.039999999994</v>
      </c>
      <c r="L897" s="39">
        <v>0</v>
      </c>
      <c r="M897" s="39">
        <v>67385.039999999994</v>
      </c>
      <c r="N897" s="39">
        <v>117076.96</v>
      </c>
      <c r="O897" s="9">
        <v>0.36530580824234804</v>
      </c>
      <c r="P897" s="39">
        <v>135522.96</v>
      </c>
      <c r="Q897" s="39">
        <v>0</v>
      </c>
      <c r="R897" s="39">
        <v>135522.96</v>
      </c>
      <c r="S897" s="39">
        <v>48939.040000000001</v>
      </c>
      <c r="T897" s="38">
        <v>0.73469310752350081</v>
      </c>
    </row>
    <row r="898" spans="1:20" hidden="1" outlineLevel="4" collapsed="1" x14ac:dyDescent="0.35">
      <c r="A898" s="14" t="s">
        <v>3</v>
      </c>
      <c r="B898" s="14" t="s">
        <v>3</v>
      </c>
      <c r="C898" s="13" t="s">
        <v>3</v>
      </c>
      <c r="D898" s="12" t="s">
        <v>3</v>
      </c>
      <c r="E898" s="12" t="s">
        <v>3</v>
      </c>
      <c r="F898" s="96" t="s">
        <v>3</v>
      </c>
      <c r="G898" s="86"/>
      <c r="H898" s="10">
        <v>184462</v>
      </c>
      <c r="I898" s="10">
        <v>0</v>
      </c>
      <c r="J898" s="10">
        <v>184462</v>
      </c>
      <c r="K898" s="10">
        <v>67385.039999999994</v>
      </c>
      <c r="L898" s="10">
        <v>0</v>
      </c>
      <c r="M898" s="10">
        <v>67385.039999999994</v>
      </c>
      <c r="N898" s="10">
        <v>117076.96</v>
      </c>
      <c r="O898" s="9">
        <v>0.36530580824234804</v>
      </c>
      <c r="P898" s="10">
        <v>135522.96</v>
      </c>
      <c r="Q898" s="10">
        <v>0</v>
      </c>
      <c r="R898" s="10">
        <v>135522.96</v>
      </c>
      <c r="S898" s="10">
        <v>48939.040000000001</v>
      </c>
      <c r="T898" s="9">
        <v>0.73469310752350081</v>
      </c>
    </row>
    <row r="899" spans="1:20" hidden="1" outlineLevel="2" collapsed="1" x14ac:dyDescent="0.35">
      <c r="A899" s="14" t="s">
        <v>3</v>
      </c>
      <c r="B899" s="14" t="s">
        <v>3</v>
      </c>
      <c r="C899" s="13" t="s">
        <v>3</v>
      </c>
      <c r="D899" s="96" t="s">
        <v>656</v>
      </c>
      <c r="E899" s="86"/>
      <c r="F899" s="86"/>
      <c r="G899" s="86"/>
      <c r="H899" s="39">
        <v>634193</v>
      </c>
      <c r="I899" s="39">
        <v>36254</v>
      </c>
      <c r="J899" s="39">
        <v>670447</v>
      </c>
      <c r="K899" s="39">
        <v>329129.90000000002</v>
      </c>
      <c r="L899" s="39">
        <v>1767.34</v>
      </c>
      <c r="M899" s="39">
        <v>330897.24</v>
      </c>
      <c r="N899" s="39">
        <v>339549.76</v>
      </c>
      <c r="O899" s="9">
        <v>0.49354720059900337</v>
      </c>
      <c r="P899" s="39">
        <v>650689.00333099999</v>
      </c>
      <c r="Q899" s="39">
        <v>0</v>
      </c>
      <c r="R899" s="39">
        <v>650689.00333099999</v>
      </c>
      <c r="S899" s="39">
        <v>17990.656669</v>
      </c>
      <c r="T899" s="38">
        <v>0.97316617619438972</v>
      </c>
    </row>
    <row r="900" spans="1:20" hidden="1" outlineLevel="3" collapsed="1" x14ac:dyDescent="0.35">
      <c r="A900" s="14" t="s">
        <v>3</v>
      </c>
      <c r="B900" s="14" t="s">
        <v>3</v>
      </c>
      <c r="C900" s="13" t="s">
        <v>3</v>
      </c>
      <c r="E900" s="96"/>
      <c r="F900" s="86"/>
      <c r="G900" s="86"/>
      <c r="H900" s="39">
        <v>634193</v>
      </c>
      <c r="I900" s="39">
        <v>36254</v>
      </c>
      <c r="J900" s="39">
        <v>670447</v>
      </c>
      <c r="K900" s="39">
        <v>329129.90000000002</v>
      </c>
      <c r="L900" s="39">
        <v>1767.34</v>
      </c>
      <c r="M900" s="39">
        <v>330897.24</v>
      </c>
      <c r="N900" s="39">
        <v>339549.76</v>
      </c>
      <c r="O900" s="9">
        <v>0.49354720059900337</v>
      </c>
      <c r="P900" s="39">
        <v>650689.00333099999</v>
      </c>
      <c r="Q900" s="39">
        <v>0</v>
      </c>
      <c r="R900" s="39">
        <v>650689.00333099999</v>
      </c>
      <c r="S900" s="39">
        <v>17990.656669</v>
      </c>
      <c r="T900" s="38">
        <v>0.97316617619438972</v>
      </c>
    </row>
    <row r="901" spans="1:20" hidden="1" outlineLevel="4" collapsed="1" x14ac:dyDescent="0.35">
      <c r="A901" s="14" t="s">
        <v>3</v>
      </c>
      <c r="B901" s="14" t="s">
        <v>3</v>
      </c>
      <c r="C901" s="13" t="s">
        <v>3</v>
      </c>
      <c r="D901" s="12" t="s">
        <v>3</v>
      </c>
      <c r="E901" s="12" t="s">
        <v>3</v>
      </c>
      <c r="F901" s="96" t="s">
        <v>3</v>
      </c>
      <c r="G901" s="86"/>
      <c r="H901" s="10">
        <v>634193</v>
      </c>
      <c r="I901" s="10">
        <v>36254</v>
      </c>
      <c r="J901" s="10">
        <v>670447</v>
      </c>
      <c r="K901" s="10">
        <v>329129.90000000002</v>
      </c>
      <c r="L901" s="10">
        <v>1767.34</v>
      </c>
      <c r="M901" s="10">
        <v>330897.24</v>
      </c>
      <c r="N901" s="10">
        <v>339549.76</v>
      </c>
      <c r="O901" s="9">
        <v>0.49354720059900337</v>
      </c>
      <c r="P901" s="10">
        <v>650689.00333099999</v>
      </c>
      <c r="Q901" s="10">
        <v>0</v>
      </c>
      <c r="R901" s="10">
        <v>650689.00333099999</v>
      </c>
      <c r="S901" s="10">
        <v>17990.656669</v>
      </c>
      <c r="T901" s="9">
        <v>0.97316617619438972</v>
      </c>
    </row>
    <row r="902" spans="1:20" hidden="1" outlineLevel="2" collapsed="1" x14ac:dyDescent="0.35">
      <c r="A902" s="14" t="s">
        <v>3</v>
      </c>
      <c r="B902" s="14" t="s">
        <v>3</v>
      </c>
      <c r="C902" s="13" t="s">
        <v>3</v>
      </c>
      <c r="D902" s="96" t="s">
        <v>655</v>
      </c>
      <c r="E902" s="86"/>
      <c r="F902" s="86"/>
      <c r="G902" s="86"/>
      <c r="H902" s="39">
        <v>1212877</v>
      </c>
      <c r="I902" s="39">
        <v>184240</v>
      </c>
      <c r="J902" s="39">
        <v>1397117</v>
      </c>
      <c r="K902" s="39">
        <v>694773.15</v>
      </c>
      <c r="L902" s="39">
        <v>436.06</v>
      </c>
      <c r="M902" s="39">
        <v>695209.21</v>
      </c>
      <c r="N902" s="39">
        <v>701907.79</v>
      </c>
      <c r="O902" s="9">
        <v>0.49760271330174927</v>
      </c>
      <c r="P902" s="39">
        <v>1393154.466666</v>
      </c>
      <c r="Q902" s="39">
        <v>0</v>
      </c>
      <c r="R902" s="39">
        <v>1393154.466666</v>
      </c>
      <c r="S902" s="39">
        <v>3526.4733339999998</v>
      </c>
      <c r="T902" s="38">
        <v>0.99747589261744007</v>
      </c>
    </row>
    <row r="903" spans="1:20" hidden="1" outlineLevel="3" collapsed="1" x14ac:dyDescent="0.35">
      <c r="A903" s="14" t="s">
        <v>3</v>
      </c>
      <c r="B903" s="14" t="s">
        <v>3</v>
      </c>
      <c r="C903" s="13" t="s">
        <v>3</v>
      </c>
      <c r="E903" s="96"/>
      <c r="F903" s="86"/>
      <c r="G903" s="86"/>
      <c r="H903" s="39">
        <v>1122068</v>
      </c>
      <c r="I903" s="39">
        <v>84240</v>
      </c>
      <c r="J903" s="39">
        <v>1206308</v>
      </c>
      <c r="K903" s="39">
        <v>647534.18999999994</v>
      </c>
      <c r="L903" s="39">
        <v>436.06</v>
      </c>
      <c r="M903" s="39">
        <v>647970.25</v>
      </c>
      <c r="N903" s="39">
        <v>558337.75</v>
      </c>
      <c r="O903" s="9">
        <v>0.53715158151981091</v>
      </c>
      <c r="P903" s="39">
        <v>1297924.9266659999</v>
      </c>
      <c r="Q903" s="39">
        <v>0</v>
      </c>
      <c r="R903" s="39">
        <v>1297924.9266659999</v>
      </c>
      <c r="S903" s="40">
        <v>-92052.986665999997</v>
      </c>
      <c r="T903" s="38">
        <v>1.0763096876303564</v>
      </c>
    </row>
    <row r="904" spans="1:20" hidden="1" outlineLevel="4" collapsed="1" x14ac:dyDescent="0.35">
      <c r="A904" s="14" t="s">
        <v>3</v>
      </c>
      <c r="B904" s="14" t="s">
        <v>3</v>
      </c>
      <c r="C904" s="13" t="s">
        <v>3</v>
      </c>
      <c r="D904" s="12" t="s">
        <v>3</v>
      </c>
      <c r="E904" s="12" t="s">
        <v>3</v>
      </c>
      <c r="F904" s="96" t="s">
        <v>3</v>
      </c>
      <c r="G904" s="86"/>
      <c r="H904" s="10">
        <v>1122068</v>
      </c>
      <c r="I904" s="10">
        <v>84240</v>
      </c>
      <c r="J904" s="10">
        <v>1206308</v>
      </c>
      <c r="K904" s="10">
        <v>647534.18999999994</v>
      </c>
      <c r="L904" s="10">
        <v>436.06</v>
      </c>
      <c r="M904" s="10">
        <v>647970.25</v>
      </c>
      <c r="N904" s="10">
        <v>558337.75</v>
      </c>
      <c r="O904" s="9">
        <v>0.53715158151981091</v>
      </c>
      <c r="P904" s="10">
        <v>1297924.9266659999</v>
      </c>
      <c r="Q904" s="10">
        <v>0</v>
      </c>
      <c r="R904" s="10">
        <v>1297924.9266659999</v>
      </c>
      <c r="S904" s="11">
        <v>-92052.986665999997</v>
      </c>
      <c r="T904" s="9">
        <v>1.0763096876303564</v>
      </c>
    </row>
    <row r="905" spans="1:20" hidden="1" outlineLevel="3" collapsed="1" x14ac:dyDescent="0.35">
      <c r="A905" s="14" t="s">
        <v>3</v>
      </c>
      <c r="B905" s="14" t="s">
        <v>3</v>
      </c>
      <c r="C905" s="13" t="s">
        <v>3</v>
      </c>
      <c r="E905" s="96" t="s">
        <v>203</v>
      </c>
      <c r="F905" s="86"/>
      <c r="G905" s="86"/>
      <c r="H905" s="39">
        <v>0</v>
      </c>
      <c r="I905" s="39">
        <v>100000</v>
      </c>
      <c r="J905" s="39">
        <v>100000</v>
      </c>
      <c r="K905" s="39">
        <v>0</v>
      </c>
      <c r="L905" s="39">
        <v>0</v>
      </c>
      <c r="M905" s="39">
        <v>0</v>
      </c>
      <c r="N905" s="39">
        <v>100000</v>
      </c>
      <c r="O905" s="9">
        <v>0</v>
      </c>
      <c r="P905" s="39">
        <v>0</v>
      </c>
      <c r="Q905" s="39">
        <v>0</v>
      </c>
      <c r="R905" s="39">
        <v>0</v>
      </c>
      <c r="S905" s="39">
        <v>100000</v>
      </c>
      <c r="T905" s="38">
        <v>0</v>
      </c>
    </row>
    <row r="906" spans="1:20" hidden="1" outlineLevel="4" collapsed="1" x14ac:dyDescent="0.35">
      <c r="A906" s="14" t="s">
        <v>3</v>
      </c>
      <c r="B906" s="14" t="s">
        <v>3</v>
      </c>
      <c r="C906" s="13" t="s">
        <v>3</v>
      </c>
      <c r="D906" s="12" t="s">
        <v>3</v>
      </c>
      <c r="E906" s="12" t="s">
        <v>3</v>
      </c>
      <c r="F906" s="96" t="s">
        <v>3</v>
      </c>
      <c r="G906" s="86"/>
      <c r="H906" s="10">
        <v>0</v>
      </c>
      <c r="I906" s="10">
        <v>100000</v>
      </c>
      <c r="J906" s="10">
        <v>100000</v>
      </c>
      <c r="K906" s="10">
        <v>0</v>
      </c>
      <c r="L906" s="10">
        <v>0</v>
      </c>
      <c r="M906" s="10">
        <v>0</v>
      </c>
      <c r="N906" s="10">
        <v>100000</v>
      </c>
      <c r="O906" s="9">
        <v>0</v>
      </c>
      <c r="P906" s="10">
        <v>0</v>
      </c>
      <c r="Q906" s="10">
        <v>0</v>
      </c>
      <c r="R906" s="10">
        <v>0</v>
      </c>
      <c r="S906" s="10">
        <v>100000</v>
      </c>
      <c r="T906" s="9">
        <v>0</v>
      </c>
    </row>
    <row r="907" spans="1:20" hidden="1" outlineLevel="3" collapsed="1" x14ac:dyDescent="0.35">
      <c r="A907" s="14" t="s">
        <v>3</v>
      </c>
      <c r="B907" s="14" t="s">
        <v>3</v>
      </c>
      <c r="C907" s="13" t="s">
        <v>3</v>
      </c>
      <c r="E907" s="96" t="s">
        <v>59</v>
      </c>
      <c r="F907" s="86"/>
      <c r="G907" s="86"/>
      <c r="H907" s="39">
        <v>90809</v>
      </c>
      <c r="I907" s="39">
        <v>0</v>
      </c>
      <c r="J907" s="39">
        <v>90809</v>
      </c>
      <c r="K907" s="39">
        <v>47238.96</v>
      </c>
      <c r="L907" s="39">
        <v>0</v>
      </c>
      <c r="M907" s="39">
        <v>47238.96</v>
      </c>
      <c r="N907" s="39">
        <v>43570.04</v>
      </c>
      <c r="O907" s="9">
        <v>0.52020130163309808</v>
      </c>
      <c r="P907" s="39">
        <v>95229.54</v>
      </c>
      <c r="Q907" s="39">
        <v>0</v>
      </c>
      <c r="R907" s="39">
        <v>95229.54</v>
      </c>
      <c r="S907" s="40">
        <v>-4420.54</v>
      </c>
      <c r="T907" s="38">
        <v>1.0486795361693224</v>
      </c>
    </row>
    <row r="908" spans="1:20" hidden="1" outlineLevel="4" collapsed="1" x14ac:dyDescent="0.35">
      <c r="A908" s="14" t="s">
        <v>3</v>
      </c>
      <c r="B908" s="14" t="s">
        <v>3</v>
      </c>
      <c r="C908" s="13" t="s">
        <v>3</v>
      </c>
      <c r="D908" s="12" t="s">
        <v>3</v>
      </c>
      <c r="E908" s="12" t="s">
        <v>3</v>
      </c>
      <c r="F908" s="96" t="s">
        <v>3</v>
      </c>
      <c r="G908" s="86"/>
      <c r="H908" s="10">
        <v>90809</v>
      </c>
      <c r="I908" s="10">
        <v>0</v>
      </c>
      <c r="J908" s="10">
        <v>90809</v>
      </c>
      <c r="K908" s="10">
        <v>47238.96</v>
      </c>
      <c r="L908" s="10">
        <v>0</v>
      </c>
      <c r="M908" s="10">
        <v>47238.96</v>
      </c>
      <c r="N908" s="10">
        <v>43570.04</v>
      </c>
      <c r="O908" s="9">
        <v>0.52020130163309808</v>
      </c>
      <c r="P908" s="10">
        <v>95229.54</v>
      </c>
      <c r="Q908" s="10">
        <v>0</v>
      </c>
      <c r="R908" s="10">
        <v>95229.54</v>
      </c>
      <c r="S908" s="11">
        <v>-4420.54</v>
      </c>
      <c r="T908" s="9">
        <v>1.0486795361693224</v>
      </c>
    </row>
    <row r="909" spans="1:20" hidden="1" outlineLevel="2" collapsed="1" x14ac:dyDescent="0.35">
      <c r="A909" s="14" t="s">
        <v>3</v>
      </c>
      <c r="B909" s="14" t="s">
        <v>3</v>
      </c>
      <c r="C909" s="13" t="s">
        <v>3</v>
      </c>
      <c r="D909" s="96" t="s">
        <v>654</v>
      </c>
      <c r="E909" s="86"/>
      <c r="F909" s="86"/>
      <c r="G909" s="86"/>
      <c r="H909" s="39">
        <v>2301671</v>
      </c>
      <c r="I909" s="39">
        <v>153769</v>
      </c>
      <c r="J909" s="39">
        <v>2455440</v>
      </c>
      <c r="K909" s="39">
        <v>1263383.3500000001</v>
      </c>
      <c r="L909" s="39">
        <v>566.1</v>
      </c>
      <c r="M909" s="39">
        <v>1263949.45</v>
      </c>
      <c r="N909" s="39">
        <v>1191490.55</v>
      </c>
      <c r="O909" s="9">
        <v>0.51475476900270423</v>
      </c>
      <c r="P909" s="39">
        <v>2698002.4133330001</v>
      </c>
      <c r="Q909" s="39">
        <v>0</v>
      </c>
      <c r="R909" s="39">
        <v>2698002.4133330001</v>
      </c>
      <c r="S909" s="40">
        <v>-243128.51333300001</v>
      </c>
      <c r="T909" s="38">
        <v>1.0990162713538103</v>
      </c>
    </row>
    <row r="910" spans="1:20" hidden="1" outlineLevel="3" collapsed="1" x14ac:dyDescent="0.35">
      <c r="A910" s="14" t="s">
        <v>3</v>
      </c>
      <c r="B910" s="14" t="s">
        <v>3</v>
      </c>
      <c r="C910" s="13" t="s">
        <v>3</v>
      </c>
      <c r="E910" s="96"/>
      <c r="F910" s="86"/>
      <c r="G910" s="86"/>
      <c r="H910" s="39">
        <v>2301671</v>
      </c>
      <c r="I910" s="39">
        <v>102465</v>
      </c>
      <c r="J910" s="39">
        <v>2404136</v>
      </c>
      <c r="K910" s="39">
        <v>1240167.95</v>
      </c>
      <c r="L910" s="39">
        <v>566.1</v>
      </c>
      <c r="M910" s="39">
        <v>1240734.05</v>
      </c>
      <c r="N910" s="39">
        <v>1163401.95</v>
      </c>
      <c r="O910" s="9">
        <v>0.51608313755960566</v>
      </c>
      <c r="P910" s="39">
        <v>2646400.3366660001</v>
      </c>
      <c r="Q910" s="39">
        <v>0</v>
      </c>
      <c r="R910" s="39">
        <v>2646400.3366660001</v>
      </c>
      <c r="S910" s="40">
        <v>-242830.43666599999</v>
      </c>
      <c r="T910" s="38">
        <v>1.1010052828400723</v>
      </c>
    </row>
    <row r="911" spans="1:20" hidden="1" outlineLevel="4" collapsed="1" x14ac:dyDescent="0.35">
      <c r="A911" s="14" t="s">
        <v>3</v>
      </c>
      <c r="B911" s="14" t="s">
        <v>3</v>
      </c>
      <c r="C911" s="13" t="s">
        <v>3</v>
      </c>
      <c r="D911" s="12" t="s">
        <v>3</v>
      </c>
      <c r="E911" s="12" t="s">
        <v>3</v>
      </c>
      <c r="F911" s="96" t="s">
        <v>3</v>
      </c>
      <c r="G911" s="86"/>
      <c r="H911" s="10">
        <v>2301671</v>
      </c>
      <c r="I911" s="10">
        <v>102465</v>
      </c>
      <c r="J911" s="10">
        <v>2404136</v>
      </c>
      <c r="K911" s="10">
        <v>1240167.95</v>
      </c>
      <c r="L911" s="10">
        <v>566.1</v>
      </c>
      <c r="M911" s="10">
        <v>1240734.05</v>
      </c>
      <c r="N911" s="10">
        <v>1163401.95</v>
      </c>
      <c r="O911" s="9">
        <v>0.51608313755960566</v>
      </c>
      <c r="P911" s="10">
        <v>2646400.3366660001</v>
      </c>
      <c r="Q911" s="10">
        <v>0</v>
      </c>
      <c r="R911" s="10">
        <v>2646400.3366660001</v>
      </c>
      <c r="S911" s="11">
        <v>-242830.43666599999</v>
      </c>
      <c r="T911" s="9">
        <v>1.1010052828400723</v>
      </c>
    </row>
    <row r="912" spans="1:20" hidden="1" outlineLevel="3" collapsed="1" x14ac:dyDescent="0.35">
      <c r="A912" s="14" t="s">
        <v>3</v>
      </c>
      <c r="B912" s="14" t="s">
        <v>3</v>
      </c>
      <c r="C912" s="13" t="s">
        <v>3</v>
      </c>
      <c r="E912" s="96" t="s">
        <v>205</v>
      </c>
      <c r="F912" s="86"/>
      <c r="G912" s="86"/>
      <c r="H912" s="39">
        <v>0</v>
      </c>
      <c r="I912" s="39">
        <v>0</v>
      </c>
      <c r="J912" s="39">
        <v>0</v>
      </c>
      <c r="K912" s="39">
        <v>1000</v>
      </c>
      <c r="L912" s="39">
        <v>0</v>
      </c>
      <c r="M912" s="39">
        <v>1000</v>
      </c>
      <c r="N912" s="40">
        <v>-1000</v>
      </c>
      <c r="O912" s="24">
        <v>-1</v>
      </c>
      <c r="P912" s="39">
        <v>1000</v>
      </c>
      <c r="Q912" s="39">
        <v>0</v>
      </c>
      <c r="R912" s="39">
        <v>1000</v>
      </c>
      <c r="S912" s="40">
        <v>-1000</v>
      </c>
      <c r="T912" s="41">
        <v>-1</v>
      </c>
    </row>
    <row r="913" spans="1:20" hidden="1" outlineLevel="4" collapsed="1" x14ac:dyDescent="0.35">
      <c r="A913" s="14" t="s">
        <v>3</v>
      </c>
      <c r="B913" s="14" t="s">
        <v>3</v>
      </c>
      <c r="C913" s="13" t="s">
        <v>3</v>
      </c>
      <c r="D913" s="12" t="s">
        <v>3</v>
      </c>
      <c r="E913" s="12" t="s">
        <v>3</v>
      </c>
      <c r="F913" s="96" t="s">
        <v>3</v>
      </c>
      <c r="G913" s="86"/>
      <c r="H913" s="10">
        <v>0</v>
      </c>
      <c r="I913" s="10">
        <v>0</v>
      </c>
      <c r="J913" s="10">
        <v>0</v>
      </c>
      <c r="K913" s="10">
        <v>1000</v>
      </c>
      <c r="L913" s="10">
        <v>0</v>
      </c>
      <c r="M913" s="10">
        <v>1000</v>
      </c>
      <c r="N913" s="11">
        <v>-1000</v>
      </c>
      <c r="O913" s="24">
        <v>-1</v>
      </c>
      <c r="P913" s="10">
        <v>1000</v>
      </c>
      <c r="Q913" s="10">
        <v>0</v>
      </c>
      <c r="R913" s="10">
        <v>1000</v>
      </c>
      <c r="S913" s="11">
        <v>-1000</v>
      </c>
      <c r="T913" s="24">
        <v>-1</v>
      </c>
    </row>
    <row r="914" spans="1:20" hidden="1" outlineLevel="3" collapsed="1" x14ac:dyDescent="0.35">
      <c r="A914" s="14" t="s">
        <v>3</v>
      </c>
      <c r="B914" s="14" t="s">
        <v>3</v>
      </c>
      <c r="C914" s="13" t="s">
        <v>3</v>
      </c>
      <c r="E914" s="96" t="s">
        <v>288</v>
      </c>
      <c r="F914" s="86"/>
      <c r="G914" s="86"/>
      <c r="H914" s="39">
        <v>0</v>
      </c>
      <c r="I914" s="39">
        <v>4680</v>
      </c>
      <c r="J914" s="39">
        <v>4680</v>
      </c>
      <c r="K914" s="39">
        <v>3640</v>
      </c>
      <c r="L914" s="39">
        <v>0</v>
      </c>
      <c r="M914" s="39">
        <v>3640</v>
      </c>
      <c r="N914" s="39">
        <v>1040</v>
      </c>
      <c r="O914" s="9">
        <v>0.77777777777777779</v>
      </c>
      <c r="P914" s="39">
        <v>15760</v>
      </c>
      <c r="Q914" s="39">
        <v>0</v>
      </c>
      <c r="R914" s="39">
        <v>15760</v>
      </c>
      <c r="S914" s="40">
        <v>-11080</v>
      </c>
      <c r="T914" s="38">
        <v>3.3675213675213675</v>
      </c>
    </row>
    <row r="915" spans="1:20" hidden="1" outlineLevel="4" collapsed="1" x14ac:dyDescent="0.35">
      <c r="A915" s="14" t="s">
        <v>3</v>
      </c>
      <c r="B915" s="14" t="s">
        <v>3</v>
      </c>
      <c r="C915" s="13" t="s">
        <v>3</v>
      </c>
      <c r="D915" s="12" t="s">
        <v>3</v>
      </c>
      <c r="E915" s="12" t="s">
        <v>3</v>
      </c>
      <c r="F915" s="96" t="s">
        <v>3</v>
      </c>
      <c r="G915" s="86"/>
      <c r="H915" s="10">
        <v>0</v>
      </c>
      <c r="I915" s="10">
        <v>4680</v>
      </c>
      <c r="J915" s="10">
        <v>4680</v>
      </c>
      <c r="K915" s="10">
        <v>3640</v>
      </c>
      <c r="L915" s="10">
        <v>0</v>
      </c>
      <c r="M915" s="10">
        <v>3640</v>
      </c>
      <c r="N915" s="10">
        <v>1040</v>
      </c>
      <c r="O915" s="9">
        <v>0.77777777777777779</v>
      </c>
      <c r="P915" s="10">
        <v>15760</v>
      </c>
      <c r="Q915" s="10">
        <v>0</v>
      </c>
      <c r="R915" s="10">
        <v>15760</v>
      </c>
      <c r="S915" s="11">
        <v>-11080</v>
      </c>
      <c r="T915" s="9">
        <v>3.3675213675213675</v>
      </c>
    </row>
    <row r="916" spans="1:20" hidden="1" outlineLevel="3" collapsed="1" x14ac:dyDescent="0.35">
      <c r="A916" s="14" t="s">
        <v>3</v>
      </c>
      <c r="B916" s="14" t="s">
        <v>3</v>
      </c>
      <c r="C916" s="13" t="s">
        <v>3</v>
      </c>
      <c r="E916" s="96" t="s">
        <v>203</v>
      </c>
      <c r="F916" s="86"/>
      <c r="G916" s="86"/>
      <c r="H916" s="39">
        <v>0</v>
      </c>
      <c r="I916" s="39">
        <v>39986</v>
      </c>
      <c r="J916" s="39">
        <v>39986</v>
      </c>
      <c r="K916" s="39">
        <v>15690.88</v>
      </c>
      <c r="L916" s="39">
        <v>0</v>
      </c>
      <c r="M916" s="39">
        <v>15690.88</v>
      </c>
      <c r="N916" s="39">
        <v>24295.119999999999</v>
      </c>
      <c r="O916" s="9">
        <v>0.39240934327014454</v>
      </c>
      <c r="P916" s="39">
        <v>31311.8</v>
      </c>
      <c r="Q916" s="39">
        <v>0</v>
      </c>
      <c r="R916" s="39">
        <v>31311.8</v>
      </c>
      <c r="S916" s="39">
        <v>8674.2000000000007</v>
      </c>
      <c r="T916" s="38">
        <v>0.78306907417596161</v>
      </c>
    </row>
    <row r="917" spans="1:20" hidden="1" outlineLevel="4" collapsed="1" x14ac:dyDescent="0.35">
      <c r="A917" s="14" t="s">
        <v>3</v>
      </c>
      <c r="B917" s="14" t="s">
        <v>3</v>
      </c>
      <c r="C917" s="13" t="s">
        <v>3</v>
      </c>
      <c r="D917" s="12" t="s">
        <v>3</v>
      </c>
      <c r="E917" s="12" t="s">
        <v>3</v>
      </c>
      <c r="F917" s="96" t="s">
        <v>3</v>
      </c>
      <c r="G917" s="86"/>
      <c r="H917" s="10">
        <v>0</v>
      </c>
      <c r="I917" s="10">
        <v>39986</v>
      </c>
      <c r="J917" s="10">
        <v>39986</v>
      </c>
      <c r="K917" s="10">
        <v>15690.88</v>
      </c>
      <c r="L917" s="10">
        <v>0</v>
      </c>
      <c r="M917" s="10">
        <v>15690.88</v>
      </c>
      <c r="N917" s="10">
        <v>24295.119999999999</v>
      </c>
      <c r="O917" s="9">
        <v>0.39240934327014454</v>
      </c>
      <c r="P917" s="10">
        <v>31311.8</v>
      </c>
      <c r="Q917" s="10">
        <v>0</v>
      </c>
      <c r="R917" s="10">
        <v>31311.8</v>
      </c>
      <c r="S917" s="10">
        <v>8674.2000000000007</v>
      </c>
      <c r="T917" s="9">
        <v>0.78306907417596161</v>
      </c>
    </row>
    <row r="918" spans="1:20" hidden="1" outlineLevel="3" collapsed="1" x14ac:dyDescent="0.35">
      <c r="A918" s="14" t="s">
        <v>3</v>
      </c>
      <c r="B918" s="14" t="s">
        <v>3</v>
      </c>
      <c r="C918" s="13" t="s">
        <v>3</v>
      </c>
      <c r="E918" s="96" t="s">
        <v>202</v>
      </c>
      <c r="F918" s="86"/>
      <c r="G918" s="86"/>
      <c r="H918" s="39">
        <v>0</v>
      </c>
      <c r="I918" s="39">
        <v>0</v>
      </c>
      <c r="J918" s="39">
        <v>0</v>
      </c>
      <c r="K918" s="39">
        <v>2884.52</v>
      </c>
      <c r="L918" s="39">
        <v>0</v>
      </c>
      <c r="M918" s="39">
        <v>2884.52</v>
      </c>
      <c r="N918" s="40">
        <v>-2884.52</v>
      </c>
      <c r="O918" s="24">
        <v>-1</v>
      </c>
      <c r="P918" s="39">
        <v>3530.2766670000001</v>
      </c>
      <c r="Q918" s="39">
        <v>0</v>
      </c>
      <c r="R918" s="39">
        <v>3530.2766670000001</v>
      </c>
      <c r="S918" s="40">
        <v>-3530.2766670000001</v>
      </c>
      <c r="T918" s="41">
        <v>-1</v>
      </c>
    </row>
    <row r="919" spans="1:20" hidden="1" outlineLevel="4" collapsed="1" x14ac:dyDescent="0.35">
      <c r="A919" s="14" t="s">
        <v>3</v>
      </c>
      <c r="B919" s="14" t="s">
        <v>3</v>
      </c>
      <c r="C919" s="13" t="s">
        <v>3</v>
      </c>
      <c r="D919" s="12" t="s">
        <v>3</v>
      </c>
      <c r="E919" s="12" t="s">
        <v>3</v>
      </c>
      <c r="F919" s="96" t="s">
        <v>3</v>
      </c>
      <c r="G919" s="86"/>
      <c r="H919" s="10">
        <v>0</v>
      </c>
      <c r="I919" s="10">
        <v>0</v>
      </c>
      <c r="J919" s="10">
        <v>0</v>
      </c>
      <c r="K919" s="10">
        <v>2884.52</v>
      </c>
      <c r="L919" s="10">
        <v>0</v>
      </c>
      <c r="M919" s="10">
        <v>2884.52</v>
      </c>
      <c r="N919" s="11">
        <v>-2884.52</v>
      </c>
      <c r="O919" s="24">
        <v>-1</v>
      </c>
      <c r="P919" s="10">
        <v>3530.2766670000001</v>
      </c>
      <c r="Q919" s="10">
        <v>0</v>
      </c>
      <c r="R919" s="10">
        <v>3530.2766670000001</v>
      </c>
      <c r="S919" s="11">
        <v>-3530.2766670000001</v>
      </c>
      <c r="T919" s="24">
        <v>-1</v>
      </c>
    </row>
    <row r="920" spans="1:20" hidden="1" outlineLevel="3" collapsed="1" x14ac:dyDescent="0.35">
      <c r="A920" s="14" t="s">
        <v>3</v>
      </c>
      <c r="B920" s="14" t="s">
        <v>3</v>
      </c>
      <c r="C920" s="13" t="s">
        <v>3</v>
      </c>
      <c r="E920" s="96" t="s">
        <v>277</v>
      </c>
      <c r="F920" s="86"/>
      <c r="G920" s="86"/>
      <c r="H920" s="39">
        <v>0</v>
      </c>
      <c r="I920" s="40">
        <v>-694</v>
      </c>
      <c r="J920" s="40">
        <v>-694</v>
      </c>
      <c r="K920" s="39">
        <v>0</v>
      </c>
      <c r="L920" s="39">
        <v>0</v>
      </c>
      <c r="M920" s="39">
        <v>0</v>
      </c>
      <c r="N920" s="40">
        <v>-694</v>
      </c>
      <c r="O920" s="9">
        <v>0</v>
      </c>
      <c r="P920" s="39">
        <v>0</v>
      </c>
      <c r="Q920" s="39">
        <v>0</v>
      </c>
      <c r="R920" s="39">
        <v>0</v>
      </c>
      <c r="S920" s="40">
        <v>-694</v>
      </c>
      <c r="T920" s="38">
        <v>0</v>
      </c>
    </row>
    <row r="921" spans="1:20" hidden="1" outlineLevel="4" collapsed="1" x14ac:dyDescent="0.35">
      <c r="A921" s="14" t="s">
        <v>3</v>
      </c>
      <c r="B921" s="14" t="s">
        <v>3</v>
      </c>
      <c r="C921" s="13" t="s">
        <v>3</v>
      </c>
      <c r="D921" s="12" t="s">
        <v>3</v>
      </c>
      <c r="E921" s="12" t="s">
        <v>3</v>
      </c>
      <c r="F921" s="96" t="s">
        <v>3</v>
      </c>
      <c r="G921" s="86"/>
      <c r="H921" s="10">
        <v>0</v>
      </c>
      <c r="I921" s="11">
        <v>-694</v>
      </c>
      <c r="J921" s="11">
        <v>-694</v>
      </c>
      <c r="K921" s="10">
        <v>0</v>
      </c>
      <c r="L921" s="10">
        <v>0</v>
      </c>
      <c r="M921" s="10">
        <v>0</v>
      </c>
      <c r="N921" s="11">
        <v>-694</v>
      </c>
      <c r="O921" s="9">
        <v>0</v>
      </c>
      <c r="P921" s="10">
        <v>0</v>
      </c>
      <c r="Q921" s="10">
        <v>0</v>
      </c>
      <c r="R921" s="10">
        <v>0</v>
      </c>
      <c r="S921" s="11">
        <v>-694</v>
      </c>
      <c r="T921" s="9">
        <v>0</v>
      </c>
    </row>
    <row r="922" spans="1:20" hidden="1" outlineLevel="3" collapsed="1" x14ac:dyDescent="0.35">
      <c r="A922" s="14" t="s">
        <v>3</v>
      </c>
      <c r="B922" s="14" t="s">
        <v>3</v>
      </c>
      <c r="C922" s="13" t="s">
        <v>3</v>
      </c>
      <c r="E922" s="96" t="s">
        <v>269</v>
      </c>
      <c r="F922" s="86"/>
      <c r="G922" s="86"/>
      <c r="H922" s="39">
        <v>0</v>
      </c>
      <c r="I922" s="39">
        <v>155</v>
      </c>
      <c r="J922" s="39">
        <v>155</v>
      </c>
      <c r="K922" s="39">
        <v>0</v>
      </c>
      <c r="L922" s="39">
        <v>0</v>
      </c>
      <c r="M922" s="39">
        <v>0</v>
      </c>
      <c r="N922" s="39">
        <v>155</v>
      </c>
      <c r="O922" s="9">
        <v>0</v>
      </c>
      <c r="P922" s="39">
        <v>0</v>
      </c>
      <c r="Q922" s="39">
        <v>0</v>
      </c>
      <c r="R922" s="39">
        <v>0</v>
      </c>
      <c r="S922" s="39">
        <v>155</v>
      </c>
      <c r="T922" s="38">
        <v>0</v>
      </c>
    </row>
    <row r="923" spans="1:20" hidden="1" outlineLevel="4" collapsed="1" x14ac:dyDescent="0.35">
      <c r="A923" s="14" t="s">
        <v>3</v>
      </c>
      <c r="B923" s="14" t="s">
        <v>3</v>
      </c>
      <c r="C923" s="13" t="s">
        <v>3</v>
      </c>
      <c r="D923" s="12" t="s">
        <v>3</v>
      </c>
      <c r="E923" s="12" t="s">
        <v>3</v>
      </c>
      <c r="F923" s="96" t="s">
        <v>3</v>
      </c>
      <c r="G923" s="86"/>
      <c r="H923" s="10">
        <v>0</v>
      </c>
      <c r="I923" s="10">
        <v>155</v>
      </c>
      <c r="J923" s="10">
        <v>155</v>
      </c>
      <c r="K923" s="10">
        <v>0</v>
      </c>
      <c r="L923" s="10">
        <v>0</v>
      </c>
      <c r="M923" s="10">
        <v>0</v>
      </c>
      <c r="N923" s="10">
        <v>155</v>
      </c>
      <c r="O923" s="9">
        <v>0</v>
      </c>
      <c r="P923" s="10">
        <v>0</v>
      </c>
      <c r="Q923" s="10">
        <v>0</v>
      </c>
      <c r="R923" s="10">
        <v>0</v>
      </c>
      <c r="S923" s="10">
        <v>155</v>
      </c>
      <c r="T923" s="9">
        <v>0</v>
      </c>
    </row>
    <row r="924" spans="1:20" hidden="1" outlineLevel="3" collapsed="1" x14ac:dyDescent="0.35">
      <c r="A924" s="14" t="s">
        <v>3</v>
      </c>
      <c r="B924" s="14" t="s">
        <v>3</v>
      </c>
      <c r="C924" s="13" t="s">
        <v>3</v>
      </c>
      <c r="E924" s="96" t="s">
        <v>268</v>
      </c>
      <c r="F924" s="86"/>
      <c r="G924" s="86"/>
      <c r="H924" s="39">
        <v>0</v>
      </c>
      <c r="I924" s="39">
        <v>1201</v>
      </c>
      <c r="J924" s="39">
        <v>1201</v>
      </c>
      <c r="K924" s="39">
        <v>0</v>
      </c>
      <c r="L924" s="39">
        <v>0</v>
      </c>
      <c r="M924" s="39">
        <v>0</v>
      </c>
      <c r="N924" s="39">
        <v>1201</v>
      </c>
      <c r="O924" s="9">
        <v>0</v>
      </c>
      <c r="P924" s="39">
        <v>0</v>
      </c>
      <c r="Q924" s="39">
        <v>0</v>
      </c>
      <c r="R924" s="39">
        <v>0</v>
      </c>
      <c r="S924" s="39">
        <v>1201</v>
      </c>
      <c r="T924" s="38">
        <v>0</v>
      </c>
    </row>
    <row r="925" spans="1:20" hidden="1" outlineLevel="4" collapsed="1" x14ac:dyDescent="0.35">
      <c r="A925" s="14" t="s">
        <v>3</v>
      </c>
      <c r="B925" s="14" t="s">
        <v>3</v>
      </c>
      <c r="C925" s="13" t="s">
        <v>3</v>
      </c>
      <c r="D925" s="12" t="s">
        <v>3</v>
      </c>
      <c r="E925" s="12" t="s">
        <v>3</v>
      </c>
      <c r="F925" s="96" t="s">
        <v>3</v>
      </c>
      <c r="G925" s="86"/>
      <c r="H925" s="10">
        <v>0</v>
      </c>
      <c r="I925" s="10">
        <v>1201</v>
      </c>
      <c r="J925" s="10">
        <v>1201</v>
      </c>
      <c r="K925" s="10">
        <v>0</v>
      </c>
      <c r="L925" s="10">
        <v>0</v>
      </c>
      <c r="M925" s="10">
        <v>0</v>
      </c>
      <c r="N925" s="10">
        <v>1201</v>
      </c>
      <c r="O925" s="9">
        <v>0</v>
      </c>
      <c r="P925" s="10">
        <v>0</v>
      </c>
      <c r="Q925" s="10">
        <v>0</v>
      </c>
      <c r="R925" s="10">
        <v>0</v>
      </c>
      <c r="S925" s="10">
        <v>1201</v>
      </c>
      <c r="T925" s="9">
        <v>0</v>
      </c>
    </row>
    <row r="926" spans="1:20" hidden="1" outlineLevel="3" collapsed="1" x14ac:dyDescent="0.35">
      <c r="A926" s="14" t="s">
        <v>3</v>
      </c>
      <c r="B926" s="14" t="s">
        <v>3</v>
      </c>
      <c r="C926" s="13" t="s">
        <v>3</v>
      </c>
      <c r="E926" s="96" t="s">
        <v>267</v>
      </c>
      <c r="F926" s="86"/>
      <c r="G926" s="86"/>
      <c r="H926" s="39">
        <v>0</v>
      </c>
      <c r="I926" s="40">
        <v>-24</v>
      </c>
      <c r="J926" s="40">
        <v>-24</v>
      </c>
      <c r="K926" s="39">
        <v>0</v>
      </c>
      <c r="L926" s="39">
        <v>0</v>
      </c>
      <c r="M926" s="39">
        <v>0</v>
      </c>
      <c r="N926" s="40">
        <v>-24</v>
      </c>
      <c r="O926" s="9">
        <v>0</v>
      </c>
      <c r="P926" s="39">
        <v>0</v>
      </c>
      <c r="Q926" s="39">
        <v>0</v>
      </c>
      <c r="R926" s="39">
        <v>0</v>
      </c>
      <c r="S926" s="40">
        <v>-24</v>
      </c>
      <c r="T926" s="38">
        <v>0</v>
      </c>
    </row>
    <row r="927" spans="1:20" hidden="1" outlineLevel="4" collapsed="1" x14ac:dyDescent="0.35">
      <c r="A927" s="14" t="s">
        <v>3</v>
      </c>
      <c r="B927" s="14" t="s">
        <v>3</v>
      </c>
      <c r="C927" s="13" t="s">
        <v>3</v>
      </c>
      <c r="D927" s="12" t="s">
        <v>3</v>
      </c>
      <c r="E927" s="12" t="s">
        <v>3</v>
      </c>
      <c r="F927" s="96" t="s">
        <v>3</v>
      </c>
      <c r="G927" s="86"/>
      <c r="H927" s="10">
        <v>0</v>
      </c>
      <c r="I927" s="11">
        <v>-24</v>
      </c>
      <c r="J927" s="11">
        <v>-24</v>
      </c>
      <c r="K927" s="10">
        <v>0</v>
      </c>
      <c r="L927" s="10">
        <v>0</v>
      </c>
      <c r="M927" s="10">
        <v>0</v>
      </c>
      <c r="N927" s="11">
        <v>-24</v>
      </c>
      <c r="O927" s="9">
        <v>0</v>
      </c>
      <c r="P927" s="10">
        <v>0</v>
      </c>
      <c r="Q927" s="10">
        <v>0</v>
      </c>
      <c r="R927" s="10">
        <v>0</v>
      </c>
      <c r="S927" s="11">
        <v>-24</v>
      </c>
      <c r="T927" s="9">
        <v>0</v>
      </c>
    </row>
    <row r="928" spans="1:20" hidden="1" outlineLevel="3" collapsed="1" x14ac:dyDescent="0.35">
      <c r="A928" s="14" t="s">
        <v>3</v>
      </c>
      <c r="B928" s="14" t="s">
        <v>3</v>
      </c>
      <c r="C928" s="13" t="s">
        <v>3</v>
      </c>
      <c r="E928" s="96" t="s">
        <v>51</v>
      </c>
      <c r="F928" s="86"/>
      <c r="G928" s="86"/>
      <c r="H928" s="39">
        <v>0</v>
      </c>
      <c r="I928" s="39">
        <v>6000</v>
      </c>
      <c r="J928" s="39">
        <v>6000</v>
      </c>
      <c r="K928" s="39">
        <v>0</v>
      </c>
      <c r="L928" s="39">
        <v>0</v>
      </c>
      <c r="M928" s="39">
        <v>0</v>
      </c>
      <c r="N928" s="39">
        <v>6000</v>
      </c>
      <c r="O928" s="9">
        <v>0</v>
      </c>
      <c r="P928" s="39">
        <v>0</v>
      </c>
      <c r="Q928" s="39">
        <v>0</v>
      </c>
      <c r="R928" s="39">
        <v>0</v>
      </c>
      <c r="S928" s="39">
        <v>6000</v>
      </c>
      <c r="T928" s="38">
        <v>0</v>
      </c>
    </row>
    <row r="929" spans="1:20" hidden="1" outlineLevel="4" collapsed="1" x14ac:dyDescent="0.35">
      <c r="A929" s="14" t="s">
        <v>3</v>
      </c>
      <c r="B929" s="14" t="s">
        <v>3</v>
      </c>
      <c r="C929" s="13" t="s">
        <v>3</v>
      </c>
      <c r="D929" s="12" t="s">
        <v>3</v>
      </c>
      <c r="E929" s="12" t="s">
        <v>3</v>
      </c>
      <c r="F929" s="96" t="s">
        <v>3</v>
      </c>
      <c r="G929" s="86"/>
      <c r="H929" s="10">
        <v>0</v>
      </c>
      <c r="I929" s="10">
        <v>6000</v>
      </c>
      <c r="J929" s="10">
        <v>6000</v>
      </c>
      <c r="K929" s="10">
        <v>0</v>
      </c>
      <c r="L929" s="10">
        <v>0</v>
      </c>
      <c r="M929" s="10">
        <v>0</v>
      </c>
      <c r="N929" s="10">
        <v>6000</v>
      </c>
      <c r="O929" s="9">
        <v>0</v>
      </c>
      <c r="P929" s="10">
        <v>0</v>
      </c>
      <c r="Q929" s="10">
        <v>0</v>
      </c>
      <c r="R929" s="10">
        <v>0</v>
      </c>
      <c r="S929" s="10">
        <v>6000</v>
      </c>
      <c r="T929" s="9">
        <v>0</v>
      </c>
    </row>
    <row r="930" spans="1:20" hidden="1" outlineLevel="2" collapsed="1" x14ac:dyDescent="0.35">
      <c r="A930" s="14" t="s">
        <v>3</v>
      </c>
      <c r="B930" s="14" t="s">
        <v>3</v>
      </c>
      <c r="C930" s="13" t="s">
        <v>3</v>
      </c>
      <c r="D930" s="96" t="s">
        <v>653</v>
      </c>
      <c r="E930" s="86"/>
      <c r="F930" s="86"/>
      <c r="G930" s="86"/>
      <c r="H930" s="39">
        <v>1686136</v>
      </c>
      <c r="I930" s="39">
        <v>193404</v>
      </c>
      <c r="J930" s="39">
        <v>1879540</v>
      </c>
      <c r="K930" s="39">
        <v>949171.86</v>
      </c>
      <c r="L930" s="39">
        <v>21755.119999999999</v>
      </c>
      <c r="M930" s="39">
        <v>970926.98</v>
      </c>
      <c r="N930" s="39">
        <v>908613.02</v>
      </c>
      <c r="O930" s="9">
        <v>0.5165769177564723</v>
      </c>
      <c r="P930" s="39">
        <v>1862382.9299989999</v>
      </c>
      <c r="Q930" s="39">
        <v>0</v>
      </c>
      <c r="R930" s="39">
        <v>1862382.9299989999</v>
      </c>
      <c r="S930" s="40">
        <v>-4598.0499989999998</v>
      </c>
      <c r="T930" s="38">
        <v>1.0024463698559223</v>
      </c>
    </row>
    <row r="931" spans="1:20" hidden="1" outlineLevel="3" collapsed="1" x14ac:dyDescent="0.35">
      <c r="A931" s="14" t="s">
        <v>3</v>
      </c>
      <c r="B931" s="14" t="s">
        <v>3</v>
      </c>
      <c r="C931" s="13" t="s">
        <v>3</v>
      </c>
      <c r="E931" s="96"/>
      <c r="F931" s="86"/>
      <c r="G931" s="86"/>
      <c r="H931" s="39">
        <v>1592267</v>
      </c>
      <c r="I931" s="39">
        <v>74677</v>
      </c>
      <c r="J931" s="39">
        <v>1666944</v>
      </c>
      <c r="K931" s="39">
        <v>871369.87</v>
      </c>
      <c r="L931" s="39">
        <v>1687.6</v>
      </c>
      <c r="M931" s="39">
        <v>873057.47</v>
      </c>
      <c r="N931" s="39">
        <v>793886.53</v>
      </c>
      <c r="O931" s="9">
        <v>0.52374733044421407</v>
      </c>
      <c r="P931" s="39">
        <v>1677446.476666</v>
      </c>
      <c r="Q931" s="39">
        <v>0</v>
      </c>
      <c r="R931" s="39">
        <v>1677446.476666</v>
      </c>
      <c r="S931" s="40">
        <v>-12190.076666000001</v>
      </c>
      <c r="T931" s="38">
        <v>1.0073128291448303</v>
      </c>
    </row>
    <row r="932" spans="1:20" hidden="1" outlineLevel="4" collapsed="1" x14ac:dyDescent="0.35">
      <c r="A932" s="14" t="s">
        <v>3</v>
      </c>
      <c r="B932" s="14" t="s">
        <v>3</v>
      </c>
      <c r="C932" s="13" t="s">
        <v>3</v>
      </c>
      <c r="D932" s="12" t="s">
        <v>3</v>
      </c>
      <c r="E932" s="12" t="s">
        <v>3</v>
      </c>
      <c r="F932" s="96" t="s">
        <v>3</v>
      </c>
      <c r="G932" s="86"/>
      <c r="H932" s="10">
        <v>1592267</v>
      </c>
      <c r="I932" s="10">
        <v>74677</v>
      </c>
      <c r="J932" s="10">
        <v>1666944</v>
      </c>
      <c r="K932" s="10">
        <v>871369.87</v>
      </c>
      <c r="L932" s="10">
        <v>1687.6</v>
      </c>
      <c r="M932" s="10">
        <v>873057.47</v>
      </c>
      <c r="N932" s="10">
        <v>793886.53</v>
      </c>
      <c r="O932" s="9">
        <v>0.52374733044421407</v>
      </c>
      <c r="P932" s="10">
        <v>1677446.476666</v>
      </c>
      <c r="Q932" s="10">
        <v>0</v>
      </c>
      <c r="R932" s="10">
        <v>1677446.476666</v>
      </c>
      <c r="S932" s="11">
        <v>-12190.076666000001</v>
      </c>
      <c r="T932" s="9">
        <v>1.0073128291448303</v>
      </c>
    </row>
    <row r="933" spans="1:20" hidden="1" outlineLevel="3" collapsed="1" x14ac:dyDescent="0.35">
      <c r="A933" s="14" t="s">
        <v>3</v>
      </c>
      <c r="B933" s="14" t="s">
        <v>3</v>
      </c>
      <c r="C933" s="13" t="s">
        <v>3</v>
      </c>
      <c r="E933" s="96" t="s">
        <v>203</v>
      </c>
      <c r="F933" s="86"/>
      <c r="G933" s="86"/>
      <c r="H933" s="39">
        <v>0</v>
      </c>
      <c r="I933" s="39">
        <v>113918</v>
      </c>
      <c r="J933" s="39">
        <v>113918</v>
      </c>
      <c r="K933" s="39">
        <v>24946.41</v>
      </c>
      <c r="L933" s="39">
        <v>20067.52</v>
      </c>
      <c r="M933" s="39">
        <v>45013.93</v>
      </c>
      <c r="N933" s="39">
        <v>68904.070000000007</v>
      </c>
      <c r="O933" s="9">
        <v>0.39514326094208113</v>
      </c>
      <c r="P933" s="39">
        <v>72594.953332999998</v>
      </c>
      <c r="Q933" s="39">
        <v>0</v>
      </c>
      <c r="R933" s="39">
        <v>72594.953332999998</v>
      </c>
      <c r="S933" s="39">
        <v>21255.526666999998</v>
      </c>
      <c r="T933" s="38">
        <v>0.81341380056707457</v>
      </c>
    </row>
    <row r="934" spans="1:20" hidden="1" outlineLevel="4" collapsed="1" x14ac:dyDescent="0.35">
      <c r="A934" s="14" t="s">
        <v>3</v>
      </c>
      <c r="B934" s="14" t="s">
        <v>3</v>
      </c>
      <c r="C934" s="13" t="s">
        <v>3</v>
      </c>
      <c r="D934" s="12" t="s">
        <v>3</v>
      </c>
      <c r="E934" s="12" t="s">
        <v>3</v>
      </c>
      <c r="F934" s="96" t="s">
        <v>3</v>
      </c>
      <c r="G934" s="86"/>
      <c r="H934" s="10">
        <v>0</v>
      </c>
      <c r="I934" s="10">
        <v>113918</v>
      </c>
      <c r="J934" s="10">
        <v>113918</v>
      </c>
      <c r="K934" s="10">
        <v>24946.41</v>
      </c>
      <c r="L934" s="10">
        <v>20067.52</v>
      </c>
      <c r="M934" s="10">
        <v>45013.93</v>
      </c>
      <c r="N934" s="10">
        <v>68904.070000000007</v>
      </c>
      <c r="O934" s="9">
        <v>0.39514326094208113</v>
      </c>
      <c r="P934" s="10">
        <v>72594.953332999998</v>
      </c>
      <c r="Q934" s="10">
        <v>0</v>
      </c>
      <c r="R934" s="10">
        <v>72594.953332999998</v>
      </c>
      <c r="S934" s="10">
        <v>21255.526666999998</v>
      </c>
      <c r="T934" s="9">
        <v>0.81341380056707457</v>
      </c>
    </row>
    <row r="935" spans="1:20" hidden="1" outlineLevel="3" collapsed="1" x14ac:dyDescent="0.35">
      <c r="A935" s="14" t="s">
        <v>3</v>
      </c>
      <c r="B935" s="14" t="s">
        <v>3</v>
      </c>
      <c r="C935" s="13" t="s">
        <v>3</v>
      </c>
      <c r="E935" s="96" t="s">
        <v>59</v>
      </c>
      <c r="F935" s="86"/>
      <c r="G935" s="86"/>
      <c r="H935" s="39">
        <v>93869</v>
      </c>
      <c r="I935" s="39">
        <v>0</v>
      </c>
      <c r="J935" s="39">
        <v>93869</v>
      </c>
      <c r="K935" s="39">
        <v>52855.58</v>
      </c>
      <c r="L935" s="39">
        <v>0</v>
      </c>
      <c r="M935" s="39">
        <v>52855.58</v>
      </c>
      <c r="N935" s="39">
        <v>41013.42</v>
      </c>
      <c r="O935" s="9">
        <v>0.56307811950697251</v>
      </c>
      <c r="P935" s="39">
        <v>112341.5</v>
      </c>
      <c r="Q935" s="39">
        <v>0</v>
      </c>
      <c r="R935" s="39">
        <v>112341.5</v>
      </c>
      <c r="S935" s="40">
        <v>-18472.5</v>
      </c>
      <c r="T935" s="38">
        <v>1.1967902076297818</v>
      </c>
    </row>
    <row r="936" spans="1:20" hidden="1" outlineLevel="4" collapsed="1" x14ac:dyDescent="0.35">
      <c r="A936" s="14" t="s">
        <v>3</v>
      </c>
      <c r="B936" s="14" t="s">
        <v>3</v>
      </c>
      <c r="C936" s="13" t="s">
        <v>3</v>
      </c>
      <c r="D936" s="12" t="s">
        <v>3</v>
      </c>
      <c r="E936" s="12" t="s">
        <v>3</v>
      </c>
      <c r="F936" s="96" t="s">
        <v>3</v>
      </c>
      <c r="G936" s="86"/>
      <c r="H936" s="10">
        <v>93869</v>
      </c>
      <c r="I936" s="10">
        <v>0</v>
      </c>
      <c r="J936" s="10">
        <v>93869</v>
      </c>
      <c r="K936" s="10">
        <v>52855.58</v>
      </c>
      <c r="L936" s="10">
        <v>0</v>
      </c>
      <c r="M936" s="10">
        <v>52855.58</v>
      </c>
      <c r="N936" s="10">
        <v>41013.42</v>
      </c>
      <c r="O936" s="9">
        <v>0.56307811950697251</v>
      </c>
      <c r="P936" s="10">
        <v>112341.5</v>
      </c>
      <c r="Q936" s="10">
        <v>0</v>
      </c>
      <c r="R936" s="10">
        <v>112341.5</v>
      </c>
      <c r="S936" s="11">
        <v>-18472.5</v>
      </c>
      <c r="T936" s="9">
        <v>1.1967902076297818</v>
      </c>
    </row>
    <row r="937" spans="1:20" hidden="1" outlineLevel="3" collapsed="1" x14ac:dyDescent="0.35">
      <c r="A937" s="14" t="s">
        <v>3</v>
      </c>
      <c r="B937" s="14" t="s">
        <v>3</v>
      </c>
      <c r="C937" s="13" t="s">
        <v>3</v>
      </c>
      <c r="E937" s="96" t="s">
        <v>256</v>
      </c>
      <c r="F937" s="86"/>
      <c r="G937" s="86"/>
      <c r="H937" s="39">
        <v>0</v>
      </c>
      <c r="I937" s="39">
        <v>4809</v>
      </c>
      <c r="J937" s="39">
        <v>4809</v>
      </c>
      <c r="K937" s="39">
        <v>0</v>
      </c>
      <c r="L937" s="39">
        <v>0</v>
      </c>
      <c r="M937" s="39">
        <v>0</v>
      </c>
      <c r="N937" s="39">
        <v>4809</v>
      </c>
      <c r="O937" s="9">
        <v>0</v>
      </c>
      <c r="P937" s="39">
        <v>0</v>
      </c>
      <c r="Q937" s="39">
        <v>0</v>
      </c>
      <c r="R937" s="39">
        <v>0</v>
      </c>
      <c r="S937" s="39">
        <v>4809</v>
      </c>
      <c r="T937" s="38">
        <v>0</v>
      </c>
    </row>
    <row r="938" spans="1:20" hidden="1" outlineLevel="4" collapsed="1" x14ac:dyDescent="0.35">
      <c r="A938" s="14" t="s">
        <v>3</v>
      </c>
      <c r="B938" s="14" t="s">
        <v>3</v>
      </c>
      <c r="C938" s="13" t="s">
        <v>3</v>
      </c>
      <c r="D938" s="12" t="s">
        <v>3</v>
      </c>
      <c r="E938" s="12" t="s">
        <v>3</v>
      </c>
      <c r="F938" s="96" t="s">
        <v>3</v>
      </c>
      <c r="G938" s="86"/>
      <c r="H938" s="10">
        <v>0</v>
      </c>
      <c r="I938" s="10">
        <v>4809</v>
      </c>
      <c r="J938" s="10">
        <v>4809</v>
      </c>
      <c r="K938" s="10">
        <v>0</v>
      </c>
      <c r="L938" s="10">
        <v>0</v>
      </c>
      <c r="M938" s="10">
        <v>0</v>
      </c>
      <c r="N938" s="10">
        <v>4809</v>
      </c>
      <c r="O938" s="9">
        <v>0</v>
      </c>
      <c r="P938" s="10">
        <v>0</v>
      </c>
      <c r="Q938" s="10">
        <v>0</v>
      </c>
      <c r="R938" s="10">
        <v>0</v>
      </c>
      <c r="S938" s="10">
        <v>4809</v>
      </c>
      <c r="T938" s="9">
        <v>0</v>
      </c>
    </row>
    <row r="939" spans="1:20" hidden="1" outlineLevel="2" collapsed="1" x14ac:dyDescent="0.35">
      <c r="A939" s="14" t="s">
        <v>3</v>
      </c>
      <c r="B939" s="14" t="s">
        <v>3</v>
      </c>
      <c r="C939" s="13" t="s">
        <v>3</v>
      </c>
      <c r="D939" s="96" t="s">
        <v>652</v>
      </c>
      <c r="E939" s="86"/>
      <c r="F939" s="86"/>
      <c r="G939" s="86"/>
      <c r="H939" s="39">
        <v>486029</v>
      </c>
      <c r="I939" s="39">
        <v>16510</v>
      </c>
      <c r="J939" s="39">
        <v>502539</v>
      </c>
      <c r="K939" s="39">
        <v>245063.29</v>
      </c>
      <c r="L939" s="39">
        <v>145.96</v>
      </c>
      <c r="M939" s="39">
        <v>245209.25</v>
      </c>
      <c r="N939" s="39">
        <v>257329.75</v>
      </c>
      <c r="O939" s="9">
        <v>0.48794073693782969</v>
      </c>
      <c r="P939" s="39">
        <v>498609.75999799999</v>
      </c>
      <c r="Q939" s="39">
        <v>0</v>
      </c>
      <c r="R939" s="39">
        <v>498609.75999799999</v>
      </c>
      <c r="S939" s="39">
        <v>3783.280002</v>
      </c>
      <c r="T939" s="38">
        <v>0.99247166886152116</v>
      </c>
    </row>
    <row r="940" spans="1:20" hidden="1" outlineLevel="3" collapsed="1" x14ac:dyDescent="0.35">
      <c r="A940" s="14" t="s">
        <v>3</v>
      </c>
      <c r="B940" s="14" t="s">
        <v>3</v>
      </c>
      <c r="C940" s="13" t="s">
        <v>3</v>
      </c>
      <c r="E940" s="96"/>
      <c r="F940" s="86"/>
      <c r="G940" s="86"/>
      <c r="H940" s="39">
        <v>486029</v>
      </c>
      <c r="I940" s="39">
        <v>16510</v>
      </c>
      <c r="J940" s="39">
        <v>502539</v>
      </c>
      <c r="K940" s="39">
        <v>245063.29</v>
      </c>
      <c r="L940" s="39">
        <v>145.96</v>
      </c>
      <c r="M940" s="39">
        <v>245209.25</v>
      </c>
      <c r="N940" s="39">
        <v>257329.75</v>
      </c>
      <c r="O940" s="9">
        <v>0.48794073693782969</v>
      </c>
      <c r="P940" s="39">
        <v>498609.75999799999</v>
      </c>
      <c r="Q940" s="39">
        <v>0</v>
      </c>
      <c r="R940" s="39">
        <v>498609.75999799999</v>
      </c>
      <c r="S940" s="39">
        <v>3783.280002</v>
      </c>
      <c r="T940" s="38">
        <v>0.99247166886152116</v>
      </c>
    </row>
    <row r="941" spans="1:20" hidden="1" outlineLevel="4" collapsed="1" x14ac:dyDescent="0.35">
      <c r="A941" s="14" t="s">
        <v>3</v>
      </c>
      <c r="B941" s="14" t="s">
        <v>3</v>
      </c>
      <c r="C941" s="13" t="s">
        <v>3</v>
      </c>
      <c r="D941" s="12" t="s">
        <v>3</v>
      </c>
      <c r="E941" s="12" t="s">
        <v>3</v>
      </c>
      <c r="F941" s="96" t="s">
        <v>3</v>
      </c>
      <c r="G941" s="86"/>
      <c r="H941" s="10">
        <v>486029</v>
      </c>
      <c r="I941" s="10">
        <v>16510</v>
      </c>
      <c r="J941" s="10">
        <v>502539</v>
      </c>
      <c r="K941" s="10">
        <v>245063.29</v>
      </c>
      <c r="L941" s="10">
        <v>145.96</v>
      </c>
      <c r="M941" s="10">
        <v>245209.25</v>
      </c>
      <c r="N941" s="10">
        <v>257329.75</v>
      </c>
      <c r="O941" s="9">
        <v>0.48794073693782969</v>
      </c>
      <c r="P941" s="10">
        <v>498609.75999799999</v>
      </c>
      <c r="Q941" s="10">
        <v>0</v>
      </c>
      <c r="R941" s="10">
        <v>498609.75999799999</v>
      </c>
      <c r="S941" s="10">
        <v>3783.280002</v>
      </c>
      <c r="T941" s="9">
        <v>0.99247166886152116</v>
      </c>
    </row>
    <row r="942" spans="1:20" hidden="1" outlineLevel="2" collapsed="1" x14ac:dyDescent="0.35">
      <c r="A942" s="14" t="s">
        <v>3</v>
      </c>
      <c r="B942" s="14" t="s">
        <v>3</v>
      </c>
      <c r="C942" s="13" t="s">
        <v>3</v>
      </c>
      <c r="D942" s="96" t="s">
        <v>651</v>
      </c>
      <c r="E942" s="86"/>
      <c r="F942" s="86"/>
      <c r="G942" s="86"/>
      <c r="H942" s="39">
        <v>17920</v>
      </c>
      <c r="I942" s="39">
        <v>2400</v>
      </c>
      <c r="J942" s="39">
        <v>20320</v>
      </c>
      <c r="K942" s="39">
        <v>2548.5300000000002</v>
      </c>
      <c r="L942" s="39">
        <v>880.44</v>
      </c>
      <c r="M942" s="39">
        <v>3428.97</v>
      </c>
      <c r="N942" s="39">
        <v>16891.03</v>
      </c>
      <c r="O942" s="9">
        <v>0.16874852362204723</v>
      </c>
      <c r="P942" s="39">
        <v>4022.3966660000001</v>
      </c>
      <c r="Q942" s="39">
        <v>25988</v>
      </c>
      <c r="R942" s="39">
        <v>30010.396666000001</v>
      </c>
      <c r="S942" s="40">
        <v>-10570.836665999999</v>
      </c>
      <c r="T942" s="38">
        <v>1.5202183398622047</v>
      </c>
    </row>
    <row r="943" spans="1:20" hidden="1" outlineLevel="3" collapsed="1" x14ac:dyDescent="0.35">
      <c r="A943" s="14" t="s">
        <v>3</v>
      </c>
      <c r="B943" s="14" t="s">
        <v>3</v>
      </c>
      <c r="C943" s="13" t="s">
        <v>3</v>
      </c>
      <c r="E943" s="96"/>
      <c r="F943" s="86"/>
      <c r="G943" s="86"/>
      <c r="H943" s="39">
        <v>0</v>
      </c>
      <c r="I943" s="39">
        <v>2400</v>
      </c>
      <c r="J943" s="39">
        <v>2400</v>
      </c>
      <c r="K943" s="39">
        <v>1226.1099999999999</v>
      </c>
      <c r="L943" s="39">
        <v>880.44</v>
      </c>
      <c r="M943" s="39">
        <v>2106.5500000000002</v>
      </c>
      <c r="N943" s="39">
        <v>293.45</v>
      </c>
      <c r="O943" s="9">
        <v>0.87772916666666667</v>
      </c>
      <c r="P943" s="39">
        <v>2699.976666</v>
      </c>
      <c r="Q943" s="39">
        <v>0</v>
      </c>
      <c r="R943" s="39">
        <v>2699.976666</v>
      </c>
      <c r="S943" s="40">
        <v>-1180.4166660000001</v>
      </c>
      <c r="T943" s="38">
        <v>1.4918402774999999</v>
      </c>
    </row>
    <row r="944" spans="1:20" hidden="1" outlineLevel="4" collapsed="1" x14ac:dyDescent="0.35">
      <c r="A944" s="14" t="s">
        <v>3</v>
      </c>
      <c r="B944" s="14" t="s">
        <v>3</v>
      </c>
      <c r="C944" s="13" t="s">
        <v>3</v>
      </c>
      <c r="D944" s="12" t="s">
        <v>3</v>
      </c>
      <c r="E944" s="12" t="s">
        <v>3</v>
      </c>
      <c r="F944" s="96" t="s">
        <v>3</v>
      </c>
      <c r="G944" s="86"/>
      <c r="H944" s="10">
        <v>0</v>
      </c>
      <c r="I944" s="10">
        <v>2400</v>
      </c>
      <c r="J944" s="10">
        <v>2400</v>
      </c>
      <c r="K944" s="10">
        <v>1226.1099999999999</v>
      </c>
      <c r="L944" s="10">
        <v>880.44</v>
      </c>
      <c r="M944" s="10">
        <v>2106.5500000000002</v>
      </c>
      <c r="N944" s="10">
        <v>293.45</v>
      </c>
      <c r="O944" s="9">
        <v>0.87772916666666667</v>
      </c>
      <c r="P944" s="10">
        <v>2699.976666</v>
      </c>
      <c r="Q944" s="10">
        <v>0</v>
      </c>
      <c r="R944" s="10">
        <v>2699.976666</v>
      </c>
      <c r="S944" s="11">
        <v>-1180.4166660000001</v>
      </c>
      <c r="T944" s="9">
        <v>1.4918402774999999</v>
      </c>
    </row>
    <row r="945" spans="1:20" hidden="1" outlineLevel="3" collapsed="1" x14ac:dyDescent="0.35">
      <c r="A945" s="14" t="s">
        <v>3</v>
      </c>
      <c r="B945" s="14" t="s">
        <v>3</v>
      </c>
      <c r="C945" s="13" t="s">
        <v>3</v>
      </c>
      <c r="E945" s="96" t="s">
        <v>98</v>
      </c>
      <c r="F945" s="86"/>
      <c r="G945" s="86"/>
      <c r="H945" s="39">
        <v>17920</v>
      </c>
      <c r="I945" s="39">
        <v>0</v>
      </c>
      <c r="J945" s="39">
        <v>17920</v>
      </c>
      <c r="K945" s="39">
        <v>1322.42</v>
      </c>
      <c r="L945" s="39">
        <v>0</v>
      </c>
      <c r="M945" s="39">
        <v>1322.42</v>
      </c>
      <c r="N945" s="39">
        <v>16597.580000000002</v>
      </c>
      <c r="O945" s="9">
        <v>7.3795758928571431E-2</v>
      </c>
      <c r="P945" s="39">
        <v>1322.42</v>
      </c>
      <c r="Q945" s="39">
        <v>25988</v>
      </c>
      <c r="R945" s="39">
        <v>27310.42</v>
      </c>
      <c r="S945" s="40">
        <v>-9390.42</v>
      </c>
      <c r="T945" s="38">
        <v>1.5240189732142857</v>
      </c>
    </row>
    <row r="946" spans="1:20" hidden="1" outlineLevel="4" collapsed="1" x14ac:dyDescent="0.35">
      <c r="A946" s="14" t="s">
        <v>3</v>
      </c>
      <c r="B946" s="14" t="s">
        <v>3</v>
      </c>
      <c r="C946" s="13" t="s">
        <v>3</v>
      </c>
      <c r="D946" s="12" t="s">
        <v>3</v>
      </c>
      <c r="E946" s="12" t="s">
        <v>3</v>
      </c>
      <c r="F946" s="96" t="s">
        <v>3</v>
      </c>
      <c r="G946" s="86"/>
      <c r="H946" s="10">
        <v>17920</v>
      </c>
      <c r="I946" s="10">
        <v>0</v>
      </c>
      <c r="J946" s="10">
        <v>17920</v>
      </c>
      <c r="K946" s="10">
        <v>1322.42</v>
      </c>
      <c r="L946" s="10">
        <v>0</v>
      </c>
      <c r="M946" s="10">
        <v>1322.42</v>
      </c>
      <c r="N946" s="10">
        <v>16597.580000000002</v>
      </c>
      <c r="O946" s="9">
        <v>7.3795758928571431E-2</v>
      </c>
      <c r="P946" s="10">
        <v>1322.42</v>
      </c>
      <c r="Q946" s="10">
        <v>25988</v>
      </c>
      <c r="R946" s="10">
        <v>27310.42</v>
      </c>
      <c r="S946" s="11">
        <v>-9390.42</v>
      </c>
      <c r="T946" s="9">
        <v>1.5240189732142857</v>
      </c>
    </row>
    <row r="947" spans="1:20" hidden="1" outlineLevel="2" collapsed="1" x14ac:dyDescent="0.35">
      <c r="A947" s="14" t="s">
        <v>3</v>
      </c>
      <c r="B947" s="14" t="s">
        <v>3</v>
      </c>
      <c r="C947" s="13" t="s">
        <v>3</v>
      </c>
      <c r="D947" s="96" t="s">
        <v>650</v>
      </c>
      <c r="E947" s="86"/>
      <c r="F947" s="86"/>
      <c r="G947" s="86"/>
      <c r="H947" s="39">
        <v>439163</v>
      </c>
      <c r="I947" s="39">
        <v>23985</v>
      </c>
      <c r="J947" s="39">
        <v>463148</v>
      </c>
      <c r="K947" s="39">
        <v>333652.87</v>
      </c>
      <c r="L947" s="39">
        <v>2828.71</v>
      </c>
      <c r="M947" s="39">
        <v>336481.58</v>
      </c>
      <c r="N947" s="39">
        <v>126666.42</v>
      </c>
      <c r="O947" s="9">
        <v>0.72650984134661056</v>
      </c>
      <c r="P947" s="39">
        <v>658883.55333300005</v>
      </c>
      <c r="Q947" s="39">
        <v>0</v>
      </c>
      <c r="R947" s="39">
        <v>658883.55333300005</v>
      </c>
      <c r="S947" s="40">
        <v>-198564.26333300001</v>
      </c>
      <c r="T947" s="38">
        <v>1.4287274550100615</v>
      </c>
    </row>
    <row r="948" spans="1:20" hidden="1" outlineLevel="3" collapsed="1" x14ac:dyDescent="0.35">
      <c r="A948" s="14" t="s">
        <v>3</v>
      </c>
      <c r="B948" s="14" t="s">
        <v>3</v>
      </c>
      <c r="C948" s="13" t="s">
        <v>3</v>
      </c>
      <c r="E948" s="96"/>
      <c r="F948" s="86"/>
      <c r="G948" s="86"/>
      <c r="H948" s="39">
        <v>59700</v>
      </c>
      <c r="I948" s="39">
        <v>12641</v>
      </c>
      <c r="J948" s="39">
        <v>72341</v>
      </c>
      <c r="K948" s="39">
        <v>155926.19</v>
      </c>
      <c r="L948" s="39">
        <v>2828.71</v>
      </c>
      <c r="M948" s="39">
        <v>158754.9</v>
      </c>
      <c r="N948" s="40">
        <v>-86413.9</v>
      </c>
      <c r="O948" s="9">
        <v>2.1945356022172766</v>
      </c>
      <c r="P948" s="39">
        <v>283155.45333300001</v>
      </c>
      <c r="Q948" s="39">
        <v>0</v>
      </c>
      <c r="R948" s="39">
        <v>283155.45333300001</v>
      </c>
      <c r="S948" s="40">
        <v>-213643.163333</v>
      </c>
      <c r="T948" s="38">
        <v>3.9532790994456808</v>
      </c>
    </row>
    <row r="949" spans="1:20" hidden="1" outlineLevel="4" collapsed="1" x14ac:dyDescent="0.35">
      <c r="A949" s="14" t="s">
        <v>3</v>
      </c>
      <c r="B949" s="14" t="s">
        <v>3</v>
      </c>
      <c r="C949" s="13" t="s">
        <v>3</v>
      </c>
      <c r="D949" s="12" t="s">
        <v>3</v>
      </c>
      <c r="E949" s="12" t="s">
        <v>3</v>
      </c>
      <c r="F949" s="96" t="s">
        <v>3</v>
      </c>
      <c r="G949" s="86"/>
      <c r="H949" s="10">
        <v>59700</v>
      </c>
      <c r="I949" s="10">
        <v>12641</v>
      </c>
      <c r="J949" s="10">
        <v>72341</v>
      </c>
      <c r="K949" s="10">
        <v>155926.19</v>
      </c>
      <c r="L949" s="10">
        <v>2828.71</v>
      </c>
      <c r="M949" s="10">
        <v>158754.9</v>
      </c>
      <c r="N949" s="11">
        <v>-86413.9</v>
      </c>
      <c r="O949" s="9">
        <v>2.1945356022172766</v>
      </c>
      <c r="P949" s="10">
        <v>283155.45333300001</v>
      </c>
      <c r="Q949" s="10">
        <v>0</v>
      </c>
      <c r="R949" s="10">
        <v>283155.45333300001</v>
      </c>
      <c r="S949" s="11">
        <v>-213643.163333</v>
      </c>
      <c r="T949" s="9">
        <v>3.9532790994456808</v>
      </c>
    </row>
    <row r="950" spans="1:20" hidden="1" outlineLevel="3" collapsed="1" x14ac:dyDescent="0.35">
      <c r="A950" s="14" t="s">
        <v>3</v>
      </c>
      <c r="B950" s="14" t="s">
        <v>3</v>
      </c>
      <c r="C950" s="13" t="s">
        <v>3</v>
      </c>
      <c r="E950" s="96" t="s">
        <v>149</v>
      </c>
      <c r="F950" s="86"/>
      <c r="G950" s="86"/>
      <c r="H950" s="39">
        <v>0</v>
      </c>
      <c r="I950" s="40">
        <v>-3840</v>
      </c>
      <c r="J950" s="40">
        <v>-3840</v>
      </c>
      <c r="K950" s="39">
        <v>13808.93</v>
      </c>
      <c r="L950" s="39">
        <v>0</v>
      </c>
      <c r="M950" s="39">
        <v>13808.93</v>
      </c>
      <c r="N950" s="40">
        <v>-17648.93</v>
      </c>
      <c r="O950" s="24">
        <v>-3.5960755208333333</v>
      </c>
      <c r="P950" s="39">
        <v>21014.49</v>
      </c>
      <c r="Q950" s="39">
        <v>0</v>
      </c>
      <c r="R950" s="39">
        <v>21014.49</v>
      </c>
      <c r="S950" s="40">
        <v>-24854.49</v>
      </c>
      <c r="T950" s="41">
        <v>-5.4725234374999996</v>
      </c>
    </row>
    <row r="951" spans="1:20" hidden="1" outlineLevel="4" collapsed="1" x14ac:dyDescent="0.35">
      <c r="A951" s="14" t="s">
        <v>3</v>
      </c>
      <c r="B951" s="14" t="s">
        <v>3</v>
      </c>
      <c r="C951" s="13" t="s">
        <v>3</v>
      </c>
      <c r="D951" s="12" t="s">
        <v>3</v>
      </c>
      <c r="E951" s="12" t="s">
        <v>3</v>
      </c>
      <c r="F951" s="96" t="s">
        <v>3</v>
      </c>
      <c r="G951" s="86"/>
      <c r="H951" s="10">
        <v>0</v>
      </c>
      <c r="I951" s="11">
        <v>-3840</v>
      </c>
      <c r="J951" s="11">
        <v>-3840</v>
      </c>
      <c r="K951" s="10">
        <v>13808.93</v>
      </c>
      <c r="L951" s="10">
        <v>0</v>
      </c>
      <c r="M951" s="10">
        <v>13808.93</v>
      </c>
      <c r="N951" s="11">
        <v>-17648.93</v>
      </c>
      <c r="O951" s="24">
        <v>-3.5960755208333333</v>
      </c>
      <c r="P951" s="10">
        <v>21014.49</v>
      </c>
      <c r="Q951" s="10">
        <v>0</v>
      </c>
      <c r="R951" s="10">
        <v>21014.49</v>
      </c>
      <c r="S951" s="11">
        <v>-24854.49</v>
      </c>
      <c r="T951" s="24">
        <v>-5.4725234374999996</v>
      </c>
    </row>
    <row r="952" spans="1:20" hidden="1" outlineLevel="3" collapsed="1" x14ac:dyDescent="0.35">
      <c r="A952" s="14" t="s">
        <v>3</v>
      </c>
      <c r="B952" s="14" t="s">
        <v>3</v>
      </c>
      <c r="C952" s="13" t="s">
        <v>3</v>
      </c>
      <c r="E952" s="96" t="s">
        <v>59</v>
      </c>
      <c r="F952" s="86"/>
      <c r="G952" s="86"/>
      <c r="H952" s="39">
        <v>379463</v>
      </c>
      <c r="I952" s="39">
        <v>0</v>
      </c>
      <c r="J952" s="39">
        <v>379463</v>
      </c>
      <c r="K952" s="39">
        <v>163917.75</v>
      </c>
      <c r="L952" s="39">
        <v>0</v>
      </c>
      <c r="M952" s="39">
        <v>163917.75</v>
      </c>
      <c r="N952" s="39">
        <v>215545.25</v>
      </c>
      <c r="O952" s="9">
        <v>0.43197294597892283</v>
      </c>
      <c r="P952" s="39">
        <v>354713.61</v>
      </c>
      <c r="Q952" s="39">
        <v>0</v>
      </c>
      <c r="R952" s="39">
        <v>354713.61</v>
      </c>
      <c r="S952" s="39">
        <v>24749.39</v>
      </c>
      <c r="T952" s="38">
        <v>0.93477785712968064</v>
      </c>
    </row>
    <row r="953" spans="1:20" hidden="1" outlineLevel="4" collapsed="1" x14ac:dyDescent="0.35">
      <c r="A953" s="14" t="s">
        <v>3</v>
      </c>
      <c r="B953" s="14" t="s">
        <v>3</v>
      </c>
      <c r="C953" s="13" t="s">
        <v>3</v>
      </c>
      <c r="D953" s="12" t="s">
        <v>3</v>
      </c>
      <c r="E953" s="12" t="s">
        <v>3</v>
      </c>
      <c r="F953" s="96" t="s">
        <v>3</v>
      </c>
      <c r="G953" s="86"/>
      <c r="H953" s="10">
        <v>379463</v>
      </c>
      <c r="I953" s="10">
        <v>0</v>
      </c>
      <c r="J953" s="10">
        <v>379463</v>
      </c>
      <c r="K953" s="10">
        <v>163917.75</v>
      </c>
      <c r="L953" s="10">
        <v>0</v>
      </c>
      <c r="M953" s="10">
        <v>163917.75</v>
      </c>
      <c r="N953" s="10">
        <v>215545.25</v>
      </c>
      <c r="O953" s="9">
        <v>0.43197294597892283</v>
      </c>
      <c r="P953" s="10">
        <v>354713.61</v>
      </c>
      <c r="Q953" s="10">
        <v>0</v>
      </c>
      <c r="R953" s="10">
        <v>354713.61</v>
      </c>
      <c r="S953" s="10">
        <v>24749.39</v>
      </c>
      <c r="T953" s="9">
        <v>0.93477785712968064</v>
      </c>
    </row>
    <row r="954" spans="1:20" hidden="1" outlineLevel="3" collapsed="1" x14ac:dyDescent="0.35">
      <c r="A954" s="14" t="s">
        <v>3</v>
      </c>
      <c r="B954" s="14" t="s">
        <v>3</v>
      </c>
      <c r="C954" s="13" t="s">
        <v>3</v>
      </c>
      <c r="E954" s="96" t="s">
        <v>261</v>
      </c>
      <c r="F954" s="86"/>
      <c r="G954" s="86"/>
      <c r="H954" s="39">
        <v>0</v>
      </c>
      <c r="I954" s="39">
        <v>15184</v>
      </c>
      <c r="J954" s="39">
        <v>15184</v>
      </c>
      <c r="K954" s="39">
        <v>0</v>
      </c>
      <c r="L954" s="39">
        <v>0</v>
      </c>
      <c r="M954" s="39">
        <v>0</v>
      </c>
      <c r="N954" s="39">
        <v>15184</v>
      </c>
      <c r="O954" s="9">
        <v>0</v>
      </c>
      <c r="P954" s="39">
        <v>0</v>
      </c>
      <c r="Q954" s="39">
        <v>0</v>
      </c>
      <c r="R954" s="39">
        <v>0</v>
      </c>
      <c r="S954" s="39">
        <v>15184</v>
      </c>
      <c r="T954" s="38">
        <v>0</v>
      </c>
    </row>
    <row r="955" spans="1:20" hidden="1" outlineLevel="4" collapsed="1" x14ac:dyDescent="0.35">
      <c r="A955" s="14" t="s">
        <v>3</v>
      </c>
      <c r="B955" s="14" t="s">
        <v>3</v>
      </c>
      <c r="C955" s="13" t="s">
        <v>3</v>
      </c>
      <c r="D955" s="12" t="s">
        <v>3</v>
      </c>
      <c r="E955" s="12" t="s">
        <v>3</v>
      </c>
      <c r="F955" s="96" t="s">
        <v>3</v>
      </c>
      <c r="G955" s="86"/>
      <c r="H955" s="10">
        <v>0</v>
      </c>
      <c r="I955" s="10">
        <v>15184</v>
      </c>
      <c r="J955" s="10">
        <v>15184</v>
      </c>
      <c r="K955" s="10">
        <v>0</v>
      </c>
      <c r="L955" s="10">
        <v>0</v>
      </c>
      <c r="M955" s="10">
        <v>0</v>
      </c>
      <c r="N955" s="10">
        <v>15184</v>
      </c>
      <c r="O955" s="9">
        <v>0</v>
      </c>
      <c r="P955" s="10">
        <v>0</v>
      </c>
      <c r="Q955" s="10">
        <v>0</v>
      </c>
      <c r="R955" s="10">
        <v>0</v>
      </c>
      <c r="S955" s="10">
        <v>15184</v>
      </c>
      <c r="T955" s="9">
        <v>0</v>
      </c>
    </row>
    <row r="956" spans="1:20" hidden="1" outlineLevel="2" collapsed="1" x14ac:dyDescent="0.35">
      <c r="A956" s="14" t="s">
        <v>3</v>
      </c>
      <c r="B956" s="14" t="s">
        <v>3</v>
      </c>
      <c r="C956" s="13" t="s">
        <v>3</v>
      </c>
      <c r="D956" s="96" t="s">
        <v>649</v>
      </c>
      <c r="E956" s="86"/>
      <c r="F956" s="86"/>
      <c r="G956" s="86"/>
      <c r="H956" s="39">
        <v>373434</v>
      </c>
      <c r="I956" s="40">
        <v>-727485</v>
      </c>
      <c r="J956" s="40">
        <v>-354051</v>
      </c>
      <c r="K956" s="39">
        <v>190601.9</v>
      </c>
      <c r="L956" s="39">
        <v>45279.89</v>
      </c>
      <c r="M956" s="39">
        <v>235881.79</v>
      </c>
      <c r="N956" s="40">
        <v>-589932.79</v>
      </c>
      <c r="O956" s="24">
        <v>-0.66623675685141404</v>
      </c>
      <c r="P956" s="39">
        <v>373461.92</v>
      </c>
      <c r="Q956" s="39">
        <v>17446</v>
      </c>
      <c r="R956" s="39">
        <v>390907.92</v>
      </c>
      <c r="S956" s="40">
        <v>-790238.81</v>
      </c>
      <c r="T956" s="41">
        <v>-1.231991464506526</v>
      </c>
    </row>
    <row r="957" spans="1:20" hidden="1" outlineLevel="3" collapsed="1" x14ac:dyDescent="0.35">
      <c r="A957" s="14" t="s">
        <v>3</v>
      </c>
      <c r="B957" s="14" t="s">
        <v>3</v>
      </c>
      <c r="C957" s="13" t="s">
        <v>3</v>
      </c>
      <c r="E957" s="96"/>
      <c r="F957" s="86"/>
      <c r="G957" s="86"/>
      <c r="H957" s="39">
        <v>26275</v>
      </c>
      <c r="I957" s="39">
        <v>23748</v>
      </c>
      <c r="J957" s="39">
        <v>50023</v>
      </c>
      <c r="K957" s="39">
        <v>60058.97</v>
      </c>
      <c r="L957" s="39">
        <v>5364</v>
      </c>
      <c r="M957" s="39">
        <v>65422.97</v>
      </c>
      <c r="N957" s="40">
        <v>-15399.97</v>
      </c>
      <c r="O957" s="9">
        <v>1.3078577854187075</v>
      </c>
      <c r="P957" s="39">
        <v>62416.52</v>
      </c>
      <c r="Q957" s="39">
        <v>0</v>
      </c>
      <c r="R957" s="39">
        <v>62416.52</v>
      </c>
      <c r="S957" s="40">
        <v>-17757.52</v>
      </c>
      <c r="T957" s="38">
        <v>1.3549871059312717</v>
      </c>
    </row>
    <row r="958" spans="1:20" hidden="1" outlineLevel="4" collapsed="1" x14ac:dyDescent="0.35">
      <c r="A958" s="14" t="s">
        <v>3</v>
      </c>
      <c r="B958" s="14" t="s">
        <v>3</v>
      </c>
      <c r="C958" s="13" t="s">
        <v>3</v>
      </c>
      <c r="D958" s="12" t="s">
        <v>3</v>
      </c>
      <c r="E958" s="12" t="s">
        <v>3</v>
      </c>
      <c r="F958" s="96" t="s">
        <v>3</v>
      </c>
      <c r="G958" s="86"/>
      <c r="H958" s="10">
        <v>26275</v>
      </c>
      <c r="I958" s="10">
        <v>23748</v>
      </c>
      <c r="J958" s="10">
        <v>50023</v>
      </c>
      <c r="K958" s="10">
        <v>60058.97</v>
      </c>
      <c r="L958" s="10">
        <v>5364</v>
      </c>
      <c r="M958" s="10">
        <v>65422.97</v>
      </c>
      <c r="N958" s="11">
        <v>-15399.97</v>
      </c>
      <c r="O958" s="9">
        <v>1.3078577854187075</v>
      </c>
      <c r="P958" s="10">
        <v>62416.52</v>
      </c>
      <c r="Q958" s="10">
        <v>0</v>
      </c>
      <c r="R958" s="10">
        <v>62416.52</v>
      </c>
      <c r="S958" s="11">
        <v>-17757.52</v>
      </c>
      <c r="T958" s="9">
        <v>1.3549871059312717</v>
      </c>
    </row>
    <row r="959" spans="1:20" hidden="1" outlineLevel="3" collapsed="1" x14ac:dyDescent="0.35">
      <c r="A959" s="14" t="s">
        <v>3</v>
      </c>
      <c r="B959" s="14" t="s">
        <v>3</v>
      </c>
      <c r="C959" s="13" t="s">
        <v>3</v>
      </c>
      <c r="E959" s="96" t="s">
        <v>202</v>
      </c>
      <c r="F959" s="86"/>
      <c r="G959" s="86"/>
      <c r="H959" s="39">
        <v>0</v>
      </c>
      <c r="I959" s="39">
        <v>0</v>
      </c>
      <c r="J959" s="39">
        <v>0</v>
      </c>
      <c r="K959" s="39">
        <v>900</v>
      </c>
      <c r="L959" s="39">
        <v>0</v>
      </c>
      <c r="M959" s="39">
        <v>900</v>
      </c>
      <c r="N959" s="40">
        <v>-900</v>
      </c>
      <c r="O959" s="24">
        <v>-1</v>
      </c>
      <c r="P959" s="39">
        <v>900</v>
      </c>
      <c r="Q959" s="39">
        <v>0</v>
      </c>
      <c r="R959" s="39">
        <v>900</v>
      </c>
      <c r="S959" s="40">
        <v>-900</v>
      </c>
      <c r="T959" s="41">
        <v>-1</v>
      </c>
    </row>
    <row r="960" spans="1:20" hidden="1" outlineLevel="4" collapsed="1" x14ac:dyDescent="0.35">
      <c r="A960" s="14" t="s">
        <v>3</v>
      </c>
      <c r="B960" s="14" t="s">
        <v>3</v>
      </c>
      <c r="C960" s="13" t="s">
        <v>3</v>
      </c>
      <c r="D960" s="12" t="s">
        <v>3</v>
      </c>
      <c r="E960" s="12" t="s">
        <v>3</v>
      </c>
      <c r="F960" s="96" t="s">
        <v>3</v>
      </c>
      <c r="G960" s="86"/>
      <c r="H960" s="10">
        <v>0</v>
      </c>
      <c r="I960" s="10">
        <v>0</v>
      </c>
      <c r="J960" s="10">
        <v>0</v>
      </c>
      <c r="K960" s="10">
        <v>900</v>
      </c>
      <c r="L960" s="10">
        <v>0</v>
      </c>
      <c r="M960" s="10">
        <v>900</v>
      </c>
      <c r="N960" s="11">
        <v>-900</v>
      </c>
      <c r="O960" s="24">
        <v>-1</v>
      </c>
      <c r="P960" s="10">
        <v>900</v>
      </c>
      <c r="Q960" s="10">
        <v>0</v>
      </c>
      <c r="R960" s="10">
        <v>900</v>
      </c>
      <c r="S960" s="11">
        <v>-900</v>
      </c>
      <c r="T960" s="24">
        <v>-1</v>
      </c>
    </row>
    <row r="961" spans="1:20" hidden="1" outlineLevel="3" collapsed="1" x14ac:dyDescent="0.35">
      <c r="A961" s="14" t="s">
        <v>3</v>
      </c>
      <c r="B961" s="14" t="s">
        <v>3</v>
      </c>
      <c r="C961" s="13" t="s">
        <v>3</v>
      </c>
      <c r="E961" s="96" t="s">
        <v>122</v>
      </c>
      <c r="F961" s="86"/>
      <c r="G961" s="86"/>
      <c r="H961" s="39">
        <v>347159</v>
      </c>
      <c r="I961" s="40">
        <v>-751233</v>
      </c>
      <c r="J961" s="40">
        <v>-404074</v>
      </c>
      <c r="K961" s="39">
        <v>129642.93</v>
      </c>
      <c r="L961" s="39">
        <v>39915.89</v>
      </c>
      <c r="M961" s="39">
        <v>169558.82</v>
      </c>
      <c r="N961" s="40">
        <v>-573632.81999999995</v>
      </c>
      <c r="O961" s="24">
        <v>-0.41962318783193175</v>
      </c>
      <c r="P961" s="39">
        <v>310145.40000000002</v>
      </c>
      <c r="Q961" s="39">
        <v>17446</v>
      </c>
      <c r="R961" s="39">
        <v>327591.40000000002</v>
      </c>
      <c r="S961" s="40">
        <v>-771581.29</v>
      </c>
      <c r="T961" s="41">
        <v>-0.90950491741611683</v>
      </c>
    </row>
    <row r="962" spans="1:20" hidden="1" outlineLevel="4" collapsed="1" x14ac:dyDescent="0.35">
      <c r="A962" s="14" t="s">
        <v>3</v>
      </c>
      <c r="B962" s="14" t="s">
        <v>3</v>
      </c>
      <c r="C962" s="13" t="s">
        <v>3</v>
      </c>
      <c r="D962" s="12" t="s">
        <v>3</v>
      </c>
      <c r="E962" s="12" t="s">
        <v>3</v>
      </c>
      <c r="F962" s="96" t="s">
        <v>3</v>
      </c>
      <c r="G962" s="86"/>
      <c r="H962" s="10">
        <v>347159</v>
      </c>
      <c r="I962" s="11">
        <v>-751233</v>
      </c>
      <c r="J962" s="11">
        <v>-404074</v>
      </c>
      <c r="K962" s="10">
        <v>129642.93</v>
      </c>
      <c r="L962" s="10">
        <v>39915.89</v>
      </c>
      <c r="M962" s="10">
        <v>169558.82</v>
      </c>
      <c r="N962" s="11">
        <v>-573632.81999999995</v>
      </c>
      <c r="O962" s="24">
        <v>-0.41962318783193175</v>
      </c>
      <c r="P962" s="10">
        <v>310145.40000000002</v>
      </c>
      <c r="Q962" s="10">
        <v>17446</v>
      </c>
      <c r="R962" s="10">
        <v>327591.40000000002</v>
      </c>
      <c r="S962" s="11">
        <v>-771581.29</v>
      </c>
      <c r="T962" s="24">
        <v>-0.90950491741611683</v>
      </c>
    </row>
    <row r="963" spans="1:20" hidden="1" outlineLevel="1" collapsed="1" x14ac:dyDescent="0.35">
      <c r="A963" s="23" t="s">
        <v>3</v>
      </c>
      <c r="B963" s="23" t="s">
        <v>3</v>
      </c>
      <c r="C963" s="93" t="s">
        <v>648</v>
      </c>
      <c r="D963" s="86"/>
      <c r="E963" s="86"/>
      <c r="F963" s="86"/>
      <c r="G963" s="86"/>
      <c r="H963" s="20">
        <v>16077823</v>
      </c>
      <c r="I963" s="20">
        <v>2154702</v>
      </c>
      <c r="J963" s="20">
        <v>18232525</v>
      </c>
      <c r="K963" s="20">
        <v>8339253.0099999998</v>
      </c>
      <c r="L963" s="20">
        <v>42641.36</v>
      </c>
      <c r="M963" s="20">
        <v>8381894.3700000001</v>
      </c>
      <c r="N963" s="20">
        <v>9850630.6300000008</v>
      </c>
      <c r="O963" s="21">
        <v>0.45972208292597982</v>
      </c>
      <c r="P963" s="20">
        <v>16820351.846662</v>
      </c>
      <c r="Q963" s="20">
        <v>318793</v>
      </c>
      <c r="R963" s="20">
        <v>17139144.846662</v>
      </c>
      <c r="S963" s="20">
        <v>1050738.7933380001</v>
      </c>
      <c r="T963" s="19">
        <v>0.94237008898449337</v>
      </c>
    </row>
    <row r="964" spans="1:20" hidden="1" outlineLevel="2" collapsed="1" x14ac:dyDescent="0.35">
      <c r="A964" s="14" t="s">
        <v>3</v>
      </c>
      <c r="B964" s="14" t="s">
        <v>3</v>
      </c>
      <c r="C964" s="13" t="s">
        <v>3</v>
      </c>
      <c r="D964" s="96" t="s">
        <v>647</v>
      </c>
      <c r="E964" s="86"/>
      <c r="F964" s="86"/>
      <c r="G964" s="86"/>
      <c r="H964" s="39">
        <v>2053592</v>
      </c>
      <c r="I964" s="39">
        <v>120218</v>
      </c>
      <c r="J964" s="39">
        <v>2173810</v>
      </c>
      <c r="K964" s="39">
        <v>1211843.6200000001</v>
      </c>
      <c r="L964" s="39">
        <v>444.62</v>
      </c>
      <c r="M964" s="39">
        <v>1212288.24</v>
      </c>
      <c r="N964" s="39">
        <v>961521.76</v>
      </c>
      <c r="O964" s="9">
        <v>0.55767902438575589</v>
      </c>
      <c r="P964" s="39">
        <v>2503457.8799990001</v>
      </c>
      <c r="Q964" s="39">
        <v>0</v>
      </c>
      <c r="R964" s="39">
        <v>2503457.8799990001</v>
      </c>
      <c r="S964" s="40">
        <v>-330092.49999899999</v>
      </c>
      <c r="T964" s="38">
        <v>1.15184974767758</v>
      </c>
    </row>
    <row r="965" spans="1:20" hidden="1" outlineLevel="3" collapsed="1" x14ac:dyDescent="0.35">
      <c r="A965" s="14" t="s">
        <v>3</v>
      </c>
      <c r="B965" s="14" t="s">
        <v>3</v>
      </c>
      <c r="C965" s="13" t="s">
        <v>3</v>
      </c>
      <c r="E965" s="96"/>
      <c r="F965" s="86"/>
      <c r="G965" s="86"/>
      <c r="H965" s="39">
        <v>2053592</v>
      </c>
      <c r="I965" s="39">
        <v>90742</v>
      </c>
      <c r="J965" s="39">
        <v>2144334</v>
      </c>
      <c r="K965" s="39">
        <v>1204875.51</v>
      </c>
      <c r="L965" s="39">
        <v>344.62</v>
      </c>
      <c r="M965" s="39">
        <v>1205220.1299999999</v>
      </c>
      <c r="N965" s="39">
        <v>939113.87</v>
      </c>
      <c r="O965" s="9">
        <v>0.56204869670489765</v>
      </c>
      <c r="P965" s="39">
        <v>2491642.296666</v>
      </c>
      <c r="Q965" s="39">
        <v>0</v>
      </c>
      <c r="R965" s="39">
        <v>2491642.296666</v>
      </c>
      <c r="S965" s="40">
        <v>-347652.91666599998</v>
      </c>
      <c r="T965" s="38">
        <v>1.1621262903381655</v>
      </c>
    </row>
    <row r="966" spans="1:20" hidden="1" outlineLevel="4" collapsed="1" x14ac:dyDescent="0.35">
      <c r="A966" s="14" t="s">
        <v>3</v>
      </c>
      <c r="B966" s="14" t="s">
        <v>3</v>
      </c>
      <c r="C966" s="13" t="s">
        <v>3</v>
      </c>
      <c r="D966" s="12" t="s">
        <v>3</v>
      </c>
      <c r="E966" s="12" t="s">
        <v>3</v>
      </c>
      <c r="F966" s="96" t="s">
        <v>3</v>
      </c>
      <c r="G966" s="86"/>
      <c r="H966" s="10">
        <v>2053592</v>
      </c>
      <c r="I966" s="10">
        <v>90742</v>
      </c>
      <c r="J966" s="10">
        <v>2144334</v>
      </c>
      <c r="K966" s="10">
        <v>1204875.51</v>
      </c>
      <c r="L966" s="10">
        <v>344.62</v>
      </c>
      <c r="M966" s="10">
        <v>1205220.1299999999</v>
      </c>
      <c r="N966" s="10">
        <v>939113.87</v>
      </c>
      <c r="O966" s="9">
        <v>0.56204869670489765</v>
      </c>
      <c r="P966" s="10">
        <v>2491642.296666</v>
      </c>
      <c r="Q966" s="10">
        <v>0</v>
      </c>
      <c r="R966" s="10">
        <v>2491642.296666</v>
      </c>
      <c r="S966" s="11">
        <v>-347652.91666599998</v>
      </c>
      <c r="T966" s="9">
        <v>1.1621262903381655</v>
      </c>
    </row>
    <row r="967" spans="1:20" hidden="1" outlineLevel="3" collapsed="1" x14ac:dyDescent="0.35">
      <c r="A967" s="14" t="s">
        <v>3</v>
      </c>
      <c r="B967" s="14" t="s">
        <v>3</v>
      </c>
      <c r="C967" s="13" t="s">
        <v>3</v>
      </c>
      <c r="E967" s="96" t="s">
        <v>203</v>
      </c>
      <c r="F967" s="86"/>
      <c r="G967" s="86"/>
      <c r="H967" s="39">
        <v>0</v>
      </c>
      <c r="I967" s="39">
        <v>893</v>
      </c>
      <c r="J967" s="39">
        <v>893</v>
      </c>
      <c r="K967" s="39">
        <v>872.49</v>
      </c>
      <c r="L967" s="39">
        <v>0</v>
      </c>
      <c r="M967" s="39">
        <v>872.49</v>
      </c>
      <c r="N967" s="39">
        <v>20.51</v>
      </c>
      <c r="O967" s="9">
        <v>0.97703247480403133</v>
      </c>
      <c r="P967" s="39">
        <v>989.66</v>
      </c>
      <c r="Q967" s="39">
        <v>0</v>
      </c>
      <c r="R967" s="39">
        <v>989.66</v>
      </c>
      <c r="S967" s="40">
        <v>-96.66</v>
      </c>
      <c r="T967" s="38">
        <v>1.1082418812989923</v>
      </c>
    </row>
    <row r="968" spans="1:20" hidden="1" outlineLevel="4" collapsed="1" x14ac:dyDescent="0.35">
      <c r="A968" s="14" t="s">
        <v>3</v>
      </c>
      <c r="B968" s="14" t="s">
        <v>3</v>
      </c>
      <c r="C968" s="13" t="s">
        <v>3</v>
      </c>
      <c r="D968" s="12" t="s">
        <v>3</v>
      </c>
      <c r="E968" s="12" t="s">
        <v>3</v>
      </c>
      <c r="F968" s="96" t="s">
        <v>3</v>
      </c>
      <c r="G968" s="86"/>
      <c r="H968" s="10">
        <v>0</v>
      </c>
      <c r="I968" s="10">
        <v>893</v>
      </c>
      <c r="J968" s="10">
        <v>893</v>
      </c>
      <c r="K968" s="10">
        <v>872.49</v>
      </c>
      <c r="L968" s="10">
        <v>0</v>
      </c>
      <c r="M968" s="10">
        <v>872.49</v>
      </c>
      <c r="N968" s="10">
        <v>20.51</v>
      </c>
      <c r="O968" s="9">
        <v>0.97703247480403133</v>
      </c>
      <c r="P968" s="10">
        <v>989.66</v>
      </c>
      <c r="Q968" s="10">
        <v>0</v>
      </c>
      <c r="R968" s="10">
        <v>989.66</v>
      </c>
      <c r="S968" s="11">
        <v>-96.66</v>
      </c>
      <c r="T968" s="9">
        <v>1.1082418812989923</v>
      </c>
    </row>
    <row r="969" spans="1:20" hidden="1" outlineLevel="3" collapsed="1" x14ac:dyDescent="0.35">
      <c r="A969" s="14" t="s">
        <v>3</v>
      </c>
      <c r="B969" s="14" t="s">
        <v>3</v>
      </c>
      <c r="C969" s="13" t="s">
        <v>3</v>
      </c>
      <c r="E969" s="96" t="s">
        <v>202</v>
      </c>
      <c r="F969" s="86"/>
      <c r="G969" s="86"/>
      <c r="H969" s="39">
        <v>0</v>
      </c>
      <c r="I969" s="39">
        <v>5198</v>
      </c>
      <c r="J969" s="39">
        <v>5198</v>
      </c>
      <c r="K969" s="39">
        <v>3124.76</v>
      </c>
      <c r="L969" s="39">
        <v>0</v>
      </c>
      <c r="M969" s="39">
        <v>3124.76</v>
      </c>
      <c r="N969" s="39">
        <v>2073.2399999999998</v>
      </c>
      <c r="O969" s="9">
        <v>0.60114659484417088</v>
      </c>
      <c r="P969" s="39">
        <v>4807.7866670000003</v>
      </c>
      <c r="Q969" s="39">
        <v>0</v>
      </c>
      <c r="R969" s="39">
        <v>4807.7866670000003</v>
      </c>
      <c r="S969" s="39">
        <v>390.21333299999998</v>
      </c>
      <c r="T969" s="38">
        <v>0.92493010138514808</v>
      </c>
    </row>
    <row r="970" spans="1:20" hidden="1" outlineLevel="4" collapsed="1" x14ac:dyDescent="0.35">
      <c r="A970" s="14" t="s">
        <v>3</v>
      </c>
      <c r="B970" s="14" t="s">
        <v>3</v>
      </c>
      <c r="C970" s="13" t="s">
        <v>3</v>
      </c>
      <c r="D970" s="12" t="s">
        <v>3</v>
      </c>
      <c r="E970" s="12" t="s">
        <v>3</v>
      </c>
      <c r="F970" s="96" t="s">
        <v>3</v>
      </c>
      <c r="G970" s="86"/>
      <c r="H970" s="10">
        <v>0</v>
      </c>
      <c r="I970" s="10">
        <v>5198</v>
      </c>
      <c r="J970" s="10">
        <v>5198</v>
      </c>
      <c r="K970" s="10">
        <v>3124.76</v>
      </c>
      <c r="L970" s="10">
        <v>0</v>
      </c>
      <c r="M970" s="10">
        <v>3124.76</v>
      </c>
      <c r="N970" s="10">
        <v>2073.2399999999998</v>
      </c>
      <c r="O970" s="9">
        <v>0.60114659484417088</v>
      </c>
      <c r="P970" s="10">
        <v>4807.7866670000003</v>
      </c>
      <c r="Q970" s="10">
        <v>0</v>
      </c>
      <c r="R970" s="10">
        <v>4807.7866670000003</v>
      </c>
      <c r="S970" s="10">
        <v>390.21333299999998</v>
      </c>
      <c r="T970" s="9">
        <v>0.92493010138514808</v>
      </c>
    </row>
    <row r="971" spans="1:20" hidden="1" outlineLevel="3" collapsed="1" x14ac:dyDescent="0.35">
      <c r="A971" s="14" t="s">
        <v>3</v>
      </c>
      <c r="B971" s="14" t="s">
        <v>3</v>
      </c>
      <c r="C971" s="13" t="s">
        <v>3</v>
      </c>
      <c r="E971" s="96" t="s">
        <v>59</v>
      </c>
      <c r="F971" s="86"/>
      <c r="G971" s="86"/>
      <c r="H971" s="39">
        <v>0</v>
      </c>
      <c r="I971" s="39">
        <v>6280</v>
      </c>
      <c r="J971" s="39">
        <v>6280</v>
      </c>
      <c r="K971" s="39">
        <v>2970.86</v>
      </c>
      <c r="L971" s="39">
        <v>100</v>
      </c>
      <c r="M971" s="39">
        <v>3070.86</v>
      </c>
      <c r="N971" s="39">
        <v>3209.14</v>
      </c>
      <c r="O971" s="9">
        <v>0.48899044585987261</v>
      </c>
      <c r="P971" s="39">
        <v>6018.1366660000003</v>
      </c>
      <c r="Q971" s="39">
        <v>0</v>
      </c>
      <c r="R971" s="39">
        <v>6018.1366660000003</v>
      </c>
      <c r="S971" s="39">
        <v>161.86333400000001</v>
      </c>
      <c r="T971" s="38">
        <v>0.97422558375796176</v>
      </c>
    </row>
    <row r="972" spans="1:20" hidden="1" outlineLevel="4" collapsed="1" x14ac:dyDescent="0.35">
      <c r="A972" s="14" t="s">
        <v>3</v>
      </c>
      <c r="B972" s="14" t="s">
        <v>3</v>
      </c>
      <c r="C972" s="13" t="s">
        <v>3</v>
      </c>
      <c r="D972" s="12" t="s">
        <v>3</v>
      </c>
      <c r="E972" s="12" t="s">
        <v>3</v>
      </c>
      <c r="F972" s="96" t="s">
        <v>3</v>
      </c>
      <c r="G972" s="86"/>
      <c r="H972" s="10">
        <v>0</v>
      </c>
      <c r="I972" s="10">
        <v>6280</v>
      </c>
      <c r="J972" s="10">
        <v>6280</v>
      </c>
      <c r="K972" s="10">
        <v>2970.86</v>
      </c>
      <c r="L972" s="10">
        <v>100</v>
      </c>
      <c r="M972" s="10">
        <v>3070.86</v>
      </c>
      <c r="N972" s="10">
        <v>3209.14</v>
      </c>
      <c r="O972" s="9">
        <v>0.48899044585987261</v>
      </c>
      <c r="P972" s="10">
        <v>6018.1366660000003</v>
      </c>
      <c r="Q972" s="10">
        <v>0</v>
      </c>
      <c r="R972" s="10">
        <v>6018.1366660000003</v>
      </c>
      <c r="S972" s="10">
        <v>161.86333400000001</v>
      </c>
      <c r="T972" s="9">
        <v>0.97422558375796176</v>
      </c>
    </row>
    <row r="973" spans="1:20" hidden="1" outlineLevel="3" collapsed="1" x14ac:dyDescent="0.35">
      <c r="A973" s="14" t="s">
        <v>3</v>
      </c>
      <c r="B973" s="14" t="s">
        <v>3</v>
      </c>
      <c r="C973" s="13" t="s">
        <v>3</v>
      </c>
      <c r="E973" s="96" t="s">
        <v>256</v>
      </c>
      <c r="F973" s="86"/>
      <c r="G973" s="86"/>
      <c r="H973" s="39">
        <v>0</v>
      </c>
      <c r="I973" s="39">
        <v>475</v>
      </c>
      <c r="J973" s="39">
        <v>475</v>
      </c>
      <c r="K973" s="39">
        <v>0</v>
      </c>
      <c r="L973" s="39">
        <v>0</v>
      </c>
      <c r="M973" s="39">
        <v>0</v>
      </c>
      <c r="N973" s="39">
        <v>475</v>
      </c>
      <c r="O973" s="9">
        <v>0</v>
      </c>
      <c r="P973" s="39">
        <v>0</v>
      </c>
      <c r="Q973" s="39">
        <v>0</v>
      </c>
      <c r="R973" s="39">
        <v>0</v>
      </c>
      <c r="S973" s="39">
        <v>475</v>
      </c>
      <c r="T973" s="38">
        <v>0</v>
      </c>
    </row>
    <row r="974" spans="1:20" hidden="1" outlineLevel="4" collapsed="1" x14ac:dyDescent="0.35">
      <c r="A974" s="14" t="s">
        <v>3</v>
      </c>
      <c r="B974" s="14" t="s">
        <v>3</v>
      </c>
      <c r="C974" s="13" t="s">
        <v>3</v>
      </c>
      <c r="D974" s="12" t="s">
        <v>3</v>
      </c>
      <c r="E974" s="12" t="s">
        <v>3</v>
      </c>
      <c r="F974" s="96" t="s">
        <v>3</v>
      </c>
      <c r="G974" s="86"/>
      <c r="H974" s="10">
        <v>0</v>
      </c>
      <c r="I974" s="10">
        <v>475</v>
      </c>
      <c r="J974" s="10">
        <v>475</v>
      </c>
      <c r="K974" s="10">
        <v>0</v>
      </c>
      <c r="L974" s="10">
        <v>0</v>
      </c>
      <c r="M974" s="10">
        <v>0</v>
      </c>
      <c r="N974" s="10">
        <v>475</v>
      </c>
      <c r="O974" s="9">
        <v>0</v>
      </c>
      <c r="P974" s="10">
        <v>0</v>
      </c>
      <c r="Q974" s="10">
        <v>0</v>
      </c>
      <c r="R974" s="10">
        <v>0</v>
      </c>
      <c r="S974" s="10">
        <v>475</v>
      </c>
      <c r="T974" s="9">
        <v>0</v>
      </c>
    </row>
    <row r="975" spans="1:20" hidden="1" outlineLevel="3" collapsed="1" x14ac:dyDescent="0.35">
      <c r="A975" s="14" t="s">
        <v>3</v>
      </c>
      <c r="B975" s="14" t="s">
        <v>3</v>
      </c>
      <c r="C975" s="13" t="s">
        <v>3</v>
      </c>
      <c r="E975" s="96" t="s">
        <v>255</v>
      </c>
      <c r="F975" s="86"/>
      <c r="G975" s="86"/>
      <c r="H975" s="39">
        <v>0</v>
      </c>
      <c r="I975" s="39">
        <v>2177</v>
      </c>
      <c r="J975" s="39">
        <v>2177</v>
      </c>
      <c r="K975" s="39">
        <v>0</v>
      </c>
      <c r="L975" s="39">
        <v>0</v>
      </c>
      <c r="M975" s="39">
        <v>0</v>
      </c>
      <c r="N975" s="39">
        <v>2177</v>
      </c>
      <c r="O975" s="9">
        <v>0</v>
      </c>
      <c r="P975" s="39">
        <v>0</v>
      </c>
      <c r="Q975" s="39">
        <v>0</v>
      </c>
      <c r="R975" s="39">
        <v>0</v>
      </c>
      <c r="S975" s="39">
        <v>2177</v>
      </c>
      <c r="T975" s="38">
        <v>0</v>
      </c>
    </row>
    <row r="976" spans="1:20" hidden="1" outlineLevel="4" collapsed="1" x14ac:dyDescent="0.35">
      <c r="A976" s="14" t="s">
        <v>3</v>
      </c>
      <c r="B976" s="14" t="s">
        <v>3</v>
      </c>
      <c r="C976" s="13" t="s">
        <v>3</v>
      </c>
      <c r="D976" s="12" t="s">
        <v>3</v>
      </c>
      <c r="E976" s="12" t="s">
        <v>3</v>
      </c>
      <c r="F976" s="96" t="s">
        <v>3</v>
      </c>
      <c r="G976" s="86"/>
      <c r="H976" s="10">
        <v>0</v>
      </c>
      <c r="I976" s="10">
        <v>2177</v>
      </c>
      <c r="J976" s="10">
        <v>2177</v>
      </c>
      <c r="K976" s="10">
        <v>0</v>
      </c>
      <c r="L976" s="10">
        <v>0</v>
      </c>
      <c r="M976" s="10">
        <v>0</v>
      </c>
      <c r="N976" s="10">
        <v>2177</v>
      </c>
      <c r="O976" s="9">
        <v>0</v>
      </c>
      <c r="P976" s="10">
        <v>0</v>
      </c>
      <c r="Q976" s="10">
        <v>0</v>
      </c>
      <c r="R976" s="10">
        <v>0</v>
      </c>
      <c r="S976" s="10">
        <v>2177</v>
      </c>
      <c r="T976" s="9">
        <v>0</v>
      </c>
    </row>
    <row r="977" spans="1:20" hidden="1" outlineLevel="3" collapsed="1" x14ac:dyDescent="0.35">
      <c r="A977" s="14" t="s">
        <v>3</v>
      </c>
      <c r="B977" s="14" t="s">
        <v>3</v>
      </c>
      <c r="C977" s="13" t="s">
        <v>3</v>
      </c>
      <c r="E977" s="96" t="s">
        <v>254</v>
      </c>
      <c r="F977" s="86"/>
      <c r="G977" s="86"/>
      <c r="H977" s="39">
        <v>0</v>
      </c>
      <c r="I977" s="39">
        <v>14453</v>
      </c>
      <c r="J977" s="39">
        <v>14453</v>
      </c>
      <c r="K977" s="39">
        <v>0</v>
      </c>
      <c r="L977" s="39">
        <v>0</v>
      </c>
      <c r="M977" s="39">
        <v>0</v>
      </c>
      <c r="N977" s="39">
        <v>14453</v>
      </c>
      <c r="O977" s="9">
        <v>0</v>
      </c>
      <c r="P977" s="39">
        <v>0</v>
      </c>
      <c r="Q977" s="39">
        <v>0</v>
      </c>
      <c r="R977" s="39">
        <v>0</v>
      </c>
      <c r="S977" s="39">
        <v>14453</v>
      </c>
      <c r="T977" s="38">
        <v>0</v>
      </c>
    </row>
    <row r="978" spans="1:20" hidden="1" outlineLevel="4" collapsed="1" x14ac:dyDescent="0.35">
      <c r="A978" s="14" t="s">
        <v>3</v>
      </c>
      <c r="B978" s="14" t="s">
        <v>3</v>
      </c>
      <c r="C978" s="13" t="s">
        <v>3</v>
      </c>
      <c r="D978" s="12" t="s">
        <v>3</v>
      </c>
      <c r="E978" s="12" t="s">
        <v>3</v>
      </c>
      <c r="F978" s="96" t="s">
        <v>3</v>
      </c>
      <c r="G978" s="86"/>
      <c r="H978" s="10">
        <v>0</v>
      </c>
      <c r="I978" s="10">
        <v>14453</v>
      </c>
      <c r="J978" s="10">
        <v>14453</v>
      </c>
      <c r="K978" s="10">
        <v>0</v>
      </c>
      <c r="L978" s="10">
        <v>0</v>
      </c>
      <c r="M978" s="10">
        <v>0</v>
      </c>
      <c r="N978" s="10">
        <v>14453</v>
      </c>
      <c r="O978" s="9">
        <v>0</v>
      </c>
      <c r="P978" s="10">
        <v>0</v>
      </c>
      <c r="Q978" s="10">
        <v>0</v>
      </c>
      <c r="R978" s="10">
        <v>0</v>
      </c>
      <c r="S978" s="10">
        <v>14453</v>
      </c>
      <c r="T978" s="9">
        <v>0</v>
      </c>
    </row>
    <row r="979" spans="1:20" hidden="1" outlineLevel="2" collapsed="1" x14ac:dyDescent="0.35">
      <c r="A979" s="14" t="s">
        <v>3</v>
      </c>
      <c r="B979" s="14" t="s">
        <v>3</v>
      </c>
      <c r="C979" s="13" t="s">
        <v>3</v>
      </c>
      <c r="D979" s="96" t="s">
        <v>646</v>
      </c>
      <c r="E979" s="86"/>
      <c r="F979" s="86"/>
      <c r="G979" s="86"/>
      <c r="H979" s="39">
        <v>2912415</v>
      </c>
      <c r="I979" s="39">
        <v>258816</v>
      </c>
      <c r="J979" s="39">
        <v>3171231</v>
      </c>
      <c r="K979" s="39">
        <v>1406334.75</v>
      </c>
      <c r="L979" s="39">
        <v>1439.29</v>
      </c>
      <c r="M979" s="39">
        <v>1407774.04</v>
      </c>
      <c r="N979" s="39">
        <v>1763456.96</v>
      </c>
      <c r="O979" s="9">
        <v>0.44392037035460363</v>
      </c>
      <c r="P979" s="39">
        <v>2756701.6766639999</v>
      </c>
      <c r="Q979" s="39">
        <v>0</v>
      </c>
      <c r="R979" s="39">
        <v>2756701.6766639999</v>
      </c>
      <c r="S979" s="39">
        <v>413090.03333599999</v>
      </c>
      <c r="T979" s="38">
        <v>0.86973827093138278</v>
      </c>
    </row>
    <row r="980" spans="1:20" hidden="1" outlineLevel="3" collapsed="1" x14ac:dyDescent="0.35">
      <c r="A980" s="14" t="s">
        <v>3</v>
      </c>
      <c r="B980" s="14" t="s">
        <v>3</v>
      </c>
      <c r="C980" s="13" t="s">
        <v>3</v>
      </c>
      <c r="E980" s="96"/>
      <c r="F980" s="86"/>
      <c r="G980" s="86"/>
      <c r="H980" s="39">
        <v>2685415</v>
      </c>
      <c r="I980" s="39">
        <v>248540</v>
      </c>
      <c r="J980" s="39">
        <v>2933955</v>
      </c>
      <c r="K980" s="39">
        <v>1391605.7</v>
      </c>
      <c r="L980" s="39">
        <v>1439.29</v>
      </c>
      <c r="M980" s="39">
        <v>1393044.99</v>
      </c>
      <c r="N980" s="39">
        <v>1540910.01</v>
      </c>
      <c r="O980" s="9">
        <v>0.47480107568111984</v>
      </c>
      <c r="P980" s="39">
        <v>2709722.309998</v>
      </c>
      <c r="Q980" s="39">
        <v>0</v>
      </c>
      <c r="R980" s="39">
        <v>2709722.309998</v>
      </c>
      <c r="S980" s="39">
        <v>222793.40000200001</v>
      </c>
      <c r="T980" s="38">
        <v>0.92406379784216186</v>
      </c>
    </row>
    <row r="981" spans="1:20" hidden="1" outlineLevel="4" collapsed="1" x14ac:dyDescent="0.35">
      <c r="A981" s="14" t="s">
        <v>3</v>
      </c>
      <c r="B981" s="14" t="s">
        <v>3</v>
      </c>
      <c r="C981" s="13" t="s">
        <v>3</v>
      </c>
      <c r="D981" s="12" t="s">
        <v>3</v>
      </c>
      <c r="E981" s="12" t="s">
        <v>3</v>
      </c>
      <c r="F981" s="96" t="s">
        <v>3</v>
      </c>
      <c r="G981" s="86"/>
      <c r="H981" s="10">
        <v>2685415</v>
      </c>
      <c r="I981" s="10">
        <v>248540</v>
      </c>
      <c r="J981" s="10">
        <v>2933955</v>
      </c>
      <c r="K981" s="10">
        <v>1391605.7</v>
      </c>
      <c r="L981" s="10">
        <v>1439.29</v>
      </c>
      <c r="M981" s="10">
        <v>1393044.99</v>
      </c>
      <c r="N981" s="10">
        <v>1540910.01</v>
      </c>
      <c r="O981" s="9">
        <v>0.47480107568111984</v>
      </c>
      <c r="P981" s="10">
        <v>2709722.309998</v>
      </c>
      <c r="Q981" s="10">
        <v>0</v>
      </c>
      <c r="R981" s="10">
        <v>2709722.309998</v>
      </c>
      <c r="S981" s="10">
        <v>222793.40000200001</v>
      </c>
      <c r="T981" s="9">
        <v>0.92406379784216186</v>
      </c>
    </row>
    <row r="982" spans="1:20" hidden="1" outlineLevel="3" collapsed="1" x14ac:dyDescent="0.35">
      <c r="A982" s="14" t="s">
        <v>3</v>
      </c>
      <c r="B982" s="14" t="s">
        <v>3</v>
      </c>
      <c r="C982" s="13" t="s">
        <v>3</v>
      </c>
      <c r="E982" s="96" t="s">
        <v>288</v>
      </c>
      <c r="F982" s="86"/>
      <c r="G982" s="86"/>
      <c r="H982" s="39">
        <v>0</v>
      </c>
      <c r="I982" s="39">
        <v>0</v>
      </c>
      <c r="J982" s="39">
        <v>0</v>
      </c>
      <c r="K982" s="39">
        <v>0</v>
      </c>
      <c r="L982" s="39">
        <v>0</v>
      </c>
      <c r="M982" s="39">
        <v>0</v>
      </c>
      <c r="N982" s="39">
        <v>0</v>
      </c>
      <c r="O982" s="9">
        <v>0</v>
      </c>
      <c r="P982" s="39">
        <v>4993.8</v>
      </c>
      <c r="Q982" s="39">
        <v>0</v>
      </c>
      <c r="R982" s="39">
        <v>4993.8</v>
      </c>
      <c r="S982" s="40">
        <v>-4993.8</v>
      </c>
      <c r="T982" s="41">
        <v>-1</v>
      </c>
    </row>
    <row r="983" spans="1:20" hidden="1" outlineLevel="4" collapsed="1" x14ac:dyDescent="0.35">
      <c r="A983" s="14" t="s">
        <v>3</v>
      </c>
      <c r="B983" s="14" t="s">
        <v>3</v>
      </c>
      <c r="C983" s="13" t="s">
        <v>3</v>
      </c>
      <c r="D983" s="12" t="s">
        <v>3</v>
      </c>
      <c r="E983" s="12" t="s">
        <v>3</v>
      </c>
      <c r="F983" s="96" t="s">
        <v>3</v>
      </c>
      <c r="G983" s="86"/>
      <c r="H983" s="10">
        <v>0</v>
      </c>
      <c r="I983" s="10">
        <v>0</v>
      </c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9">
        <v>0</v>
      </c>
      <c r="P983" s="10">
        <v>4993.8</v>
      </c>
      <c r="Q983" s="10">
        <v>0</v>
      </c>
      <c r="R983" s="10">
        <v>4993.8</v>
      </c>
      <c r="S983" s="11">
        <v>-4993.8</v>
      </c>
      <c r="T983" s="24">
        <v>-1</v>
      </c>
    </row>
    <row r="984" spans="1:20" hidden="1" outlineLevel="3" collapsed="1" x14ac:dyDescent="0.35">
      <c r="A984" s="14" t="s">
        <v>3</v>
      </c>
      <c r="B984" s="14" t="s">
        <v>3</v>
      </c>
      <c r="C984" s="13" t="s">
        <v>3</v>
      </c>
      <c r="E984" s="96" t="s">
        <v>202</v>
      </c>
      <c r="F984" s="86"/>
      <c r="G984" s="86"/>
      <c r="H984" s="39">
        <v>0</v>
      </c>
      <c r="I984" s="39">
        <v>8994</v>
      </c>
      <c r="J984" s="39">
        <v>8994</v>
      </c>
      <c r="K984" s="39">
        <v>1749.05</v>
      </c>
      <c r="L984" s="39">
        <v>0</v>
      </c>
      <c r="M984" s="39">
        <v>1749.05</v>
      </c>
      <c r="N984" s="39">
        <v>7244.95</v>
      </c>
      <c r="O984" s="9">
        <v>0.19446853457860797</v>
      </c>
      <c r="P984" s="39">
        <v>8679.2166660000003</v>
      </c>
      <c r="Q984" s="39">
        <v>0</v>
      </c>
      <c r="R984" s="39">
        <v>8679.2166660000003</v>
      </c>
      <c r="S984" s="39">
        <v>314.78333400000002</v>
      </c>
      <c r="T984" s="38">
        <v>0.96500074116077383</v>
      </c>
    </row>
    <row r="985" spans="1:20" hidden="1" outlineLevel="4" collapsed="1" x14ac:dyDescent="0.35">
      <c r="A985" s="14" t="s">
        <v>3</v>
      </c>
      <c r="B985" s="14" t="s">
        <v>3</v>
      </c>
      <c r="C985" s="13" t="s">
        <v>3</v>
      </c>
      <c r="D985" s="12" t="s">
        <v>3</v>
      </c>
      <c r="E985" s="12" t="s">
        <v>3</v>
      </c>
      <c r="F985" s="96" t="s">
        <v>3</v>
      </c>
      <c r="G985" s="86"/>
      <c r="H985" s="10">
        <v>0</v>
      </c>
      <c r="I985" s="10">
        <v>8994</v>
      </c>
      <c r="J985" s="10">
        <v>8994</v>
      </c>
      <c r="K985" s="10">
        <v>1749.05</v>
      </c>
      <c r="L985" s="10">
        <v>0</v>
      </c>
      <c r="M985" s="10">
        <v>1749.05</v>
      </c>
      <c r="N985" s="10">
        <v>7244.95</v>
      </c>
      <c r="O985" s="9">
        <v>0.19446853457860797</v>
      </c>
      <c r="P985" s="10">
        <v>8679.2166660000003</v>
      </c>
      <c r="Q985" s="10">
        <v>0</v>
      </c>
      <c r="R985" s="10">
        <v>8679.2166660000003</v>
      </c>
      <c r="S985" s="10">
        <v>314.78333400000002</v>
      </c>
      <c r="T985" s="9">
        <v>0.96500074116077383</v>
      </c>
    </row>
    <row r="986" spans="1:20" hidden="1" outlineLevel="3" collapsed="1" x14ac:dyDescent="0.35">
      <c r="A986" s="14" t="s">
        <v>3</v>
      </c>
      <c r="B986" s="14" t="s">
        <v>3</v>
      </c>
      <c r="C986" s="13" t="s">
        <v>3</v>
      </c>
      <c r="E986" s="96" t="s">
        <v>59</v>
      </c>
      <c r="F986" s="86"/>
      <c r="G986" s="86"/>
      <c r="H986" s="39">
        <v>227000</v>
      </c>
      <c r="I986" s="39">
        <v>900</v>
      </c>
      <c r="J986" s="39">
        <v>227900</v>
      </c>
      <c r="K986" s="39">
        <v>12980</v>
      </c>
      <c r="L986" s="39">
        <v>0</v>
      </c>
      <c r="M986" s="39">
        <v>12980</v>
      </c>
      <c r="N986" s="39">
        <v>214920</v>
      </c>
      <c r="O986" s="9">
        <v>5.6954804738920582E-2</v>
      </c>
      <c r="P986" s="39">
        <v>33306.35</v>
      </c>
      <c r="Q986" s="39">
        <v>0</v>
      </c>
      <c r="R986" s="39">
        <v>33306.35</v>
      </c>
      <c r="S986" s="39">
        <v>194593.65</v>
      </c>
      <c r="T986" s="38">
        <v>0.14614458095655988</v>
      </c>
    </row>
    <row r="987" spans="1:20" hidden="1" outlineLevel="4" collapsed="1" x14ac:dyDescent="0.35">
      <c r="A987" s="14" t="s">
        <v>3</v>
      </c>
      <c r="B987" s="14" t="s">
        <v>3</v>
      </c>
      <c r="C987" s="13" t="s">
        <v>3</v>
      </c>
      <c r="D987" s="12" t="s">
        <v>3</v>
      </c>
      <c r="E987" s="12" t="s">
        <v>3</v>
      </c>
      <c r="F987" s="96" t="s">
        <v>3</v>
      </c>
      <c r="G987" s="86"/>
      <c r="H987" s="10">
        <v>227000</v>
      </c>
      <c r="I987" s="10">
        <v>900</v>
      </c>
      <c r="J987" s="10">
        <v>227900</v>
      </c>
      <c r="K987" s="10">
        <v>12980</v>
      </c>
      <c r="L987" s="10">
        <v>0</v>
      </c>
      <c r="M987" s="10">
        <v>12980</v>
      </c>
      <c r="N987" s="10">
        <v>214920</v>
      </c>
      <c r="O987" s="9">
        <v>5.6954804738920582E-2</v>
      </c>
      <c r="P987" s="10">
        <v>33306.35</v>
      </c>
      <c r="Q987" s="10">
        <v>0</v>
      </c>
      <c r="R987" s="10">
        <v>33306.35</v>
      </c>
      <c r="S987" s="10">
        <v>194593.65</v>
      </c>
      <c r="T987" s="9">
        <v>0.14614458095655988</v>
      </c>
    </row>
    <row r="988" spans="1:20" hidden="1" outlineLevel="3" collapsed="1" x14ac:dyDescent="0.35">
      <c r="A988" s="14" t="s">
        <v>3</v>
      </c>
      <c r="B988" s="14" t="s">
        <v>3</v>
      </c>
      <c r="C988" s="13" t="s">
        <v>3</v>
      </c>
      <c r="E988" s="96" t="s">
        <v>266</v>
      </c>
      <c r="F988" s="86"/>
      <c r="G988" s="86"/>
      <c r="H988" s="39">
        <v>0</v>
      </c>
      <c r="I988" s="39">
        <v>382</v>
      </c>
      <c r="J988" s="39">
        <v>382</v>
      </c>
      <c r="K988" s="39">
        <v>0</v>
      </c>
      <c r="L988" s="39">
        <v>0</v>
      </c>
      <c r="M988" s="39">
        <v>0</v>
      </c>
      <c r="N988" s="39">
        <v>382</v>
      </c>
      <c r="O988" s="9">
        <v>0</v>
      </c>
      <c r="P988" s="39">
        <v>0</v>
      </c>
      <c r="Q988" s="39">
        <v>0</v>
      </c>
      <c r="R988" s="39">
        <v>0</v>
      </c>
      <c r="S988" s="39">
        <v>382</v>
      </c>
      <c r="T988" s="38">
        <v>0</v>
      </c>
    </row>
    <row r="989" spans="1:20" hidden="1" outlineLevel="4" collapsed="1" x14ac:dyDescent="0.35">
      <c r="A989" s="14" t="s">
        <v>3</v>
      </c>
      <c r="B989" s="14" t="s">
        <v>3</v>
      </c>
      <c r="C989" s="13" t="s">
        <v>3</v>
      </c>
      <c r="D989" s="12" t="s">
        <v>3</v>
      </c>
      <c r="E989" s="12" t="s">
        <v>3</v>
      </c>
      <c r="F989" s="96" t="s">
        <v>3</v>
      </c>
      <c r="G989" s="86"/>
      <c r="H989" s="10">
        <v>0</v>
      </c>
      <c r="I989" s="10">
        <v>382</v>
      </c>
      <c r="J989" s="10">
        <v>382</v>
      </c>
      <c r="K989" s="10">
        <v>0</v>
      </c>
      <c r="L989" s="10">
        <v>0</v>
      </c>
      <c r="M989" s="10">
        <v>0</v>
      </c>
      <c r="N989" s="10">
        <v>382</v>
      </c>
      <c r="O989" s="9">
        <v>0</v>
      </c>
      <c r="P989" s="10">
        <v>0</v>
      </c>
      <c r="Q989" s="10">
        <v>0</v>
      </c>
      <c r="R989" s="10">
        <v>0</v>
      </c>
      <c r="S989" s="10">
        <v>382</v>
      </c>
      <c r="T989" s="9">
        <v>0</v>
      </c>
    </row>
    <row r="990" spans="1:20" hidden="1" outlineLevel="2" collapsed="1" x14ac:dyDescent="0.35">
      <c r="A990" s="14" t="s">
        <v>3</v>
      </c>
      <c r="B990" s="14" t="s">
        <v>3</v>
      </c>
      <c r="C990" s="13" t="s">
        <v>3</v>
      </c>
      <c r="D990" s="96" t="s">
        <v>645</v>
      </c>
      <c r="E990" s="86"/>
      <c r="F990" s="86"/>
      <c r="G990" s="86"/>
      <c r="H990" s="39">
        <v>841115</v>
      </c>
      <c r="I990" s="39">
        <v>28778</v>
      </c>
      <c r="J990" s="39">
        <v>869893</v>
      </c>
      <c r="K990" s="39">
        <v>371786.79</v>
      </c>
      <c r="L990" s="39">
        <v>195.4</v>
      </c>
      <c r="M990" s="39">
        <v>371982.19</v>
      </c>
      <c r="N990" s="39">
        <v>497910.81</v>
      </c>
      <c r="O990" s="9">
        <v>0.42761832777134662</v>
      </c>
      <c r="P990" s="39">
        <v>737808.95666499995</v>
      </c>
      <c r="Q990" s="39">
        <v>0</v>
      </c>
      <c r="R990" s="39">
        <v>737808.95666499995</v>
      </c>
      <c r="S990" s="39">
        <v>131888.643335</v>
      </c>
      <c r="T990" s="38">
        <v>0.8483852113593281</v>
      </c>
    </row>
    <row r="991" spans="1:20" hidden="1" outlineLevel="3" collapsed="1" x14ac:dyDescent="0.35">
      <c r="A991" s="14" t="s">
        <v>3</v>
      </c>
      <c r="B991" s="14" t="s">
        <v>3</v>
      </c>
      <c r="C991" s="13" t="s">
        <v>3</v>
      </c>
      <c r="E991" s="96"/>
      <c r="F991" s="86"/>
      <c r="G991" s="86"/>
      <c r="H991" s="39">
        <v>841115</v>
      </c>
      <c r="I991" s="39">
        <v>28778</v>
      </c>
      <c r="J991" s="39">
        <v>869893</v>
      </c>
      <c r="K991" s="39">
        <v>371786.79</v>
      </c>
      <c r="L991" s="39">
        <v>195.4</v>
      </c>
      <c r="M991" s="39">
        <v>371982.19</v>
      </c>
      <c r="N991" s="39">
        <v>497910.81</v>
      </c>
      <c r="O991" s="9">
        <v>0.42761832777134662</v>
      </c>
      <c r="P991" s="39">
        <v>737808.95666499995</v>
      </c>
      <c r="Q991" s="39">
        <v>0</v>
      </c>
      <c r="R991" s="39">
        <v>737808.95666499995</v>
      </c>
      <c r="S991" s="39">
        <v>131888.643335</v>
      </c>
      <c r="T991" s="38">
        <v>0.8483852113593281</v>
      </c>
    </row>
    <row r="992" spans="1:20" hidden="1" outlineLevel="4" collapsed="1" x14ac:dyDescent="0.35">
      <c r="A992" s="14" t="s">
        <v>3</v>
      </c>
      <c r="B992" s="14" t="s">
        <v>3</v>
      </c>
      <c r="C992" s="13" t="s">
        <v>3</v>
      </c>
      <c r="D992" s="12" t="s">
        <v>3</v>
      </c>
      <c r="E992" s="12" t="s">
        <v>3</v>
      </c>
      <c r="F992" s="96" t="s">
        <v>3</v>
      </c>
      <c r="G992" s="86"/>
      <c r="H992" s="10">
        <v>841115</v>
      </c>
      <c r="I992" s="10">
        <v>28778</v>
      </c>
      <c r="J992" s="10">
        <v>869893</v>
      </c>
      <c r="K992" s="10">
        <v>371786.79</v>
      </c>
      <c r="L992" s="10">
        <v>195.4</v>
      </c>
      <c r="M992" s="10">
        <v>371982.19</v>
      </c>
      <c r="N992" s="10">
        <v>497910.81</v>
      </c>
      <c r="O992" s="9">
        <v>0.42761832777134662</v>
      </c>
      <c r="P992" s="10">
        <v>737808.95666499995</v>
      </c>
      <c r="Q992" s="10">
        <v>0</v>
      </c>
      <c r="R992" s="10">
        <v>737808.95666499995</v>
      </c>
      <c r="S992" s="10">
        <v>131888.643335</v>
      </c>
      <c r="T992" s="9">
        <v>0.8483852113593281</v>
      </c>
    </row>
    <row r="993" spans="1:20" hidden="1" outlineLevel="2" collapsed="1" x14ac:dyDescent="0.35">
      <c r="A993" s="14" t="s">
        <v>3</v>
      </c>
      <c r="B993" s="14" t="s">
        <v>3</v>
      </c>
      <c r="C993" s="13" t="s">
        <v>3</v>
      </c>
      <c r="D993" s="96" t="s">
        <v>644</v>
      </c>
      <c r="E993" s="86"/>
      <c r="F993" s="86"/>
      <c r="G993" s="86"/>
      <c r="H993" s="39">
        <v>2583265</v>
      </c>
      <c r="I993" s="39">
        <v>485819</v>
      </c>
      <c r="J993" s="39">
        <v>3069084</v>
      </c>
      <c r="K993" s="39">
        <v>1492565.31</v>
      </c>
      <c r="L993" s="39">
        <v>443.07</v>
      </c>
      <c r="M993" s="39">
        <v>1493008.38</v>
      </c>
      <c r="N993" s="39">
        <v>1576075.62</v>
      </c>
      <c r="O993" s="9">
        <v>0.48646709571976526</v>
      </c>
      <c r="P993" s="39">
        <v>2821203.7933350001</v>
      </c>
      <c r="Q993" s="39">
        <v>0</v>
      </c>
      <c r="R993" s="39">
        <v>2821203.7933350001</v>
      </c>
      <c r="S993" s="39">
        <v>247437.136665</v>
      </c>
      <c r="T993" s="38">
        <v>0.91937752871377909</v>
      </c>
    </row>
    <row r="994" spans="1:20" hidden="1" outlineLevel="3" collapsed="1" x14ac:dyDescent="0.35">
      <c r="A994" s="14" t="s">
        <v>3</v>
      </c>
      <c r="B994" s="14" t="s">
        <v>3</v>
      </c>
      <c r="C994" s="13" t="s">
        <v>3</v>
      </c>
      <c r="E994" s="96"/>
      <c r="F994" s="86"/>
      <c r="G994" s="86"/>
      <c r="H994" s="39">
        <v>2486908</v>
      </c>
      <c r="I994" s="39">
        <v>273563</v>
      </c>
      <c r="J994" s="39">
        <v>2760471</v>
      </c>
      <c r="K994" s="39">
        <v>1458237.4</v>
      </c>
      <c r="L994" s="39">
        <v>443.07</v>
      </c>
      <c r="M994" s="39">
        <v>1458680.47</v>
      </c>
      <c r="N994" s="39">
        <v>1301790.53</v>
      </c>
      <c r="O994" s="9">
        <v>0.52841724111573718</v>
      </c>
      <c r="P994" s="39">
        <v>2744741.3166689998</v>
      </c>
      <c r="Q994" s="39">
        <v>0</v>
      </c>
      <c r="R994" s="39">
        <v>2744741.3166689998</v>
      </c>
      <c r="S994" s="39">
        <v>15286.613331</v>
      </c>
      <c r="T994" s="38">
        <v>0.99446231699916432</v>
      </c>
    </row>
    <row r="995" spans="1:20" hidden="1" outlineLevel="4" collapsed="1" x14ac:dyDescent="0.35">
      <c r="A995" s="14" t="s">
        <v>3</v>
      </c>
      <c r="B995" s="14" t="s">
        <v>3</v>
      </c>
      <c r="C995" s="13" t="s">
        <v>3</v>
      </c>
      <c r="D995" s="12" t="s">
        <v>3</v>
      </c>
      <c r="E995" s="12" t="s">
        <v>3</v>
      </c>
      <c r="F995" s="96" t="s">
        <v>3</v>
      </c>
      <c r="G995" s="86"/>
      <c r="H995" s="10">
        <v>2486908</v>
      </c>
      <c r="I995" s="10">
        <v>273563</v>
      </c>
      <c r="J995" s="10">
        <v>2760471</v>
      </c>
      <c r="K995" s="10">
        <v>1458237.4</v>
      </c>
      <c r="L995" s="10">
        <v>443.07</v>
      </c>
      <c r="M995" s="10">
        <v>1458680.47</v>
      </c>
      <c r="N995" s="10">
        <v>1301790.53</v>
      </c>
      <c r="O995" s="9">
        <v>0.52841724111573718</v>
      </c>
      <c r="P995" s="10">
        <v>2744741.3166689998</v>
      </c>
      <c r="Q995" s="10">
        <v>0</v>
      </c>
      <c r="R995" s="10">
        <v>2744741.3166689998</v>
      </c>
      <c r="S995" s="10">
        <v>15286.613331</v>
      </c>
      <c r="T995" s="9">
        <v>0.99446231699916432</v>
      </c>
    </row>
    <row r="996" spans="1:20" hidden="1" outlineLevel="3" collapsed="1" x14ac:dyDescent="0.35">
      <c r="A996" s="14" t="s">
        <v>3</v>
      </c>
      <c r="B996" s="14" t="s">
        <v>3</v>
      </c>
      <c r="C996" s="13" t="s">
        <v>3</v>
      </c>
      <c r="E996" s="96" t="s">
        <v>202</v>
      </c>
      <c r="F996" s="86"/>
      <c r="G996" s="86"/>
      <c r="H996" s="39">
        <v>0</v>
      </c>
      <c r="I996" s="39">
        <v>8293</v>
      </c>
      <c r="J996" s="39">
        <v>8293</v>
      </c>
      <c r="K996" s="39">
        <v>0</v>
      </c>
      <c r="L996" s="39">
        <v>0</v>
      </c>
      <c r="M996" s="39">
        <v>0</v>
      </c>
      <c r="N996" s="39">
        <v>8293</v>
      </c>
      <c r="O996" s="9">
        <v>0</v>
      </c>
      <c r="P996" s="39">
        <v>0</v>
      </c>
      <c r="Q996" s="39">
        <v>0</v>
      </c>
      <c r="R996" s="39">
        <v>0</v>
      </c>
      <c r="S996" s="39">
        <v>8293</v>
      </c>
      <c r="T996" s="38">
        <v>0</v>
      </c>
    </row>
    <row r="997" spans="1:20" hidden="1" outlineLevel="4" collapsed="1" x14ac:dyDescent="0.35">
      <c r="A997" s="14" t="s">
        <v>3</v>
      </c>
      <c r="B997" s="14" t="s">
        <v>3</v>
      </c>
      <c r="C997" s="13" t="s">
        <v>3</v>
      </c>
      <c r="D997" s="12" t="s">
        <v>3</v>
      </c>
      <c r="E997" s="12" t="s">
        <v>3</v>
      </c>
      <c r="F997" s="96" t="s">
        <v>3</v>
      </c>
      <c r="G997" s="86"/>
      <c r="H997" s="10">
        <v>0</v>
      </c>
      <c r="I997" s="10">
        <v>8293</v>
      </c>
      <c r="J997" s="10">
        <v>8293</v>
      </c>
      <c r="K997" s="10">
        <v>0</v>
      </c>
      <c r="L997" s="10">
        <v>0</v>
      </c>
      <c r="M997" s="10">
        <v>0</v>
      </c>
      <c r="N997" s="10">
        <v>8293</v>
      </c>
      <c r="O997" s="9">
        <v>0</v>
      </c>
      <c r="P997" s="10">
        <v>0</v>
      </c>
      <c r="Q997" s="10">
        <v>0</v>
      </c>
      <c r="R997" s="10">
        <v>0</v>
      </c>
      <c r="S997" s="10">
        <v>8293</v>
      </c>
      <c r="T997" s="9">
        <v>0</v>
      </c>
    </row>
    <row r="998" spans="1:20" hidden="1" outlineLevel="3" collapsed="1" x14ac:dyDescent="0.35">
      <c r="A998" s="14" t="s">
        <v>3</v>
      </c>
      <c r="B998" s="14" t="s">
        <v>3</v>
      </c>
      <c r="C998" s="13" t="s">
        <v>3</v>
      </c>
      <c r="E998" s="96" t="s">
        <v>81</v>
      </c>
      <c r="F998" s="86"/>
      <c r="G998" s="86"/>
      <c r="H998" s="39">
        <v>96357</v>
      </c>
      <c r="I998" s="39">
        <v>201663</v>
      </c>
      <c r="J998" s="39">
        <v>298020</v>
      </c>
      <c r="K998" s="39">
        <v>34327.910000000003</v>
      </c>
      <c r="L998" s="39">
        <v>0</v>
      </c>
      <c r="M998" s="39">
        <v>34327.910000000003</v>
      </c>
      <c r="N998" s="39">
        <v>263692.09000000003</v>
      </c>
      <c r="O998" s="9">
        <v>0.1151865982148849</v>
      </c>
      <c r="P998" s="39">
        <v>74602.976666000002</v>
      </c>
      <c r="Q998" s="39">
        <v>0</v>
      </c>
      <c r="R998" s="39">
        <v>74602.976666000002</v>
      </c>
      <c r="S998" s="39">
        <v>223417.023334</v>
      </c>
      <c r="T998" s="38">
        <v>0.25032875869404736</v>
      </c>
    </row>
    <row r="999" spans="1:20" hidden="1" outlineLevel="4" collapsed="1" x14ac:dyDescent="0.35">
      <c r="A999" s="14" t="s">
        <v>3</v>
      </c>
      <c r="B999" s="14" t="s">
        <v>3</v>
      </c>
      <c r="C999" s="13" t="s">
        <v>3</v>
      </c>
      <c r="D999" s="12" t="s">
        <v>3</v>
      </c>
      <c r="E999" s="12" t="s">
        <v>3</v>
      </c>
      <c r="F999" s="96" t="s">
        <v>3</v>
      </c>
      <c r="G999" s="86"/>
      <c r="H999" s="10">
        <v>96357</v>
      </c>
      <c r="I999" s="10">
        <v>201663</v>
      </c>
      <c r="J999" s="10">
        <v>298020</v>
      </c>
      <c r="K999" s="10">
        <v>34327.910000000003</v>
      </c>
      <c r="L999" s="10">
        <v>0</v>
      </c>
      <c r="M999" s="10">
        <v>34327.910000000003</v>
      </c>
      <c r="N999" s="10">
        <v>263692.09000000003</v>
      </c>
      <c r="O999" s="9">
        <v>0.1151865982148849</v>
      </c>
      <c r="P999" s="10">
        <v>74602.976666000002</v>
      </c>
      <c r="Q999" s="10">
        <v>0</v>
      </c>
      <c r="R999" s="10">
        <v>74602.976666000002</v>
      </c>
      <c r="S999" s="10">
        <v>223417.023334</v>
      </c>
      <c r="T999" s="9">
        <v>0.25032875869404736</v>
      </c>
    </row>
    <row r="1000" spans="1:20" hidden="1" outlineLevel="3" collapsed="1" x14ac:dyDescent="0.35">
      <c r="A1000" s="14" t="s">
        <v>3</v>
      </c>
      <c r="B1000" s="14" t="s">
        <v>3</v>
      </c>
      <c r="C1000" s="13" t="s">
        <v>3</v>
      </c>
      <c r="E1000" s="96" t="s">
        <v>59</v>
      </c>
      <c r="F1000" s="86"/>
      <c r="G1000" s="86"/>
      <c r="H1000" s="39">
        <v>0</v>
      </c>
      <c r="I1000" s="39">
        <v>2300</v>
      </c>
      <c r="J1000" s="39">
        <v>2300</v>
      </c>
      <c r="K1000" s="39">
        <v>0</v>
      </c>
      <c r="L1000" s="39">
        <v>0</v>
      </c>
      <c r="M1000" s="39">
        <v>0</v>
      </c>
      <c r="N1000" s="39">
        <v>2300</v>
      </c>
      <c r="O1000" s="9">
        <v>0</v>
      </c>
      <c r="P1000" s="39">
        <v>1859.5</v>
      </c>
      <c r="Q1000" s="39">
        <v>0</v>
      </c>
      <c r="R1000" s="39">
        <v>1859.5</v>
      </c>
      <c r="S1000" s="39">
        <v>440.5</v>
      </c>
      <c r="T1000" s="38">
        <v>0.8084782608695652</v>
      </c>
    </row>
    <row r="1001" spans="1:20" hidden="1" outlineLevel="4" collapsed="1" x14ac:dyDescent="0.35">
      <c r="A1001" s="14" t="s">
        <v>3</v>
      </c>
      <c r="B1001" s="14" t="s">
        <v>3</v>
      </c>
      <c r="C1001" s="13" t="s">
        <v>3</v>
      </c>
      <c r="D1001" s="12" t="s">
        <v>3</v>
      </c>
      <c r="E1001" s="12" t="s">
        <v>3</v>
      </c>
      <c r="F1001" s="96" t="s">
        <v>3</v>
      </c>
      <c r="G1001" s="86"/>
      <c r="H1001" s="10">
        <v>0</v>
      </c>
      <c r="I1001" s="10">
        <v>2300</v>
      </c>
      <c r="J1001" s="10">
        <v>2300</v>
      </c>
      <c r="K1001" s="10">
        <v>0</v>
      </c>
      <c r="L1001" s="10">
        <v>0</v>
      </c>
      <c r="M1001" s="10">
        <v>0</v>
      </c>
      <c r="N1001" s="10">
        <v>2300</v>
      </c>
      <c r="O1001" s="9">
        <v>0</v>
      </c>
      <c r="P1001" s="10">
        <v>1859.5</v>
      </c>
      <c r="Q1001" s="10">
        <v>0</v>
      </c>
      <c r="R1001" s="10">
        <v>1859.5</v>
      </c>
      <c r="S1001" s="10">
        <v>440.5</v>
      </c>
      <c r="T1001" s="9">
        <v>0.8084782608695652</v>
      </c>
    </row>
    <row r="1002" spans="1:20" hidden="1" outlineLevel="2" collapsed="1" x14ac:dyDescent="0.35">
      <c r="A1002" s="14" t="s">
        <v>3</v>
      </c>
      <c r="B1002" s="14" t="s">
        <v>3</v>
      </c>
      <c r="C1002" s="13" t="s">
        <v>3</v>
      </c>
      <c r="D1002" s="96" t="s">
        <v>643</v>
      </c>
      <c r="E1002" s="86"/>
      <c r="F1002" s="86"/>
      <c r="G1002" s="86"/>
      <c r="H1002" s="39">
        <v>1205878</v>
      </c>
      <c r="I1002" s="39">
        <v>65648</v>
      </c>
      <c r="J1002" s="39">
        <v>1271526</v>
      </c>
      <c r="K1002" s="39">
        <v>649494.43000000005</v>
      </c>
      <c r="L1002" s="39">
        <v>3439.35</v>
      </c>
      <c r="M1002" s="39">
        <v>652933.78</v>
      </c>
      <c r="N1002" s="39">
        <v>618592.22</v>
      </c>
      <c r="O1002" s="9">
        <v>0.51350407305867118</v>
      </c>
      <c r="P1002" s="39">
        <v>1288214.1266679999</v>
      </c>
      <c r="Q1002" s="39">
        <v>0</v>
      </c>
      <c r="R1002" s="39">
        <v>1288214.1266679999</v>
      </c>
      <c r="S1002" s="40">
        <v>-20127.476667999999</v>
      </c>
      <c r="T1002" s="38">
        <v>1.0158293866330692</v>
      </c>
    </row>
    <row r="1003" spans="1:20" hidden="1" outlineLevel="3" collapsed="1" x14ac:dyDescent="0.35">
      <c r="A1003" s="14" t="s">
        <v>3</v>
      </c>
      <c r="B1003" s="14" t="s">
        <v>3</v>
      </c>
      <c r="C1003" s="13" t="s">
        <v>3</v>
      </c>
      <c r="E1003" s="96"/>
      <c r="F1003" s="86"/>
      <c r="G1003" s="86"/>
      <c r="H1003" s="39">
        <v>999878</v>
      </c>
      <c r="I1003" s="39">
        <v>49010</v>
      </c>
      <c r="J1003" s="39">
        <v>1048888</v>
      </c>
      <c r="K1003" s="39">
        <v>553194.27</v>
      </c>
      <c r="L1003" s="39">
        <v>3257.43</v>
      </c>
      <c r="M1003" s="39">
        <v>556451.69999999995</v>
      </c>
      <c r="N1003" s="39">
        <v>492436.3</v>
      </c>
      <c r="O1003" s="9">
        <v>0.53051584153884879</v>
      </c>
      <c r="P1003" s="39">
        <v>1092472.6800009999</v>
      </c>
      <c r="Q1003" s="39">
        <v>0</v>
      </c>
      <c r="R1003" s="39">
        <v>1092472.6800009999</v>
      </c>
      <c r="S1003" s="40">
        <v>-46842.110001000001</v>
      </c>
      <c r="T1003" s="38">
        <v>1.0446588291609782</v>
      </c>
    </row>
    <row r="1004" spans="1:20" hidden="1" outlineLevel="4" collapsed="1" x14ac:dyDescent="0.35">
      <c r="A1004" s="14" t="s">
        <v>3</v>
      </c>
      <c r="B1004" s="14" t="s">
        <v>3</v>
      </c>
      <c r="C1004" s="13" t="s">
        <v>3</v>
      </c>
      <c r="D1004" s="12" t="s">
        <v>3</v>
      </c>
      <c r="E1004" s="12" t="s">
        <v>3</v>
      </c>
      <c r="F1004" s="96" t="s">
        <v>3</v>
      </c>
      <c r="G1004" s="86"/>
      <c r="H1004" s="10">
        <v>999878</v>
      </c>
      <c r="I1004" s="10">
        <v>49010</v>
      </c>
      <c r="J1004" s="10">
        <v>1048888</v>
      </c>
      <c r="K1004" s="10">
        <v>553194.27</v>
      </c>
      <c r="L1004" s="10">
        <v>3257.43</v>
      </c>
      <c r="M1004" s="10">
        <v>556451.69999999995</v>
      </c>
      <c r="N1004" s="10">
        <v>492436.3</v>
      </c>
      <c r="O1004" s="9">
        <v>0.53051584153884879</v>
      </c>
      <c r="P1004" s="10">
        <v>1092472.6800009999</v>
      </c>
      <c r="Q1004" s="10">
        <v>0</v>
      </c>
      <c r="R1004" s="10">
        <v>1092472.6800009999</v>
      </c>
      <c r="S1004" s="11">
        <v>-46842.110001000001</v>
      </c>
      <c r="T1004" s="9">
        <v>1.0446588291609782</v>
      </c>
    </row>
    <row r="1005" spans="1:20" hidden="1" outlineLevel="3" collapsed="1" x14ac:dyDescent="0.35">
      <c r="A1005" s="14" t="s">
        <v>3</v>
      </c>
      <c r="B1005" s="14" t="s">
        <v>3</v>
      </c>
      <c r="C1005" s="13" t="s">
        <v>3</v>
      </c>
      <c r="E1005" s="96" t="s">
        <v>288</v>
      </c>
      <c r="F1005" s="86"/>
      <c r="G1005" s="86"/>
      <c r="H1005" s="39">
        <v>0</v>
      </c>
      <c r="I1005" s="39">
        <v>1000</v>
      </c>
      <c r="J1005" s="39">
        <v>1000</v>
      </c>
      <c r="K1005" s="39">
        <v>0</v>
      </c>
      <c r="L1005" s="39">
        <v>0.01</v>
      </c>
      <c r="M1005" s="39">
        <v>0.01</v>
      </c>
      <c r="N1005" s="39">
        <v>999.99</v>
      </c>
      <c r="O1005" s="9">
        <v>1.0000000000000001E-5</v>
      </c>
      <c r="P1005" s="39">
        <v>1461.15</v>
      </c>
      <c r="Q1005" s="39">
        <v>0</v>
      </c>
      <c r="R1005" s="39">
        <v>1461.15</v>
      </c>
      <c r="S1005" s="40">
        <v>-461.16</v>
      </c>
      <c r="T1005" s="38">
        <v>1.46116</v>
      </c>
    </row>
    <row r="1006" spans="1:20" hidden="1" outlineLevel="4" collapsed="1" x14ac:dyDescent="0.35">
      <c r="A1006" s="14" t="s">
        <v>3</v>
      </c>
      <c r="B1006" s="14" t="s">
        <v>3</v>
      </c>
      <c r="C1006" s="13" t="s">
        <v>3</v>
      </c>
      <c r="D1006" s="12" t="s">
        <v>3</v>
      </c>
      <c r="E1006" s="12" t="s">
        <v>3</v>
      </c>
      <c r="F1006" s="96" t="s">
        <v>3</v>
      </c>
      <c r="G1006" s="86"/>
      <c r="H1006" s="10">
        <v>0</v>
      </c>
      <c r="I1006" s="10">
        <v>1000</v>
      </c>
      <c r="J1006" s="10">
        <v>1000</v>
      </c>
      <c r="K1006" s="10">
        <v>0</v>
      </c>
      <c r="L1006" s="10">
        <v>0.01</v>
      </c>
      <c r="M1006" s="10">
        <v>0.01</v>
      </c>
      <c r="N1006" s="10">
        <v>999.99</v>
      </c>
      <c r="O1006" s="9">
        <v>1.0000000000000001E-5</v>
      </c>
      <c r="P1006" s="10">
        <v>1461.15</v>
      </c>
      <c r="Q1006" s="10">
        <v>0</v>
      </c>
      <c r="R1006" s="10">
        <v>1461.15</v>
      </c>
      <c r="S1006" s="11">
        <v>-461.16</v>
      </c>
      <c r="T1006" s="9">
        <v>1.46116</v>
      </c>
    </row>
    <row r="1007" spans="1:20" hidden="1" outlineLevel="3" collapsed="1" x14ac:dyDescent="0.35">
      <c r="A1007" s="14" t="s">
        <v>3</v>
      </c>
      <c r="B1007" s="14" t="s">
        <v>3</v>
      </c>
      <c r="C1007" s="13" t="s">
        <v>3</v>
      </c>
      <c r="E1007" s="96" t="s">
        <v>203</v>
      </c>
      <c r="F1007" s="86"/>
      <c r="G1007" s="86"/>
      <c r="H1007" s="39">
        <v>0</v>
      </c>
      <c r="I1007" s="39">
        <v>2516</v>
      </c>
      <c r="J1007" s="39">
        <v>2516</v>
      </c>
      <c r="K1007" s="39">
        <v>2325.2199999999998</v>
      </c>
      <c r="L1007" s="39">
        <v>181.91</v>
      </c>
      <c r="M1007" s="39">
        <v>2507.13</v>
      </c>
      <c r="N1007" s="39">
        <v>8.8699999999999992</v>
      </c>
      <c r="O1007" s="9">
        <v>0.99647456279809221</v>
      </c>
      <c r="P1007" s="39">
        <v>2325.2199999999998</v>
      </c>
      <c r="Q1007" s="39">
        <v>0</v>
      </c>
      <c r="R1007" s="39">
        <v>2325.2199999999998</v>
      </c>
      <c r="S1007" s="39">
        <v>8.8699999999999992</v>
      </c>
      <c r="T1007" s="38">
        <v>0.99647456279809221</v>
      </c>
    </row>
    <row r="1008" spans="1:20" hidden="1" outlineLevel="4" collapsed="1" x14ac:dyDescent="0.35">
      <c r="A1008" s="14" t="s">
        <v>3</v>
      </c>
      <c r="B1008" s="14" t="s">
        <v>3</v>
      </c>
      <c r="C1008" s="13" t="s">
        <v>3</v>
      </c>
      <c r="D1008" s="12" t="s">
        <v>3</v>
      </c>
      <c r="E1008" s="12" t="s">
        <v>3</v>
      </c>
      <c r="F1008" s="96" t="s">
        <v>3</v>
      </c>
      <c r="G1008" s="86"/>
      <c r="H1008" s="10">
        <v>0</v>
      </c>
      <c r="I1008" s="10">
        <v>2516</v>
      </c>
      <c r="J1008" s="10">
        <v>2516</v>
      </c>
      <c r="K1008" s="10">
        <v>2325.2199999999998</v>
      </c>
      <c r="L1008" s="10">
        <v>181.91</v>
      </c>
      <c r="M1008" s="10">
        <v>2507.13</v>
      </c>
      <c r="N1008" s="10">
        <v>8.8699999999999992</v>
      </c>
      <c r="O1008" s="9">
        <v>0.99647456279809221</v>
      </c>
      <c r="P1008" s="10">
        <v>2325.2199999999998</v>
      </c>
      <c r="Q1008" s="10">
        <v>0</v>
      </c>
      <c r="R1008" s="10">
        <v>2325.2199999999998</v>
      </c>
      <c r="S1008" s="10">
        <v>8.8699999999999992</v>
      </c>
      <c r="T1008" s="9">
        <v>0.99647456279809221</v>
      </c>
    </row>
    <row r="1009" spans="1:20" hidden="1" outlineLevel="3" collapsed="1" x14ac:dyDescent="0.35">
      <c r="A1009" s="14" t="s">
        <v>3</v>
      </c>
      <c r="B1009" s="14" t="s">
        <v>3</v>
      </c>
      <c r="C1009" s="13" t="s">
        <v>3</v>
      </c>
      <c r="E1009" s="96" t="s">
        <v>202</v>
      </c>
      <c r="F1009" s="86"/>
      <c r="G1009" s="86"/>
      <c r="H1009" s="39">
        <v>0</v>
      </c>
      <c r="I1009" s="39">
        <v>3621</v>
      </c>
      <c r="J1009" s="39">
        <v>3621</v>
      </c>
      <c r="K1009" s="39">
        <v>1768.78</v>
      </c>
      <c r="L1009" s="39">
        <v>0</v>
      </c>
      <c r="M1009" s="39">
        <v>1768.78</v>
      </c>
      <c r="N1009" s="39">
        <v>1852.22</v>
      </c>
      <c r="O1009" s="9">
        <v>0.4884783209058271</v>
      </c>
      <c r="P1009" s="39">
        <v>3489.6566670000002</v>
      </c>
      <c r="Q1009" s="39">
        <v>0</v>
      </c>
      <c r="R1009" s="39">
        <v>3489.6566670000002</v>
      </c>
      <c r="S1009" s="39">
        <v>131.343333</v>
      </c>
      <c r="T1009" s="38">
        <v>0.96372733140016575</v>
      </c>
    </row>
    <row r="1010" spans="1:20" hidden="1" outlineLevel="4" collapsed="1" x14ac:dyDescent="0.35">
      <c r="A1010" s="14" t="s">
        <v>3</v>
      </c>
      <c r="B1010" s="14" t="s">
        <v>3</v>
      </c>
      <c r="C1010" s="13" t="s">
        <v>3</v>
      </c>
      <c r="D1010" s="12" t="s">
        <v>3</v>
      </c>
      <c r="E1010" s="12" t="s">
        <v>3</v>
      </c>
      <c r="F1010" s="96" t="s">
        <v>3</v>
      </c>
      <c r="G1010" s="86"/>
      <c r="H1010" s="10">
        <v>0</v>
      </c>
      <c r="I1010" s="10">
        <v>3621</v>
      </c>
      <c r="J1010" s="10">
        <v>3621</v>
      </c>
      <c r="K1010" s="10">
        <v>1768.78</v>
      </c>
      <c r="L1010" s="10">
        <v>0</v>
      </c>
      <c r="M1010" s="10">
        <v>1768.78</v>
      </c>
      <c r="N1010" s="10">
        <v>1852.22</v>
      </c>
      <c r="O1010" s="9">
        <v>0.4884783209058271</v>
      </c>
      <c r="P1010" s="10">
        <v>3489.6566670000002</v>
      </c>
      <c r="Q1010" s="10">
        <v>0</v>
      </c>
      <c r="R1010" s="10">
        <v>3489.6566670000002</v>
      </c>
      <c r="S1010" s="10">
        <v>131.343333</v>
      </c>
      <c r="T1010" s="9">
        <v>0.96372733140016575</v>
      </c>
    </row>
    <row r="1011" spans="1:20" hidden="1" outlineLevel="3" collapsed="1" x14ac:dyDescent="0.35">
      <c r="A1011" s="14" t="s">
        <v>3</v>
      </c>
      <c r="B1011" s="14" t="s">
        <v>3</v>
      </c>
      <c r="C1011" s="13" t="s">
        <v>3</v>
      </c>
      <c r="E1011" s="96" t="s">
        <v>59</v>
      </c>
      <c r="F1011" s="86"/>
      <c r="G1011" s="86"/>
      <c r="H1011" s="39">
        <v>143000</v>
      </c>
      <c r="I1011" s="39">
        <v>1262</v>
      </c>
      <c r="J1011" s="39">
        <v>144262</v>
      </c>
      <c r="K1011" s="39">
        <v>66724.679999999993</v>
      </c>
      <c r="L1011" s="39">
        <v>0</v>
      </c>
      <c r="M1011" s="39">
        <v>66724.679999999993</v>
      </c>
      <c r="N1011" s="39">
        <v>77537.320000000007</v>
      </c>
      <c r="O1011" s="9">
        <v>0.46252429607242379</v>
      </c>
      <c r="P1011" s="39">
        <v>137273.76</v>
      </c>
      <c r="Q1011" s="39">
        <v>0</v>
      </c>
      <c r="R1011" s="39">
        <v>137273.76</v>
      </c>
      <c r="S1011" s="39">
        <v>6988.24</v>
      </c>
      <c r="T1011" s="38">
        <v>0.95155869182459696</v>
      </c>
    </row>
    <row r="1012" spans="1:20" hidden="1" outlineLevel="4" collapsed="1" x14ac:dyDescent="0.35">
      <c r="A1012" s="14" t="s">
        <v>3</v>
      </c>
      <c r="B1012" s="14" t="s">
        <v>3</v>
      </c>
      <c r="C1012" s="13" t="s">
        <v>3</v>
      </c>
      <c r="D1012" s="12" t="s">
        <v>3</v>
      </c>
      <c r="E1012" s="12" t="s">
        <v>3</v>
      </c>
      <c r="F1012" s="96" t="s">
        <v>3</v>
      </c>
      <c r="G1012" s="86"/>
      <c r="H1012" s="10">
        <v>143000</v>
      </c>
      <c r="I1012" s="10">
        <v>1262</v>
      </c>
      <c r="J1012" s="10">
        <v>144262</v>
      </c>
      <c r="K1012" s="10">
        <v>66724.679999999993</v>
      </c>
      <c r="L1012" s="10">
        <v>0</v>
      </c>
      <c r="M1012" s="10">
        <v>66724.679999999993</v>
      </c>
      <c r="N1012" s="10">
        <v>77537.320000000007</v>
      </c>
      <c r="O1012" s="9">
        <v>0.46252429607242379</v>
      </c>
      <c r="P1012" s="10">
        <v>137273.76</v>
      </c>
      <c r="Q1012" s="10">
        <v>0</v>
      </c>
      <c r="R1012" s="10">
        <v>137273.76</v>
      </c>
      <c r="S1012" s="10">
        <v>6988.24</v>
      </c>
      <c r="T1012" s="9">
        <v>0.95155869182459696</v>
      </c>
    </row>
    <row r="1013" spans="1:20" hidden="1" outlineLevel="3" collapsed="1" x14ac:dyDescent="0.35">
      <c r="A1013" s="14" t="s">
        <v>3</v>
      </c>
      <c r="B1013" s="14" t="s">
        <v>3</v>
      </c>
      <c r="C1013" s="13" t="s">
        <v>3</v>
      </c>
      <c r="E1013" s="96" t="s">
        <v>88</v>
      </c>
      <c r="F1013" s="86"/>
      <c r="G1013" s="86"/>
      <c r="H1013" s="39">
        <v>63000</v>
      </c>
      <c r="I1013" s="39">
        <v>8239</v>
      </c>
      <c r="J1013" s="39">
        <v>71239</v>
      </c>
      <c r="K1013" s="39">
        <v>25481.48</v>
      </c>
      <c r="L1013" s="39">
        <v>0</v>
      </c>
      <c r="M1013" s="39">
        <v>25481.48</v>
      </c>
      <c r="N1013" s="39">
        <v>45757.52</v>
      </c>
      <c r="O1013" s="9">
        <v>0.3576900293378627</v>
      </c>
      <c r="P1013" s="39">
        <v>51191.66</v>
      </c>
      <c r="Q1013" s="39">
        <v>0</v>
      </c>
      <c r="R1013" s="39">
        <v>51191.66</v>
      </c>
      <c r="S1013" s="39">
        <v>20047.34</v>
      </c>
      <c r="T1013" s="38">
        <v>0.71859037886550903</v>
      </c>
    </row>
    <row r="1014" spans="1:20" hidden="1" outlineLevel="4" collapsed="1" x14ac:dyDescent="0.35">
      <c r="A1014" s="14" t="s">
        <v>3</v>
      </c>
      <c r="B1014" s="14" t="s">
        <v>3</v>
      </c>
      <c r="C1014" s="13" t="s">
        <v>3</v>
      </c>
      <c r="D1014" s="12" t="s">
        <v>3</v>
      </c>
      <c r="E1014" s="12" t="s">
        <v>3</v>
      </c>
      <c r="F1014" s="96" t="s">
        <v>3</v>
      </c>
      <c r="G1014" s="86"/>
      <c r="H1014" s="10">
        <v>63000</v>
      </c>
      <c r="I1014" s="10">
        <v>8239</v>
      </c>
      <c r="J1014" s="10">
        <v>71239</v>
      </c>
      <c r="K1014" s="10">
        <v>25481.48</v>
      </c>
      <c r="L1014" s="10">
        <v>0</v>
      </c>
      <c r="M1014" s="10">
        <v>25481.48</v>
      </c>
      <c r="N1014" s="10">
        <v>45757.52</v>
      </c>
      <c r="O1014" s="9">
        <v>0.3576900293378627</v>
      </c>
      <c r="P1014" s="10">
        <v>51191.66</v>
      </c>
      <c r="Q1014" s="10">
        <v>0</v>
      </c>
      <c r="R1014" s="10">
        <v>51191.66</v>
      </c>
      <c r="S1014" s="10">
        <v>20047.34</v>
      </c>
      <c r="T1014" s="9">
        <v>0.71859037886550903</v>
      </c>
    </row>
    <row r="1015" spans="1:20" hidden="1" outlineLevel="2" collapsed="1" x14ac:dyDescent="0.35">
      <c r="A1015" s="14" t="s">
        <v>3</v>
      </c>
      <c r="B1015" s="14" t="s">
        <v>3</v>
      </c>
      <c r="C1015" s="13" t="s">
        <v>3</v>
      </c>
      <c r="D1015" s="96" t="s">
        <v>642</v>
      </c>
      <c r="E1015" s="86"/>
      <c r="F1015" s="86"/>
      <c r="G1015" s="86"/>
      <c r="H1015" s="39">
        <v>3193151</v>
      </c>
      <c r="I1015" s="39">
        <v>682075</v>
      </c>
      <c r="J1015" s="39">
        <v>3875226</v>
      </c>
      <c r="K1015" s="39">
        <v>1588124.4</v>
      </c>
      <c r="L1015" s="39">
        <v>1021.73</v>
      </c>
      <c r="M1015" s="39">
        <v>1589146.13</v>
      </c>
      <c r="N1015" s="39">
        <v>2286079.87</v>
      </c>
      <c r="O1015" s="9">
        <v>0.41007831027145253</v>
      </c>
      <c r="P1015" s="39">
        <v>3157903.0466669998</v>
      </c>
      <c r="Q1015" s="39">
        <v>0</v>
      </c>
      <c r="R1015" s="39">
        <v>3157903.0466669998</v>
      </c>
      <c r="S1015" s="39">
        <v>716301.22333299997</v>
      </c>
      <c r="T1015" s="38">
        <v>0.81515885181070735</v>
      </c>
    </row>
    <row r="1016" spans="1:20" hidden="1" outlineLevel="3" collapsed="1" x14ac:dyDescent="0.35">
      <c r="A1016" s="14" t="s">
        <v>3</v>
      </c>
      <c r="B1016" s="14" t="s">
        <v>3</v>
      </c>
      <c r="C1016" s="13" t="s">
        <v>3</v>
      </c>
      <c r="E1016" s="96"/>
      <c r="F1016" s="86"/>
      <c r="G1016" s="86"/>
      <c r="H1016" s="39">
        <v>3066514</v>
      </c>
      <c r="I1016" s="39">
        <v>258480</v>
      </c>
      <c r="J1016" s="39">
        <v>3324994</v>
      </c>
      <c r="K1016" s="39">
        <v>1491340.93</v>
      </c>
      <c r="L1016" s="39">
        <v>1021.73</v>
      </c>
      <c r="M1016" s="39">
        <v>1492362.66</v>
      </c>
      <c r="N1016" s="39">
        <v>1832631.34</v>
      </c>
      <c r="O1016" s="9">
        <v>0.4488316851098077</v>
      </c>
      <c r="P1016" s="39">
        <v>2969467.3333330001</v>
      </c>
      <c r="Q1016" s="39">
        <v>0</v>
      </c>
      <c r="R1016" s="39">
        <v>2969467.3333330001</v>
      </c>
      <c r="S1016" s="39">
        <v>354504.936667</v>
      </c>
      <c r="T1016" s="38">
        <v>0.89338178154095915</v>
      </c>
    </row>
    <row r="1017" spans="1:20" hidden="1" outlineLevel="4" collapsed="1" x14ac:dyDescent="0.35">
      <c r="A1017" s="14" t="s">
        <v>3</v>
      </c>
      <c r="B1017" s="14" t="s">
        <v>3</v>
      </c>
      <c r="C1017" s="13" t="s">
        <v>3</v>
      </c>
      <c r="D1017" s="12" t="s">
        <v>3</v>
      </c>
      <c r="E1017" s="12" t="s">
        <v>3</v>
      </c>
      <c r="F1017" s="96" t="s">
        <v>3</v>
      </c>
      <c r="G1017" s="86"/>
      <c r="H1017" s="10">
        <v>3066514</v>
      </c>
      <c r="I1017" s="10">
        <v>258480</v>
      </c>
      <c r="J1017" s="10">
        <v>3324994</v>
      </c>
      <c r="K1017" s="10">
        <v>1491340.93</v>
      </c>
      <c r="L1017" s="10">
        <v>1021.73</v>
      </c>
      <c r="M1017" s="10">
        <v>1492362.66</v>
      </c>
      <c r="N1017" s="10">
        <v>1832631.34</v>
      </c>
      <c r="O1017" s="9">
        <v>0.4488316851098077</v>
      </c>
      <c r="P1017" s="10">
        <v>2969467.3333330001</v>
      </c>
      <c r="Q1017" s="10">
        <v>0</v>
      </c>
      <c r="R1017" s="10">
        <v>2969467.3333330001</v>
      </c>
      <c r="S1017" s="10">
        <v>354504.936667</v>
      </c>
      <c r="T1017" s="9">
        <v>0.89338178154095915</v>
      </c>
    </row>
    <row r="1018" spans="1:20" hidden="1" outlineLevel="3" collapsed="1" x14ac:dyDescent="0.35">
      <c r="A1018" s="14" t="s">
        <v>3</v>
      </c>
      <c r="B1018" s="14" t="s">
        <v>3</v>
      </c>
      <c r="C1018" s="13" t="s">
        <v>3</v>
      </c>
      <c r="E1018" s="96" t="s">
        <v>297</v>
      </c>
      <c r="F1018" s="86"/>
      <c r="G1018" s="86"/>
      <c r="H1018" s="39">
        <v>0</v>
      </c>
      <c r="I1018" s="39">
        <v>0</v>
      </c>
      <c r="J1018" s="39">
        <v>0</v>
      </c>
      <c r="K1018" s="39">
        <v>408.75</v>
      </c>
      <c r="L1018" s="39">
        <v>0</v>
      </c>
      <c r="M1018" s="39">
        <v>408.75</v>
      </c>
      <c r="N1018" s="40">
        <v>-408.75</v>
      </c>
      <c r="O1018" s="24">
        <v>-1</v>
      </c>
      <c r="P1018" s="39">
        <v>408.75</v>
      </c>
      <c r="Q1018" s="39">
        <v>0</v>
      </c>
      <c r="R1018" s="39">
        <v>408.75</v>
      </c>
      <c r="S1018" s="40">
        <v>-408.75</v>
      </c>
      <c r="T1018" s="41">
        <v>-1</v>
      </c>
    </row>
    <row r="1019" spans="1:20" hidden="1" outlineLevel="4" collapsed="1" x14ac:dyDescent="0.35">
      <c r="A1019" s="14" t="s">
        <v>3</v>
      </c>
      <c r="B1019" s="14" t="s">
        <v>3</v>
      </c>
      <c r="C1019" s="13" t="s">
        <v>3</v>
      </c>
      <c r="D1019" s="12" t="s">
        <v>3</v>
      </c>
      <c r="E1019" s="12" t="s">
        <v>3</v>
      </c>
      <c r="F1019" s="96" t="s">
        <v>3</v>
      </c>
      <c r="G1019" s="86"/>
      <c r="H1019" s="10">
        <v>0</v>
      </c>
      <c r="I1019" s="10">
        <v>0</v>
      </c>
      <c r="J1019" s="10">
        <v>0</v>
      </c>
      <c r="K1019" s="10">
        <v>408.75</v>
      </c>
      <c r="L1019" s="10">
        <v>0</v>
      </c>
      <c r="M1019" s="10">
        <v>408.75</v>
      </c>
      <c r="N1019" s="11">
        <v>-408.75</v>
      </c>
      <c r="O1019" s="24">
        <v>-1</v>
      </c>
      <c r="P1019" s="10">
        <v>408.75</v>
      </c>
      <c r="Q1019" s="10">
        <v>0</v>
      </c>
      <c r="R1019" s="10">
        <v>408.75</v>
      </c>
      <c r="S1019" s="11">
        <v>-408.75</v>
      </c>
      <c r="T1019" s="24">
        <v>-1</v>
      </c>
    </row>
    <row r="1020" spans="1:20" hidden="1" outlineLevel="3" collapsed="1" x14ac:dyDescent="0.35">
      <c r="A1020" s="14" t="s">
        <v>3</v>
      </c>
      <c r="B1020" s="14" t="s">
        <v>3</v>
      </c>
      <c r="C1020" s="13" t="s">
        <v>3</v>
      </c>
      <c r="E1020" s="96" t="s">
        <v>285</v>
      </c>
      <c r="F1020" s="86"/>
      <c r="G1020" s="86"/>
      <c r="H1020" s="39">
        <v>0</v>
      </c>
      <c r="I1020" s="39">
        <v>218516</v>
      </c>
      <c r="J1020" s="39">
        <v>218516</v>
      </c>
      <c r="K1020" s="39">
        <v>14856.71</v>
      </c>
      <c r="L1020" s="39">
        <v>0</v>
      </c>
      <c r="M1020" s="39">
        <v>14856.71</v>
      </c>
      <c r="N1020" s="39">
        <v>203659.29</v>
      </c>
      <c r="O1020" s="9">
        <v>6.7989117501693244E-2</v>
      </c>
      <c r="P1020" s="39">
        <v>29897.27</v>
      </c>
      <c r="Q1020" s="39">
        <v>0</v>
      </c>
      <c r="R1020" s="39">
        <v>29897.27</v>
      </c>
      <c r="S1020" s="39">
        <v>188618.73</v>
      </c>
      <c r="T1020" s="38">
        <v>0.13681959215801132</v>
      </c>
    </row>
    <row r="1021" spans="1:20" hidden="1" outlineLevel="4" collapsed="1" x14ac:dyDescent="0.35">
      <c r="A1021" s="14" t="s">
        <v>3</v>
      </c>
      <c r="B1021" s="14" t="s">
        <v>3</v>
      </c>
      <c r="C1021" s="13" t="s">
        <v>3</v>
      </c>
      <c r="D1021" s="12" t="s">
        <v>3</v>
      </c>
      <c r="E1021" s="12" t="s">
        <v>3</v>
      </c>
      <c r="F1021" s="96" t="s">
        <v>3</v>
      </c>
      <c r="G1021" s="86"/>
      <c r="H1021" s="10">
        <v>0</v>
      </c>
      <c r="I1021" s="10">
        <v>218516</v>
      </c>
      <c r="J1021" s="10">
        <v>218516</v>
      </c>
      <c r="K1021" s="10">
        <v>14856.71</v>
      </c>
      <c r="L1021" s="10">
        <v>0</v>
      </c>
      <c r="M1021" s="10">
        <v>14856.71</v>
      </c>
      <c r="N1021" s="10">
        <v>203659.29</v>
      </c>
      <c r="O1021" s="9">
        <v>6.7989117501693244E-2</v>
      </c>
      <c r="P1021" s="10">
        <v>29897.27</v>
      </c>
      <c r="Q1021" s="10">
        <v>0</v>
      </c>
      <c r="R1021" s="10">
        <v>29897.27</v>
      </c>
      <c r="S1021" s="10">
        <v>188618.73</v>
      </c>
      <c r="T1021" s="9">
        <v>0.13681959215801132</v>
      </c>
    </row>
    <row r="1022" spans="1:20" hidden="1" outlineLevel="3" collapsed="1" x14ac:dyDescent="0.35">
      <c r="A1022" s="14" t="s">
        <v>3</v>
      </c>
      <c r="B1022" s="14" t="s">
        <v>3</v>
      </c>
      <c r="C1022" s="13" t="s">
        <v>3</v>
      </c>
      <c r="E1022" s="96" t="s">
        <v>202</v>
      </c>
      <c r="F1022" s="86"/>
      <c r="G1022" s="86"/>
      <c r="H1022" s="39">
        <v>0</v>
      </c>
      <c r="I1022" s="39">
        <v>9053</v>
      </c>
      <c r="J1022" s="39">
        <v>9053</v>
      </c>
      <c r="K1022" s="39">
        <v>2910.32</v>
      </c>
      <c r="L1022" s="39">
        <v>0</v>
      </c>
      <c r="M1022" s="39">
        <v>2910.32</v>
      </c>
      <c r="N1022" s="39">
        <v>6142.68</v>
      </c>
      <c r="O1022" s="9">
        <v>0.32147575389373689</v>
      </c>
      <c r="P1022" s="39">
        <v>12185.396666000001</v>
      </c>
      <c r="Q1022" s="39">
        <v>0</v>
      </c>
      <c r="R1022" s="39">
        <v>12185.396666000001</v>
      </c>
      <c r="S1022" s="40">
        <v>-3132.3966660000001</v>
      </c>
      <c r="T1022" s="38">
        <v>1.3460064802827791</v>
      </c>
    </row>
    <row r="1023" spans="1:20" hidden="1" outlineLevel="4" collapsed="1" x14ac:dyDescent="0.35">
      <c r="A1023" s="14" t="s">
        <v>3</v>
      </c>
      <c r="B1023" s="14" t="s">
        <v>3</v>
      </c>
      <c r="C1023" s="13" t="s">
        <v>3</v>
      </c>
      <c r="D1023" s="12" t="s">
        <v>3</v>
      </c>
      <c r="E1023" s="12" t="s">
        <v>3</v>
      </c>
      <c r="F1023" s="96" t="s">
        <v>3</v>
      </c>
      <c r="G1023" s="86"/>
      <c r="H1023" s="10">
        <v>0</v>
      </c>
      <c r="I1023" s="10">
        <v>9053</v>
      </c>
      <c r="J1023" s="10">
        <v>9053</v>
      </c>
      <c r="K1023" s="10">
        <v>2910.32</v>
      </c>
      <c r="L1023" s="10">
        <v>0</v>
      </c>
      <c r="M1023" s="10">
        <v>2910.32</v>
      </c>
      <c r="N1023" s="10">
        <v>6142.68</v>
      </c>
      <c r="O1023" s="9">
        <v>0.32147575389373689</v>
      </c>
      <c r="P1023" s="10">
        <v>12185.396666000001</v>
      </c>
      <c r="Q1023" s="10">
        <v>0</v>
      </c>
      <c r="R1023" s="10">
        <v>12185.396666000001</v>
      </c>
      <c r="S1023" s="11">
        <v>-3132.3966660000001</v>
      </c>
      <c r="T1023" s="9">
        <v>1.3460064802827791</v>
      </c>
    </row>
    <row r="1024" spans="1:20" hidden="1" outlineLevel="3" collapsed="1" x14ac:dyDescent="0.35">
      <c r="A1024" s="14" t="s">
        <v>3</v>
      </c>
      <c r="B1024" s="14" t="s">
        <v>3</v>
      </c>
      <c r="C1024" s="13" t="s">
        <v>3</v>
      </c>
      <c r="E1024" s="96" t="s">
        <v>281</v>
      </c>
      <c r="F1024" s="86"/>
      <c r="G1024" s="86"/>
      <c r="H1024" s="39">
        <v>0</v>
      </c>
      <c r="I1024" s="39">
        <v>24444</v>
      </c>
      <c r="J1024" s="39">
        <v>24444</v>
      </c>
      <c r="K1024" s="39">
        <v>11069.45</v>
      </c>
      <c r="L1024" s="39">
        <v>0</v>
      </c>
      <c r="M1024" s="39">
        <v>11069.45</v>
      </c>
      <c r="N1024" s="39">
        <v>13374.55</v>
      </c>
      <c r="O1024" s="9">
        <v>0.45284936998854525</v>
      </c>
      <c r="P1024" s="39">
        <v>11069.45</v>
      </c>
      <c r="Q1024" s="39">
        <v>0</v>
      </c>
      <c r="R1024" s="39">
        <v>11069.45</v>
      </c>
      <c r="S1024" s="39">
        <v>13374.55</v>
      </c>
      <c r="T1024" s="38">
        <v>0.45284936998854525</v>
      </c>
    </row>
    <row r="1025" spans="1:20" hidden="1" outlineLevel="4" collapsed="1" x14ac:dyDescent="0.35">
      <c r="A1025" s="14" t="s">
        <v>3</v>
      </c>
      <c r="B1025" s="14" t="s">
        <v>3</v>
      </c>
      <c r="C1025" s="13" t="s">
        <v>3</v>
      </c>
      <c r="D1025" s="12" t="s">
        <v>3</v>
      </c>
      <c r="E1025" s="12" t="s">
        <v>3</v>
      </c>
      <c r="F1025" s="96" t="s">
        <v>3</v>
      </c>
      <c r="G1025" s="86"/>
      <c r="H1025" s="10">
        <v>0</v>
      </c>
      <c r="I1025" s="10">
        <v>24444</v>
      </c>
      <c r="J1025" s="10">
        <v>24444</v>
      </c>
      <c r="K1025" s="10">
        <v>11069.45</v>
      </c>
      <c r="L1025" s="10">
        <v>0</v>
      </c>
      <c r="M1025" s="10">
        <v>11069.45</v>
      </c>
      <c r="N1025" s="10">
        <v>13374.55</v>
      </c>
      <c r="O1025" s="9">
        <v>0.45284936998854525</v>
      </c>
      <c r="P1025" s="10">
        <v>11069.45</v>
      </c>
      <c r="Q1025" s="10">
        <v>0</v>
      </c>
      <c r="R1025" s="10">
        <v>11069.45</v>
      </c>
      <c r="S1025" s="10">
        <v>13374.55</v>
      </c>
      <c r="T1025" s="9">
        <v>0.45284936998854525</v>
      </c>
    </row>
    <row r="1026" spans="1:20" hidden="1" outlineLevel="3" collapsed="1" x14ac:dyDescent="0.35">
      <c r="A1026" s="14" t="s">
        <v>3</v>
      </c>
      <c r="B1026" s="14" t="s">
        <v>3</v>
      </c>
      <c r="C1026" s="13" t="s">
        <v>3</v>
      </c>
      <c r="E1026" s="96" t="s">
        <v>109</v>
      </c>
      <c r="F1026" s="86"/>
      <c r="G1026" s="86"/>
      <c r="H1026" s="39">
        <v>1000</v>
      </c>
      <c r="I1026" s="39">
        <v>7918</v>
      </c>
      <c r="J1026" s="39">
        <v>8918</v>
      </c>
      <c r="K1026" s="39">
        <v>747.03</v>
      </c>
      <c r="L1026" s="39">
        <v>0</v>
      </c>
      <c r="M1026" s="39">
        <v>747.03</v>
      </c>
      <c r="N1026" s="39">
        <v>8170.97</v>
      </c>
      <c r="O1026" s="9">
        <v>8.3766539582866117E-2</v>
      </c>
      <c r="P1026" s="39">
        <v>747.03</v>
      </c>
      <c r="Q1026" s="39">
        <v>0</v>
      </c>
      <c r="R1026" s="39">
        <v>747.03</v>
      </c>
      <c r="S1026" s="39">
        <v>8170.97</v>
      </c>
      <c r="T1026" s="38">
        <v>8.3766539582866117E-2</v>
      </c>
    </row>
    <row r="1027" spans="1:20" hidden="1" outlineLevel="4" collapsed="1" x14ac:dyDescent="0.35">
      <c r="A1027" s="14" t="s">
        <v>3</v>
      </c>
      <c r="B1027" s="14" t="s">
        <v>3</v>
      </c>
      <c r="C1027" s="13" t="s">
        <v>3</v>
      </c>
      <c r="D1027" s="12" t="s">
        <v>3</v>
      </c>
      <c r="E1027" s="12" t="s">
        <v>3</v>
      </c>
      <c r="F1027" s="96" t="s">
        <v>3</v>
      </c>
      <c r="G1027" s="86"/>
      <c r="H1027" s="10">
        <v>1000</v>
      </c>
      <c r="I1027" s="10">
        <v>7918</v>
      </c>
      <c r="J1027" s="10">
        <v>8918</v>
      </c>
      <c r="K1027" s="10">
        <v>747.03</v>
      </c>
      <c r="L1027" s="10">
        <v>0</v>
      </c>
      <c r="M1027" s="10">
        <v>747.03</v>
      </c>
      <c r="N1027" s="10">
        <v>8170.97</v>
      </c>
      <c r="O1027" s="9">
        <v>8.3766539582866117E-2</v>
      </c>
      <c r="P1027" s="10">
        <v>747.03</v>
      </c>
      <c r="Q1027" s="10">
        <v>0</v>
      </c>
      <c r="R1027" s="10">
        <v>747.03</v>
      </c>
      <c r="S1027" s="10">
        <v>8170.97</v>
      </c>
      <c r="T1027" s="9">
        <v>8.3766539582866117E-2</v>
      </c>
    </row>
    <row r="1028" spans="1:20" hidden="1" outlineLevel="3" collapsed="1" x14ac:dyDescent="0.35">
      <c r="A1028" s="14" t="s">
        <v>3</v>
      </c>
      <c r="B1028" s="14" t="s">
        <v>3</v>
      </c>
      <c r="C1028" s="13" t="s">
        <v>3</v>
      </c>
      <c r="E1028" s="96" t="s">
        <v>280</v>
      </c>
      <c r="F1028" s="86"/>
      <c r="G1028" s="86"/>
      <c r="H1028" s="39">
        <v>0</v>
      </c>
      <c r="I1028" s="39">
        <v>20000</v>
      </c>
      <c r="J1028" s="39">
        <v>20000</v>
      </c>
      <c r="K1028" s="39">
        <v>0</v>
      </c>
      <c r="L1028" s="39">
        <v>0</v>
      </c>
      <c r="M1028" s="39">
        <v>0</v>
      </c>
      <c r="N1028" s="39">
        <v>20000</v>
      </c>
      <c r="O1028" s="9">
        <v>0</v>
      </c>
      <c r="P1028" s="39">
        <v>0</v>
      </c>
      <c r="Q1028" s="39">
        <v>0</v>
      </c>
      <c r="R1028" s="39">
        <v>0</v>
      </c>
      <c r="S1028" s="39">
        <v>20000</v>
      </c>
      <c r="T1028" s="38">
        <v>0</v>
      </c>
    </row>
    <row r="1029" spans="1:20" hidden="1" outlineLevel="4" collapsed="1" x14ac:dyDescent="0.35">
      <c r="A1029" s="14" t="s">
        <v>3</v>
      </c>
      <c r="B1029" s="14" t="s">
        <v>3</v>
      </c>
      <c r="C1029" s="13" t="s">
        <v>3</v>
      </c>
      <c r="D1029" s="12" t="s">
        <v>3</v>
      </c>
      <c r="E1029" s="12" t="s">
        <v>3</v>
      </c>
      <c r="F1029" s="96" t="s">
        <v>3</v>
      </c>
      <c r="G1029" s="86"/>
      <c r="H1029" s="10">
        <v>0</v>
      </c>
      <c r="I1029" s="10">
        <v>20000</v>
      </c>
      <c r="J1029" s="10">
        <v>20000</v>
      </c>
      <c r="K1029" s="10">
        <v>0</v>
      </c>
      <c r="L1029" s="10">
        <v>0</v>
      </c>
      <c r="M1029" s="10">
        <v>0</v>
      </c>
      <c r="N1029" s="10">
        <v>20000</v>
      </c>
      <c r="O1029" s="9">
        <v>0</v>
      </c>
      <c r="P1029" s="10">
        <v>0</v>
      </c>
      <c r="Q1029" s="10">
        <v>0</v>
      </c>
      <c r="R1029" s="10">
        <v>0</v>
      </c>
      <c r="S1029" s="10">
        <v>20000</v>
      </c>
      <c r="T1029" s="9">
        <v>0</v>
      </c>
    </row>
    <row r="1030" spans="1:20" hidden="1" outlineLevel="3" collapsed="1" x14ac:dyDescent="0.35">
      <c r="A1030" s="14" t="s">
        <v>3</v>
      </c>
      <c r="B1030" s="14" t="s">
        <v>3</v>
      </c>
      <c r="C1030" s="13" t="s">
        <v>3</v>
      </c>
      <c r="E1030" s="96" t="s">
        <v>69</v>
      </c>
      <c r="F1030" s="86"/>
      <c r="G1030" s="86"/>
      <c r="H1030" s="39">
        <v>3000</v>
      </c>
      <c r="I1030" s="39">
        <v>4815</v>
      </c>
      <c r="J1030" s="39">
        <v>7815</v>
      </c>
      <c r="K1030" s="39">
        <v>0</v>
      </c>
      <c r="L1030" s="39">
        <v>0</v>
      </c>
      <c r="M1030" s="39">
        <v>0</v>
      </c>
      <c r="N1030" s="39">
        <v>7815</v>
      </c>
      <c r="O1030" s="9">
        <v>0</v>
      </c>
      <c r="P1030" s="39">
        <v>5562.33</v>
      </c>
      <c r="Q1030" s="39">
        <v>0</v>
      </c>
      <c r="R1030" s="39">
        <v>5562.33</v>
      </c>
      <c r="S1030" s="39">
        <v>2252.67</v>
      </c>
      <c r="T1030" s="38">
        <v>0.71175047984644912</v>
      </c>
    </row>
    <row r="1031" spans="1:20" hidden="1" outlineLevel="4" collapsed="1" x14ac:dyDescent="0.35">
      <c r="A1031" s="14" t="s">
        <v>3</v>
      </c>
      <c r="B1031" s="14" t="s">
        <v>3</v>
      </c>
      <c r="C1031" s="13" t="s">
        <v>3</v>
      </c>
      <c r="D1031" s="12" t="s">
        <v>3</v>
      </c>
      <c r="E1031" s="12" t="s">
        <v>3</v>
      </c>
      <c r="F1031" s="96" t="s">
        <v>3</v>
      </c>
      <c r="G1031" s="86"/>
      <c r="H1031" s="10">
        <v>3000</v>
      </c>
      <c r="I1031" s="10">
        <v>4815</v>
      </c>
      <c r="J1031" s="10">
        <v>7815</v>
      </c>
      <c r="K1031" s="10">
        <v>0</v>
      </c>
      <c r="L1031" s="10">
        <v>0</v>
      </c>
      <c r="M1031" s="10">
        <v>0</v>
      </c>
      <c r="N1031" s="10">
        <v>7815</v>
      </c>
      <c r="O1031" s="9">
        <v>0</v>
      </c>
      <c r="P1031" s="10">
        <v>5562.33</v>
      </c>
      <c r="Q1031" s="10">
        <v>0</v>
      </c>
      <c r="R1031" s="10">
        <v>5562.33</v>
      </c>
      <c r="S1031" s="10">
        <v>2252.67</v>
      </c>
      <c r="T1031" s="9">
        <v>0.71175047984644912</v>
      </c>
    </row>
    <row r="1032" spans="1:20" hidden="1" outlineLevel="3" collapsed="1" x14ac:dyDescent="0.35">
      <c r="A1032" s="14" t="s">
        <v>3</v>
      </c>
      <c r="B1032" s="14" t="s">
        <v>3</v>
      </c>
      <c r="C1032" s="13" t="s">
        <v>3</v>
      </c>
      <c r="E1032" s="96" t="s">
        <v>49</v>
      </c>
      <c r="F1032" s="86"/>
      <c r="G1032" s="86"/>
      <c r="H1032" s="39">
        <v>5000</v>
      </c>
      <c r="I1032" s="39">
        <v>10137</v>
      </c>
      <c r="J1032" s="39">
        <v>15137</v>
      </c>
      <c r="K1032" s="39">
        <v>11270.32</v>
      </c>
      <c r="L1032" s="39">
        <v>0</v>
      </c>
      <c r="M1032" s="39">
        <v>11270.32</v>
      </c>
      <c r="N1032" s="39">
        <v>3866.68</v>
      </c>
      <c r="O1032" s="9">
        <v>0.74455440311818721</v>
      </c>
      <c r="P1032" s="39">
        <v>13279.666667</v>
      </c>
      <c r="Q1032" s="39">
        <v>0</v>
      </c>
      <c r="R1032" s="39">
        <v>13279.666667</v>
      </c>
      <c r="S1032" s="39">
        <v>1857.333333</v>
      </c>
      <c r="T1032" s="38">
        <v>0.8772984519389575</v>
      </c>
    </row>
    <row r="1033" spans="1:20" hidden="1" outlineLevel="4" collapsed="1" x14ac:dyDescent="0.35">
      <c r="A1033" s="14" t="s">
        <v>3</v>
      </c>
      <c r="B1033" s="14" t="s">
        <v>3</v>
      </c>
      <c r="C1033" s="13" t="s">
        <v>3</v>
      </c>
      <c r="D1033" s="12" t="s">
        <v>3</v>
      </c>
      <c r="E1033" s="12" t="s">
        <v>3</v>
      </c>
      <c r="F1033" s="96" t="s">
        <v>3</v>
      </c>
      <c r="G1033" s="86"/>
      <c r="H1033" s="10">
        <v>5000</v>
      </c>
      <c r="I1033" s="10">
        <v>10137</v>
      </c>
      <c r="J1033" s="10">
        <v>15137</v>
      </c>
      <c r="K1033" s="10">
        <v>11270.32</v>
      </c>
      <c r="L1033" s="10">
        <v>0</v>
      </c>
      <c r="M1033" s="10">
        <v>11270.32</v>
      </c>
      <c r="N1033" s="10">
        <v>3866.68</v>
      </c>
      <c r="O1033" s="9">
        <v>0.74455440311818721</v>
      </c>
      <c r="P1033" s="10">
        <v>13279.666667</v>
      </c>
      <c r="Q1033" s="10">
        <v>0</v>
      </c>
      <c r="R1033" s="10">
        <v>13279.666667</v>
      </c>
      <c r="S1033" s="10">
        <v>1857.333333</v>
      </c>
      <c r="T1033" s="9">
        <v>0.8772984519389575</v>
      </c>
    </row>
    <row r="1034" spans="1:20" hidden="1" outlineLevel="3" collapsed="1" x14ac:dyDescent="0.35">
      <c r="A1034" s="14" t="s">
        <v>3</v>
      </c>
      <c r="B1034" s="14" t="s">
        <v>3</v>
      </c>
      <c r="C1034" s="13" t="s">
        <v>3</v>
      </c>
      <c r="E1034" s="96" t="s">
        <v>59</v>
      </c>
      <c r="F1034" s="86"/>
      <c r="G1034" s="86"/>
      <c r="H1034" s="39">
        <v>115037</v>
      </c>
      <c r="I1034" s="39">
        <v>4256</v>
      </c>
      <c r="J1034" s="39">
        <v>119293</v>
      </c>
      <c r="K1034" s="39">
        <v>56431.59</v>
      </c>
      <c r="L1034" s="39">
        <v>0</v>
      </c>
      <c r="M1034" s="39">
        <v>56431.59</v>
      </c>
      <c r="N1034" s="39">
        <v>62861.41</v>
      </c>
      <c r="O1034" s="9">
        <v>0.47305030471192777</v>
      </c>
      <c r="P1034" s="39">
        <v>115374.03</v>
      </c>
      <c r="Q1034" s="39">
        <v>0</v>
      </c>
      <c r="R1034" s="39">
        <v>115374.03</v>
      </c>
      <c r="S1034" s="39">
        <v>3918.97</v>
      </c>
      <c r="T1034" s="38">
        <v>0.96714836578843688</v>
      </c>
    </row>
    <row r="1035" spans="1:20" hidden="1" outlineLevel="4" collapsed="1" x14ac:dyDescent="0.35">
      <c r="A1035" s="14" t="s">
        <v>3</v>
      </c>
      <c r="B1035" s="14" t="s">
        <v>3</v>
      </c>
      <c r="C1035" s="13" t="s">
        <v>3</v>
      </c>
      <c r="D1035" s="12" t="s">
        <v>3</v>
      </c>
      <c r="E1035" s="12" t="s">
        <v>3</v>
      </c>
      <c r="F1035" s="96" t="s">
        <v>3</v>
      </c>
      <c r="G1035" s="86"/>
      <c r="H1035" s="10">
        <v>115037</v>
      </c>
      <c r="I1035" s="10">
        <v>4256</v>
      </c>
      <c r="J1035" s="10">
        <v>119293</v>
      </c>
      <c r="K1035" s="10">
        <v>56431.59</v>
      </c>
      <c r="L1035" s="10">
        <v>0</v>
      </c>
      <c r="M1035" s="10">
        <v>56431.59</v>
      </c>
      <c r="N1035" s="10">
        <v>62861.41</v>
      </c>
      <c r="O1035" s="9">
        <v>0.47305030471192777</v>
      </c>
      <c r="P1035" s="10">
        <v>115374.03</v>
      </c>
      <c r="Q1035" s="10">
        <v>0</v>
      </c>
      <c r="R1035" s="10">
        <v>115374.03</v>
      </c>
      <c r="S1035" s="10">
        <v>3918.97</v>
      </c>
      <c r="T1035" s="9">
        <v>0.96714836578843688</v>
      </c>
    </row>
    <row r="1036" spans="1:20" hidden="1" outlineLevel="3" collapsed="1" x14ac:dyDescent="0.35">
      <c r="A1036" s="14" t="s">
        <v>3</v>
      </c>
      <c r="B1036" s="14" t="s">
        <v>3</v>
      </c>
      <c r="C1036" s="13" t="s">
        <v>3</v>
      </c>
      <c r="E1036" s="96" t="s">
        <v>116</v>
      </c>
      <c r="F1036" s="86"/>
      <c r="G1036" s="86"/>
      <c r="H1036" s="39">
        <v>500</v>
      </c>
      <c r="I1036" s="39">
        <v>71137</v>
      </c>
      <c r="J1036" s="39">
        <v>71637</v>
      </c>
      <c r="K1036" s="39">
        <v>941.8</v>
      </c>
      <c r="L1036" s="39">
        <v>0</v>
      </c>
      <c r="M1036" s="39">
        <v>941.8</v>
      </c>
      <c r="N1036" s="39">
        <v>70695.199999999997</v>
      </c>
      <c r="O1036" s="9">
        <v>1.3146837528093024E-2</v>
      </c>
      <c r="P1036" s="39">
        <v>2002.6</v>
      </c>
      <c r="Q1036" s="39">
        <v>0</v>
      </c>
      <c r="R1036" s="39">
        <v>2002.6</v>
      </c>
      <c r="S1036" s="39">
        <v>69634.399999999994</v>
      </c>
      <c r="T1036" s="38">
        <v>2.7954827812443291E-2</v>
      </c>
    </row>
    <row r="1037" spans="1:20" hidden="1" outlineLevel="4" collapsed="1" x14ac:dyDescent="0.35">
      <c r="A1037" s="14" t="s">
        <v>3</v>
      </c>
      <c r="B1037" s="14" t="s">
        <v>3</v>
      </c>
      <c r="C1037" s="13" t="s">
        <v>3</v>
      </c>
      <c r="D1037" s="12" t="s">
        <v>3</v>
      </c>
      <c r="E1037" s="12" t="s">
        <v>3</v>
      </c>
      <c r="F1037" s="96" t="s">
        <v>3</v>
      </c>
      <c r="G1037" s="86"/>
      <c r="H1037" s="10">
        <v>500</v>
      </c>
      <c r="I1037" s="10">
        <v>71137</v>
      </c>
      <c r="J1037" s="10">
        <v>71637</v>
      </c>
      <c r="K1037" s="10">
        <v>941.8</v>
      </c>
      <c r="L1037" s="10">
        <v>0</v>
      </c>
      <c r="M1037" s="10">
        <v>941.8</v>
      </c>
      <c r="N1037" s="10">
        <v>70695.199999999997</v>
      </c>
      <c r="O1037" s="9">
        <v>1.3146837528093024E-2</v>
      </c>
      <c r="P1037" s="10">
        <v>2002.6</v>
      </c>
      <c r="Q1037" s="10">
        <v>0</v>
      </c>
      <c r="R1037" s="10">
        <v>2002.6</v>
      </c>
      <c r="S1037" s="10">
        <v>69634.399999999994</v>
      </c>
      <c r="T1037" s="9">
        <v>2.7954827812443291E-2</v>
      </c>
    </row>
    <row r="1038" spans="1:20" hidden="1" outlineLevel="3" collapsed="1" x14ac:dyDescent="0.35">
      <c r="A1038" s="14" t="s">
        <v>3</v>
      </c>
      <c r="B1038" s="14" t="s">
        <v>3</v>
      </c>
      <c r="C1038" s="13" t="s">
        <v>3</v>
      </c>
      <c r="E1038" s="96" t="s">
        <v>117</v>
      </c>
      <c r="F1038" s="86"/>
      <c r="G1038" s="86"/>
      <c r="H1038" s="39">
        <v>100</v>
      </c>
      <c r="I1038" s="39">
        <v>3746</v>
      </c>
      <c r="J1038" s="39">
        <v>3846</v>
      </c>
      <c r="K1038" s="39">
        <v>693.09</v>
      </c>
      <c r="L1038" s="39">
        <v>0</v>
      </c>
      <c r="M1038" s="39">
        <v>693.09</v>
      </c>
      <c r="N1038" s="39">
        <v>3152.91</v>
      </c>
      <c r="O1038" s="9">
        <v>0.18021060842433698</v>
      </c>
      <c r="P1038" s="39">
        <v>710.48333400000001</v>
      </c>
      <c r="Q1038" s="39">
        <v>0</v>
      </c>
      <c r="R1038" s="39">
        <v>710.48333400000001</v>
      </c>
      <c r="S1038" s="39">
        <v>3135.516666</v>
      </c>
      <c r="T1038" s="38">
        <v>0.1847330561622465</v>
      </c>
    </row>
    <row r="1039" spans="1:20" hidden="1" outlineLevel="4" collapsed="1" x14ac:dyDescent="0.35">
      <c r="A1039" s="14" t="s">
        <v>3</v>
      </c>
      <c r="B1039" s="14" t="s">
        <v>3</v>
      </c>
      <c r="C1039" s="13" t="s">
        <v>3</v>
      </c>
      <c r="D1039" s="12" t="s">
        <v>3</v>
      </c>
      <c r="E1039" s="12" t="s">
        <v>3</v>
      </c>
      <c r="F1039" s="96" t="s">
        <v>3</v>
      </c>
      <c r="G1039" s="86"/>
      <c r="H1039" s="10">
        <v>100</v>
      </c>
      <c r="I1039" s="10">
        <v>3746</v>
      </c>
      <c r="J1039" s="10">
        <v>3846</v>
      </c>
      <c r="K1039" s="10">
        <v>693.09</v>
      </c>
      <c r="L1039" s="10">
        <v>0</v>
      </c>
      <c r="M1039" s="10">
        <v>693.09</v>
      </c>
      <c r="N1039" s="10">
        <v>3152.91</v>
      </c>
      <c r="O1039" s="9">
        <v>0.18021060842433698</v>
      </c>
      <c r="P1039" s="10">
        <v>710.48333400000001</v>
      </c>
      <c r="Q1039" s="10">
        <v>0</v>
      </c>
      <c r="R1039" s="10">
        <v>710.48333400000001</v>
      </c>
      <c r="S1039" s="10">
        <v>3135.516666</v>
      </c>
      <c r="T1039" s="9">
        <v>0.1847330561622465</v>
      </c>
    </row>
    <row r="1040" spans="1:20" hidden="1" outlineLevel="3" collapsed="1" x14ac:dyDescent="0.35">
      <c r="A1040" s="14" t="s">
        <v>3</v>
      </c>
      <c r="B1040" s="14" t="s">
        <v>3</v>
      </c>
      <c r="C1040" s="13" t="s">
        <v>3</v>
      </c>
      <c r="E1040" s="96" t="s">
        <v>263</v>
      </c>
      <c r="F1040" s="86"/>
      <c r="G1040" s="86"/>
      <c r="H1040" s="39">
        <v>0</v>
      </c>
      <c r="I1040" s="39">
        <v>37105</v>
      </c>
      <c r="J1040" s="39">
        <v>37105</v>
      </c>
      <c r="K1040" s="40">
        <v>-2707.4</v>
      </c>
      <c r="L1040" s="39">
        <v>0</v>
      </c>
      <c r="M1040" s="40">
        <v>-2707.4</v>
      </c>
      <c r="N1040" s="39">
        <v>39812.400000000001</v>
      </c>
      <c r="O1040" s="24">
        <v>-7.2965907559628077E-2</v>
      </c>
      <c r="P1040" s="40">
        <v>-2968.3266669999998</v>
      </c>
      <c r="Q1040" s="39">
        <v>0</v>
      </c>
      <c r="R1040" s="40">
        <v>-2968.3266669999998</v>
      </c>
      <c r="S1040" s="39">
        <v>40073.326667000001</v>
      </c>
      <c r="T1040" s="41">
        <v>-7.9998023635628621E-2</v>
      </c>
    </row>
    <row r="1041" spans="1:20" hidden="1" outlineLevel="4" collapsed="1" x14ac:dyDescent="0.35">
      <c r="A1041" s="14" t="s">
        <v>3</v>
      </c>
      <c r="B1041" s="14" t="s">
        <v>3</v>
      </c>
      <c r="C1041" s="13" t="s">
        <v>3</v>
      </c>
      <c r="D1041" s="12" t="s">
        <v>3</v>
      </c>
      <c r="E1041" s="12" t="s">
        <v>3</v>
      </c>
      <c r="F1041" s="96" t="s">
        <v>3</v>
      </c>
      <c r="G1041" s="86"/>
      <c r="H1041" s="10">
        <v>0</v>
      </c>
      <c r="I1041" s="10">
        <v>37105</v>
      </c>
      <c r="J1041" s="10">
        <v>37105</v>
      </c>
      <c r="K1041" s="11">
        <v>-2707.4</v>
      </c>
      <c r="L1041" s="10">
        <v>0</v>
      </c>
      <c r="M1041" s="11">
        <v>-2707.4</v>
      </c>
      <c r="N1041" s="10">
        <v>39812.400000000001</v>
      </c>
      <c r="O1041" s="24">
        <v>-7.2965907559628077E-2</v>
      </c>
      <c r="P1041" s="11">
        <v>-2968.3266669999998</v>
      </c>
      <c r="Q1041" s="10">
        <v>0</v>
      </c>
      <c r="R1041" s="11">
        <v>-2968.3266669999998</v>
      </c>
      <c r="S1041" s="10">
        <v>40073.326667000001</v>
      </c>
      <c r="T1041" s="24">
        <v>-7.9998023635628621E-2</v>
      </c>
    </row>
    <row r="1042" spans="1:20" hidden="1" outlineLevel="3" collapsed="1" x14ac:dyDescent="0.35">
      <c r="A1042" s="14" t="s">
        <v>3</v>
      </c>
      <c r="B1042" s="14" t="s">
        <v>3</v>
      </c>
      <c r="C1042" s="13" t="s">
        <v>3</v>
      </c>
      <c r="E1042" s="96" t="s">
        <v>119</v>
      </c>
      <c r="F1042" s="86"/>
      <c r="G1042" s="86"/>
      <c r="H1042" s="39">
        <v>1000</v>
      </c>
      <c r="I1042" s="39">
        <v>9188</v>
      </c>
      <c r="J1042" s="39">
        <v>10188</v>
      </c>
      <c r="K1042" s="39">
        <v>161.81</v>
      </c>
      <c r="L1042" s="39">
        <v>0</v>
      </c>
      <c r="M1042" s="39">
        <v>161.81</v>
      </c>
      <c r="N1042" s="39">
        <v>10026.19</v>
      </c>
      <c r="O1042" s="9">
        <v>1.5882410679230467E-2</v>
      </c>
      <c r="P1042" s="39">
        <v>167.033334</v>
      </c>
      <c r="Q1042" s="39">
        <v>0</v>
      </c>
      <c r="R1042" s="39">
        <v>167.033334</v>
      </c>
      <c r="S1042" s="39">
        <v>10020.966666</v>
      </c>
      <c r="T1042" s="38">
        <v>1.6395105418138985E-2</v>
      </c>
    </row>
    <row r="1043" spans="1:20" hidden="1" outlineLevel="4" collapsed="1" x14ac:dyDescent="0.35">
      <c r="A1043" s="14" t="s">
        <v>3</v>
      </c>
      <c r="B1043" s="14" t="s">
        <v>3</v>
      </c>
      <c r="C1043" s="13" t="s">
        <v>3</v>
      </c>
      <c r="D1043" s="12" t="s">
        <v>3</v>
      </c>
      <c r="E1043" s="12" t="s">
        <v>3</v>
      </c>
      <c r="F1043" s="96" t="s">
        <v>3</v>
      </c>
      <c r="G1043" s="86"/>
      <c r="H1043" s="10">
        <v>1000</v>
      </c>
      <c r="I1043" s="10">
        <v>9188</v>
      </c>
      <c r="J1043" s="10">
        <v>10188</v>
      </c>
      <c r="K1043" s="10">
        <v>161.81</v>
      </c>
      <c r="L1043" s="10">
        <v>0</v>
      </c>
      <c r="M1043" s="10">
        <v>161.81</v>
      </c>
      <c r="N1043" s="10">
        <v>10026.19</v>
      </c>
      <c r="O1043" s="9">
        <v>1.5882410679230467E-2</v>
      </c>
      <c r="P1043" s="10">
        <v>167.033334</v>
      </c>
      <c r="Q1043" s="10">
        <v>0</v>
      </c>
      <c r="R1043" s="10">
        <v>167.033334</v>
      </c>
      <c r="S1043" s="10">
        <v>10020.966666</v>
      </c>
      <c r="T1043" s="9">
        <v>1.6395105418138985E-2</v>
      </c>
    </row>
    <row r="1044" spans="1:20" hidden="1" outlineLevel="3" collapsed="1" x14ac:dyDescent="0.35">
      <c r="A1044" s="14" t="s">
        <v>3</v>
      </c>
      <c r="B1044" s="14" t="s">
        <v>3</v>
      </c>
      <c r="C1044" s="13" t="s">
        <v>3</v>
      </c>
      <c r="E1044" s="96" t="s">
        <v>76</v>
      </c>
      <c r="F1044" s="86"/>
      <c r="G1044" s="86"/>
      <c r="H1044" s="39">
        <v>1000</v>
      </c>
      <c r="I1044" s="39">
        <v>2848</v>
      </c>
      <c r="J1044" s="39">
        <v>3848</v>
      </c>
      <c r="K1044" s="39">
        <v>0</v>
      </c>
      <c r="L1044" s="39">
        <v>0</v>
      </c>
      <c r="M1044" s="39">
        <v>0</v>
      </c>
      <c r="N1044" s="39">
        <v>3848</v>
      </c>
      <c r="O1044" s="9">
        <v>0</v>
      </c>
      <c r="P1044" s="39">
        <v>0</v>
      </c>
      <c r="Q1044" s="39">
        <v>0</v>
      </c>
      <c r="R1044" s="39">
        <v>0</v>
      </c>
      <c r="S1044" s="39">
        <v>3848</v>
      </c>
      <c r="T1044" s="38">
        <v>0</v>
      </c>
    </row>
    <row r="1045" spans="1:20" hidden="1" outlineLevel="4" collapsed="1" x14ac:dyDescent="0.35">
      <c r="A1045" s="14" t="s">
        <v>3</v>
      </c>
      <c r="B1045" s="14" t="s">
        <v>3</v>
      </c>
      <c r="C1045" s="13" t="s">
        <v>3</v>
      </c>
      <c r="D1045" s="12" t="s">
        <v>3</v>
      </c>
      <c r="E1045" s="12" t="s">
        <v>3</v>
      </c>
      <c r="F1045" s="96" t="s">
        <v>3</v>
      </c>
      <c r="G1045" s="86"/>
      <c r="H1045" s="10">
        <v>1000</v>
      </c>
      <c r="I1045" s="10">
        <v>2848</v>
      </c>
      <c r="J1045" s="10">
        <v>3848</v>
      </c>
      <c r="K1045" s="10">
        <v>0</v>
      </c>
      <c r="L1045" s="10">
        <v>0</v>
      </c>
      <c r="M1045" s="10">
        <v>0</v>
      </c>
      <c r="N1045" s="10">
        <v>3848</v>
      </c>
      <c r="O1045" s="9">
        <v>0</v>
      </c>
      <c r="P1045" s="10">
        <v>0</v>
      </c>
      <c r="Q1045" s="10">
        <v>0</v>
      </c>
      <c r="R1045" s="10">
        <v>0</v>
      </c>
      <c r="S1045" s="10">
        <v>3848</v>
      </c>
      <c r="T1045" s="9">
        <v>0</v>
      </c>
    </row>
    <row r="1046" spans="1:20" hidden="1" outlineLevel="3" collapsed="1" x14ac:dyDescent="0.35">
      <c r="A1046" s="14" t="s">
        <v>3</v>
      </c>
      <c r="B1046" s="14" t="s">
        <v>3</v>
      </c>
      <c r="C1046" s="13" t="s">
        <v>3</v>
      </c>
      <c r="E1046" s="96" t="s">
        <v>259</v>
      </c>
      <c r="F1046" s="86"/>
      <c r="G1046" s="86"/>
      <c r="H1046" s="39">
        <v>0</v>
      </c>
      <c r="I1046" s="40">
        <v>-68</v>
      </c>
      <c r="J1046" s="40">
        <v>-68</v>
      </c>
      <c r="K1046" s="39">
        <v>0</v>
      </c>
      <c r="L1046" s="39">
        <v>0</v>
      </c>
      <c r="M1046" s="39">
        <v>0</v>
      </c>
      <c r="N1046" s="40">
        <v>-68</v>
      </c>
      <c r="O1046" s="9">
        <v>0</v>
      </c>
      <c r="P1046" s="39">
        <v>0</v>
      </c>
      <c r="Q1046" s="39">
        <v>0</v>
      </c>
      <c r="R1046" s="39">
        <v>0</v>
      </c>
      <c r="S1046" s="40">
        <v>-68</v>
      </c>
      <c r="T1046" s="38">
        <v>0</v>
      </c>
    </row>
    <row r="1047" spans="1:20" hidden="1" outlineLevel="4" collapsed="1" x14ac:dyDescent="0.35">
      <c r="A1047" s="14" t="s">
        <v>3</v>
      </c>
      <c r="B1047" s="14" t="s">
        <v>3</v>
      </c>
      <c r="C1047" s="13" t="s">
        <v>3</v>
      </c>
      <c r="D1047" s="12" t="s">
        <v>3</v>
      </c>
      <c r="E1047" s="12" t="s">
        <v>3</v>
      </c>
      <c r="F1047" s="96" t="s">
        <v>3</v>
      </c>
      <c r="G1047" s="86"/>
      <c r="H1047" s="10">
        <v>0</v>
      </c>
      <c r="I1047" s="11">
        <v>-68</v>
      </c>
      <c r="J1047" s="11">
        <v>-68</v>
      </c>
      <c r="K1047" s="10">
        <v>0</v>
      </c>
      <c r="L1047" s="10">
        <v>0</v>
      </c>
      <c r="M1047" s="10">
        <v>0</v>
      </c>
      <c r="N1047" s="11">
        <v>-68</v>
      </c>
      <c r="O1047" s="9">
        <v>0</v>
      </c>
      <c r="P1047" s="10">
        <v>0</v>
      </c>
      <c r="Q1047" s="10">
        <v>0</v>
      </c>
      <c r="R1047" s="10">
        <v>0</v>
      </c>
      <c r="S1047" s="11">
        <v>-68</v>
      </c>
      <c r="T1047" s="9">
        <v>0</v>
      </c>
    </row>
    <row r="1048" spans="1:20" hidden="1" outlineLevel="3" collapsed="1" x14ac:dyDescent="0.35">
      <c r="A1048" s="14" t="s">
        <v>3</v>
      </c>
      <c r="B1048" s="14" t="s">
        <v>3</v>
      </c>
      <c r="C1048" s="13" t="s">
        <v>3</v>
      </c>
      <c r="E1048" s="96" t="s">
        <v>102</v>
      </c>
      <c r="F1048" s="86"/>
      <c r="G1048" s="86"/>
      <c r="H1048" s="39">
        <v>0</v>
      </c>
      <c r="I1048" s="39">
        <v>500</v>
      </c>
      <c r="J1048" s="39">
        <v>500</v>
      </c>
      <c r="K1048" s="39">
        <v>0</v>
      </c>
      <c r="L1048" s="39">
        <v>0</v>
      </c>
      <c r="M1048" s="39">
        <v>0</v>
      </c>
      <c r="N1048" s="39">
        <v>500</v>
      </c>
      <c r="O1048" s="9">
        <v>0</v>
      </c>
      <c r="P1048" s="39">
        <v>0</v>
      </c>
      <c r="Q1048" s="39">
        <v>0</v>
      </c>
      <c r="R1048" s="39">
        <v>0</v>
      </c>
      <c r="S1048" s="39">
        <v>500</v>
      </c>
      <c r="T1048" s="38">
        <v>0</v>
      </c>
    </row>
    <row r="1049" spans="1:20" hidden="1" outlineLevel="4" collapsed="1" x14ac:dyDescent="0.35">
      <c r="A1049" s="14" t="s">
        <v>3</v>
      </c>
      <c r="B1049" s="14" t="s">
        <v>3</v>
      </c>
      <c r="C1049" s="13" t="s">
        <v>3</v>
      </c>
      <c r="D1049" s="12" t="s">
        <v>3</v>
      </c>
      <c r="E1049" s="12" t="s">
        <v>3</v>
      </c>
      <c r="F1049" s="96" t="s">
        <v>3</v>
      </c>
      <c r="G1049" s="86"/>
      <c r="H1049" s="10">
        <v>0</v>
      </c>
      <c r="I1049" s="10">
        <v>500</v>
      </c>
      <c r="J1049" s="10">
        <v>500</v>
      </c>
      <c r="K1049" s="10">
        <v>0</v>
      </c>
      <c r="L1049" s="10">
        <v>0</v>
      </c>
      <c r="M1049" s="10">
        <v>0</v>
      </c>
      <c r="N1049" s="10">
        <v>500</v>
      </c>
      <c r="O1049" s="9">
        <v>0</v>
      </c>
      <c r="P1049" s="10">
        <v>0</v>
      </c>
      <c r="Q1049" s="10">
        <v>0</v>
      </c>
      <c r="R1049" s="10">
        <v>0</v>
      </c>
      <c r="S1049" s="10">
        <v>500</v>
      </c>
      <c r="T1049" s="9">
        <v>0</v>
      </c>
    </row>
    <row r="1050" spans="1:20" hidden="1" outlineLevel="2" collapsed="1" x14ac:dyDescent="0.35">
      <c r="A1050" s="14" t="s">
        <v>3</v>
      </c>
      <c r="B1050" s="14" t="s">
        <v>3</v>
      </c>
      <c r="C1050" s="13" t="s">
        <v>3</v>
      </c>
      <c r="D1050" s="96" t="s">
        <v>641</v>
      </c>
      <c r="E1050" s="86"/>
      <c r="F1050" s="86"/>
      <c r="G1050" s="86"/>
      <c r="H1050" s="39">
        <v>529257</v>
      </c>
      <c r="I1050" s="39">
        <v>34746</v>
      </c>
      <c r="J1050" s="39">
        <v>564003</v>
      </c>
      <c r="K1050" s="39">
        <v>281681.82</v>
      </c>
      <c r="L1050" s="39">
        <v>431.6</v>
      </c>
      <c r="M1050" s="39">
        <v>282113.42</v>
      </c>
      <c r="N1050" s="39">
        <v>281889.58</v>
      </c>
      <c r="O1050" s="9">
        <v>0.50019843866078728</v>
      </c>
      <c r="P1050" s="39">
        <v>542070.04666600004</v>
      </c>
      <c r="Q1050" s="39">
        <v>0</v>
      </c>
      <c r="R1050" s="39">
        <v>542070.04666600004</v>
      </c>
      <c r="S1050" s="39">
        <v>21501.353333999999</v>
      </c>
      <c r="T1050" s="38">
        <v>0.96187723587640495</v>
      </c>
    </row>
    <row r="1051" spans="1:20" hidden="1" outlineLevel="3" collapsed="1" x14ac:dyDescent="0.35">
      <c r="A1051" s="14" t="s">
        <v>3</v>
      </c>
      <c r="B1051" s="14" t="s">
        <v>3</v>
      </c>
      <c r="C1051" s="13" t="s">
        <v>3</v>
      </c>
      <c r="E1051" s="96"/>
      <c r="F1051" s="86"/>
      <c r="G1051" s="86"/>
      <c r="H1051" s="39">
        <v>529257</v>
      </c>
      <c r="I1051" s="39">
        <v>30819</v>
      </c>
      <c r="J1051" s="39">
        <v>560076</v>
      </c>
      <c r="K1051" s="39">
        <v>281681.82</v>
      </c>
      <c r="L1051" s="39">
        <v>431.6</v>
      </c>
      <c r="M1051" s="39">
        <v>282113.42</v>
      </c>
      <c r="N1051" s="39">
        <v>277962.58</v>
      </c>
      <c r="O1051" s="9">
        <v>0.50370560423942468</v>
      </c>
      <c r="P1051" s="39">
        <v>539819.876666</v>
      </c>
      <c r="Q1051" s="39">
        <v>0</v>
      </c>
      <c r="R1051" s="39">
        <v>539819.876666</v>
      </c>
      <c r="S1051" s="39">
        <v>19824.523334000001</v>
      </c>
      <c r="T1051" s="38">
        <v>0.96460386923560371</v>
      </c>
    </row>
    <row r="1052" spans="1:20" hidden="1" outlineLevel="4" collapsed="1" x14ac:dyDescent="0.35">
      <c r="A1052" s="14" t="s">
        <v>3</v>
      </c>
      <c r="B1052" s="14" t="s">
        <v>3</v>
      </c>
      <c r="C1052" s="13" t="s">
        <v>3</v>
      </c>
      <c r="D1052" s="12" t="s">
        <v>3</v>
      </c>
      <c r="E1052" s="12" t="s">
        <v>3</v>
      </c>
      <c r="F1052" s="96" t="s">
        <v>3</v>
      </c>
      <c r="G1052" s="86"/>
      <c r="H1052" s="10">
        <v>529257</v>
      </c>
      <c r="I1052" s="10">
        <v>30819</v>
      </c>
      <c r="J1052" s="10">
        <v>560076</v>
      </c>
      <c r="K1052" s="10">
        <v>281681.82</v>
      </c>
      <c r="L1052" s="10">
        <v>431.6</v>
      </c>
      <c r="M1052" s="10">
        <v>282113.42</v>
      </c>
      <c r="N1052" s="10">
        <v>277962.58</v>
      </c>
      <c r="O1052" s="9">
        <v>0.50370560423942468</v>
      </c>
      <c r="P1052" s="10">
        <v>539819.876666</v>
      </c>
      <c r="Q1052" s="10">
        <v>0</v>
      </c>
      <c r="R1052" s="10">
        <v>539819.876666</v>
      </c>
      <c r="S1052" s="10">
        <v>19824.523334000001</v>
      </c>
      <c r="T1052" s="9">
        <v>0.96460386923560371</v>
      </c>
    </row>
    <row r="1053" spans="1:20" hidden="1" outlineLevel="3" collapsed="1" x14ac:dyDescent="0.35">
      <c r="A1053" s="14" t="s">
        <v>3</v>
      </c>
      <c r="B1053" s="14" t="s">
        <v>3</v>
      </c>
      <c r="C1053" s="13" t="s">
        <v>3</v>
      </c>
      <c r="E1053" s="96" t="s">
        <v>202</v>
      </c>
      <c r="F1053" s="86"/>
      <c r="G1053" s="86"/>
      <c r="H1053" s="39">
        <v>0</v>
      </c>
      <c r="I1053" s="39">
        <v>1927</v>
      </c>
      <c r="J1053" s="39">
        <v>1927</v>
      </c>
      <c r="K1053" s="39">
        <v>0</v>
      </c>
      <c r="L1053" s="39">
        <v>0</v>
      </c>
      <c r="M1053" s="39">
        <v>0</v>
      </c>
      <c r="N1053" s="39">
        <v>1927</v>
      </c>
      <c r="O1053" s="9">
        <v>0</v>
      </c>
      <c r="P1053" s="39">
        <v>2250.17</v>
      </c>
      <c r="Q1053" s="39">
        <v>0</v>
      </c>
      <c r="R1053" s="39">
        <v>2250.17</v>
      </c>
      <c r="S1053" s="40">
        <v>-323.17</v>
      </c>
      <c r="T1053" s="38">
        <v>1.1677062791904516</v>
      </c>
    </row>
    <row r="1054" spans="1:20" hidden="1" outlineLevel="4" collapsed="1" x14ac:dyDescent="0.35">
      <c r="A1054" s="14" t="s">
        <v>3</v>
      </c>
      <c r="B1054" s="14" t="s">
        <v>3</v>
      </c>
      <c r="C1054" s="13" t="s">
        <v>3</v>
      </c>
      <c r="D1054" s="12" t="s">
        <v>3</v>
      </c>
      <c r="E1054" s="12" t="s">
        <v>3</v>
      </c>
      <c r="F1054" s="96" t="s">
        <v>3</v>
      </c>
      <c r="G1054" s="86"/>
      <c r="H1054" s="10">
        <v>0</v>
      </c>
      <c r="I1054" s="10">
        <v>1927</v>
      </c>
      <c r="J1054" s="10">
        <v>1927</v>
      </c>
      <c r="K1054" s="10">
        <v>0</v>
      </c>
      <c r="L1054" s="10">
        <v>0</v>
      </c>
      <c r="M1054" s="10">
        <v>0</v>
      </c>
      <c r="N1054" s="10">
        <v>1927</v>
      </c>
      <c r="O1054" s="9">
        <v>0</v>
      </c>
      <c r="P1054" s="10">
        <v>2250.17</v>
      </c>
      <c r="Q1054" s="10">
        <v>0</v>
      </c>
      <c r="R1054" s="10">
        <v>2250.17</v>
      </c>
      <c r="S1054" s="11">
        <v>-323.17</v>
      </c>
      <c r="T1054" s="9">
        <v>1.1677062791904516</v>
      </c>
    </row>
    <row r="1055" spans="1:20" hidden="1" outlineLevel="3" collapsed="1" x14ac:dyDescent="0.35">
      <c r="A1055" s="14" t="s">
        <v>3</v>
      </c>
      <c r="B1055" s="14" t="s">
        <v>3</v>
      </c>
      <c r="C1055" s="13" t="s">
        <v>3</v>
      </c>
      <c r="E1055" s="96" t="s">
        <v>59</v>
      </c>
      <c r="F1055" s="86"/>
      <c r="G1055" s="86"/>
      <c r="H1055" s="39">
        <v>0</v>
      </c>
      <c r="I1055" s="39">
        <v>2000</v>
      </c>
      <c r="J1055" s="39">
        <v>2000</v>
      </c>
      <c r="K1055" s="39">
        <v>0</v>
      </c>
      <c r="L1055" s="39">
        <v>0</v>
      </c>
      <c r="M1055" s="39">
        <v>0</v>
      </c>
      <c r="N1055" s="39">
        <v>2000</v>
      </c>
      <c r="O1055" s="9">
        <v>0</v>
      </c>
      <c r="P1055" s="39">
        <v>0</v>
      </c>
      <c r="Q1055" s="39">
        <v>0</v>
      </c>
      <c r="R1055" s="39">
        <v>0</v>
      </c>
      <c r="S1055" s="39">
        <v>2000</v>
      </c>
      <c r="T1055" s="38">
        <v>0</v>
      </c>
    </row>
    <row r="1056" spans="1:20" hidden="1" outlineLevel="4" collapsed="1" x14ac:dyDescent="0.35">
      <c r="A1056" s="14" t="s">
        <v>3</v>
      </c>
      <c r="B1056" s="14" t="s">
        <v>3</v>
      </c>
      <c r="C1056" s="13" t="s">
        <v>3</v>
      </c>
      <c r="D1056" s="12" t="s">
        <v>3</v>
      </c>
      <c r="E1056" s="12" t="s">
        <v>3</v>
      </c>
      <c r="F1056" s="96" t="s">
        <v>3</v>
      </c>
      <c r="G1056" s="86"/>
      <c r="H1056" s="10">
        <v>0</v>
      </c>
      <c r="I1056" s="10">
        <v>2000</v>
      </c>
      <c r="J1056" s="10">
        <v>2000</v>
      </c>
      <c r="K1056" s="10">
        <v>0</v>
      </c>
      <c r="L1056" s="10">
        <v>0</v>
      </c>
      <c r="M1056" s="10">
        <v>0</v>
      </c>
      <c r="N1056" s="10">
        <v>2000</v>
      </c>
      <c r="O1056" s="9">
        <v>0</v>
      </c>
      <c r="P1056" s="10">
        <v>0</v>
      </c>
      <c r="Q1056" s="10">
        <v>0</v>
      </c>
      <c r="R1056" s="10">
        <v>0</v>
      </c>
      <c r="S1056" s="10">
        <v>2000</v>
      </c>
      <c r="T1056" s="9">
        <v>0</v>
      </c>
    </row>
    <row r="1057" spans="1:20" hidden="1" outlineLevel="2" collapsed="1" x14ac:dyDescent="0.35">
      <c r="A1057" s="14" t="s">
        <v>3</v>
      </c>
      <c r="B1057" s="14" t="s">
        <v>3</v>
      </c>
      <c r="C1057" s="13" t="s">
        <v>3</v>
      </c>
      <c r="D1057" s="96" t="s">
        <v>640</v>
      </c>
      <c r="E1057" s="86"/>
      <c r="F1057" s="86"/>
      <c r="G1057" s="86"/>
      <c r="H1057" s="39">
        <v>2526799</v>
      </c>
      <c r="I1057" s="39">
        <v>100692</v>
      </c>
      <c r="J1057" s="39">
        <v>2627491</v>
      </c>
      <c r="K1057" s="39">
        <v>1336161.8899999999</v>
      </c>
      <c r="L1057" s="39">
        <v>733.57</v>
      </c>
      <c r="M1057" s="39">
        <v>1336895.46</v>
      </c>
      <c r="N1057" s="39">
        <v>1290595.54</v>
      </c>
      <c r="O1057" s="9">
        <v>0.50881067147328007</v>
      </c>
      <c r="P1057" s="39">
        <v>2956143.783332</v>
      </c>
      <c r="Q1057" s="39">
        <v>0</v>
      </c>
      <c r="R1057" s="39">
        <v>2956143.783332</v>
      </c>
      <c r="S1057" s="40">
        <v>-329386.35333200003</v>
      </c>
      <c r="T1057" s="38">
        <v>1.1253615534104588</v>
      </c>
    </row>
    <row r="1058" spans="1:20" hidden="1" outlineLevel="3" collapsed="1" x14ac:dyDescent="0.35">
      <c r="A1058" s="14" t="s">
        <v>3</v>
      </c>
      <c r="B1058" s="14" t="s">
        <v>3</v>
      </c>
      <c r="C1058" s="13" t="s">
        <v>3</v>
      </c>
      <c r="E1058" s="96"/>
      <c r="F1058" s="86"/>
      <c r="G1058" s="86"/>
      <c r="H1058" s="39">
        <v>2526799</v>
      </c>
      <c r="I1058" s="39">
        <v>85480</v>
      </c>
      <c r="J1058" s="39">
        <v>2612279</v>
      </c>
      <c r="K1058" s="39">
        <v>1326590.52</v>
      </c>
      <c r="L1058" s="39">
        <v>733.57</v>
      </c>
      <c r="M1058" s="39">
        <v>1327324.0900000001</v>
      </c>
      <c r="N1058" s="39">
        <v>1284954.9099999999</v>
      </c>
      <c r="O1058" s="9">
        <v>0.50810961999082027</v>
      </c>
      <c r="P1058" s="39">
        <v>2940016.2699989998</v>
      </c>
      <c r="Q1058" s="39">
        <v>0</v>
      </c>
      <c r="R1058" s="39">
        <v>2940016.2699989998</v>
      </c>
      <c r="S1058" s="40">
        <v>-328470.83999900002</v>
      </c>
      <c r="T1058" s="38">
        <v>1.1257411019263257</v>
      </c>
    </row>
    <row r="1059" spans="1:20" hidden="1" outlineLevel="4" collapsed="1" x14ac:dyDescent="0.35">
      <c r="A1059" s="14" t="s">
        <v>3</v>
      </c>
      <c r="B1059" s="14" t="s">
        <v>3</v>
      </c>
      <c r="C1059" s="13" t="s">
        <v>3</v>
      </c>
      <c r="D1059" s="12" t="s">
        <v>3</v>
      </c>
      <c r="E1059" s="12" t="s">
        <v>3</v>
      </c>
      <c r="F1059" s="96" t="s">
        <v>3</v>
      </c>
      <c r="G1059" s="86"/>
      <c r="H1059" s="10">
        <v>2526799</v>
      </c>
      <c r="I1059" s="10">
        <v>85480</v>
      </c>
      <c r="J1059" s="10">
        <v>2612279</v>
      </c>
      <c r="K1059" s="10">
        <v>1326590.52</v>
      </c>
      <c r="L1059" s="10">
        <v>733.57</v>
      </c>
      <c r="M1059" s="10">
        <v>1327324.0900000001</v>
      </c>
      <c r="N1059" s="10">
        <v>1284954.9099999999</v>
      </c>
      <c r="O1059" s="9">
        <v>0.50810961999082027</v>
      </c>
      <c r="P1059" s="10">
        <v>2940016.2699989998</v>
      </c>
      <c r="Q1059" s="10">
        <v>0</v>
      </c>
      <c r="R1059" s="10">
        <v>2940016.2699989998</v>
      </c>
      <c r="S1059" s="11">
        <v>-328470.83999900002</v>
      </c>
      <c r="T1059" s="9">
        <v>1.1257411019263257</v>
      </c>
    </row>
    <row r="1060" spans="1:20" hidden="1" outlineLevel="3" collapsed="1" x14ac:dyDescent="0.35">
      <c r="A1060" s="14" t="s">
        <v>3</v>
      </c>
      <c r="B1060" s="14" t="s">
        <v>3</v>
      </c>
      <c r="C1060" s="13" t="s">
        <v>3</v>
      </c>
      <c r="E1060" s="96" t="s">
        <v>205</v>
      </c>
      <c r="F1060" s="86"/>
      <c r="G1060" s="86"/>
      <c r="H1060" s="39">
        <v>0</v>
      </c>
      <c r="I1060" s="39">
        <v>0</v>
      </c>
      <c r="J1060" s="39">
        <v>0</v>
      </c>
      <c r="K1060" s="39">
        <v>776.23</v>
      </c>
      <c r="L1060" s="39">
        <v>0</v>
      </c>
      <c r="M1060" s="39">
        <v>776.23</v>
      </c>
      <c r="N1060" s="40">
        <v>-776.23</v>
      </c>
      <c r="O1060" s="24">
        <v>-1</v>
      </c>
      <c r="P1060" s="39">
        <v>776.23</v>
      </c>
      <c r="Q1060" s="39">
        <v>0</v>
      </c>
      <c r="R1060" s="39">
        <v>776.23</v>
      </c>
      <c r="S1060" s="40">
        <v>-776.23</v>
      </c>
      <c r="T1060" s="41">
        <v>-1</v>
      </c>
    </row>
    <row r="1061" spans="1:20" hidden="1" outlineLevel="4" collapsed="1" x14ac:dyDescent="0.35">
      <c r="A1061" s="14" t="s">
        <v>3</v>
      </c>
      <c r="B1061" s="14" t="s">
        <v>3</v>
      </c>
      <c r="C1061" s="13" t="s">
        <v>3</v>
      </c>
      <c r="D1061" s="12" t="s">
        <v>3</v>
      </c>
      <c r="E1061" s="12" t="s">
        <v>3</v>
      </c>
      <c r="F1061" s="96" t="s">
        <v>3</v>
      </c>
      <c r="G1061" s="86"/>
      <c r="H1061" s="10">
        <v>0</v>
      </c>
      <c r="I1061" s="10">
        <v>0</v>
      </c>
      <c r="J1061" s="10">
        <v>0</v>
      </c>
      <c r="K1061" s="10">
        <v>776.23</v>
      </c>
      <c r="L1061" s="10">
        <v>0</v>
      </c>
      <c r="M1061" s="10">
        <v>776.23</v>
      </c>
      <c r="N1061" s="11">
        <v>-776.23</v>
      </c>
      <c r="O1061" s="24">
        <v>-1</v>
      </c>
      <c r="P1061" s="10">
        <v>776.23</v>
      </c>
      <c r="Q1061" s="10">
        <v>0</v>
      </c>
      <c r="R1061" s="10">
        <v>776.23</v>
      </c>
      <c r="S1061" s="11">
        <v>-776.23</v>
      </c>
      <c r="T1061" s="24">
        <v>-1</v>
      </c>
    </row>
    <row r="1062" spans="1:20" hidden="1" outlineLevel="3" collapsed="1" x14ac:dyDescent="0.35">
      <c r="A1062" s="14" t="s">
        <v>3</v>
      </c>
      <c r="B1062" s="14" t="s">
        <v>3</v>
      </c>
      <c r="C1062" s="13" t="s">
        <v>3</v>
      </c>
      <c r="E1062" s="96" t="s">
        <v>203</v>
      </c>
      <c r="F1062" s="86"/>
      <c r="G1062" s="86"/>
      <c r="H1062" s="39">
        <v>0</v>
      </c>
      <c r="I1062" s="39">
        <v>349</v>
      </c>
      <c r="J1062" s="39">
        <v>349</v>
      </c>
      <c r="K1062" s="39">
        <v>4181.63</v>
      </c>
      <c r="L1062" s="39">
        <v>0</v>
      </c>
      <c r="M1062" s="39">
        <v>4181.63</v>
      </c>
      <c r="N1062" s="40">
        <v>-3832.63</v>
      </c>
      <c r="O1062" s="9">
        <v>9.99</v>
      </c>
      <c r="P1062" s="39">
        <v>7335.6299989999998</v>
      </c>
      <c r="Q1062" s="39">
        <v>0</v>
      </c>
      <c r="R1062" s="39">
        <v>7335.6299989999998</v>
      </c>
      <c r="S1062" s="40">
        <v>-6986.6299989999998</v>
      </c>
      <c r="T1062" s="38">
        <v>9.99</v>
      </c>
    </row>
    <row r="1063" spans="1:20" hidden="1" outlineLevel="4" collapsed="1" x14ac:dyDescent="0.35">
      <c r="A1063" s="14" t="s">
        <v>3</v>
      </c>
      <c r="B1063" s="14" t="s">
        <v>3</v>
      </c>
      <c r="C1063" s="13" t="s">
        <v>3</v>
      </c>
      <c r="D1063" s="12" t="s">
        <v>3</v>
      </c>
      <c r="E1063" s="12" t="s">
        <v>3</v>
      </c>
      <c r="F1063" s="96" t="s">
        <v>3</v>
      </c>
      <c r="G1063" s="86"/>
      <c r="H1063" s="10">
        <v>0</v>
      </c>
      <c r="I1063" s="10">
        <v>349</v>
      </c>
      <c r="J1063" s="10">
        <v>349</v>
      </c>
      <c r="K1063" s="10">
        <v>4181.63</v>
      </c>
      <c r="L1063" s="10">
        <v>0</v>
      </c>
      <c r="M1063" s="10">
        <v>4181.63</v>
      </c>
      <c r="N1063" s="11">
        <v>-3832.63</v>
      </c>
      <c r="O1063" s="9">
        <v>9.99</v>
      </c>
      <c r="P1063" s="10">
        <v>7335.6299989999998</v>
      </c>
      <c r="Q1063" s="10">
        <v>0</v>
      </c>
      <c r="R1063" s="10">
        <v>7335.6299989999998</v>
      </c>
      <c r="S1063" s="11">
        <v>-6986.6299989999998</v>
      </c>
      <c r="T1063" s="9">
        <v>9.99</v>
      </c>
    </row>
    <row r="1064" spans="1:20" hidden="1" outlineLevel="3" collapsed="1" x14ac:dyDescent="0.35">
      <c r="A1064" s="14" t="s">
        <v>3</v>
      </c>
      <c r="B1064" s="14" t="s">
        <v>3</v>
      </c>
      <c r="C1064" s="13" t="s">
        <v>3</v>
      </c>
      <c r="E1064" s="96" t="s">
        <v>202</v>
      </c>
      <c r="F1064" s="86"/>
      <c r="G1064" s="86"/>
      <c r="H1064" s="39">
        <v>0</v>
      </c>
      <c r="I1064" s="39">
        <v>7914</v>
      </c>
      <c r="J1064" s="39">
        <v>7914</v>
      </c>
      <c r="K1064" s="39">
        <v>964.46</v>
      </c>
      <c r="L1064" s="39">
        <v>0</v>
      </c>
      <c r="M1064" s="39">
        <v>964.46</v>
      </c>
      <c r="N1064" s="39">
        <v>6949.54</v>
      </c>
      <c r="O1064" s="9">
        <v>0.12186757644680313</v>
      </c>
      <c r="P1064" s="39">
        <v>4366.6033340000004</v>
      </c>
      <c r="Q1064" s="39">
        <v>0</v>
      </c>
      <c r="R1064" s="39">
        <v>4366.6033340000004</v>
      </c>
      <c r="S1064" s="39">
        <v>3547.3966660000001</v>
      </c>
      <c r="T1064" s="38">
        <v>0.55175680237553704</v>
      </c>
    </row>
    <row r="1065" spans="1:20" hidden="1" outlineLevel="4" collapsed="1" x14ac:dyDescent="0.35">
      <c r="A1065" s="14" t="s">
        <v>3</v>
      </c>
      <c r="B1065" s="14" t="s">
        <v>3</v>
      </c>
      <c r="C1065" s="13" t="s">
        <v>3</v>
      </c>
      <c r="D1065" s="12" t="s">
        <v>3</v>
      </c>
      <c r="E1065" s="12" t="s">
        <v>3</v>
      </c>
      <c r="F1065" s="96" t="s">
        <v>3</v>
      </c>
      <c r="G1065" s="86"/>
      <c r="H1065" s="10">
        <v>0</v>
      </c>
      <c r="I1065" s="10">
        <v>7914</v>
      </c>
      <c r="J1065" s="10">
        <v>7914</v>
      </c>
      <c r="K1065" s="10">
        <v>964.46</v>
      </c>
      <c r="L1065" s="10">
        <v>0</v>
      </c>
      <c r="M1065" s="10">
        <v>964.46</v>
      </c>
      <c r="N1065" s="10">
        <v>6949.54</v>
      </c>
      <c r="O1065" s="9">
        <v>0.12186757644680313</v>
      </c>
      <c r="P1065" s="10">
        <v>4366.6033340000004</v>
      </c>
      <c r="Q1065" s="10">
        <v>0</v>
      </c>
      <c r="R1065" s="10">
        <v>4366.6033340000004</v>
      </c>
      <c r="S1065" s="10">
        <v>3547.3966660000001</v>
      </c>
      <c r="T1065" s="9">
        <v>0.55175680237553704</v>
      </c>
    </row>
    <row r="1066" spans="1:20" hidden="1" outlineLevel="3" collapsed="1" x14ac:dyDescent="0.35">
      <c r="A1066" s="14" t="s">
        <v>3</v>
      </c>
      <c r="B1066" s="14" t="s">
        <v>3</v>
      </c>
      <c r="C1066" s="13" t="s">
        <v>3</v>
      </c>
      <c r="E1066" s="96" t="s">
        <v>59</v>
      </c>
      <c r="F1066" s="86"/>
      <c r="G1066" s="86"/>
      <c r="H1066" s="39">
        <v>0</v>
      </c>
      <c r="I1066" s="39">
        <v>6949</v>
      </c>
      <c r="J1066" s="39">
        <v>6949</v>
      </c>
      <c r="K1066" s="39">
        <v>3649.05</v>
      </c>
      <c r="L1066" s="39">
        <v>0</v>
      </c>
      <c r="M1066" s="39">
        <v>3649.05</v>
      </c>
      <c r="N1066" s="39">
        <v>3299.95</v>
      </c>
      <c r="O1066" s="9">
        <v>0.52511872211829036</v>
      </c>
      <c r="P1066" s="39">
        <v>3649.05</v>
      </c>
      <c r="Q1066" s="39">
        <v>0</v>
      </c>
      <c r="R1066" s="39">
        <v>3649.05</v>
      </c>
      <c r="S1066" s="39">
        <v>3299.95</v>
      </c>
      <c r="T1066" s="38">
        <v>0.52511872211829036</v>
      </c>
    </row>
    <row r="1067" spans="1:20" hidden="1" outlineLevel="4" collapsed="1" x14ac:dyDescent="0.35">
      <c r="A1067" s="14" t="s">
        <v>3</v>
      </c>
      <c r="B1067" s="14" t="s">
        <v>3</v>
      </c>
      <c r="C1067" s="13" t="s">
        <v>3</v>
      </c>
      <c r="D1067" s="12" t="s">
        <v>3</v>
      </c>
      <c r="E1067" s="12" t="s">
        <v>3</v>
      </c>
      <c r="F1067" s="96" t="s">
        <v>3</v>
      </c>
      <c r="G1067" s="86"/>
      <c r="H1067" s="10">
        <v>0</v>
      </c>
      <c r="I1067" s="10">
        <v>6949</v>
      </c>
      <c r="J1067" s="10">
        <v>6949</v>
      </c>
      <c r="K1067" s="10">
        <v>3649.05</v>
      </c>
      <c r="L1067" s="10">
        <v>0</v>
      </c>
      <c r="M1067" s="10">
        <v>3649.05</v>
      </c>
      <c r="N1067" s="10">
        <v>3299.95</v>
      </c>
      <c r="O1067" s="9">
        <v>0.52511872211829036</v>
      </c>
      <c r="P1067" s="10">
        <v>3649.05</v>
      </c>
      <c r="Q1067" s="10">
        <v>0</v>
      </c>
      <c r="R1067" s="10">
        <v>3649.05</v>
      </c>
      <c r="S1067" s="10">
        <v>3299.95</v>
      </c>
      <c r="T1067" s="9">
        <v>0.52511872211829036</v>
      </c>
    </row>
    <row r="1068" spans="1:20" hidden="1" outlineLevel="2" collapsed="1" x14ac:dyDescent="0.35">
      <c r="A1068" s="14" t="s">
        <v>3</v>
      </c>
      <c r="B1068" s="14" t="s">
        <v>3</v>
      </c>
      <c r="C1068" s="13" t="s">
        <v>3</v>
      </c>
      <c r="D1068" s="96" t="s">
        <v>639</v>
      </c>
      <c r="E1068" s="86"/>
      <c r="F1068" s="86"/>
      <c r="G1068" s="86"/>
      <c r="H1068" s="39">
        <v>232351</v>
      </c>
      <c r="I1068" s="39">
        <v>377910</v>
      </c>
      <c r="J1068" s="39">
        <v>610261</v>
      </c>
      <c r="K1068" s="39">
        <v>1260</v>
      </c>
      <c r="L1068" s="39">
        <v>34492.730000000003</v>
      </c>
      <c r="M1068" s="39">
        <v>35752.730000000003</v>
      </c>
      <c r="N1068" s="39">
        <v>574508.27</v>
      </c>
      <c r="O1068" s="9">
        <v>5.8585965676980836E-2</v>
      </c>
      <c r="P1068" s="39">
        <v>56848.536666</v>
      </c>
      <c r="Q1068" s="39">
        <v>318793</v>
      </c>
      <c r="R1068" s="39">
        <v>375641.53666600003</v>
      </c>
      <c r="S1068" s="39">
        <v>200126.73333399999</v>
      </c>
      <c r="T1068" s="38">
        <v>0.67206370170468044</v>
      </c>
    </row>
    <row r="1069" spans="1:20" hidden="1" outlineLevel="3" collapsed="1" x14ac:dyDescent="0.35">
      <c r="A1069" s="14" t="s">
        <v>3</v>
      </c>
      <c r="B1069" s="14" t="s">
        <v>3</v>
      </c>
      <c r="C1069" s="13" t="s">
        <v>3</v>
      </c>
      <c r="E1069" s="96"/>
      <c r="F1069" s="86"/>
      <c r="G1069" s="86"/>
      <c r="H1069" s="39">
        <v>147388</v>
      </c>
      <c r="I1069" s="39">
        <v>285785</v>
      </c>
      <c r="J1069" s="39">
        <v>433173</v>
      </c>
      <c r="K1069" s="39">
        <v>1260</v>
      </c>
      <c r="L1069" s="39">
        <v>34492.730000000003</v>
      </c>
      <c r="M1069" s="39">
        <v>35752.730000000003</v>
      </c>
      <c r="N1069" s="39">
        <v>397420.27</v>
      </c>
      <c r="O1069" s="9">
        <v>8.2536838630293208E-2</v>
      </c>
      <c r="P1069" s="39">
        <v>56848.536666</v>
      </c>
      <c r="Q1069" s="39">
        <v>150000</v>
      </c>
      <c r="R1069" s="39">
        <v>206848.536666</v>
      </c>
      <c r="S1069" s="39">
        <v>191831.73333399999</v>
      </c>
      <c r="T1069" s="38">
        <v>0.55714752919965005</v>
      </c>
    </row>
    <row r="1070" spans="1:20" hidden="1" outlineLevel="4" collapsed="1" x14ac:dyDescent="0.35">
      <c r="A1070" s="14" t="s">
        <v>3</v>
      </c>
      <c r="B1070" s="14" t="s">
        <v>3</v>
      </c>
      <c r="C1070" s="13" t="s">
        <v>3</v>
      </c>
      <c r="D1070" s="12" t="s">
        <v>3</v>
      </c>
      <c r="E1070" s="12" t="s">
        <v>3</v>
      </c>
      <c r="F1070" s="96" t="s">
        <v>3</v>
      </c>
      <c r="G1070" s="86"/>
      <c r="H1070" s="10">
        <v>147388</v>
      </c>
      <c r="I1070" s="10">
        <v>285785</v>
      </c>
      <c r="J1070" s="10">
        <v>433173</v>
      </c>
      <c r="K1070" s="10">
        <v>1260</v>
      </c>
      <c r="L1070" s="10">
        <v>34492.730000000003</v>
      </c>
      <c r="M1070" s="10">
        <v>35752.730000000003</v>
      </c>
      <c r="N1070" s="10">
        <v>397420.27</v>
      </c>
      <c r="O1070" s="9">
        <v>8.2536838630293208E-2</v>
      </c>
      <c r="P1070" s="10">
        <v>56848.536666</v>
      </c>
      <c r="Q1070" s="10">
        <v>150000</v>
      </c>
      <c r="R1070" s="10">
        <v>206848.536666</v>
      </c>
      <c r="S1070" s="10">
        <v>191831.73333399999</v>
      </c>
      <c r="T1070" s="9">
        <v>0.55714752919965005</v>
      </c>
    </row>
    <row r="1071" spans="1:20" hidden="1" outlineLevel="3" collapsed="1" x14ac:dyDescent="0.35">
      <c r="A1071" s="14" t="s">
        <v>3</v>
      </c>
      <c r="B1071" s="14" t="s">
        <v>3</v>
      </c>
      <c r="C1071" s="13" t="s">
        <v>3</v>
      </c>
      <c r="E1071" s="96" t="s">
        <v>203</v>
      </c>
      <c r="F1071" s="86"/>
      <c r="G1071" s="86"/>
      <c r="H1071" s="39">
        <v>0</v>
      </c>
      <c r="I1071" s="39">
        <v>28567</v>
      </c>
      <c r="J1071" s="39">
        <v>28567</v>
      </c>
      <c r="K1071" s="39">
        <v>0</v>
      </c>
      <c r="L1071" s="39">
        <v>0</v>
      </c>
      <c r="M1071" s="39">
        <v>0</v>
      </c>
      <c r="N1071" s="39">
        <v>28567</v>
      </c>
      <c r="O1071" s="9">
        <v>0</v>
      </c>
      <c r="P1071" s="39">
        <v>0</v>
      </c>
      <c r="Q1071" s="39">
        <v>0</v>
      </c>
      <c r="R1071" s="39">
        <v>0</v>
      </c>
      <c r="S1071" s="39">
        <v>28567</v>
      </c>
      <c r="T1071" s="38">
        <v>0</v>
      </c>
    </row>
    <row r="1072" spans="1:20" hidden="1" outlineLevel="4" collapsed="1" x14ac:dyDescent="0.35">
      <c r="A1072" s="14" t="s">
        <v>3</v>
      </c>
      <c r="B1072" s="14" t="s">
        <v>3</v>
      </c>
      <c r="C1072" s="13" t="s">
        <v>3</v>
      </c>
      <c r="D1072" s="12" t="s">
        <v>3</v>
      </c>
      <c r="E1072" s="12" t="s">
        <v>3</v>
      </c>
      <c r="F1072" s="96" t="s">
        <v>3</v>
      </c>
      <c r="G1072" s="86"/>
      <c r="H1072" s="10">
        <v>0</v>
      </c>
      <c r="I1072" s="10">
        <v>28567</v>
      </c>
      <c r="J1072" s="10">
        <v>28567</v>
      </c>
      <c r="K1072" s="10">
        <v>0</v>
      </c>
      <c r="L1072" s="10">
        <v>0</v>
      </c>
      <c r="M1072" s="10">
        <v>0</v>
      </c>
      <c r="N1072" s="10">
        <v>28567</v>
      </c>
      <c r="O1072" s="9">
        <v>0</v>
      </c>
      <c r="P1072" s="10">
        <v>0</v>
      </c>
      <c r="Q1072" s="10">
        <v>0</v>
      </c>
      <c r="R1072" s="10">
        <v>0</v>
      </c>
      <c r="S1072" s="10">
        <v>28567</v>
      </c>
      <c r="T1072" s="9">
        <v>0</v>
      </c>
    </row>
    <row r="1073" spans="1:20" hidden="1" outlineLevel="3" collapsed="1" x14ac:dyDescent="0.35">
      <c r="A1073" s="14" t="s">
        <v>3</v>
      </c>
      <c r="B1073" s="14" t="s">
        <v>3</v>
      </c>
      <c r="C1073" s="13" t="s">
        <v>3</v>
      </c>
      <c r="E1073" s="96" t="s">
        <v>282</v>
      </c>
      <c r="F1073" s="86"/>
      <c r="G1073" s="86"/>
      <c r="H1073" s="39">
        <v>0</v>
      </c>
      <c r="I1073" s="39">
        <v>54612</v>
      </c>
      <c r="J1073" s="39">
        <v>54612</v>
      </c>
      <c r="K1073" s="39">
        <v>0</v>
      </c>
      <c r="L1073" s="39">
        <v>0</v>
      </c>
      <c r="M1073" s="39">
        <v>0</v>
      </c>
      <c r="N1073" s="39">
        <v>54612</v>
      </c>
      <c r="O1073" s="9">
        <v>0</v>
      </c>
      <c r="P1073" s="39">
        <v>0</v>
      </c>
      <c r="Q1073" s="39">
        <v>0</v>
      </c>
      <c r="R1073" s="39">
        <v>0</v>
      </c>
      <c r="S1073" s="39">
        <v>54612</v>
      </c>
      <c r="T1073" s="38">
        <v>0</v>
      </c>
    </row>
    <row r="1074" spans="1:20" hidden="1" outlineLevel="4" collapsed="1" x14ac:dyDescent="0.35">
      <c r="A1074" s="14" t="s">
        <v>3</v>
      </c>
      <c r="B1074" s="14" t="s">
        <v>3</v>
      </c>
      <c r="C1074" s="13" t="s">
        <v>3</v>
      </c>
      <c r="D1074" s="12" t="s">
        <v>3</v>
      </c>
      <c r="E1074" s="12" t="s">
        <v>3</v>
      </c>
      <c r="F1074" s="96" t="s">
        <v>3</v>
      </c>
      <c r="G1074" s="86"/>
      <c r="H1074" s="10">
        <v>0</v>
      </c>
      <c r="I1074" s="10">
        <v>54612</v>
      </c>
      <c r="J1074" s="10">
        <v>54612</v>
      </c>
      <c r="K1074" s="10">
        <v>0</v>
      </c>
      <c r="L1074" s="10">
        <v>0</v>
      </c>
      <c r="M1074" s="10">
        <v>0</v>
      </c>
      <c r="N1074" s="10">
        <v>54612</v>
      </c>
      <c r="O1074" s="9">
        <v>0</v>
      </c>
      <c r="P1074" s="10">
        <v>0</v>
      </c>
      <c r="Q1074" s="10">
        <v>0</v>
      </c>
      <c r="R1074" s="10">
        <v>0</v>
      </c>
      <c r="S1074" s="10">
        <v>54612</v>
      </c>
      <c r="T1074" s="9">
        <v>0</v>
      </c>
    </row>
    <row r="1075" spans="1:20" hidden="1" outlineLevel="3" collapsed="1" x14ac:dyDescent="0.35">
      <c r="A1075" s="14" t="s">
        <v>3</v>
      </c>
      <c r="B1075" s="14" t="s">
        <v>3</v>
      </c>
      <c r="C1075" s="13" t="s">
        <v>3</v>
      </c>
      <c r="E1075" s="96" t="s">
        <v>202</v>
      </c>
      <c r="F1075" s="86"/>
      <c r="G1075" s="86"/>
      <c r="H1075" s="39">
        <v>45000</v>
      </c>
      <c r="I1075" s="40">
        <v>-45000</v>
      </c>
      <c r="J1075" s="39">
        <v>0</v>
      </c>
      <c r="K1075" s="39">
        <v>0</v>
      </c>
      <c r="L1075" s="39">
        <v>0</v>
      </c>
      <c r="M1075" s="39">
        <v>0</v>
      </c>
      <c r="N1075" s="39">
        <v>0</v>
      </c>
      <c r="O1075" s="9">
        <v>0</v>
      </c>
      <c r="P1075" s="39">
        <v>0</v>
      </c>
      <c r="Q1075" s="39">
        <v>0</v>
      </c>
      <c r="R1075" s="39">
        <v>0</v>
      </c>
      <c r="S1075" s="39">
        <v>0</v>
      </c>
      <c r="T1075" s="38">
        <v>0</v>
      </c>
    </row>
    <row r="1076" spans="1:20" hidden="1" outlineLevel="4" collapsed="1" x14ac:dyDescent="0.35">
      <c r="A1076" s="14" t="s">
        <v>3</v>
      </c>
      <c r="B1076" s="14" t="s">
        <v>3</v>
      </c>
      <c r="C1076" s="13" t="s">
        <v>3</v>
      </c>
      <c r="D1076" s="12" t="s">
        <v>3</v>
      </c>
      <c r="E1076" s="12" t="s">
        <v>3</v>
      </c>
      <c r="F1076" s="96" t="s">
        <v>3</v>
      </c>
      <c r="G1076" s="86"/>
      <c r="H1076" s="10">
        <v>45000</v>
      </c>
      <c r="I1076" s="11">
        <v>-45000</v>
      </c>
      <c r="J1076" s="10">
        <v>0</v>
      </c>
      <c r="K1076" s="10">
        <v>0</v>
      </c>
      <c r="L1076" s="10">
        <v>0</v>
      </c>
      <c r="M1076" s="10">
        <v>0</v>
      </c>
      <c r="N1076" s="10">
        <v>0</v>
      </c>
      <c r="O1076" s="9">
        <v>0</v>
      </c>
      <c r="P1076" s="10">
        <v>0</v>
      </c>
      <c r="Q1076" s="10">
        <v>0</v>
      </c>
      <c r="R1076" s="10">
        <v>0</v>
      </c>
      <c r="S1076" s="10">
        <v>0</v>
      </c>
      <c r="T1076" s="9">
        <v>0</v>
      </c>
    </row>
    <row r="1077" spans="1:20" hidden="1" outlineLevel="3" collapsed="1" x14ac:dyDescent="0.35">
      <c r="A1077" s="14" t="s">
        <v>3</v>
      </c>
      <c r="B1077" s="14" t="s">
        <v>3</v>
      </c>
      <c r="C1077" s="13" t="s">
        <v>3</v>
      </c>
      <c r="E1077" s="96" t="s">
        <v>280</v>
      </c>
      <c r="F1077" s="86"/>
      <c r="G1077" s="86"/>
      <c r="H1077" s="39">
        <v>0</v>
      </c>
      <c r="I1077" s="39">
        <v>10000</v>
      </c>
      <c r="J1077" s="39">
        <v>10000</v>
      </c>
      <c r="K1077" s="39">
        <v>0</v>
      </c>
      <c r="L1077" s="39">
        <v>0</v>
      </c>
      <c r="M1077" s="39">
        <v>0</v>
      </c>
      <c r="N1077" s="39">
        <v>10000</v>
      </c>
      <c r="O1077" s="9">
        <v>0</v>
      </c>
      <c r="P1077" s="39">
        <v>0</v>
      </c>
      <c r="Q1077" s="39">
        <v>0</v>
      </c>
      <c r="R1077" s="39">
        <v>0</v>
      </c>
      <c r="S1077" s="39">
        <v>10000</v>
      </c>
      <c r="T1077" s="38">
        <v>0</v>
      </c>
    </row>
    <row r="1078" spans="1:20" hidden="1" outlineLevel="4" collapsed="1" x14ac:dyDescent="0.35">
      <c r="A1078" s="14" t="s">
        <v>3</v>
      </c>
      <c r="B1078" s="14" t="s">
        <v>3</v>
      </c>
      <c r="C1078" s="13" t="s">
        <v>3</v>
      </c>
      <c r="D1078" s="12" t="s">
        <v>3</v>
      </c>
      <c r="E1078" s="12" t="s">
        <v>3</v>
      </c>
      <c r="F1078" s="96" t="s">
        <v>3</v>
      </c>
      <c r="G1078" s="86"/>
      <c r="H1078" s="10">
        <v>0</v>
      </c>
      <c r="I1078" s="10">
        <v>10000</v>
      </c>
      <c r="J1078" s="10">
        <v>10000</v>
      </c>
      <c r="K1078" s="10">
        <v>0</v>
      </c>
      <c r="L1078" s="10">
        <v>0</v>
      </c>
      <c r="M1078" s="10">
        <v>0</v>
      </c>
      <c r="N1078" s="10">
        <v>10000</v>
      </c>
      <c r="O1078" s="9">
        <v>0</v>
      </c>
      <c r="P1078" s="10">
        <v>0</v>
      </c>
      <c r="Q1078" s="10">
        <v>0</v>
      </c>
      <c r="R1078" s="10">
        <v>0</v>
      </c>
      <c r="S1078" s="10">
        <v>10000</v>
      </c>
      <c r="T1078" s="9">
        <v>0</v>
      </c>
    </row>
    <row r="1079" spans="1:20" hidden="1" outlineLevel="3" collapsed="1" x14ac:dyDescent="0.35">
      <c r="A1079" s="14" t="s">
        <v>3</v>
      </c>
      <c r="B1079" s="14" t="s">
        <v>3</v>
      </c>
      <c r="C1079" s="13" t="s">
        <v>3</v>
      </c>
      <c r="E1079" s="96" t="s">
        <v>59</v>
      </c>
      <c r="F1079" s="86"/>
      <c r="G1079" s="86"/>
      <c r="H1079" s="39">
        <v>39963</v>
      </c>
      <c r="I1079" s="39">
        <v>43946</v>
      </c>
      <c r="J1079" s="39">
        <v>83909</v>
      </c>
      <c r="K1079" s="39">
        <v>0</v>
      </c>
      <c r="L1079" s="39">
        <v>0</v>
      </c>
      <c r="M1079" s="39">
        <v>0</v>
      </c>
      <c r="N1079" s="39">
        <v>83909</v>
      </c>
      <c r="O1079" s="9">
        <v>0</v>
      </c>
      <c r="P1079" s="39">
        <v>0</v>
      </c>
      <c r="Q1079" s="39">
        <v>168793</v>
      </c>
      <c r="R1079" s="39">
        <v>168793</v>
      </c>
      <c r="S1079" s="40">
        <v>-84884</v>
      </c>
      <c r="T1079" s="38">
        <v>2.0116197308989499</v>
      </c>
    </row>
    <row r="1080" spans="1:20" hidden="1" outlineLevel="4" collapsed="1" x14ac:dyDescent="0.35">
      <c r="A1080" s="14" t="s">
        <v>3</v>
      </c>
      <c r="B1080" s="14" t="s">
        <v>3</v>
      </c>
      <c r="C1080" s="13" t="s">
        <v>3</v>
      </c>
      <c r="D1080" s="12" t="s">
        <v>3</v>
      </c>
      <c r="E1080" s="12" t="s">
        <v>3</v>
      </c>
      <c r="F1080" s="96" t="s">
        <v>3</v>
      </c>
      <c r="G1080" s="86"/>
      <c r="H1080" s="10">
        <v>39963</v>
      </c>
      <c r="I1080" s="10">
        <v>43946</v>
      </c>
      <c r="J1080" s="10">
        <v>83909</v>
      </c>
      <c r="K1080" s="10">
        <v>0</v>
      </c>
      <c r="L1080" s="10">
        <v>0</v>
      </c>
      <c r="M1080" s="10">
        <v>0</v>
      </c>
      <c r="N1080" s="10">
        <v>83909</v>
      </c>
      <c r="O1080" s="9">
        <v>0</v>
      </c>
      <c r="P1080" s="10">
        <v>0</v>
      </c>
      <c r="Q1080" s="10">
        <v>168793</v>
      </c>
      <c r="R1080" s="10">
        <v>168793</v>
      </c>
      <c r="S1080" s="11">
        <v>-84884</v>
      </c>
      <c r="T1080" s="9">
        <v>2.0116197308989499</v>
      </c>
    </row>
    <row r="1081" spans="1:20" hidden="1" outlineLevel="1" collapsed="1" x14ac:dyDescent="0.35">
      <c r="A1081" s="23" t="s">
        <v>3</v>
      </c>
      <c r="B1081" s="23" t="s">
        <v>3</v>
      </c>
      <c r="C1081" s="93" t="s">
        <v>638</v>
      </c>
      <c r="D1081" s="86"/>
      <c r="E1081" s="86"/>
      <c r="F1081" s="86"/>
      <c r="G1081" s="86"/>
      <c r="H1081" s="20">
        <v>11185690</v>
      </c>
      <c r="I1081" s="20">
        <v>1818565</v>
      </c>
      <c r="J1081" s="20">
        <v>13004255</v>
      </c>
      <c r="K1081" s="20">
        <v>5469633.9400000004</v>
      </c>
      <c r="L1081" s="20">
        <v>257149.59</v>
      </c>
      <c r="M1081" s="20">
        <v>5726783.5300000003</v>
      </c>
      <c r="N1081" s="20">
        <v>7277471.4699999997</v>
      </c>
      <c r="O1081" s="21">
        <v>0.44037767100076092</v>
      </c>
      <c r="P1081" s="20">
        <v>11558640.246662</v>
      </c>
      <c r="Q1081" s="22">
        <v>-325827</v>
      </c>
      <c r="R1081" s="20">
        <v>11232813.246662</v>
      </c>
      <c r="S1081" s="20">
        <v>1514292.163338</v>
      </c>
      <c r="T1081" s="19">
        <v>0.88355410107399468</v>
      </c>
    </row>
    <row r="1082" spans="1:20" hidden="1" outlineLevel="2" collapsed="1" x14ac:dyDescent="0.35">
      <c r="A1082" s="14" t="s">
        <v>3</v>
      </c>
      <c r="B1082" s="14" t="s">
        <v>3</v>
      </c>
      <c r="C1082" s="13" t="s">
        <v>3</v>
      </c>
      <c r="D1082" s="96" t="s">
        <v>637</v>
      </c>
      <c r="E1082" s="86"/>
      <c r="F1082" s="86"/>
      <c r="G1082" s="86"/>
      <c r="H1082" s="39">
        <v>789663</v>
      </c>
      <c r="I1082" s="39">
        <v>45164</v>
      </c>
      <c r="J1082" s="39">
        <v>834827</v>
      </c>
      <c r="K1082" s="39">
        <v>399532.18</v>
      </c>
      <c r="L1082" s="39">
        <v>689.94</v>
      </c>
      <c r="M1082" s="39">
        <v>400222.12</v>
      </c>
      <c r="N1082" s="39">
        <v>434604.88</v>
      </c>
      <c r="O1082" s="9">
        <v>0.47940725443714688</v>
      </c>
      <c r="P1082" s="39">
        <v>824576.92666700005</v>
      </c>
      <c r="Q1082" s="40">
        <v>-2142</v>
      </c>
      <c r="R1082" s="39">
        <v>822434.92666700005</v>
      </c>
      <c r="S1082" s="39">
        <v>11702.133333</v>
      </c>
      <c r="T1082" s="38">
        <v>0.98598256485116076</v>
      </c>
    </row>
    <row r="1083" spans="1:20" hidden="1" outlineLevel="3" collapsed="1" x14ac:dyDescent="0.35">
      <c r="A1083" s="14" t="s">
        <v>3</v>
      </c>
      <c r="B1083" s="14" t="s">
        <v>3</v>
      </c>
      <c r="C1083" s="13" t="s">
        <v>3</v>
      </c>
      <c r="E1083" s="96"/>
      <c r="F1083" s="86"/>
      <c r="G1083" s="86"/>
      <c r="H1083" s="39">
        <v>789663</v>
      </c>
      <c r="I1083" s="39">
        <v>45164</v>
      </c>
      <c r="J1083" s="39">
        <v>834827</v>
      </c>
      <c r="K1083" s="39">
        <v>399532.18</v>
      </c>
      <c r="L1083" s="39">
        <v>689.94</v>
      </c>
      <c r="M1083" s="39">
        <v>400222.12</v>
      </c>
      <c r="N1083" s="39">
        <v>434604.88</v>
      </c>
      <c r="O1083" s="9">
        <v>0.47940725443714688</v>
      </c>
      <c r="P1083" s="39">
        <v>824576.92666700005</v>
      </c>
      <c r="Q1083" s="40">
        <v>-2142</v>
      </c>
      <c r="R1083" s="39">
        <v>822434.92666700005</v>
      </c>
      <c r="S1083" s="39">
        <v>11702.133333</v>
      </c>
      <c r="T1083" s="38">
        <v>0.98598256485116076</v>
      </c>
    </row>
    <row r="1084" spans="1:20" hidden="1" outlineLevel="4" collapsed="1" x14ac:dyDescent="0.35">
      <c r="A1084" s="14" t="s">
        <v>3</v>
      </c>
      <c r="B1084" s="14" t="s">
        <v>3</v>
      </c>
      <c r="C1084" s="13" t="s">
        <v>3</v>
      </c>
      <c r="D1084" s="12" t="s">
        <v>3</v>
      </c>
      <c r="E1084" s="12" t="s">
        <v>3</v>
      </c>
      <c r="F1084" s="96" t="s">
        <v>3</v>
      </c>
      <c r="G1084" s="86"/>
      <c r="H1084" s="10">
        <v>789663</v>
      </c>
      <c r="I1084" s="10">
        <v>45164</v>
      </c>
      <c r="J1084" s="10">
        <v>834827</v>
      </c>
      <c r="K1084" s="10">
        <v>399532.18</v>
      </c>
      <c r="L1084" s="10">
        <v>689.94</v>
      </c>
      <c r="M1084" s="10">
        <v>400222.12</v>
      </c>
      <c r="N1084" s="10">
        <v>434604.88</v>
      </c>
      <c r="O1084" s="9">
        <v>0.47940725443714688</v>
      </c>
      <c r="P1084" s="10">
        <v>824576.92666700005</v>
      </c>
      <c r="Q1084" s="11">
        <v>-2142</v>
      </c>
      <c r="R1084" s="10">
        <v>822434.92666700005</v>
      </c>
      <c r="S1084" s="10">
        <v>11702.133333</v>
      </c>
      <c r="T1084" s="9">
        <v>0.98598256485116076</v>
      </c>
    </row>
    <row r="1085" spans="1:20" hidden="1" outlineLevel="2" collapsed="1" x14ac:dyDescent="0.35">
      <c r="A1085" s="14" t="s">
        <v>3</v>
      </c>
      <c r="B1085" s="14" t="s">
        <v>3</v>
      </c>
      <c r="C1085" s="13" t="s">
        <v>3</v>
      </c>
      <c r="D1085" s="96" t="s">
        <v>636</v>
      </c>
      <c r="E1085" s="86"/>
      <c r="F1085" s="86"/>
      <c r="G1085" s="86"/>
      <c r="H1085" s="39">
        <v>315807</v>
      </c>
      <c r="I1085" s="39">
        <v>49177</v>
      </c>
      <c r="J1085" s="39">
        <v>364984</v>
      </c>
      <c r="K1085" s="39">
        <v>142741.37</v>
      </c>
      <c r="L1085" s="39">
        <v>418.95</v>
      </c>
      <c r="M1085" s="39">
        <v>143160.32000000001</v>
      </c>
      <c r="N1085" s="39">
        <v>221823.68</v>
      </c>
      <c r="O1085" s="9">
        <v>0.39223724875610988</v>
      </c>
      <c r="P1085" s="39">
        <v>300124.56</v>
      </c>
      <c r="Q1085" s="39">
        <v>27282</v>
      </c>
      <c r="R1085" s="39">
        <v>327406.56</v>
      </c>
      <c r="S1085" s="39">
        <v>37158.49</v>
      </c>
      <c r="T1085" s="38">
        <v>0.89819145496788899</v>
      </c>
    </row>
    <row r="1086" spans="1:20" hidden="1" outlineLevel="3" collapsed="1" x14ac:dyDescent="0.35">
      <c r="A1086" s="14" t="s">
        <v>3</v>
      </c>
      <c r="B1086" s="14" t="s">
        <v>3</v>
      </c>
      <c r="C1086" s="13" t="s">
        <v>3</v>
      </c>
      <c r="E1086" s="96"/>
      <c r="F1086" s="86"/>
      <c r="G1086" s="86"/>
      <c r="H1086" s="39">
        <v>315807</v>
      </c>
      <c r="I1086" s="39">
        <v>49177</v>
      </c>
      <c r="J1086" s="39">
        <v>364984</v>
      </c>
      <c r="K1086" s="39">
        <v>142741.37</v>
      </c>
      <c r="L1086" s="39">
        <v>418.95</v>
      </c>
      <c r="M1086" s="39">
        <v>143160.32000000001</v>
      </c>
      <c r="N1086" s="39">
        <v>221823.68</v>
      </c>
      <c r="O1086" s="9">
        <v>0.39223724875610988</v>
      </c>
      <c r="P1086" s="39">
        <v>300124.56</v>
      </c>
      <c r="Q1086" s="39">
        <v>27282</v>
      </c>
      <c r="R1086" s="39">
        <v>327406.56</v>
      </c>
      <c r="S1086" s="39">
        <v>37158.49</v>
      </c>
      <c r="T1086" s="38">
        <v>0.89819145496788899</v>
      </c>
    </row>
    <row r="1087" spans="1:20" hidden="1" outlineLevel="4" collapsed="1" x14ac:dyDescent="0.35">
      <c r="A1087" s="14" t="s">
        <v>3</v>
      </c>
      <c r="B1087" s="14" t="s">
        <v>3</v>
      </c>
      <c r="C1087" s="13" t="s">
        <v>3</v>
      </c>
      <c r="D1087" s="12" t="s">
        <v>3</v>
      </c>
      <c r="E1087" s="12" t="s">
        <v>3</v>
      </c>
      <c r="F1087" s="96" t="s">
        <v>3</v>
      </c>
      <c r="G1087" s="86"/>
      <c r="H1087" s="10">
        <v>315807</v>
      </c>
      <c r="I1087" s="10">
        <v>49177</v>
      </c>
      <c r="J1087" s="10">
        <v>364984</v>
      </c>
      <c r="K1087" s="10">
        <v>142741.37</v>
      </c>
      <c r="L1087" s="10">
        <v>418.95</v>
      </c>
      <c r="M1087" s="10">
        <v>143160.32000000001</v>
      </c>
      <c r="N1087" s="10">
        <v>221823.68</v>
      </c>
      <c r="O1087" s="9">
        <v>0.39223724875610988</v>
      </c>
      <c r="P1087" s="10">
        <v>300124.56</v>
      </c>
      <c r="Q1087" s="10">
        <v>27282</v>
      </c>
      <c r="R1087" s="10">
        <v>327406.56</v>
      </c>
      <c r="S1087" s="10">
        <v>37158.49</v>
      </c>
      <c r="T1087" s="9">
        <v>0.89819145496788899</v>
      </c>
    </row>
    <row r="1088" spans="1:20" hidden="1" outlineLevel="2" collapsed="1" x14ac:dyDescent="0.35">
      <c r="A1088" s="14" t="s">
        <v>3</v>
      </c>
      <c r="B1088" s="14" t="s">
        <v>3</v>
      </c>
      <c r="C1088" s="13" t="s">
        <v>3</v>
      </c>
      <c r="D1088" s="96" t="s">
        <v>635</v>
      </c>
      <c r="E1088" s="86"/>
      <c r="F1088" s="86"/>
      <c r="G1088" s="86"/>
      <c r="H1088" s="39">
        <v>1944136</v>
      </c>
      <c r="I1088" s="39">
        <v>95852</v>
      </c>
      <c r="J1088" s="39">
        <v>2039988</v>
      </c>
      <c r="K1088" s="39">
        <v>990514.23</v>
      </c>
      <c r="L1088" s="39">
        <v>3939.47</v>
      </c>
      <c r="M1088" s="39">
        <v>994453.7</v>
      </c>
      <c r="N1088" s="39">
        <v>1045534.3</v>
      </c>
      <c r="O1088" s="9">
        <v>0.48748017145198891</v>
      </c>
      <c r="P1088" s="39">
        <v>2071779.703333</v>
      </c>
      <c r="Q1088" s="40">
        <v>-107241</v>
      </c>
      <c r="R1088" s="39">
        <v>1964538.703333</v>
      </c>
      <c r="S1088" s="39">
        <v>71509.826667000001</v>
      </c>
      <c r="T1088" s="38">
        <v>0.96494595719827758</v>
      </c>
    </row>
    <row r="1089" spans="1:20" hidden="1" outlineLevel="3" collapsed="1" x14ac:dyDescent="0.35">
      <c r="A1089" s="14" t="s">
        <v>3</v>
      </c>
      <c r="B1089" s="14" t="s">
        <v>3</v>
      </c>
      <c r="C1089" s="13" t="s">
        <v>3</v>
      </c>
      <c r="E1089" s="96"/>
      <c r="F1089" s="86"/>
      <c r="G1089" s="86"/>
      <c r="H1089" s="39">
        <v>1944136</v>
      </c>
      <c r="I1089" s="39">
        <v>95348</v>
      </c>
      <c r="J1089" s="39">
        <v>2039484</v>
      </c>
      <c r="K1089" s="39">
        <v>990514.23</v>
      </c>
      <c r="L1089" s="39">
        <v>3939.47</v>
      </c>
      <c r="M1089" s="39">
        <v>994453.7</v>
      </c>
      <c r="N1089" s="39">
        <v>1045030.3</v>
      </c>
      <c r="O1089" s="9">
        <v>0.48760063820064292</v>
      </c>
      <c r="P1089" s="39">
        <v>2071779.703333</v>
      </c>
      <c r="Q1089" s="40">
        <v>-107241</v>
      </c>
      <c r="R1089" s="39">
        <v>1964538.703333</v>
      </c>
      <c r="S1089" s="39">
        <v>71005.826667000001</v>
      </c>
      <c r="T1089" s="38">
        <v>0.96518441592726401</v>
      </c>
    </row>
    <row r="1090" spans="1:20" hidden="1" outlineLevel="4" collapsed="1" x14ac:dyDescent="0.35">
      <c r="A1090" s="14" t="s">
        <v>3</v>
      </c>
      <c r="B1090" s="14" t="s">
        <v>3</v>
      </c>
      <c r="C1090" s="13" t="s">
        <v>3</v>
      </c>
      <c r="D1090" s="12" t="s">
        <v>3</v>
      </c>
      <c r="E1090" s="12" t="s">
        <v>3</v>
      </c>
      <c r="F1090" s="96" t="s">
        <v>3</v>
      </c>
      <c r="G1090" s="86"/>
      <c r="H1090" s="10">
        <v>1944136</v>
      </c>
      <c r="I1090" s="10">
        <v>95348</v>
      </c>
      <c r="J1090" s="10">
        <v>2039484</v>
      </c>
      <c r="K1090" s="10">
        <v>990514.23</v>
      </c>
      <c r="L1090" s="10">
        <v>3939.47</v>
      </c>
      <c r="M1090" s="10">
        <v>994453.7</v>
      </c>
      <c r="N1090" s="10">
        <v>1045030.3</v>
      </c>
      <c r="O1090" s="9">
        <v>0.48760063820064292</v>
      </c>
      <c r="P1090" s="10">
        <v>2071779.703333</v>
      </c>
      <c r="Q1090" s="11">
        <v>-107241</v>
      </c>
      <c r="R1090" s="10">
        <v>1964538.703333</v>
      </c>
      <c r="S1090" s="10">
        <v>71005.826667000001</v>
      </c>
      <c r="T1090" s="9">
        <v>0.96518441592726401</v>
      </c>
    </row>
    <row r="1091" spans="1:20" hidden="1" outlineLevel="3" collapsed="1" x14ac:dyDescent="0.35">
      <c r="A1091" s="14" t="s">
        <v>3</v>
      </c>
      <c r="B1091" s="14" t="s">
        <v>3</v>
      </c>
      <c r="C1091" s="13" t="s">
        <v>3</v>
      </c>
      <c r="E1091" s="96" t="s">
        <v>260</v>
      </c>
      <c r="F1091" s="86"/>
      <c r="G1091" s="86"/>
      <c r="H1091" s="39">
        <v>0</v>
      </c>
      <c r="I1091" s="39">
        <v>504</v>
      </c>
      <c r="J1091" s="39">
        <v>504</v>
      </c>
      <c r="K1091" s="39">
        <v>0</v>
      </c>
      <c r="L1091" s="39">
        <v>0</v>
      </c>
      <c r="M1091" s="39">
        <v>0</v>
      </c>
      <c r="N1091" s="39">
        <v>504</v>
      </c>
      <c r="O1091" s="9">
        <v>0</v>
      </c>
      <c r="P1091" s="39">
        <v>0</v>
      </c>
      <c r="Q1091" s="39">
        <v>0</v>
      </c>
      <c r="R1091" s="39">
        <v>0</v>
      </c>
      <c r="S1091" s="39">
        <v>504</v>
      </c>
      <c r="T1091" s="38">
        <v>0</v>
      </c>
    </row>
    <row r="1092" spans="1:20" hidden="1" outlineLevel="4" collapsed="1" x14ac:dyDescent="0.35">
      <c r="A1092" s="14" t="s">
        <v>3</v>
      </c>
      <c r="B1092" s="14" t="s">
        <v>3</v>
      </c>
      <c r="C1092" s="13" t="s">
        <v>3</v>
      </c>
      <c r="D1092" s="12" t="s">
        <v>3</v>
      </c>
      <c r="E1092" s="12" t="s">
        <v>3</v>
      </c>
      <c r="F1092" s="96" t="s">
        <v>3</v>
      </c>
      <c r="G1092" s="86"/>
      <c r="H1092" s="10">
        <v>0</v>
      </c>
      <c r="I1092" s="10">
        <v>504</v>
      </c>
      <c r="J1092" s="10">
        <v>504</v>
      </c>
      <c r="K1092" s="10">
        <v>0</v>
      </c>
      <c r="L1092" s="10">
        <v>0</v>
      </c>
      <c r="M1092" s="10">
        <v>0</v>
      </c>
      <c r="N1092" s="10">
        <v>504</v>
      </c>
      <c r="O1092" s="9">
        <v>0</v>
      </c>
      <c r="P1092" s="10">
        <v>0</v>
      </c>
      <c r="Q1092" s="10">
        <v>0</v>
      </c>
      <c r="R1092" s="10">
        <v>0</v>
      </c>
      <c r="S1092" s="10">
        <v>504</v>
      </c>
      <c r="T1092" s="9">
        <v>0</v>
      </c>
    </row>
    <row r="1093" spans="1:20" hidden="1" outlineLevel="2" collapsed="1" x14ac:dyDescent="0.35">
      <c r="A1093" s="14" t="s">
        <v>3</v>
      </c>
      <c r="B1093" s="14" t="s">
        <v>3</v>
      </c>
      <c r="C1093" s="13" t="s">
        <v>3</v>
      </c>
      <c r="D1093" s="96" t="s">
        <v>634</v>
      </c>
      <c r="E1093" s="86"/>
      <c r="F1093" s="86"/>
      <c r="G1093" s="86"/>
      <c r="H1093" s="39">
        <v>1046602</v>
      </c>
      <c r="I1093" s="39">
        <v>79748</v>
      </c>
      <c r="J1093" s="39">
        <v>1126350</v>
      </c>
      <c r="K1093" s="39">
        <v>564126.47</v>
      </c>
      <c r="L1093" s="39">
        <v>764.12</v>
      </c>
      <c r="M1093" s="39">
        <v>564890.59</v>
      </c>
      <c r="N1093" s="39">
        <v>561459.41</v>
      </c>
      <c r="O1093" s="9">
        <v>0.50152314111954543</v>
      </c>
      <c r="P1093" s="39">
        <v>1151277.193334</v>
      </c>
      <c r="Q1093" s="40">
        <v>-19248</v>
      </c>
      <c r="R1093" s="39">
        <v>1132029.193334</v>
      </c>
      <c r="S1093" s="40">
        <v>-6443.3133340000004</v>
      </c>
      <c r="T1093" s="38">
        <v>1.0057205250002219</v>
      </c>
    </row>
    <row r="1094" spans="1:20" hidden="1" outlineLevel="3" collapsed="1" x14ac:dyDescent="0.35">
      <c r="A1094" s="14" t="s">
        <v>3</v>
      </c>
      <c r="B1094" s="14" t="s">
        <v>3</v>
      </c>
      <c r="C1094" s="13" t="s">
        <v>3</v>
      </c>
      <c r="E1094" s="96"/>
      <c r="F1094" s="86"/>
      <c r="G1094" s="86"/>
      <c r="H1094" s="39">
        <v>1046602</v>
      </c>
      <c r="I1094" s="39">
        <v>79748</v>
      </c>
      <c r="J1094" s="39">
        <v>1126350</v>
      </c>
      <c r="K1094" s="39">
        <v>564126.47</v>
      </c>
      <c r="L1094" s="39">
        <v>764.12</v>
      </c>
      <c r="M1094" s="39">
        <v>564890.59</v>
      </c>
      <c r="N1094" s="39">
        <v>561459.41</v>
      </c>
      <c r="O1094" s="9">
        <v>0.50152314111954543</v>
      </c>
      <c r="P1094" s="39">
        <v>1151277.193334</v>
      </c>
      <c r="Q1094" s="40">
        <v>-19248</v>
      </c>
      <c r="R1094" s="39">
        <v>1132029.193334</v>
      </c>
      <c r="S1094" s="40">
        <v>-6443.3133340000004</v>
      </c>
      <c r="T1094" s="38">
        <v>1.0057205250002219</v>
      </c>
    </row>
    <row r="1095" spans="1:20" hidden="1" outlineLevel="4" collapsed="1" x14ac:dyDescent="0.35">
      <c r="A1095" s="14" t="s">
        <v>3</v>
      </c>
      <c r="B1095" s="14" t="s">
        <v>3</v>
      </c>
      <c r="C1095" s="13" t="s">
        <v>3</v>
      </c>
      <c r="D1095" s="12" t="s">
        <v>3</v>
      </c>
      <c r="E1095" s="12" t="s">
        <v>3</v>
      </c>
      <c r="F1095" s="96" t="s">
        <v>3</v>
      </c>
      <c r="G1095" s="86"/>
      <c r="H1095" s="10">
        <v>1046602</v>
      </c>
      <c r="I1095" s="10">
        <v>79748</v>
      </c>
      <c r="J1095" s="10">
        <v>1126350</v>
      </c>
      <c r="K1095" s="10">
        <v>564126.47</v>
      </c>
      <c r="L1095" s="10">
        <v>764.12</v>
      </c>
      <c r="M1095" s="10">
        <v>564890.59</v>
      </c>
      <c r="N1095" s="10">
        <v>561459.41</v>
      </c>
      <c r="O1095" s="9">
        <v>0.50152314111954543</v>
      </c>
      <c r="P1095" s="10">
        <v>1151277.193334</v>
      </c>
      <c r="Q1095" s="11">
        <v>-19248</v>
      </c>
      <c r="R1095" s="10">
        <v>1132029.193334</v>
      </c>
      <c r="S1095" s="11">
        <v>-6443.3133340000004</v>
      </c>
      <c r="T1095" s="9">
        <v>1.0057205250002219</v>
      </c>
    </row>
    <row r="1096" spans="1:20" hidden="1" outlineLevel="2" collapsed="1" x14ac:dyDescent="0.35">
      <c r="A1096" s="14" t="s">
        <v>3</v>
      </c>
      <c r="B1096" s="14" t="s">
        <v>3</v>
      </c>
      <c r="C1096" s="13" t="s">
        <v>3</v>
      </c>
      <c r="D1096" s="96" t="s">
        <v>633</v>
      </c>
      <c r="E1096" s="86"/>
      <c r="F1096" s="86"/>
      <c r="G1096" s="86"/>
      <c r="H1096" s="39">
        <v>919676</v>
      </c>
      <c r="I1096" s="39">
        <v>944214</v>
      </c>
      <c r="J1096" s="39">
        <v>1863890</v>
      </c>
      <c r="K1096" s="39">
        <v>471020.58</v>
      </c>
      <c r="L1096" s="39">
        <v>76272.479999999996</v>
      </c>
      <c r="M1096" s="39">
        <v>547293.06000000006</v>
      </c>
      <c r="N1096" s="39">
        <v>1316596.94</v>
      </c>
      <c r="O1096" s="9">
        <v>0.29362948457258742</v>
      </c>
      <c r="P1096" s="39">
        <v>1098335.3666670001</v>
      </c>
      <c r="Q1096" s="40">
        <v>-214628</v>
      </c>
      <c r="R1096" s="39">
        <v>883707.36666699999</v>
      </c>
      <c r="S1096" s="39">
        <v>903910.15333300002</v>
      </c>
      <c r="T1096" s="38">
        <v>0.51504104140641349</v>
      </c>
    </row>
    <row r="1097" spans="1:20" hidden="1" outlineLevel="3" collapsed="1" x14ac:dyDescent="0.35">
      <c r="A1097" s="14" t="s">
        <v>3</v>
      </c>
      <c r="B1097" s="14" t="s">
        <v>3</v>
      </c>
      <c r="C1097" s="13" t="s">
        <v>3</v>
      </c>
      <c r="E1097" s="96"/>
      <c r="F1097" s="86"/>
      <c r="G1097" s="86"/>
      <c r="H1097" s="39">
        <v>919676</v>
      </c>
      <c r="I1097" s="39">
        <v>41039</v>
      </c>
      <c r="J1097" s="39">
        <v>960715</v>
      </c>
      <c r="K1097" s="39">
        <v>471020.58</v>
      </c>
      <c r="L1097" s="39">
        <v>76272.479999999996</v>
      </c>
      <c r="M1097" s="39">
        <v>547293.06000000006</v>
      </c>
      <c r="N1097" s="39">
        <v>413421.94</v>
      </c>
      <c r="O1097" s="9">
        <v>0.56967265005750922</v>
      </c>
      <c r="P1097" s="39">
        <v>1098335.3666670001</v>
      </c>
      <c r="Q1097" s="40">
        <v>-214628</v>
      </c>
      <c r="R1097" s="39">
        <v>883707.36666699999</v>
      </c>
      <c r="S1097" s="39">
        <v>735.15333299999998</v>
      </c>
      <c r="T1097" s="38">
        <v>0.99923478520372844</v>
      </c>
    </row>
    <row r="1098" spans="1:20" hidden="1" outlineLevel="4" collapsed="1" x14ac:dyDescent="0.35">
      <c r="A1098" s="14" t="s">
        <v>3</v>
      </c>
      <c r="B1098" s="14" t="s">
        <v>3</v>
      </c>
      <c r="C1098" s="13" t="s">
        <v>3</v>
      </c>
      <c r="D1098" s="12" t="s">
        <v>3</v>
      </c>
      <c r="E1098" s="12" t="s">
        <v>3</v>
      </c>
      <c r="F1098" s="96" t="s">
        <v>3</v>
      </c>
      <c r="G1098" s="86"/>
      <c r="H1098" s="10">
        <v>919676</v>
      </c>
      <c r="I1098" s="10">
        <v>41039</v>
      </c>
      <c r="J1098" s="10">
        <v>960715</v>
      </c>
      <c r="K1098" s="10">
        <v>471020.58</v>
      </c>
      <c r="L1098" s="10">
        <v>76272.479999999996</v>
      </c>
      <c r="M1098" s="10">
        <v>547293.06000000006</v>
      </c>
      <c r="N1098" s="10">
        <v>413421.94</v>
      </c>
      <c r="O1098" s="9">
        <v>0.56967265005750922</v>
      </c>
      <c r="P1098" s="10">
        <v>1098335.3666670001</v>
      </c>
      <c r="Q1098" s="11">
        <v>-214628</v>
      </c>
      <c r="R1098" s="10">
        <v>883707.36666699999</v>
      </c>
      <c r="S1098" s="10">
        <v>735.15333299999998</v>
      </c>
      <c r="T1098" s="9">
        <v>0.99923478520372844</v>
      </c>
    </row>
    <row r="1099" spans="1:20" hidden="1" outlineLevel="3" collapsed="1" x14ac:dyDescent="0.35">
      <c r="A1099" s="14" t="s">
        <v>3</v>
      </c>
      <c r="B1099" s="14" t="s">
        <v>3</v>
      </c>
      <c r="C1099" s="13" t="s">
        <v>3</v>
      </c>
      <c r="E1099" s="96" t="s">
        <v>280</v>
      </c>
      <c r="F1099" s="86"/>
      <c r="G1099" s="86"/>
      <c r="H1099" s="39">
        <v>0</v>
      </c>
      <c r="I1099" s="39">
        <v>903175</v>
      </c>
      <c r="J1099" s="39">
        <v>903175</v>
      </c>
      <c r="K1099" s="39">
        <v>0</v>
      </c>
      <c r="L1099" s="39">
        <v>0</v>
      </c>
      <c r="M1099" s="39">
        <v>0</v>
      </c>
      <c r="N1099" s="39">
        <v>903175</v>
      </c>
      <c r="O1099" s="9">
        <v>0</v>
      </c>
      <c r="P1099" s="39">
        <v>0</v>
      </c>
      <c r="Q1099" s="39">
        <v>0</v>
      </c>
      <c r="R1099" s="39">
        <v>0</v>
      </c>
      <c r="S1099" s="39">
        <v>903175</v>
      </c>
      <c r="T1099" s="38">
        <v>0</v>
      </c>
    </row>
    <row r="1100" spans="1:20" hidden="1" outlineLevel="4" collapsed="1" x14ac:dyDescent="0.35">
      <c r="A1100" s="14" t="s">
        <v>3</v>
      </c>
      <c r="B1100" s="14" t="s">
        <v>3</v>
      </c>
      <c r="C1100" s="13" t="s">
        <v>3</v>
      </c>
      <c r="D1100" s="12" t="s">
        <v>3</v>
      </c>
      <c r="E1100" s="12" t="s">
        <v>3</v>
      </c>
      <c r="F1100" s="96" t="s">
        <v>3</v>
      </c>
      <c r="G1100" s="86"/>
      <c r="H1100" s="10">
        <v>0</v>
      </c>
      <c r="I1100" s="10">
        <v>903175</v>
      </c>
      <c r="J1100" s="10">
        <v>903175</v>
      </c>
      <c r="K1100" s="10">
        <v>0</v>
      </c>
      <c r="L1100" s="10">
        <v>0</v>
      </c>
      <c r="M1100" s="10">
        <v>0</v>
      </c>
      <c r="N1100" s="10">
        <v>903175</v>
      </c>
      <c r="O1100" s="9">
        <v>0</v>
      </c>
      <c r="P1100" s="10">
        <v>0</v>
      </c>
      <c r="Q1100" s="10">
        <v>0</v>
      </c>
      <c r="R1100" s="10">
        <v>0</v>
      </c>
      <c r="S1100" s="10">
        <v>903175</v>
      </c>
      <c r="T1100" s="9">
        <v>0</v>
      </c>
    </row>
    <row r="1101" spans="1:20" hidden="1" outlineLevel="2" collapsed="1" x14ac:dyDescent="0.35">
      <c r="A1101" s="14" t="s">
        <v>3</v>
      </c>
      <c r="B1101" s="14" t="s">
        <v>3</v>
      </c>
      <c r="C1101" s="13" t="s">
        <v>3</v>
      </c>
      <c r="D1101" s="96" t="s">
        <v>632</v>
      </c>
      <c r="E1101" s="86"/>
      <c r="F1101" s="86"/>
      <c r="G1101" s="86"/>
      <c r="H1101" s="39">
        <v>1393131</v>
      </c>
      <c r="I1101" s="39">
        <v>126458</v>
      </c>
      <c r="J1101" s="39">
        <v>1519589</v>
      </c>
      <c r="K1101" s="39">
        <v>584871.49</v>
      </c>
      <c r="L1101" s="39">
        <v>6007.44</v>
      </c>
      <c r="M1101" s="39">
        <v>590878.93000000005</v>
      </c>
      <c r="N1101" s="39">
        <v>928710.07</v>
      </c>
      <c r="O1101" s="9">
        <v>0.38884127879314734</v>
      </c>
      <c r="P1101" s="39">
        <v>1168907.5999990001</v>
      </c>
      <c r="Q1101" s="39">
        <v>116678</v>
      </c>
      <c r="R1101" s="39">
        <v>1285585.5999990001</v>
      </c>
      <c r="S1101" s="39">
        <v>227995.960001</v>
      </c>
      <c r="T1101" s="38">
        <v>0.84996208843246435</v>
      </c>
    </row>
    <row r="1102" spans="1:20" hidden="1" outlineLevel="3" collapsed="1" x14ac:dyDescent="0.35">
      <c r="A1102" s="14" t="s">
        <v>3</v>
      </c>
      <c r="B1102" s="14" t="s">
        <v>3</v>
      </c>
      <c r="C1102" s="13" t="s">
        <v>3</v>
      </c>
      <c r="E1102" s="96"/>
      <c r="F1102" s="86"/>
      <c r="G1102" s="86"/>
      <c r="H1102" s="39">
        <v>1378131</v>
      </c>
      <c r="I1102" s="39">
        <v>47745</v>
      </c>
      <c r="J1102" s="39">
        <v>1425876</v>
      </c>
      <c r="K1102" s="39">
        <v>575634.39</v>
      </c>
      <c r="L1102" s="39">
        <v>4866.92</v>
      </c>
      <c r="M1102" s="39">
        <v>580501.31000000006</v>
      </c>
      <c r="N1102" s="39">
        <v>845374.69</v>
      </c>
      <c r="O1102" s="9">
        <v>0.40711906925987956</v>
      </c>
      <c r="P1102" s="39">
        <v>1146275.6199990001</v>
      </c>
      <c r="Q1102" s="39">
        <v>94678</v>
      </c>
      <c r="R1102" s="39">
        <v>1240953.6199990001</v>
      </c>
      <c r="S1102" s="39">
        <v>180055.460001</v>
      </c>
      <c r="T1102" s="38">
        <v>0.87372291840174043</v>
      </c>
    </row>
    <row r="1103" spans="1:20" hidden="1" outlineLevel="4" collapsed="1" x14ac:dyDescent="0.35">
      <c r="A1103" s="14" t="s">
        <v>3</v>
      </c>
      <c r="B1103" s="14" t="s">
        <v>3</v>
      </c>
      <c r="C1103" s="13" t="s">
        <v>3</v>
      </c>
      <c r="D1103" s="12" t="s">
        <v>3</v>
      </c>
      <c r="E1103" s="12" t="s">
        <v>3</v>
      </c>
      <c r="F1103" s="96" t="s">
        <v>3</v>
      </c>
      <c r="G1103" s="86"/>
      <c r="H1103" s="10">
        <v>1378131</v>
      </c>
      <c r="I1103" s="10">
        <v>47745</v>
      </c>
      <c r="J1103" s="10">
        <v>1425876</v>
      </c>
      <c r="K1103" s="10">
        <v>575634.39</v>
      </c>
      <c r="L1103" s="10">
        <v>4866.92</v>
      </c>
      <c r="M1103" s="10">
        <v>580501.31000000006</v>
      </c>
      <c r="N1103" s="10">
        <v>845374.69</v>
      </c>
      <c r="O1103" s="9">
        <v>0.40711906925987956</v>
      </c>
      <c r="P1103" s="10">
        <v>1146275.6199990001</v>
      </c>
      <c r="Q1103" s="10">
        <v>94678</v>
      </c>
      <c r="R1103" s="10">
        <v>1240953.6199990001</v>
      </c>
      <c r="S1103" s="10">
        <v>180055.460001</v>
      </c>
      <c r="T1103" s="9">
        <v>0.87372291840174043</v>
      </c>
    </row>
    <row r="1104" spans="1:20" hidden="1" outlineLevel="3" collapsed="1" x14ac:dyDescent="0.35">
      <c r="A1104" s="14" t="s">
        <v>3</v>
      </c>
      <c r="B1104" s="14" t="s">
        <v>3</v>
      </c>
      <c r="C1104" s="13" t="s">
        <v>3</v>
      </c>
      <c r="E1104" s="96" t="s">
        <v>114</v>
      </c>
      <c r="F1104" s="86"/>
      <c r="G1104" s="86"/>
      <c r="H1104" s="39">
        <v>15000</v>
      </c>
      <c r="I1104" s="39">
        <v>78713</v>
      </c>
      <c r="J1104" s="39">
        <v>93713</v>
      </c>
      <c r="K1104" s="39">
        <v>9237.1</v>
      </c>
      <c r="L1104" s="39">
        <v>1140.52</v>
      </c>
      <c r="M1104" s="39">
        <v>10377.620000000001</v>
      </c>
      <c r="N1104" s="39">
        <v>83335.38</v>
      </c>
      <c r="O1104" s="9">
        <v>0.11073831805619284</v>
      </c>
      <c r="P1104" s="39">
        <v>22631.98</v>
      </c>
      <c r="Q1104" s="39">
        <v>22000</v>
      </c>
      <c r="R1104" s="39">
        <v>44631.98</v>
      </c>
      <c r="S1104" s="39">
        <v>47940.5</v>
      </c>
      <c r="T1104" s="38">
        <v>0.48843276813248965</v>
      </c>
    </row>
    <row r="1105" spans="1:20" hidden="1" outlineLevel="4" collapsed="1" x14ac:dyDescent="0.35">
      <c r="A1105" s="14" t="s">
        <v>3</v>
      </c>
      <c r="B1105" s="14" t="s">
        <v>3</v>
      </c>
      <c r="C1105" s="13" t="s">
        <v>3</v>
      </c>
      <c r="D1105" s="12" t="s">
        <v>3</v>
      </c>
      <c r="E1105" s="12" t="s">
        <v>3</v>
      </c>
      <c r="F1105" s="96" t="s">
        <v>3</v>
      </c>
      <c r="G1105" s="86"/>
      <c r="H1105" s="10">
        <v>15000</v>
      </c>
      <c r="I1105" s="10">
        <v>78713</v>
      </c>
      <c r="J1105" s="10">
        <v>93713</v>
      </c>
      <c r="K1105" s="10">
        <v>9237.1</v>
      </c>
      <c r="L1105" s="10">
        <v>1140.52</v>
      </c>
      <c r="M1105" s="10">
        <v>10377.620000000001</v>
      </c>
      <c r="N1105" s="10">
        <v>83335.38</v>
      </c>
      <c r="O1105" s="9">
        <v>0.11073831805619284</v>
      </c>
      <c r="P1105" s="10">
        <v>22631.98</v>
      </c>
      <c r="Q1105" s="10">
        <v>22000</v>
      </c>
      <c r="R1105" s="10">
        <v>44631.98</v>
      </c>
      <c r="S1105" s="10">
        <v>47940.5</v>
      </c>
      <c r="T1105" s="9">
        <v>0.48843276813248965</v>
      </c>
    </row>
    <row r="1106" spans="1:20" hidden="1" outlineLevel="2" collapsed="1" x14ac:dyDescent="0.35">
      <c r="A1106" s="14" t="s">
        <v>3</v>
      </c>
      <c r="B1106" s="14" t="s">
        <v>3</v>
      </c>
      <c r="C1106" s="13" t="s">
        <v>3</v>
      </c>
      <c r="D1106" s="96" t="s">
        <v>631</v>
      </c>
      <c r="E1106" s="86"/>
      <c r="F1106" s="86"/>
      <c r="G1106" s="86"/>
      <c r="H1106" s="39">
        <v>507818</v>
      </c>
      <c r="I1106" s="39">
        <v>14580</v>
      </c>
      <c r="J1106" s="39">
        <v>522398</v>
      </c>
      <c r="K1106" s="39">
        <v>253581.29</v>
      </c>
      <c r="L1106" s="39">
        <v>32875.49</v>
      </c>
      <c r="M1106" s="39">
        <v>286456.78000000003</v>
      </c>
      <c r="N1106" s="39">
        <v>235941.22</v>
      </c>
      <c r="O1106" s="9">
        <v>0.54834968740309109</v>
      </c>
      <c r="P1106" s="39">
        <v>488928.89999900002</v>
      </c>
      <c r="Q1106" s="40">
        <v>-56525</v>
      </c>
      <c r="R1106" s="39">
        <v>432403.89999900002</v>
      </c>
      <c r="S1106" s="39">
        <v>57118.610001000001</v>
      </c>
      <c r="T1106" s="38">
        <v>0.89066074142512031</v>
      </c>
    </row>
    <row r="1107" spans="1:20" hidden="1" outlineLevel="3" collapsed="1" x14ac:dyDescent="0.35">
      <c r="A1107" s="14" t="s">
        <v>3</v>
      </c>
      <c r="B1107" s="14" t="s">
        <v>3</v>
      </c>
      <c r="C1107" s="13" t="s">
        <v>3</v>
      </c>
      <c r="E1107" s="96"/>
      <c r="F1107" s="86"/>
      <c r="G1107" s="86"/>
      <c r="H1107" s="39">
        <v>507818</v>
      </c>
      <c r="I1107" s="39">
        <v>14580</v>
      </c>
      <c r="J1107" s="39">
        <v>522398</v>
      </c>
      <c r="K1107" s="39">
        <v>253581.29</v>
      </c>
      <c r="L1107" s="39">
        <v>32875.49</v>
      </c>
      <c r="M1107" s="39">
        <v>286456.78000000003</v>
      </c>
      <c r="N1107" s="39">
        <v>235941.22</v>
      </c>
      <c r="O1107" s="9">
        <v>0.54834968740309109</v>
      </c>
      <c r="P1107" s="39">
        <v>488928.89999900002</v>
      </c>
      <c r="Q1107" s="40">
        <v>-56525</v>
      </c>
      <c r="R1107" s="39">
        <v>432403.89999900002</v>
      </c>
      <c r="S1107" s="39">
        <v>57118.610001000001</v>
      </c>
      <c r="T1107" s="38">
        <v>0.89066074142512031</v>
      </c>
    </row>
    <row r="1108" spans="1:20" hidden="1" outlineLevel="4" collapsed="1" x14ac:dyDescent="0.35">
      <c r="A1108" s="14" t="s">
        <v>3</v>
      </c>
      <c r="B1108" s="14" t="s">
        <v>3</v>
      </c>
      <c r="C1108" s="13" t="s">
        <v>3</v>
      </c>
      <c r="D1108" s="12" t="s">
        <v>3</v>
      </c>
      <c r="E1108" s="12" t="s">
        <v>3</v>
      </c>
      <c r="F1108" s="96" t="s">
        <v>3</v>
      </c>
      <c r="G1108" s="86"/>
      <c r="H1108" s="10">
        <v>507818</v>
      </c>
      <c r="I1108" s="10">
        <v>14580</v>
      </c>
      <c r="J1108" s="10">
        <v>522398</v>
      </c>
      <c r="K1108" s="10">
        <v>253581.29</v>
      </c>
      <c r="L1108" s="10">
        <v>32875.49</v>
      </c>
      <c r="M1108" s="10">
        <v>286456.78000000003</v>
      </c>
      <c r="N1108" s="10">
        <v>235941.22</v>
      </c>
      <c r="O1108" s="9">
        <v>0.54834968740309109</v>
      </c>
      <c r="P1108" s="10">
        <v>488928.89999900002</v>
      </c>
      <c r="Q1108" s="11">
        <v>-56525</v>
      </c>
      <c r="R1108" s="10">
        <v>432403.89999900002</v>
      </c>
      <c r="S1108" s="10">
        <v>57118.610001000001</v>
      </c>
      <c r="T1108" s="9">
        <v>0.89066074142512031</v>
      </c>
    </row>
    <row r="1109" spans="1:20" hidden="1" outlineLevel="2" collapsed="1" x14ac:dyDescent="0.35">
      <c r="A1109" s="14" t="s">
        <v>3</v>
      </c>
      <c r="B1109" s="14" t="s">
        <v>3</v>
      </c>
      <c r="C1109" s="13" t="s">
        <v>3</v>
      </c>
      <c r="D1109" s="96" t="s">
        <v>630</v>
      </c>
      <c r="E1109" s="86"/>
      <c r="F1109" s="86"/>
      <c r="G1109" s="86"/>
      <c r="H1109" s="39">
        <v>619486</v>
      </c>
      <c r="I1109" s="39">
        <v>156200</v>
      </c>
      <c r="J1109" s="39">
        <v>775686</v>
      </c>
      <c r="K1109" s="39">
        <v>196856.84</v>
      </c>
      <c r="L1109" s="39">
        <v>81960.63</v>
      </c>
      <c r="M1109" s="39">
        <v>278817.46999999997</v>
      </c>
      <c r="N1109" s="39">
        <v>496868.53</v>
      </c>
      <c r="O1109" s="9">
        <v>0.35944630946027128</v>
      </c>
      <c r="P1109" s="39">
        <v>486584.21999900002</v>
      </c>
      <c r="Q1109" s="39">
        <v>206141</v>
      </c>
      <c r="R1109" s="39">
        <v>692725.21999899996</v>
      </c>
      <c r="S1109" s="39">
        <v>1000.150001</v>
      </c>
      <c r="T1109" s="38">
        <v>0.99871062517436182</v>
      </c>
    </row>
    <row r="1110" spans="1:20" hidden="1" outlineLevel="3" collapsed="1" x14ac:dyDescent="0.35">
      <c r="A1110" s="14" t="s">
        <v>3</v>
      </c>
      <c r="B1110" s="14" t="s">
        <v>3</v>
      </c>
      <c r="C1110" s="13" t="s">
        <v>3</v>
      </c>
      <c r="E1110" s="96"/>
      <c r="F1110" s="86"/>
      <c r="G1110" s="86"/>
      <c r="H1110" s="39">
        <v>619486</v>
      </c>
      <c r="I1110" s="39">
        <v>156200</v>
      </c>
      <c r="J1110" s="39">
        <v>775686</v>
      </c>
      <c r="K1110" s="39">
        <v>196856.84</v>
      </c>
      <c r="L1110" s="39">
        <v>81960.63</v>
      </c>
      <c r="M1110" s="39">
        <v>278817.46999999997</v>
      </c>
      <c r="N1110" s="39">
        <v>496868.53</v>
      </c>
      <c r="O1110" s="9">
        <v>0.35944630946027128</v>
      </c>
      <c r="P1110" s="39">
        <v>486584.21999900002</v>
      </c>
      <c r="Q1110" s="39">
        <v>206141</v>
      </c>
      <c r="R1110" s="39">
        <v>692725.21999899996</v>
      </c>
      <c r="S1110" s="39">
        <v>1000.150001</v>
      </c>
      <c r="T1110" s="38">
        <v>0.99871062517436182</v>
      </c>
    </row>
    <row r="1111" spans="1:20" hidden="1" outlineLevel="4" collapsed="1" x14ac:dyDescent="0.35">
      <c r="A1111" s="14" t="s">
        <v>3</v>
      </c>
      <c r="B1111" s="14" t="s">
        <v>3</v>
      </c>
      <c r="C1111" s="13" t="s">
        <v>3</v>
      </c>
      <c r="D1111" s="12" t="s">
        <v>3</v>
      </c>
      <c r="E1111" s="12" t="s">
        <v>3</v>
      </c>
      <c r="F1111" s="96" t="s">
        <v>3</v>
      </c>
      <c r="G1111" s="86"/>
      <c r="H1111" s="10">
        <v>619486</v>
      </c>
      <c r="I1111" s="10">
        <v>156200</v>
      </c>
      <c r="J1111" s="10">
        <v>775686</v>
      </c>
      <c r="K1111" s="10">
        <v>196856.84</v>
      </c>
      <c r="L1111" s="10">
        <v>81960.63</v>
      </c>
      <c r="M1111" s="10">
        <v>278817.46999999997</v>
      </c>
      <c r="N1111" s="10">
        <v>496868.53</v>
      </c>
      <c r="O1111" s="9">
        <v>0.35944630946027128</v>
      </c>
      <c r="P1111" s="10">
        <v>486584.21999900002</v>
      </c>
      <c r="Q1111" s="10">
        <v>206141</v>
      </c>
      <c r="R1111" s="10">
        <v>692725.21999899996</v>
      </c>
      <c r="S1111" s="10">
        <v>1000.150001</v>
      </c>
      <c r="T1111" s="9">
        <v>0.99871062517436182</v>
      </c>
    </row>
    <row r="1112" spans="1:20" hidden="1" outlineLevel="2" collapsed="1" x14ac:dyDescent="0.35">
      <c r="A1112" s="14" t="s">
        <v>3</v>
      </c>
      <c r="B1112" s="14" t="s">
        <v>3</v>
      </c>
      <c r="C1112" s="13" t="s">
        <v>3</v>
      </c>
      <c r="D1112" s="96" t="s">
        <v>629</v>
      </c>
      <c r="E1112" s="86"/>
      <c r="F1112" s="86"/>
      <c r="G1112" s="86"/>
      <c r="H1112" s="39">
        <v>752864</v>
      </c>
      <c r="I1112" s="39">
        <v>32102</v>
      </c>
      <c r="J1112" s="39">
        <v>784966</v>
      </c>
      <c r="K1112" s="39">
        <v>398652.82</v>
      </c>
      <c r="L1112" s="39">
        <v>20333.689999999999</v>
      </c>
      <c r="M1112" s="39">
        <v>418986.51</v>
      </c>
      <c r="N1112" s="39">
        <v>365979.49</v>
      </c>
      <c r="O1112" s="9">
        <v>0.53376389550630221</v>
      </c>
      <c r="P1112" s="39">
        <v>869438.03333300003</v>
      </c>
      <c r="Q1112" s="40">
        <v>-104072</v>
      </c>
      <c r="R1112" s="39">
        <v>765366.03333300003</v>
      </c>
      <c r="S1112" s="40">
        <v>-733.72333300000003</v>
      </c>
      <c r="T1112" s="38">
        <v>1.0009347198897787</v>
      </c>
    </row>
    <row r="1113" spans="1:20" hidden="1" outlineLevel="3" collapsed="1" x14ac:dyDescent="0.35">
      <c r="A1113" s="14" t="s">
        <v>3</v>
      </c>
      <c r="B1113" s="14" t="s">
        <v>3</v>
      </c>
      <c r="C1113" s="13" t="s">
        <v>3</v>
      </c>
      <c r="E1113" s="96"/>
      <c r="F1113" s="86"/>
      <c r="G1113" s="86"/>
      <c r="H1113" s="39">
        <v>752864</v>
      </c>
      <c r="I1113" s="39">
        <v>32102</v>
      </c>
      <c r="J1113" s="39">
        <v>784966</v>
      </c>
      <c r="K1113" s="39">
        <v>398652.82</v>
      </c>
      <c r="L1113" s="39">
        <v>20333.689999999999</v>
      </c>
      <c r="M1113" s="39">
        <v>418986.51</v>
      </c>
      <c r="N1113" s="39">
        <v>365979.49</v>
      </c>
      <c r="O1113" s="9">
        <v>0.53376389550630221</v>
      </c>
      <c r="P1113" s="39">
        <v>869438.03333300003</v>
      </c>
      <c r="Q1113" s="40">
        <v>-104072</v>
      </c>
      <c r="R1113" s="39">
        <v>765366.03333300003</v>
      </c>
      <c r="S1113" s="40">
        <v>-733.72333300000003</v>
      </c>
      <c r="T1113" s="38">
        <v>1.0009347198897787</v>
      </c>
    </row>
    <row r="1114" spans="1:20" hidden="1" outlineLevel="4" collapsed="1" x14ac:dyDescent="0.35">
      <c r="A1114" s="14" t="s">
        <v>3</v>
      </c>
      <c r="B1114" s="14" t="s">
        <v>3</v>
      </c>
      <c r="C1114" s="13" t="s">
        <v>3</v>
      </c>
      <c r="D1114" s="12" t="s">
        <v>3</v>
      </c>
      <c r="E1114" s="12" t="s">
        <v>3</v>
      </c>
      <c r="F1114" s="96" t="s">
        <v>3</v>
      </c>
      <c r="G1114" s="86"/>
      <c r="H1114" s="10">
        <v>752864</v>
      </c>
      <c r="I1114" s="10">
        <v>32102</v>
      </c>
      <c r="J1114" s="10">
        <v>784966</v>
      </c>
      <c r="K1114" s="10">
        <v>398652.82</v>
      </c>
      <c r="L1114" s="10">
        <v>20333.689999999999</v>
      </c>
      <c r="M1114" s="10">
        <v>418986.51</v>
      </c>
      <c r="N1114" s="10">
        <v>365979.49</v>
      </c>
      <c r="O1114" s="9">
        <v>0.53376389550630221</v>
      </c>
      <c r="P1114" s="10">
        <v>869438.03333300003</v>
      </c>
      <c r="Q1114" s="11">
        <v>-104072</v>
      </c>
      <c r="R1114" s="10">
        <v>765366.03333300003</v>
      </c>
      <c r="S1114" s="11">
        <v>-733.72333300000003</v>
      </c>
      <c r="T1114" s="9">
        <v>1.0009347198897787</v>
      </c>
    </row>
    <row r="1115" spans="1:20" hidden="1" outlineLevel="2" collapsed="1" x14ac:dyDescent="0.35">
      <c r="A1115" s="14" t="s">
        <v>3</v>
      </c>
      <c r="B1115" s="14" t="s">
        <v>3</v>
      </c>
      <c r="C1115" s="13" t="s">
        <v>3</v>
      </c>
      <c r="D1115" s="96" t="s">
        <v>628</v>
      </c>
      <c r="E1115" s="86"/>
      <c r="F1115" s="86"/>
      <c r="G1115" s="86"/>
      <c r="H1115" s="39">
        <v>604051</v>
      </c>
      <c r="I1115" s="39">
        <v>81520</v>
      </c>
      <c r="J1115" s="39">
        <v>685571</v>
      </c>
      <c r="K1115" s="39">
        <v>332646.77</v>
      </c>
      <c r="L1115" s="39">
        <v>22950.95</v>
      </c>
      <c r="M1115" s="39">
        <v>355597.72</v>
      </c>
      <c r="N1115" s="39">
        <v>329973.28000000003</v>
      </c>
      <c r="O1115" s="9">
        <v>0.51868839259536936</v>
      </c>
      <c r="P1115" s="39">
        <v>749343.22333399998</v>
      </c>
      <c r="Q1115" s="40">
        <v>-138016</v>
      </c>
      <c r="R1115" s="39">
        <v>611327.22333399998</v>
      </c>
      <c r="S1115" s="39">
        <v>51292.826666000001</v>
      </c>
      <c r="T1115" s="38">
        <v>0.92518232733589956</v>
      </c>
    </row>
    <row r="1116" spans="1:20" hidden="1" outlineLevel="3" collapsed="1" x14ac:dyDescent="0.35">
      <c r="A1116" s="14" t="s">
        <v>3</v>
      </c>
      <c r="B1116" s="14" t="s">
        <v>3</v>
      </c>
      <c r="C1116" s="13" t="s">
        <v>3</v>
      </c>
      <c r="E1116" s="96"/>
      <c r="F1116" s="86"/>
      <c r="G1116" s="86"/>
      <c r="H1116" s="39">
        <v>604051</v>
      </c>
      <c r="I1116" s="39">
        <v>31520</v>
      </c>
      <c r="J1116" s="39">
        <v>635571</v>
      </c>
      <c r="K1116" s="39">
        <v>332646.77</v>
      </c>
      <c r="L1116" s="39">
        <v>22950.95</v>
      </c>
      <c r="M1116" s="39">
        <v>355597.72</v>
      </c>
      <c r="N1116" s="39">
        <v>279973.28000000003</v>
      </c>
      <c r="O1116" s="9">
        <v>0.5594933060193118</v>
      </c>
      <c r="P1116" s="39">
        <v>749343.22333399998</v>
      </c>
      <c r="Q1116" s="40">
        <v>-138016</v>
      </c>
      <c r="R1116" s="39">
        <v>611327.22333399998</v>
      </c>
      <c r="S1116" s="39">
        <v>1292.8266659999999</v>
      </c>
      <c r="T1116" s="38">
        <v>0.99796588159938071</v>
      </c>
    </row>
    <row r="1117" spans="1:20" hidden="1" outlineLevel="4" collapsed="1" x14ac:dyDescent="0.35">
      <c r="A1117" s="14" t="s">
        <v>3</v>
      </c>
      <c r="B1117" s="14" t="s">
        <v>3</v>
      </c>
      <c r="C1117" s="13" t="s">
        <v>3</v>
      </c>
      <c r="D1117" s="12" t="s">
        <v>3</v>
      </c>
      <c r="E1117" s="12" t="s">
        <v>3</v>
      </c>
      <c r="F1117" s="96" t="s">
        <v>3</v>
      </c>
      <c r="G1117" s="86"/>
      <c r="H1117" s="10">
        <v>604051</v>
      </c>
      <c r="I1117" s="10">
        <v>31520</v>
      </c>
      <c r="J1117" s="10">
        <v>635571</v>
      </c>
      <c r="K1117" s="10">
        <v>332646.77</v>
      </c>
      <c r="L1117" s="10">
        <v>22950.95</v>
      </c>
      <c r="M1117" s="10">
        <v>355597.72</v>
      </c>
      <c r="N1117" s="10">
        <v>279973.28000000003</v>
      </c>
      <c r="O1117" s="9">
        <v>0.5594933060193118</v>
      </c>
      <c r="P1117" s="10">
        <v>749343.22333399998</v>
      </c>
      <c r="Q1117" s="11">
        <v>-138016</v>
      </c>
      <c r="R1117" s="10">
        <v>611327.22333399998</v>
      </c>
      <c r="S1117" s="10">
        <v>1292.8266659999999</v>
      </c>
      <c r="T1117" s="9">
        <v>0.99796588159938071</v>
      </c>
    </row>
    <row r="1118" spans="1:20" hidden="1" outlineLevel="3" collapsed="1" x14ac:dyDescent="0.35">
      <c r="A1118" s="14" t="s">
        <v>3</v>
      </c>
      <c r="B1118" s="14" t="s">
        <v>3</v>
      </c>
      <c r="C1118" s="13" t="s">
        <v>3</v>
      </c>
      <c r="E1118" s="96" t="s">
        <v>280</v>
      </c>
      <c r="F1118" s="86"/>
      <c r="G1118" s="86"/>
      <c r="H1118" s="39">
        <v>0</v>
      </c>
      <c r="I1118" s="39">
        <v>50000</v>
      </c>
      <c r="J1118" s="39">
        <v>50000</v>
      </c>
      <c r="K1118" s="39">
        <v>0</v>
      </c>
      <c r="L1118" s="39">
        <v>0</v>
      </c>
      <c r="M1118" s="39">
        <v>0</v>
      </c>
      <c r="N1118" s="39">
        <v>50000</v>
      </c>
      <c r="O1118" s="9">
        <v>0</v>
      </c>
      <c r="P1118" s="39">
        <v>0</v>
      </c>
      <c r="Q1118" s="39">
        <v>0</v>
      </c>
      <c r="R1118" s="39">
        <v>0</v>
      </c>
      <c r="S1118" s="39">
        <v>50000</v>
      </c>
      <c r="T1118" s="38">
        <v>0</v>
      </c>
    </row>
    <row r="1119" spans="1:20" hidden="1" outlineLevel="4" collapsed="1" x14ac:dyDescent="0.35">
      <c r="A1119" s="14" t="s">
        <v>3</v>
      </c>
      <c r="B1119" s="14" t="s">
        <v>3</v>
      </c>
      <c r="C1119" s="13" t="s">
        <v>3</v>
      </c>
      <c r="D1119" s="12" t="s">
        <v>3</v>
      </c>
      <c r="E1119" s="12" t="s">
        <v>3</v>
      </c>
      <c r="F1119" s="96" t="s">
        <v>3</v>
      </c>
      <c r="G1119" s="86"/>
      <c r="H1119" s="10">
        <v>0</v>
      </c>
      <c r="I1119" s="10">
        <v>50000</v>
      </c>
      <c r="J1119" s="10">
        <v>50000</v>
      </c>
      <c r="K1119" s="10">
        <v>0</v>
      </c>
      <c r="L1119" s="10">
        <v>0</v>
      </c>
      <c r="M1119" s="10">
        <v>0</v>
      </c>
      <c r="N1119" s="10">
        <v>50000</v>
      </c>
      <c r="O1119" s="9">
        <v>0</v>
      </c>
      <c r="P1119" s="10">
        <v>0</v>
      </c>
      <c r="Q1119" s="10">
        <v>0</v>
      </c>
      <c r="R1119" s="10">
        <v>0</v>
      </c>
      <c r="S1119" s="10">
        <v>50000</v>
      </c>
      <c r="T1119" s="9">
        <v>0</v>
      </c>
    </row>
    <row r="1120" spans="1:20" hidden="1" outlineLevel="2" collapsed="1" x14ac:dyDescent="0.35">
      <c r="A1120" s="14" t="s">
        <v>3</v>
      </c>
      <c r="B1120" s="14" t="s">
        <v>3</v>
      </c>
      <c r="C1120" s="13" t="s">
        <v>3</v>
      </c>
      <c r="D1120" s="96" t="s">
        <v>627</v>
      </c>
      <c r="E1120" s="86"/>
      <c r="F1120" s="86"/>
      <c r="G1120" s="86"/>
      <c r="H1120" s="39">
        <v>525227</v>
      </c>
      <c r="I1120" s="39">
        <v>19581</v>
      </c>
      <c r="J1120" s="39">
        <v>544808</v>
      </c>
      <c r="K1120" s="39">
        <v>271826.13</v>
      </c>
      <c r="L1120" s="39">
        <v>830.43</v>
      </c>
      <c r="M1120" s="39">
        <v>272656.56</v>
      </c>
      <c r="N1120" s="39">
        <v>272151.44</v>
      </c>
      <c r="O1120" s="9">
        <v>0.50046357615894044</v>
      </c>
      <c r="P1120" s="39">
        <v>559737.97666599997</v>
      </c>
      <c r="Q1120" s="40">
        <v>-15423</v>
      </c>
      <c r="R1120" s="39">
        <v>544314.97666599997</v>
      </c>
      <c r="S1120" s="40">
        <v>-337.40666599999997</v>
      </c>
      <c r="T1120" s="38">
        <v>1.0006193129799856</v>
      </c>
    </row>
    <row r="1121" spans="1:20" hidden="1" outlineLevel="3" collapsed="1" x14ac:dyDescent="0.35">
      <c r="A1121" s="14" t="s">
        <v>3</v>
      </c>
      <c r="B1121" s="14" t="s">
        <v>3</v>
      </c>
      <c r="C1121" s="13" t="s">
        <v>3</v>
      </c>
      <c r="E1121" s="96"/>
      <c r="F1121" s="86"/>
      <c r="G1121" s="86"/>
      <c r="H1121" s="39">
        <v>525227</v>
      </c>
      <c r="I1121" s="39">
        <v>19581</v>
      </c>
      <c r="J1121" s="39">
        <v>544808</v>
      </c>
      <c r="K1121" s="39">
        <v>271826.13</v>
      </c>
      <c r="L1121" s="39">
        <v>830.43</v>
      </c>
      <c r="M1121" s="39">
        <v>272656.56</v>
      </c>
      <c r="N1121" s="39">
        <v>272151.44</v>
      </c>
      <c r="O1121" s="9">
        <v>0.50046357615894044</v>
      </c>
      <c r="P1121" s="39">
        <v>559737.97666599997</v>
      </c>
      <c r="Q1121" s="40">
        <v>-15423</v>
      </c>
      <c r="R1121" s="39">
        <v>544314.97666599997</v>
      </c>
      <c r="S1121" s="40">
        <v>-337.40666599999997</v>
      </c>
      <c r="T1121" s="38">
        <v>1.0006193129799856</v>
      </c>
    </row>
    <row r="1122" spans="1:20" hidden="1" outlineLevel="4" collapsed="1" x14ac:dyDescent="0.35">
      <c r="A1122" s="14" t="s">
        <v>3</v>
      </c>
      <c r="B1122" s="14" t="s">
        <v>3</v>
      </c>
      <c r="C1122" s="13" t="s">
        <v>3</v>
      </c>
      <c r="D1122" s="12" t="s">
        <v>3</v>
      </c>
      <c r="E1122" s="12" t="s">
        <v>3</v>
      </c>
      <c r="F1122" s="96" t="s">
        <v>3</v>
      </c>
      <c r="G1122" s="86"/>
      <c r="H1122" s="10">
        <v>525227</v>
      </c>
      <c r="I1122" s="10">
        <v>19581</v>
      </c>
      <c r="J1122" s="10">
        <v>544808</v>
      </c>
      <c r="K1122" s="10">
        <v>271826.13</v>
      </c>
      <c r="L1122" s="10">
        <v>830.43</v>
      </c>
      <c r="M1122" s="10">
        <v>272656.56</v>
      </c>
      <c r="N1122" s="10">
        <v>272151.44</v>
      </c>
      <c r="O1122" s="9">
        <v>0.50046357615894044</v>
      </c>
      <c r="P1122" s="10">
        <v>559737.97666599997</v>
      </c>
      <c r="Q1122" s="11">
        <v>-15423</v>
      </c>
      <c r="R1122" s="10">
        <v>544314.97666599997</v>
      </c>
      <c r="S1122" s="11">
        <v>-337.40666599999997</v>
      </c>
      <c r="T1122" s="9">
        <v>1.0006193129799856</v>
      </c>
    </row>
    <row r="1123" spans="1:20" hidden="1" outlineLevel="2" collapsed="1" x14ac:dyDescent="0.35">
      <c r="A1123" s="14" t="s">
        <v>3</v>
      </c>
      <c r="B1123" s="14" t="s">
        <v>3</v>
      </c>
      <c r="C1123" s="13" t="s">
        <v>3</v>
      </c>
      <c r="D1123" s="96" t="s">
        <v>626</v>
      </c>
      <c r="E1123" s="86"/>
      <c r="F1123" s="86"/>
      <c r="G1123" s="86"/>
      <c r="H1123" s="39">
        <v>30325</v>
      </c>
      <c r="I1123" s="39">
        <v>18245</v>
      </c>
      <c r="J1123" s="39">
        <v>48570</v>
      </c>
      <c r="K1123" s="39">
        <v>22871.77</v>
      </c>
      <c r="L1123" s="39">
        <v>10106</v>
      </c>
      <c r="M1123" s="39">
        <v>32977.769999999997</v>
      </c>
      <c r="N1123" s="39">
        <v>15592.23</v>
      </c>
      <c r="O1123" s="9">
        <v>0.67897405806053124</v>
      </c>
      <c r="P1123" s="39">
        <v>76716.933332999994</v>
      </c>
      <c r="Q1123" s="40">
        <v>-39253</v>
      </c>
      <c r="R1123" s="39">
        <v>37463.933333000001</v>
      </c>
      <c r="S1123" s="39">
        <v>1000.0666670000001</v>
      </c>
      <c r="T1123" s="38">
        <v>0.97940978655548694</v>
      </c>
    </row>
    <row r="1124" spans="1:20" hidden="1" outlineLevel="3" collapsed="1" x14ac:dyDescent="0.35">
      <c r="A1124" s="14" t="s">
        <v>3</v>
      </c>
      <c r="B1124" s="14" t="s">
        <v>3</v>
      </c>
      <c r="C1124" s="13" t="s">
        <v>3</v>
      </c>
      <c r="E1124" s="96"/>
      <c r="F1124" s="86"/>
      <c r="G1124" s="86"/>
      <c r="H1124" s="39">
        <v>30325</v>
      </c>
      <c r="I1124" s="39">
        <v>18245</v>
      </c>
      <c r="J1124" s="39">
        <v>48570</v>
      </c>
      <c r="K1124" s="39">
        <v>22824.51</v>
      </c>
      <c r="L1124" s="39">
        <v>10106</v>
      </c>
      <c r="M1124" s="39">
        <v>32930.51</v>
      </c>
      <c r="N1124" s="39">
        <v>15639.49</v>
      </c>
      <c r="O1124" s="9">
        <v>0.67800102944204244</v>
      </c>
      <c r="P1124" s="39">
        <v>76104.490000000005</v>
      </c>
      <c r="Q1124" s="40">
        <v>-39253</v>
      </c>
      <c r="R1124" s="39">
        <v>36851.49</v>
      </c>
      <c r="S1124" s="39">
        <v>1612.51</v>
      </c>
      <c r="T1124" s="38">
        <v>0.96680028824377184</v>
      </c>
    </row>
    <row r="1125" spans="1:20" hidden="1" outlineLevel="4" collapsed="1" x14ac:dyDescent="0.35">
      <c r="A1125" s="14" t="s">
        <v>3</v>
      </c>
      <c r="B1125" s="14" t="s">
        <v>3</v>
      </c>
      <c r="C1125" s="13" t="s">
        <v>3</v>
      </c>
      <c r="D1125" s="12" t="s">
        <v>3</v>
      </c>
      <c r="E1125" s="12" t="s">
        <v>3</v>
      </c>
      <c r="F1125" s="96" t="s">
        <v>3</v>
      </c>
      <c r="G1125" s="86"/>
      <c r="H1125" s="10">
        <v>30325</v>
      </c>
      <c r="I1125" s="10">
        <v>18245</v>
      </c>
      <c r="J1125" s="10">
        <v>48570</v>
      </c>
      <c r="K1125" s="10">
        <v>22824.51</v>
      </c>
      <c r="L1125" s="10">
        <v>10106</v>
      </c>
      <c r="M1125" s="10">
        <v>32930.51</v>
      </c>
      <c r="N1125" s="10">
        <v>15639.49</v>
      </c>
      <c r="O1125" s="9">
        <v>0.67800102944204244</v>
      </c>
      <c r="P1125" s="10">
        <v>76104.490000000005</v>
      </c>
      <c r="Q1125" s="11">
        <v>-39253</v>
      </c>
      <c r="R1125" s="10">
        <v>36851.49</v>
      </c>
      <c r="S1125" s="10">
        <v>1612.51</v>
      </c>
      <c r="T1125" s="9">
        <v>0.96680028824377184</v>
      </c>
    </row>
    <row r="1126" spans="1:20" hidden="1" outlineLevel="3" collapsed="1" x14ac:dyDescent="0.35">
      <c r="A1126" s="14" t="s">
        <v>3</v>
      </c>
      <c r="B1126" s="14" t="s">
        <v>3</v>
      </c>
      <c r="C1126" s="13" t="s">
        <v>3</v>
      </c>
      <c r="E1126" s="96" t="s">
        <v>300</v>
      </c>
      <c r="F1126" s="86"/>
      <c r="G1126" s="86"/>
      <c r="H1126" s="39">
        <v>0</v>
      </c>
      <c r="I1126" s="39">
        <v>0</v>
      </c>
      <c r="J1126" s="39">
        <v>0</v>
      </c>
      <c r="K1126" s="39">
        <v>47.26</v>
      </c>
      <c r="L1126" s="39">
        <v>0</v>
      </c>
      <c r="M1126" s="39">
        <v>47.26</v>
      </c>
      <c r="N1126" s="40">
        <v>-47.26</v>
      </c>
      <c r="O1126" s="24">
        <v>-1</v>
      </c>
      <c r="P1126" s="39">
        <v>612.44333300000005</v>
      </c>
      <c r="Q1126" s="39">
        <v>0</v>
      </c>
      <c r="R1126" s="39">
        <v>612.44333300000005</v>
      </c>
      <c r="S1126" s="40">
        <v>-612.44333300000005</v>
      </c>
      <c r="T1126" s="41">
        <v>-1</v>
      </c>
    </row>
    <row r="1127" spans="1:20" hidden="1" outlineLevel="4" collapsed="1" x14ac:dyDescent="0.35">
      <c r="A1127" s="14" t="s">
        <v>3</v>
      </c>
      <c r="B1127" s="14" t="s">
        <v>3</v>
      </c>
      <c r="C1127" s="13" t="s">
        <v>3</v>
      </c>
      <c r="D1127" s="12" t="s">
        <v>3</v>
      </c>
      <c r="E1127" s="12" t="s">
        <v>3</v>
      </c>
      <c r="F1127" s="96" t="s">
        <v>3</v>
      </c>
      <c r="G1127" s="86"/>
      <c r="H1127" s="10">
        <v>0</v>
      </c>
      <c r="I1127" s="10">
        <v>0</v>
      </c>
      <c r="J1127" s="10">
        <v>0</v>
      </c>
      <c r="K1127" s="10">
        <v>47.26</v>
      </c>
      <c r="L1127" s="10">
        <v>0</v>
      </c>
      <c r="M1127" s="10">
        <v>47.26</v>
      </c>
      <c r="N1127" s="11">
        <v>-47.26</v>
      </c>
      <c r="O1127" s="24">
        <v>-1</v>
      </c>
      <c r="P1127" s="10">
        <v>612.44333300000005</v>
      </c>
      <c r="Q1127" s="10">
        <v>0</v>
      </c>
      <c r="R1127" s="10">
        <v>612.44333300000005</v>
      </c>
      <c r="S1127" s="11">
        <v>-612.44333300000005</v>
      </c>
      <c r="T1127" s="24">
        <v>-1</v>
      </c>
    </row>
    <row r="1128" spans="1:20" hidden="1" outlineLevel="2" collapsed="1" x14ac:dyDescent="0.35">
      <c r="A1128" s="14" t="s">
        <v>3</v>
      </c>
      <c r="B1128" s="14" t="s">
        <v>3</v>
      </c>
      <c r="C1128" s="13" t="s">
        <v>3</v>
      </c>
      <c r="D1128" s="96" t="s">
        <v>625</v>
      </c>
      <c r="E1128" s="86"/>
      <c r="F1128" s="86"/>
      <c r="G1128" s="86"/>
      <c r="H1128" s="39">
        <v>485706</v>
      </c>
      <c r="I1128" s="39">
        <v>54171</v>
      </c>
      <c r="J1128" s="39">
        <v>539877</v>
      </c>
      <c r="K1128" s="39">
        <v>250711.43</v>
      </c>
      <c r="L1128" s="39">
        <v>0</v>
      </c>
      <c r="M1128" s="39">
        <v>250711.43</v>
      </c>
      <c r="N1128" s="39">
        <v>289165.57</v>
      </c>
      <c r="O1128" s="9">
        <v>0.46438620278322656</v>
      </c>
      <c r="P1128" s="39">
        <v>514793.46666400001</v>
      </c>
      <c r="Q1128" s="39">
        <v>25649</v>
      </c>
      <c r="R1128" s="39">
        <v>540442.46666399995</v>
      </c>
      <c r="S1128" s="40">
        <v>-565.46666400000004</v>
      </c>
      <c r="T1128" s="38">
        <v>1.0010473990631199</v>
      </c>
    </row>
    <row r="1129" spans="1:20" hidden="1" outlineLevel="3" collapsed="1" x14ac:dyDescent="0.35">
      <c r="A1129" s="14" t="s">
        <v>3</v>
      </c>
      <c r="B1129" s="14" t="s">
        <v>3</v>
      </c>
      <c r="C1129" s="13" t="s">
        <v>3</v>
      </c>
      <c r="E1129" s="96"/>
      <c r="F1129" s="86"/>
      <c r="G1129" s="86"/>
      <c r="H1129" s="39">
        <v>485706</v>
      </c>
      <c r="I1129" s="39">
        <v>54171</v>
      </c>
      <c r="J1129" s="39">
        <v>539877</v>
      </c>
      <c r="K1129" s="39">
        <v>250711.43</v>
      </c>
      <c r="L1129" s="39">
        <v>0</v>
      </c>
      <c r="M1129" s="39">
        <v>250711.43</v>
      </c>
      <c r="N1129" s="39">
        <v>289165.57</v>
      </c>
      <c r="O1129" s="9">
        <v>0.46438620278322656</v>
      </c>
      <c r="P1129" s="39">
        <v>514793.46666400001</v>
      </c>
      <c r="Q1129" s="39">
        <v>25649</v>
      </c>
      <c r="R1129" s="39">
        <v>540442.46666399995</v>
      </c>
      <c r="S1129" s="40">
        <v>-565.46666400000004</v>
      </c>
      <c r="T1129" s="38">
        <v>1.0010473990631199</v>
      </c>
    </row>
    <row r="1130" spans="1:20" hidden="1" outlineLevel="4" collapsed="1" x14ac:dyDescent="0.35">
      <c r="A1130" s="14" t="s">
        <v>3</v>
      </c>
      <c r="B1130" s="14" t="s">
        <v>3</v>
      </c>
      <c r="C1130" s="13" t="s">
        <v>3</v>
      </c>
      <c r="D1130" s="12" t="s">
        <v>3</v>
      </c>
      <c r="E1130" s="12" t="s">
        <v>3</v>
      </c>
      <c r="F1130" s="96" t="s">
        <v>3</v>
      </c>
      <c r="G1130" s="86"/>
      <c r="H1130" s="10">
        <v>485706</v>
      </c>
      <c r="I1130" s="10">
        <v>54171</v>
      </c>
      <c r="J1130" s="10">
        <v>539877</v>
      </c>
      <c r="K1130" s="10">
        <v>250711.43</v>
      </c>
      <c r="L1130" s="10">
        <v>0</v>
      </c>
      <c r="M1130" s="10">
        <v>250711.43</v>
      </c>
      <c r="N1130" s="10">
        <v>289165.57</v>
      </c>
      <c r="O1130" s="9">
        <v>0.46438620278322656</v>
      </c>
      <c r="P1130" s="10">
        <v>514793.46666400001</v>
      </c>
      <c r="Q1130" s="10">
        <v>25649</v>
      </c>
      <c r="R1130" s="10">
        <v>540442.46666399995</v>
      </c>
      <c r="S1130" s="11">
        <v>-565.46666400000004</v>
      </c>
      <c r="T1130" s="9">
        <v>1.0010473990631199</v>
      </c>
    </row>
    <row r="1131" spans="1:20" hidden="1" outlineLevel="2" collapsed="1" x14ac:dyDescent="0.35">
      <c r="A1131" s="14" t="s">
        <v>3</v>
      </c>
      <c r="B1131" s="14" t="s">
        <v>3</v>
      </c>
      <c r="C1131" s="13" t="s">
        <v>3</v>
      </c>
      <c r="D1131" s="96" t="s">
        <v>624</v>
      </c>
      <c r="E1131" s="86"/>
      <c r="F1131" s="86"/>
      <c r="G1131" s="86"/>
      <c r="H1131" s="39">
        <v>575403</v>
      </c>
      <c r="I1131" s="39">
        <v>39435</v>
      </c>
      <c r="J1131" s="39">
        <v>614838</v>
      </c>
      <c r="K1131" s="39">
        <v>292730.89</v>
      </c>
      <c r="L1131" s="39">
        <v>0</v>
      </c>
      <c r="M1131" s="39">
        <v>292730.89</v>
      </c>
      <c r="N1131" s="39">
        <v>322107.11</v>
      </c>
      <c r="O1131" s="9">
        <v>0.47611060149177509</v>
      </c>
      <c r="P1131" s="39">
        <v>602634.80333400005</v>
      </c>
      <c r="Q1131" s="39">
        <v>3113</v>
      </c>
      <c r="R1131" s="39">
        <v>605747.80333400005</v>
      </c>
      <c r="S1131" s="39">
        <v>9090.1966659999998</v>
      </c>
      <c r="T1131" s="38">
        <v>0.98521529790611506</v>
      </c>
    </row>
    <row r="1132" spans="1:20" hidden="1" outlineLevel="3" collapsed="1" x14ac:dyDescent="0.35">
      <c r="A1132" s="14" t="s">
        <v>3</v>
      </c>
      <c r="B1132" s="14" t="s">
        <v>3</v>
      </c>
      <c r="C1132" s="13" t="s">
        <v>3</v>
      </c>
      <c r="E1132" s="96"/>
      <c r="F1132" s="86"/>
      <c r="G1132" s="86"/>
      <c r="H1132" s="39">
        <v>575403</v>
      </c>
      <c r="I1132" s="39">
        <v>39435</v>
      </c>
      <c r="J1132" s="39">
        <v>614838</v>
      </c>
      <c r="K1132" s="39">
        <v>292730.89</v>
      </c>
      <c r="L1132" s="39">
        <v>0</v>
      </c>
      <c r="M1132" s="39">
        <v>292730.89</v>
      </c>
      <c r="N1132" s="39">
        <v>322107.11</v>
      </c>
      <c r="O1132" s="9">
        <v>0.47611060149177509</v>
      </c>
      <c r="P1132" s="39">
        <v>602634.80333400005</v>
      </c>
      <c r="Q1132" s="39">
        <v>3113</v>
      </c>
      <c r="R1132" s="39">
        <v>605747.80333400005</v>
      </c>
      <c r="S1132" s="39">
        <v>9090.1966659999998</v>
      </c>
      <c r="T1132" s="38">
        <v>0.98521529790611506</v>
      </c>
    </row>
    <row r="1133" spans="1:20" hidden="1" outlineLevel="4" collapsed="1" x14ac:dyDescent="0.35">
      <c r="A1133" s="14" t="s">
        <v>3</v>
      </c>
      <c r="B1133" s="14" t="s">
        <v>3</v>
      </c>
      <c r="C1133" s="13" t="s">
        <v>3</v>
      </c>
      <c r="D1133" s="12" t="s">
        <v>3</v>
      </c>
      <c r="E1133" s="12" t="s">
        <v>3</v>
      </c>
      <c r="F1133" s="96" t="s">
        <v>3</v>
      </c>
      <c r="G1133" s="86"/>
      <c r="H1133" s="10">
        <v>575403</v>
      </c>
      <c r="I1133" s="10">
        <v>39435</v>
      </c>
      <c r="J1133" s="10">
        <v>614838</v>
      </c>
      <c r="K1133" s="10">
        <v>292730.89</v>
      </c>
      <c r="L1133" s="10">
        <v>0</v>
      </c>
      <c r="M1133" s="10">
        <v>292730.89</v>
      </c>
      <c r="N1133" s="10">
        <v>322107.11</v>
      </c>
      <c r="O1133" s="9">
        <v>0.47611060149177509</v>
      </c>
      <c r="P1133" s="10">
        <v>602634.80333400005</v>
      </c>
      <c r="Q1133" s="10">
        <v>3113</v>
      </c>
      <c r="R1133" s="10">
        <v>605747.80333400005</v>
      </c>
      <c r="S1133" s="10">
        <v>9090.1966659999998</v>
      </c>
      <c r="T1133" s="9">
        <v>0.98521529790611506</v>
      </c>
    </row>
    <row r="1134" spans="1:20" hidden="1" outlineLevel="2" collapsed="1" x14ac:dyDescent="0.35">
      <c r="A1134" s="14" t="s">
        <v>3</v>
      </c>
      <c r="B1134" s="14" t="s">
        <v>3</v>
      </c>
      <c r="C1134" s="13" t="s">
        <v>3</v>
      </c>
      <c r="D1134" s="96" t="s">
        <v>623</v>
      </c>
      <c r="E1134" s="86"/>
      <c r="F1134" s="86"/>
      <c r="G1134" s="86"/>
      <c r="H1134" s="39">
        <v>675795</v>
      </c>
      <c r="I1134" s="39">
        <v>62118</v>
      </c>
      <c r="J1134" s="39">
        <v>737913</v>
      </c>
      <c r="K1134" s="39">
        <v>296949.68</v>
      </c>
      <c r="L1134" s="39">
        <v>0</v>
      </c>
      <c r="M1134" s="39">
        <v>296949.68</v>
      </c>
      <c r="N1134" s="39">
        <v>440963.32</v>
      </c>
      <c r="O1134" s="9">
        <v>0.40241827966169452</v>
      </c>
      <c r="P1134" s="39">
        <v>595461.34</v>
      </c>
      <c r="Q1134" s="40">
        <v>-8142</v>
      </c>
      <c r="R1134" s="39">
        <v>587319.34</v>
      </c>
      <c r="S1134" s="39">
        <v>150593.66</v>
      </c>
      <c r="T1134" s="38">
        <v>0.79591949186421707</v>
      </c>
    </row>
    <row r="1135" spans="1:20" hidden="1" outlineLevel="3" collapsed="1" x14ac:dyDescent="0.35">
      <c r="A1135" s="14" t="s">
        <v>3</v>
      </c>
      <c r="B1135" s="14" t="s">
        <v>3</v>
      </c>
      <c r="C1135" s="13" t="s">
        <v>3</v>
      </c>
      <c r="E1135" s="96"/>
      <c r="F1135" s="86"/>
      <c r="G1135" s="86"/>
      <c r="H1135" s="39">
        <v>675795</v>
      </c>
      <c r="I1135" s="39">
        <v>62118</v>
      </c>
      <c r="J1135" s="39">
        <v>737913</v>
      </c>
      <c r="K1135" s="39">
        <v>296949.68</v>
      </c>
      <c r="L1135" s="39">
        <v>0</v>
      </c>
      <c r="M1135" s="39">
        <v>296949.68</v>
      </c>
      <c r="N1135" s="39">
        <v>440963.32</v>
      </c>
      <c r="O1135" s="9">
        <v>0.40241827966169452</v>
      </c>
      <c r="P1135" s="39">
        <v>595461.34</v>
      </c>
      <c r="Q1135" s="40">
        <v>-8142</v>
      </c>
      <c r="R1135" s="39">
        <v>587319.34</v>
      </c>
      <c r="S1135" s="39">
        <v>150593.66</v>
      </c>
      <c r="T1135" s="38">
        <v>0.79591949186421707</v>
      </c>
    </row>
    <row r="1136" spans="1:20" hidden="1" outlineLevel="4" collapsed="1" x14ac:dyDescent="0.35">
      <c r="A1136" s="14" t="s">
        <v>3</v>
      </c>
      <c r="B1136" s="14" t="s">
        <v>3</v>
      </c>
      <c r="C1136" s="13" t="s">
        <v>3</v>
      </c>
      <c r="D1136" s="12" t="s">
        <v>3</v>
      </c>
      <c r="E1136" s="12" t="s">
        <v>3</v>
      </c>
      <c r="F1136" s="96" t="s">
        <v>3</v>
      </c>
      <c r="G1136" s="86"/>
      <c r="H1136" s="10">
        <v>675795</v>
      </c>
      <c r="I1136" s="10">
        <v>62118</v>
      </c>
      <c r="J1136" s="10">
        <v>737913</v>
      </c>
      <c r="K1136" s="10">
        <v>296949.68</v>
      </c>
      <c r="L1136" s="10">
        <v>0</v>
      </c>
      <c r="M1136" s="10">
        <v>296949.68</v>
      </c>
      <c r="N1136" s="10">
        <v>440963.32</v>
      </c>
      <c r="O1136" s="9">
        <v>0.40241827966169452</v>
      </c>
      <c r="P1136" s="10">
        <v>595461.34</v>
      </c>
      <c r="Q1136" s="11">
        <v>-8142</v>
      </c>
      <c r="R1136" s="10">
        <v>587319.34</v>
      </c>
      <c r="S1136" s="10">
        <v>150593.66</v>
      </c>
      <c r="T1136" s="9">
        <v>0.79591949186421707</v>
      </c>
    </row>
    <row r="1137" spans="1:20" hidden="1" outlineLevel="1" collapsed="1" x14ac:dyDescent="0.35">
      <c r="A1137" s="23" t="s">
        <v>3</v>
      </c>
      <c r="B1137" s="23" t="s">
        <v>3</v>
      </c>
      <c r="C1137" s="93" t="s">
        <v>622</v>
      </c>
      <c r="D1137" s="86"/>
      <c r="E1137" s="86"/>
      <c r="F1137" s="86"/>
      <c r="G1137" s="86"/>
      <c r="H1137" s="20">
        <v>264352</v>
      </c>
      <c r="I1137" s="22">
        <v>-202251</v>
      </c>
      <c r="J1137" s="20">
        <v>62101</v>
      </c>
      <c r="K1137" s="20">
        <v>44941.98</v>
      </c>
      <c r="L1137" s="20">
        <v>0</v>
      </c>
      <c r="M1137" s="20">
        <v>44941.98</v>
      </c>
      <c r="N1137" s="20">
        <v>17159.02</v>
      </c>
      <c r="O1137" s="21">
        <v>0.72369172799149772</v>
      </c>
      <c r="P1137" s="20">
        <v>72531.033332999999</v>
      </c>
      <c r="Q1137" s="20">
        <v>0</v>
      </c>
      <c r="R1137" s="20">
        <v>72531.033332999999</v>
      </c>
      <c r="S1137" s="22">
        <v>-10430.033332999999</v>
      </c>
      <c r="T1137" s="19">
        <v>1.1679527436434196</v>
      </c>
    </row>
    <row r="1138" spans="1:20" hidden="1" outlineLevel="2" collapsed="1" x14ac:dyDescent="0.35">
      <c r="A1138" s="14" t="s">
        <v>3</v>
      </c>
      <c r="B1138" s="14" t="s">
        <v>3</v>
      </c>
      <c r="C1138" s="13" t="s">
        <v>3</v>
      </c>
      <c r="D1138" s="96" t="s">
        <v>621</v>
      </c>
      <c r="E1138" s="86"/>
      <c r="F1138" s="86"/>
      <c r="G1138" s="86"/>
      <c r="H1138" s="39">
        <v>0</v>
      </c>
      <c r="I1138" s="39">
        <v>0</v>
      </c>
      <c r="J1138" s="39">
        <v>0</v>
      </c>
      <c r="K1138" s="39">
        <v>1217.4000000000001</v>
      </c>
      <c r="L1138" s="39">
        <v>0</v>
      </c>
      <c r="M1138" s="39">
        <v>1217.4000000000001</v>
      </c>
      <c r="N1138" s="40">
        <v>-1217.4000000000001</v>
      </c>
      <c r="O1138" s="24">
        <v>-1</v>
      </c>
      <c r="P1138" s="39">
        <v>1217.4000000000001</v>
      </c>
      <c r="Q1138" s="39">
        <v>0</v>
      </c>
      <c r="R1138" s="39">
        <v>1217.4000000000001</v>
      </c>
      <c r="S1138" s="40">
        <v>-1217.4000000000001</v>
      </c>
      <c r="T1138" s="41">
        <v>-1</v>
      </c>
    </row>
    <row r="1139" spans="1:20" hidden="1" outlineLevel="3" collapsed="1" x14ac:dyDescent="0.35">
      <c r="A1139" s="14" t="s">
        <v>3</v>
      </c>
      <c r="B1139" s="14" t="s">
        <v>3</v>
      </c>
      <c r="C1139" s="13" t="s">
        <v>3</v>
      </c>
      <c r="E1139" s="96"/>
      <c r="F1139" s="86"/>
      <c r="G1139" s="86"/>
      <c r="H1139" s="39">
        <v>0</v>
      </c>
      <c r="I1139" s="39">
        <v>0</v>
      </c>
      <c r="J1139" s="39">
        <v>0</v>
      </c>
      <c r="K1139" s="39">
        <v>1217.4000000000001</v>
      </c>
      <c r="L1139" s="39">
        <v>0</v>
      </c>
      <c r="M1139" s="39">
        <v>1217.4000000000001</v>
      </c>
      <c r="N1139" s="40">
        <v>-1217.4000000000001</v>
      </c>
      <c r="O1139" s="24">
        <v>-1</v>
      </c>
      <c r="P1139" s="39">
        <v>1217.4000000000001</v>
      </c>
      <c r="Q1139" s="39">
        <v>0</v>
      </c>
      <c r="R1139" s="39">
        <v>1217.4000000000001</v>
      </c>
      <c r="S1139" s="40">
        <v>-1217.4000000000001</v>
      </c>
      <c r="T1139" s="41">
        <v>-1</v>
      </c>
    </row>
    <row r="1140" spans="1:20" hidden="1" outlineLevel="4" collapsed="1" x14ac:dyDescent="0.35">
      <c r="A1140" s="14" t="s">
        <v>3</v>
      </c>
      <c r="B1140" s="14" t="s">
        <v>3</v>
      </c>
      <c r="C1140" s="13" t="s">
        <v>3</v>
      </c>
      <c r="D1140" s="12" t="s">
        <v>3</v>
      </c>
      <c r="E1140" s="12" t="s">
        <v>3</v>
      </c>
      <c r="F1140" s="96" t="s">
        <v>3</v>
      </c>
      <c r="G1140" s="86"/>
      <c r="H1140" s="10">
        <v>0</v>
      </c>
      <c r="I1140" s="10">
        <v>0</v>
      </c>
      <c r="J1140" s="10">
        <v>0</v>
      </c>
      <c r="K1140" s="10">
        <v>1217.4000000000001</v>
      </c>
      <c r="L1140" s="10">
        <v>0</v>
      </c>
      <c r="M1140" s="10">
        <v>1217.4000000000001</v>
      </c>
      <c r="N1140" s="11">
        <v>-1217.4000000000001</v>
      </c>
      <c r="O1140" s="24">
        <v>-1</v>
      </c>
      <c r="P1140" s="10">
        <v>1217.4000000000001</v>
      </c>
      <c r="Q1140" s="10">
        <v>0</v>
      </c>
      <c r="R1140" s="10">
        <v>1217.4000000000001</v>
      </c>
      <c r="S1140" s="11">
        <v>-1217.4000000000001</v>
      </c>
      <c r="T1140" s="24">
        <v>-1</v>
      </c>
    </row>
    <row r="1141" spans="1:20" hidden="1" outlineLevel="2" collapsed="1" x14ac:dyDescent="0.35">
      <c r="A1141" s="14" t="s">
        <v>3</v>
      </c>
      <c r="B1141" s="14" t="s">
        <v>3</v>
      </c>
      <c r="C1141" s="13" t="s">
        <v>3</v>
      </c>
      <c r="D1141" s="96" t="s">
        <v>620</v>
      </c>
      <c r="E1141" s="86"/>
      <c r="F1141" s="86"/>
      <c r="G1141" s="86"/>
      <c r="H1141" s="39">
        <v>264352</v>
      </c>
      <c r="I1141" s="40">
        <v>-202251</v>
      </c>
      <c r="J1141" s="39">
        <v>62101</v>
      </c>
      <c r="K1141" s="39">
        <v>43724.58</v>
      </c>
      <c r="L1141" s="39">
        <v>0</v>
      </c>
      <c r="M1141" s="39">
        <v>43724.58</v>
      </c>
      <c r="N1141" s="39">
        <v>18376.419999999998</v>
      </c>
      <c r="O1141" s="9">
        <v>0.70408817893431663</v>
      </c>
      <c r="P1141" s="39">
        <v>71313.633333000005</v>
      </c>
      <c r="Q1141" s="39">
        <v>0</v>
      </c>
      <c r="R1141" s="39">
        <v>71313.633333000005</v>
      </c>
      <c r="S1141" s="40">
        <v>-9212.6333329999998</v>
      </c>
      <c r="T1141" s="38">
        <v>1.1483491945862385</v>
      </c>
    </row>
    <row r="1142" spans="1:20" hidden="1" outlineLevel="3" collapsed="1" x14ac:dyDescent="0.35">
      <c r="A1142" s="14" t="s">
        <v>3</v>
      </c>
      <c r="B1142" s="14" t="s">
        <v>3</v>
      </c>
      <c r="C1142" s="13" t="s">
        <v>3</v>
      </c>
      <c r="E1142" s="96"/>
      <c r="F1142" s="86"/>
      <c r="G1142" s="86"/>
      <c r="H1142" s="39">
        <v>264352</v>
      </c>
      <c r="I1142" s="40">
        <v>-202251</v>
      </c>
      <c r="J1142" s="39">
        <v>62101</v>
      </c>
      <c r="K1142" s="39">
        <v>43724.58</v>
      </c>
      <c r="L1142" s="39">
        <v>0</v>
      </c>
      <c r="M1142" s="39">
        <v>43724.58</v>
      </c>
      <c r="N1142" s="39">
        <v>18376.419999999998</v>
      </c>
      <c r="O1142" s="9">
        <v>0.70408817893431663</v>
      </c>
      <c r="P1142" s="39">
        <v>71313.633333000005</v>
      </c>
      <c r="Q1142" s="39">
        <v>0</v>
      </c>
      <c r="R1142" s="39">
        <v>71313.633333000005</v>
      </c>
      <c r="S1142" s="40">
        <v>-9212.6333329999998</v>
      </c>
      <c r="T1142" s="38">
        <v>1.1483491945862385</v>
      </c>
    </row>
    <row r="1143" spans="1:20" hidden="1" outlineLevel="4" collapsed="1" x14ac:dyDescent="0.35">
      <c r="A1143" s="14" t="s">
        <v>3</v>
      </c>
      <c r="B1143" s="14" t="s">
        <v>3</v>
      </c>
      <c r="C1143" s="13" t="s">
        <v>3</v>
      </c>
      <c r="D1143" s="12" t="s">
        <v>3</v>
      </c>
      <c r="E1143" s="12" t="s">
        <v>3</v>
      </c>
      <c r="F1143" s="96" t="s">
        <v>3</v>
      </c>
      <c r="G1143" s="86"/>
      <c r="H1143" s="10">
        <v>264352</v>
      </c>
      <c r="I1143" s="11">
        <v>-202251</v>
      </c>
      <c r="J1143" s="10">
        <v>62101</v>
      </c>
      <c r="K1143" s="10">
        <v>43724.58</v>
      </c>
      <c r="L1143" s="10">
        <v>0</v>
      </c>
      <c r="M1143" s="10">
        <v>43724.58</v>
      </c>
      <c r="N1143" s="10">
        <v>18376.419999999998</v>
      </c>
      <c r="O1143" s="9">
        <v>0.70408817893431663</v>
      </c>
      <c r="P1143" s="10">
        <v>71313.633333000005</v>
      </c>
      <c r="Q1143" s="10">
        <v>0</v>
      </c>
      <c r="R1143" s="10">
        <v>71313.633333000005</v>
      </c>
      <c r="S1143" s="11">
        <v>-9212.6333329999998</v>
      </c>
      <c r="T1143" s="9">
        <v>1.1483491945862385</v>
      </c>
    </row>
    <row r="1144" spans="1:20" hidden="1" outlineLevel="1" collapsed="1" x14ac:dyDescent="0.35">
      <c r="A1144" s="23" t="s">
        <v>3</v>
      </c>
      <c r="B1144" s="23" t="s">
        <v>3</v>
      </c>
      <c r="C1144" s="93" t="s">
        <v>619</v>
      </c>
      <c r="D1144" s="86"/>
      <c r="E1144" s="86"/>
      <c r="F1144" s="86"/>
      <c r="G1144" s="86"/>
      <c r="H1144" s="20">
        <v>443285</v>
      </c>
      <c r="I1144" s="20">
        <v>750927</v>
      </c>
      <c r="J1144" s="20">
        <v>1194212</v>
      </c>
      <c r="K1144" s="20">
        <v>244204.04</v>
      </c>
      <c r="L1144" s="20">
        <v>0</v>
      </c>
      <c r="M1144" s="20">
        <v>244204.04</v>
      </c>
      <c r="N1144" s="20">
        <v>950007.96</v>
      </c>
      <c r="O1144" s="21">
        <v>0.20448968859800437</v>
      </c>
      <c r="P1144" s="20">
        <v>511993.98000099999</v>
      </c>
      <c r="Q1144" s="20">
        <v>682218</v>
      </c>
      <c r="R1144" s="20">
        <v>1194211.980001</v>
      </c>
      <c r="S1144" s="20">
        <v>1.9998999999999999E-2</v>
      </c>
      <c r="T1144" s="19">
        <v>0.99999998325339223</v>
      </c>
    </row>
    <row r="1145" spans="1:20" hidden="1" outlineLevel="2" collapsed="1" x14ac:dyDescent="0.35">
      <c r="A1145" s="14" t="s">
        <v>3</v>
      </c>
      <c r="B1145" s="14" t="s">
        <v>3</v>
      </c>
      <c r="C1145" s="13" t="s">
        <v>3</v>
      </c>
      <c r="D1145" s="96" t="s">
        <v>618</v>
      </c>
      <c r="E1145" s="86"/>
      <c r="F1145" s="86"/>
      <c r="G1145" s="86"/>
      <c r="H1145" s="39">
        <v>443285</v>
      </c>
      <c r="I1145" s="39">
        <v>750927</v>
      </c>
      <c r="J1145" s="39">
        <v>1194212</v>
      </c>
      <c r="K1145" s="39">
        <v>244204.04</v>
      </c>
      <c r="L1145" s="39">
        <v>0</v>
      </c>
      <c r="M1145" s="39">
        <v>244204.04</v>
      </c>
      <c r="N1145" s="39">
        <v>950007.96</v>
      </c>
      <c r="O1145" s="9">
        <v>0.20448968859800437</v>
      </c>
      <c r="P1145" s="39">
        <v>511993.98000099999</v>
      </c>
      <c r="Q1145" s="39">
        <v>682218</v>
      </c>
      <c r="R1145" s="39">
        <v>1194211.980001</v>
      </c>
      <c r="S1145" s="39">
        <v>1.9998999999999999E-2</v>
      </c>
      <c r="T1145" s="38">
        <v>0.99999998325339223</v>
      </c>
    </row>
    <row r="1146" spans="1:20" hidden="1" outlineLevel="3" collapsed="1" x14ac:dyDescent="0.35">
      <c r="A1146" s="14" t="s">
        <v>3</v>
      </c>
      <c r="B1146" s="14" t="s">
        <v>3</v>
      </c>
      <c r="C1146" s="13" t="s">
        <v>3</v>
      </c>
      <c r="E1146" s="96"/>
      <c r="F1146" s="86"/>
      <c r="G1146" s="86"/>
      <c r="H1146" s="39">
        <v>443285</v>
      </c>
      <c r="I1146" s="39">
        <v>20427</v>
      </c>
      <c r="J1146" s="39">
        <v>463712</v>
      </c>
      <c r="K1146" s="39">
        <v>244204.04</v>
      </c>
      <c r="L1146" s="39">
        <v>0</v>
      </c>
      <c r="M1146" s="39">
        <v>244204.04</v>
      </c>
      <c r="N1146" s="39">
        <v>219507.96</v>
      </c>
      <c r="O1146" s="9">
        <v>0.5266286833206818</v>
      </c>
      <c r="P1146" s="39">
        <v>511993.98000099999</v>
      </c>
      <c r="Q1146" s="40">
        <v>-48282</v>
      </c>
      <c r="R1146" s="39">
        <v>463711.98000099999</v>
      </c>
      <c r="S1146" s="39">
        <v>1.9998999999999999E-2</v>
      </c>
      <c r="T1146" s="38">
        <v>0.99999995687193777</v>
      </c>
    </row>
    <row r="1147" spans="1:20" hidden="1" outlineLevel="4" collapsed="1" x14ac:dyDescent="0.35">
      <c r="A1147" s="14" t="s">
        <v>3</v>
      </c>
      <c r="B1147" s="14" t="s">
        <v>3</v>
      </c>
      <c r="C1147" s="13" t="s">
        <v>3</v>
      </c>
      <c r="D1147" s="12" t="s">
        <v>3</v>
      </c>
      <c r="E1147" s="12" t="s">
        <v>3</v>
      </c>
      <c r="F1147" s="96" t="s">
        <v>3</v>
      </c>
      <c r="G1147" s="86"/>
      <c r="H1147" s="10">
        <v>443285</v>
      </c>
      <c r="I1147" s="10">
        <v>20427</v>
      </c>
      <c r="J1147" s="10">
        <v>463712</v>
      </c>
      <c r="K1147" s="10">
        <v>244204.04</v>
      </c>
      <c r="L1147" s="10">
        <v>0</v>
      </c>
      <c r="M1147" s="10">
        <v>244204.04</v>
      </c>
      <c r="N1147" s="10">
        <v>219507.96</v>
      </c>
      <c r="O1147" s="9">
        <v>0.5266286833206818</v>
      </c>
      <c r="P1147" s="10">
        <v>511993.98000099999</v>
      </c>
      <c r="Q1147" s="11">
        <v>-48282</v>
      </c>
      <c r="R1147" s="10">
        <v>463711.98000099999</v>
      </c>
      <c r="S1147" s="10">
        <v>1.9998999999999999E-2</v>
      </c>
      <c r="T1147" s="9">
        <v>0.99999995687193777</v>
      </c>
    </row>
    <row r="1148" spans="1:20" hidden="1" outlineLevel="3" collapsed="1" x14ac:dyDescent="0.35">
      <c r="A1148" s="14" t="s">
        <v>3</v>
      </c>
      <c r="B1148" s="14" t="s">
        <v>3</v>
      </c>
      <c r="C1148" s="13" t="s">
        <v>3</v>
      </c>
      <c r="E1148" s="96" t="s">
        <v>288</v>
      </c>
      <c r="F1148" s="86"/>
      <c r="G1148" s="86"/>
      <c r="H1148" s="39">
        <v>0</v>
      </c>
      <c r="I1148" s="39">
        <v>5000</v>
      </c>
      <c r="J1148" s="39">
        <v>5000</v>
      </c>
      <c r="K1148" s="39">
        <v>0</v>
      </c>
      <c r="L1148" s="39">
        <v>0</v>
      </c>
      <c r="M1148" s="39">
        <v>0</v>
      </c>
      <c r="N1148" s="39">
        <v>5000</v>
      </c>
      <c r="O1148" s="9">
        <v>0</v>
      </c>
      <c r="P1148" s="39">
        <v>0</v>
      </c>
      <c r="Q1148" s="39">
        <v>5000</v>
      </c>
      <c r="R1148" s="39">
        <v>5000</v>
      </c>
      <c r="S1148" s="39">
        <v>0</v>
      </c>
      <c r="T1148" s="38">
        <v>1</v>
      </c>
    </row>
    <row r="1149" spans="1:20" hidden="1" outlineLevel="4" collapsed="1" x14ac:dyDescent="0.35">
      <c r="A1149" s="14" t="s">
        <v>3</v>
      </c>
      <c r="B1149" s="14" t="s">
        <v>3</v>
      </c>
      <c r="C1149" s="13" t="s">
        <v>3</v>
      </c>
      <c r="D1149" s="12" t="s">
        <v>3</v>
      </c>
      <c r="E1149" s="12" t="s">
        <v>3</v>
      </c>
      <c r="F1149" s="96" t="s">
        <v>3</v>
      </c>
      <c r="G1149" s="86"/>
      <c r="H1149" s="10">
        <v>0</v>
      </c>
      <c r="I1149" s="10">
        <v>5000</v>
      </c>
      <c r="J1149" s="10">
        <v>5000</v>
      </c>
      <c r="K1149" s="10">
        <v>0</v>
      </c>
      <c r="L1149" s="10">
        <v>0</v>
      </c>
      <c r="M1149" s="10">
        <v>0</v>
      </c>
      <c r="N1149" s="10">
        <v>5000</v>
      </c>
      <c r="O1149" s="9">
        <v>0</v>
      </c>
      <c r="P1149" s="10">
        <v>0</v>
      </c>
      <c r="Q1149" s="10">
        <v>5000</v>
      </c>
      <c r="R1149" s="10">
        <v>5000</v>
      </c>
      <c r="S1149" s="10">
        <v>0</v>
      </c>
      <c r="T1149" s="9">
        <v>1</v>
      </c>
    </row>
    <row r="1150" spans="1:20" hidden="1" outlineLevel="3" collapsed="1" x14ac:dyDescent="0.35">
      <c r="A1150" s="14" t="s">
        <v>3</v>
      </c>
      <c r="B1150" s="14" t="s">
        <v>3</v>
      </c>
      <c r="C1150" s="13" t="s">
        <v>3</v>
      </c>
      <c r="E1150" s="96" t="s">
        <v>282</v>
      </c>
      <c r="F1150" s="86"/>
      <c r="G1150" s="86"/>
      <c r="H1150" s="39">
        <v>0</v>
      </c>
      <c r="I1150" s="39">
        <v>48000</v>
      </c>
      <c r="J1150" s="39">
        <v>48000</v>
      </c>
      <c r="K1150" s="39">
        <v>0</v>
      </c>
      <c r="L1150" s="39">
        <v>0</v>
      </c>
      <c r="M1150" s="39">
        <v>0</v>
      </c>
      <c r="N1150" s="39">
        <v>48000</v>
      </c>
      <c r="O1150" s="9">
        <v>0</v>
      </c>
      <c r="P1150" s="39">
        <v>0</v>
      </c>
      <c r="Q1150" s="39">
        <v>48000</v>
      </c>
      <c r="R1150" s="39">
        <v>48000</v>
      </c>
      <c r="S1150" s="39">
        <v>0</v>
      </c>
      <c r="T1150" s="38">
        <v>1</v>
      </c>
    </row>
    <row r="1151" spans="1:20" hidden="1" outlineLevel="4" collapsed="1" x14ac:dyDescent="0.35">
      <c r="A1151" s="14" t="s">
        <v>3</v>
      </c>
      <c r="B1151" s="14" t="s">
        <v>3</v>
      </c>
      <c r="C1151" s="13" t="s">
        <v>3</v>
      </c>
      <c r="D1151" s="12" t="s">
        <v>3</v>
      </c>
      <c r="E1151" s="12" t="s">
        <v>3</v>
      </c>
      <c r="F1151" s="96" t="s">
        <v>3</v>
      </c>
      <c r="G1151" s="86"/>
      <c r="H1151" s="10">
        <v>0</v>
      </c>
      <c r="I1151" s="10">
        <v>48000</v>
      </c>
      <c r="J1151" s="10">
        <v>48000</v>
      </c>
      <c r="K1151" s="10">
        <v>0</v>
      </c>
      <c r="L1151" s="10">
        <v>0</v>
      </c>
      <c r="M1151" s="10">
        <v>0</v>
      </c>
      <c r="N1151" s="10">
        <v>48000</v>
      </c>
      <c r="O1151" s="9">
        <v>0</v>
      </c>
      <c r="P1151" s="10">
        <v>0</v>
      </c>
      <c r="Q1151" s="10">
        <v>48000</v>
      </c>
      <c r="R1151" s="10">
        <v>48000</v>
      </c>
      <c r="S1151" s="10">
        <v>0</v>
      </c>
      <c r="T1151" s="9">
        <v>1</v>
      </c>
    </row>
    <row r="1152" spans="1:20" hidden="1" outlineLevel="3" collapsed="1" x14ac:dyDescent="0.35">
      <c r="A1152" s="14" t="s">
        <v>3</v>
      </c>
      <c r="B1152" s="14" t="s">
        <v>3</v>
      </c>
      <c r="C1152" s="13" t="s">
        <v>3</v>
      </c>
      <c r="E1152" s="96" t="s">
        <v>104</v>
      </c>
      <c r="F1152" s="86"/>
      <c r="G1152" s="86"/>
      <c r="H1152" s="39">
        <v>0</v>
      </c>
      <c r="I1152" s="39">
        <v>677500</v>
      </c>
      <c r="J1152" s="39">
        <v>677500</v>
      </c>
      <c r="K1152" s="39">
        <v>0</v>
      </c>
      <c r="L1152" s="39">
        <v>0</v>
      </c>
      <c r="M1152" s="39">
        <v>0</v>
      </c>
      <c r="N1152" s="39">
        <v>677500</v>
      </c>
      <c r="O1152" s="9">
        <v>0</v>
      </c>
      <c r="P1152" s="39">
        <v>0</v>
      </c>
      <c r="Q1152" s="39">
        <v>677500</v>
      </c>
      <c r="R1152" s="39">
        <v>677500</v>
      </c>
      <c r="S1152" s="39">
        <v>0</v>
      </c>
      <c r="T1152" s="38">
        <v>1</v>
      </c>
    </row>
    <row r="1153" spans="1:20" hidden="1" outlineLevel="4" collapsed="1" x14ac:dyDescent="0.35">
      <c r="A1153" s="14" t="s">
        <v>3</v>
      </c>
      <c r="B1153" s="14" t="s">
        <v>3</v>
      </c>
      <c r="C1153" s="13" t="s">
        <v>3</v>
      </c>
      <c r="D1153" s="12" t="s">
        <v>3</v>
      </c>
      <c r="E1153" s="12" t="s">
        <v>3</v>
      </c>
      <c r="F1153" s="96" t="s">
        <v>3</v>
      </c>
      <c r="G1153" s="86"/>
      <c r="H1153" s="10">
        <v>0</v>
      </c>
      <c r="I1153" s="10">
        <v>677500</v>
      </c>
      <c r="J1153" s="10">
        <v>677500</v>
      </c>
      <c r="K1153" s="10">
        <v>0</v>
      </c>
      <c r="L1153" s="10">
        <v>0</v>
      </c>
      <c r="M1153" s="10">
        <v>0</v>
      </c>
      <c r="N1153" s="10">
        <v>677500</v>
      </c>
      <c r="O1153" s="9">
        <v>0</v>
      </c>
      <c r="P1153" s="10">
        <v>0</v>
      </c>
      <c r="Q1153" s="10">
        <v>677500</v>
      </c>
      <c r="R1153" s="10">
        <v>677500</v>
      </c>
      <c r="S1153" s="10">
        <v>0</v>
      </c>
      <c r="T1153" s="9">
        <v>1</v>
      </c>
    </row>
    <row r="1154" spans="1:20" hidden="1" outlineLevel="1" collapsed="1" x14ac:dyDescent="0.35">
      <c r="A1154" s="23" t="s">
        <v>3</v>
      </c>
      <c r="B1154" s="23" t="s">
        <v>3</v>
      </c>
      <c r="C1154" s="93" t="s">
        <v>617</v>
      </c>
      <c r="D1154" s="86"/>
      <c r="E1154" s="86"/>
      <c r="F1154" s="86"/>
      <c r="G1154" s="86"/>
      <c r="H1154" s="20">
        <v>2288821</v>
      </c>
      <c r="I1154" s="20">
        <v>374207</v>
      </c>
      <c r="J1154" s="20">
        <v>2663028</v>
      </c>
      <c r="K1154" s="20">
        <v>1222890.53</v>
      </c>
      <c r="L1154" s="20">
        <v>6247.85</v>
      </c>
      <c r="M1154" s="20">
        <v>1229138.3799999999</v>
      </c>
      <c r="N1154" s="20">
        <v>1433889.62</v>
      </c>
      <c r="O1154" s="21">
        <v>0.46155668659886417</v>
      </c>
      <c r="P1154" s="20">
        <v>2381082.1</v>
      </c>
      <c r="Q1154" s="20">
        <v>37399</v>
      </c>
      <c r="R1154" s="20">
        <v>2418481.1</v>
      </c>
      <c r="S1154" s="20">
        <v>238299.05</v>
      </c>
      <c r="T1154" s="19">
        <v>0.91051575499769433</v>
      </c>
    </row>
    <row r="1155" spans="1:20" hidden="1" outlineLevel="2" collapsed="1" x14ac:dyDescent="0.35">
      <c r="A1155" s="14" t="s">
        <v>3</v>
      </c>
      <c r="B1155" s="14" t="s">
        <v>3</v>
      </c>
      <c r="C1155" s="13" t="s">
        <v>3</v>
      </c>
      <c r="D1155" s="96" t="s">
        <v>616</v>
      </c>
      <c r="E1155" s="86"/>
      <c r="F1155" s="86"/>
      <c r="G1155" s="86"/>
      <c r="H1155" s="39">
        <v>1384962</v>
      </c>
      <c r="I1155" s="39">
        <v>320315</v>
      </c>
      <c r="J1155" s="39">
        <v>1705277</v>
      </c>
      <c r="K1155" s="39">
        <v>792053.99</v>
      </c>
      <c r="L1155" s="39">
        <v>1242.99</v>
      </c>
      <c r="M1155" s="39">
        <v>793296.98</v>
      </c>
      <c r="N1155" s="39">
        <v>911980.02</v>
      </c>
      <c r="O1155" s="9">
        <v>0.46520124296521914</v>
      </c>
      <c r="P1155" s="39">
        <v>1517659.786668</v>
      </c>
      <c r="Q1155" s="40">
        <v>-925</v>
      </c>
      <c r="R1155" s="39">
        <v>1516734.786668</v>
      </c>
      <c r="S1155" s="39">
        <v>187299.22333199999</v>
      </c>
      <c r="T1155" s="38">
        <v>0.89016492726284346</v>
      </c>
    </row>
    <row r="1156" spans="1:20" hidden="1" outlineLevel="3" collapsed="1" x14ac:dyDescent="0.35">
      <c r="A1156" s="14" t="s">
        <v>3</v>
      </c>
      <c r="B1156" s="14" t="s">
        <v>3</v>
      </c>
      <c r="C1156" s="13" t="s">
        <v>3</v>
      </c>
      <c r="E1156" s="96"/>
      <c r="F1156" s="86"/>
      <c r="G1156" s="86"/>
      <c r="H1156" s="39">
        <v>1374962</v>
      </c>
      <c r="I1156" s="39">
        <v>155315</v>
      </c>
      <c r="J1156" s="39">
        <v>1530277</v>
      </c>
      <c r="K1156" s="39">
        <v>792053.99</v>
      </c>
      <c r="L1156" s="39">
        <v>1242.99</v>
      </c>
      <c r="M1156" s="39">
        <v>793296.98</v>
      </c>
      <c r="N1156" s="39">
        <v>736980.02</v>
      </c>
      <c r="O1156" s="9">
        <v>0.51840090388864235</v>
      </c>
      <c r="P1156" s="39">
        <v>1517659.786668</v>
      </c>
      <c r="Q1156" s="40">
        <v>-10925</v>
      </c>
      <c r="R1156" s="39">
        <v>1506734.786668</v>
      </c>
      <c r="S1156" s="39">
        <v>22299.223332000001</v>
      </c>
      <c r="T1156" s="38">
        <v>0.98542798242932483</v>
      </c>
    </row>
    <row r="1157" spans="1:20" hidden="1" outlineLevel="4" collapsed="1" x14ac:dyDescent="0.35">
      <c r="A1157" s="14" t="s">
        <v>3</v>
      </c>
      <c r="B1157" s="14" t="s">
        <v>3</v>
      </c>
      <c r="C1157" s="13" t="s">
        <v>3</v>
      </c>
      <c r="D1157" s="12" t="s">
        <v>3</v>
      </c>
      <c r="E1157" s="12" t="s">
        <v>3</v>
      </c>
      <c r="F1157" s="96" t="s">
        <v>3</v>
      </c>
      <c r="G1157" s="86"/>
      <c r="H1157" s="10">
        <v>1374962</v>
      </c>
      <c r="I1157" s="10">
        <v>155315</v>
      </c>
      <c r="J1157" s="10">
        <v>1530277</v>
      </c>
      <c r="K1157" s="10">
        <v>792053.99</v>
      </c>
      <c r="L1157" s="10">
        <v>1242.99</v>
      </c>
      <c r="M1157" s="10">
        <v>793296.98</v>
      </c>
      <c r="N1157" s="10">
        <v>736980.02</v>
      </c>
      <c r="O1157" s="9">
        <v>0.51840090388864235</v>
      </c>
      <c r="P1157" s="10">
        <v>1517659.786668</v>
      </c>
      <c r="Q1157" s="11">
        <v>-10925</v>
      </c>
      <c r="R1157" s="10">
        <v>1506734.786668</v>
      </c>
      <c r="S1157" s="10">
        <v>22299.223332000001</v>
      </c>
      <c r="T1157" s="9">
        <v>0.98542798242932483</v>
      </c>
    </row>
    <row r="1158" spans="1:20" hidden="1" outlineLevel="3" collapsed="1" x14ac:dyDescent="0.35">
      <c r="A1158" s="14" t="s">
        <v>3</v>
      </c>
      <c r="B1158" s="14" t="s">
        <v>3</v>
      </c>
      <c r="C1158" s="13" t="s">
        <v>3</v>
      </c>
      <c r="E1158" s="96" t="s">
        <v>282</v>
      </c>
      <c r="F1158" s="86"/>
      <c r="G1158" s="86"/>
      <c r="H1158" s="39">
        <v>0</v>
      </c>
      <c r="I1158" s="39">
        <v>70000</v>
      </c>
      <c r="J1158" s="39">
        <v>70000</v>
      </c>
      <c r="K1158" s="39">
        <v>0</v>
      </c>
      <c r="L1158" s="39">
        <v>0</v>
      </c>
      <c r="M1158" s="39">
        <v>0</v>
      </c>
      <c r="N1158" s="39">
        <v>70000</v>
      </c>
      <c r="O1158" s="9">
        <v>0</v>
      </c>
      <c r="P1158" s="39">
        <v>0</v>
      </c>
      <c r="Q1158" s="39">
        <v>0</v>
      </c>
      <c r="R1158" s="39">
        <v>0</v>
      </c>
      <c r="S1158" s="39">
        <v>70000</v>
      </c>
      <c r="T1158" s="38">
        <v>0</v>
      </c>
    </row>
    <row r="1159" spans="1:20" hidden="1" outlineLevel="4" collapsed="1" x14ac:dyDescent="0.35">
      <c r="A1159" s="14" t="s">
        <v>3</v>
      </c>
      <c r="B1159" s="14" t="s">
        <v>3</v>
      </c>
      <c r="C1159" s="13" t="s">
        <v>3</v>
      </c>
      <c r="D1159" s="12" t="s">
        <v>3</v>
      </c>
      <c r="E1159" s="12" t="s">
        <v>3</v>
      </c>
      <c r="F1159" s="96" t="s">
        <v>3</v>
      </c>
      <c r="G1159" s="86"/>
      <c r="H1159" s="10">
        <v>0</v>
      </c>
      <c r="I1159" s="10">
        <v>70000</v>
      </c>
      <c r="J1159" s="10">
        <v>70000</v>
      </c>
      <c r="K1159" s="10">
        <v>0</v>
      </c>
      <c r="L1159" s="10">
        <v>0</v>
      </c>
      <c r="M1159" s="10">
        <v>0</v>
      </c>
      <c r="N1159" s="10">
        <v>70000</v>
      </c>
      <c r="O1159" s="9">
        <v>0</v>
      </c>
      <c r="P1159" s="10">
        <v>0</v>
      </c>
      <c r="Q1159" s="10">
        <v>0</v>
      </c>
      <c r="R1159" s="10">
        <v>0</v>
      </c>
      <c r="S1159" s="10">
        <v>70000</v>
      </c>
      <c r="T1159" s="9">
        <v>0</v>
      </c>
    </row>
    <row r="1160" spans="1:20" hidden="1" outlineLevel="3" collapsed="1" x14ac:dyDescent="0.35">
      <c r="A1160" s="14" t="s">
        <v>3</v>
      </c>
      <c r="B1160" s="14" t="s">
        <v>3</v>
      </c>
      <c r="C1160" s="13" t="s">
        <v>3</v>
      </c>
      <c r="E1160" s="96" t="s">
        <v>202</v>
      </c>
      <c r="F1160" s="86"/>
      <c r="G1160" s="86"/>
      <c r="H1160" s="39">
        <v>10000</v>
      </c>
      <c r="I1160" s="39">
        <v>0</v>
      </c>
      <c r="J1160" s="39">
        <v>10000</v>
      </c>
      <c r="K1160" s="39">
        <v>0</v>
      </c>
      <c r="L1160" s="39">
        <v>0</v>
      </c>
      <c r="M1160" s="39">
        <v>0</v>
      </c>
      <c r="N1160" s="39">
        <v>10000</v>
      </c>
      <c r="O1160" s="9">
        <v>0</v>
      </c>
      <c r="P1160" s="39">
        <v>0</v>
      </c>
      <c r="Q1160" s="39">
        <v>10000</v>
      </c>
      <c r="R1160" s="39">
        <v>10000</v>
      </c>
      <c r="S1160" s="39">
        <v>0</v>
      </c>
      <c r="T1160" s="38">
        <v>1</v>
      </c>
    </row>
    <row r="1161" spans="1:20" hidden="1" outlineLevel="4" collapsed="1" x14ac:dyDescent="0.35">
      <c r="A1161" s="14" t="s">
        <v>3</v>
      </c>
      <c r="B1161" s="14" t="s">
        <v>3</v>
      </c>
      <c r="C1161" s="13" t="s">
        <v>3</v>
      </c>
      <c r="D1161" s="12" t="s">
        <v>3</v>
      </c>
      <c r="E1161" s="12" t="s">
        <v>3</v>
      </c>
      <c r="F1161" s="96" t="s">
        <v>3</v>
      </c>
      <c r="G1161" s="86"/>
      <c r="H1161" s="10">
        <v>10000</v>
      </c>
      <c r="I1161" s="10">
        <v>0</v>
      </c>
      <c r="J1161" s="10">
        <v>10000</v>
      </c>
      <c r="K1161" s="10">
        <v>0</v>
      </c>
      <c r="L1161" s="10">
        <v>0</v>
      </c>
      <c r="M1161" s="10">
        <v>0</v>
      </c>
      <c r="N1161" s="10">
        <v>10000</v>
      </c>
      <c r="O1161" s="9">
        <v>0</v>
      </c>
      <c r="P1161" s="10">
        <v>0</v>
      </c>
      <c r="Q1161" s="10">
        <v>10000</v>
      </c>
      <c r="R1161" s="10">
        <v>10000</v>
      </c>
      <c r="S1161" s="10">
        <v>0</v>
      </c>
      <c r="T1161" s="9">
        <v>1</v>
      </c>
    </row>
    <row r="1162" spans="1:20" hidden="1" outlineLevel="3" collapsed="1" x14ac:dyDescent="0.35">
      <c r="A1162" s="14" t="s">
        <v>3</v>
      </c>
      <c r="B1162" s="14" t="s">
        <v>3</v>
      </c>
      <c r="C1162" s="13" t="s">
        <v>3</v>
      </c>
      <c r="E1162" s="96" t="s">
        <v>280</v>
      </c>
      <c r="F1162" s="86"/>
      <c r="G1162" s="86"/>
      <c r="H1162" s="39">
        <v>0</v>
      </c>
      <c r="I1162" s="39">
        <v>80000</v>
      </c>
      <c r="J1162" s="39">
        <v>80000</v>
      </c>
      <c r="K1162" s="39">
        <v>0</v>
      </c>
      <c r="L1162" s="39">
        <v>0</v>
      </c>
      <c r="M1162" s="39">
        <v>0</v>
      </c>
      <c r="N1162" s="39">
        <v>80000</v>
      </c>
      <c r="O1162" s="9">
        <v>0</v>
      </c>
      <c r="P1162" s="39">
        <v>0</v>
      </c>
      <c r="Q1162" s="39">
        <v>0</v>
      </c>
      <c r="R1162" s="39">
        <v>0</v>
      </c>
      <c r="S1162" s="39">
        <v>80000</v>
      </c>
      <c r="T1162" s="38">
        <v>0</v>
      </c>
    </row>
    <row r="1163" spans="1:20" hidden="1" outlineLevel="4" collapsed="1" x14ac:dyDescent="0.35">
      <c r="A1163" s="14" t="s">
        <v>3</v>
      </c>
      <c r="B1163" s="14" t="s">
        <v>3</v>
      </c>
      <c r="C1163" s="13" t="s">
        <v>3</v>
      </c>
      <c r="D1163" s="12" t="s">
        <v>3</v>
      </c>
      <c r="E1163" s="12" t="s">
        <v>3</v>
      </c>
      <c r="F1163" s="96" t="s">
        <v>3</v>
      </c>
      <c r="G1163" s="86"/>
      <c r="H1163" s="10">
        <v>0</v>
      </c>
      <c r="I1163" s="10">
        <v>80000</v>
      </c>
      <c r="J1163" s="10">
        <v>80000</v>
      </c>
      <c r="K1163" s="10">
        <v>0</v>
      </c>
      <c r="L1163" s="10">
        <v>0</v>
      </c>
      <c r="M1163" s="10">
        <v>0</v>
      </c>
      <c r="N1163" s="10">
        <v>80000</v>
      </c>
      <c r="O1163" s="9">
        <v>0</v>
      </c>
      <c r="P1163" s="10">
        <v>0</v>
      </c>
      <c r="Q1163" s="10">
        <v>0</v>
      </c>
      <c r="R1163" s="10">
        <v>0</v>
      </c>
      <c r="S1163" s="10">
        <v>80000</v>
      </c>
      <c r="T1163" s="9">
        <v>0</v>
      </c>
    </row>
    <row r="1164" spans="1:20" hidden="1" outlineLevel="3" collapsed="1" x14ac:dyDescent="0.35">
      <c r="A1164" s="14" t="s">
        <v>3</v>
      </c>
      <c r="B1164" s="14" t="s">
        <v>3</v>
      </c>
      <c r="C1164" s="13" t="s">
        <v>3</v>
      </c>
      <c r="E1164" s="96" t="s">
        <v>102</v>
      </c>
      <c r="F1164" s="86"/>
      <c r="G1164" s="86"/>
      <c r="H1164" s="39">
        <v>0</v>
      </c>
      <c r="I1164" s="39">
        <v>15000</v>
      </c>
      <c r="J1164" s="39">
        <v>15000</v>
      </c>
      <c r="K1164" s="39">
        <v>0</v>
      </c>
      <c r="L1164" s="39">
        <v>0</v>
      </c>
      <c r="M1164" s="39">
        <v>0</v>
      </c>
      <c r="N1164" s="39">
        <v>15000</v>
      </c>
      <c r="O1164" s="9">
        <v>0</v>
      </c>
      <c r="P1164" s="39">
        <v>0</v>
      </c>
      <c r="Q1164" s="39">
        <v>0</v>
      </c>
      <c r="R1164" s="39">
        <v>0</v>
      </c>
      <c r="S1164" s="39">
        <v>15000</v>
      </c>
      <c r="T1164" s="38">
        <v>0</v>
      </c>
    </row>
    <row r="1165" spans="1:20" hidden="1" outlineLevel="4" collapsed="1" x14ac:dyDescent="0.35">
      <c r="A1165" s="14" t="s">
        <v>3</v>
      </c>
      <c r="B1165" s="14" t="s">
        <v>3</v>
      </c>
      <c r="C1165" s="13" t="s">
        <v>3</v>
      </c>
      <c r="D1165" s="12" t="s">
        <v>3</v>
      </c>
      <c r="E1165" s="12" t="s">
        <v>3</v>
      </c>
      <c r="F1165" s="96" t="s">
        <v>3</v>
      </c>
      <c r="G1165" s="86"/>
      <c r="H1165" s="10">
        <v>0</v>
      </c>
      <c r="I1165" s="10">
        <v>15000</v>
      </c>
      <c r="J1165" s="10">
        <v>15000</v>
      </c>
      <c r="K1165" s="10">
        <v>0</v>
      </c>
      <c r="L1165" s="10">
        <v>0</v>
      </c>
      <c r="M1165" s="10">
        <v>0</v>
      </c>
      <c r="N1165" s="10">
        <v>15000</v>
      </c>
      <c r="O1165" s="9">
        <v>0</v>
      </c>
      <c r="P1165" s="10">
        <v>0</v>
      </c>
      <c r="Q1165" s="10">
        <v>0</v>
      </c>
      <c r="R1165" s="10">
        <v>0</v>
      </c>
      <c r="S1165" s="10">
        <v>15000</v>
      </c>
      <c r="T1165" s="9">
        <v>0</v>
      </c>
    </row>
    <row r="1166" spans="1:20" hidden="1" outlineLevel="2" collapsed="1" x14ac:dyDescent="0.35">
      <c r="A1166" s="14" t="s">
        <v>3</v>
      </c>
      <c r="B1166" s="14" t="s">
        <v>3</v>
      </c>
      <c r="C1166" s="13" t="s">
        <v>3</v>
      </c>
      <c r="D1166" s="96" t="s">
        <v>615</v>
      </c>
      <c r="E1166" s="86"/>
      <c r="F1166" s="86"/>
      <c r="G1166" s="86"/>
      <c r="H1166" s="39">
        <v>903859</v>
      </c>
      <c r="I1166" s="39">
        <v>53892</v>
      </c>
      <c r="J1166" s="39">
        <v>957751</v>
      </c>
      <c r="K1166" s="39">
        <v>430836.54</v>
      </c>
      <c r="L1166" s="39">
        <v>5004.8599999999997</v>
      </c>
      <c r="M1166" s="39">
        <v>435841.4</v>
      </c>
      <c r="N1166" s="39">
        <v>521909.6</v>
      </c>
      <c r="O1166" s="9">
        <v>0.45506754887230605</v>
      </c>
      <c r="P1166" s="39">
        <v>863422.31333200005</v>
      </c>
      <c r="Q1166" s="39">
        <v>38324</v>
      </c>
      <c r="R1166" s="39">
        <v>901746.31333200005</v>
      </c>
      <c r="S1166" s="39">
        <v>50999.826668000002</v>
      </c>
      <c r="T1166" s="38">
        <v>0.9467504323482826</v>
      </c>
    </row>
    <row r="1167" spans="1:20" hidden="1" outlineLevel="3" collapsed="1" x14ac:dyDescent="0.35">
      <c r="A1167" s="14" t="s">
        <v>3</v>
      </c>
      <c r="B1167" s="14" t="s">
        <v>3</v>
      </c>
      <c r="C1167" s="13" t="s">
        <v>3</v>
      </c>
      <c r="E1167" s="96"/>
      <c r="F1167" s="86"/>
      <c r="G1167" s="86"/>
      <c r="H1167" s="39">
        <v>629331</v>
      </c>
      <c r="I1167" s="39">
        <v>36392</v>
      </c>
      <c r="J1167" s="39">
        <v>665723</v>
      </c>
      <c r="K1167" s="39">
        <v>302630.40999999997</v>
      </c>
      <c r="L1167" s="39">
        <v>5004.8599999999997</v>
      </c>
      <c r="M1167" s="39">
        <v>307635.27</v>
      </c>
      <c r="N1167" s="39">
        <v>358087.73</v>
      </c>
      <c r="O1167" s="9">
        <v>0.46210701748324756</v>
      </c>
      <c r="P1167" s="39">
        <v>575978.28333200002</v>
      </c>
      <c r="Q1167" s="39">
        <v>34824</v>
      </c>
      <c r="R1167" s="39">
        <v>610802.28333200002</v>
      </c>
      <c r="S1167" s="39">
        <v>49915.856668</v>
      </c>
      <c r="T1167" s="38">
        <v>0.92502008092254584</v>
      </c>
    </row>
    <row r="1168" spans="1:20" hidden="1" outlineLevel="4" collapsed="1" x14ac:dyDescent="0.35">
      <c r="A1168" s="14" t="s">
        <v>3</v>
      </c>
      <c r="B1168" s="14" t="s">
        <v>3</v>
      </c>
      <c r="C1168" s="13" t="s">
        <v>3</v>
      </c>
      <c r="D1168" s="12" t="s">
        <v>3</v>
      </c>
      <c r="E1168" s="12" t="s">
        <v>3</v>
      </c>
      <c r="F1168" s="96" t="s">
        <v>3</v>
      </c>
      <c r="G1168" s="86"/>
      <c r="H1168" s="10">
        <v>629331</v>
      </c>
      <c r="I1168" s="10">
        <v>36392</v>
      </c>
      <c r="J1168" s="10">
        <v>665723</v>
      </c>
      <c r="K1168" s="10">
        <v>302630.40999999997</v>
      </c>
      <c r="L1168" s="10">
        <v>5004.8599999999997</v>
      </c>
      <c r="M1168" s="10">
        <v>307635.27</v>
      </c>
      <c r="N1168" s="10">
        <v>358087.73</v>
      </c>
      <c r="O1168" s="9">
        <v>0.46210701748324756</v>
      </c>
      <c r="P1168" s="10">
        <v>575978.28333200002</v>
      </c>
      <c r="Q1168" s="10">
        <v>34824</v>
      </c>
      <c r="R1168" s="10">
        <v>610802.28333200002</v>
      </c>
      <c r="S1168" s="10">
        <v>49915.856668</v>
      </c>
      <c r="T1168" s="9">
        <v>0.92502008092254584</v>
      </c>
    </row>
    <row r="1169" spans="1:20" hidden="1" outlineLevel="3" collapsed="1" x14ac:dyDescent="0.35">
      <c r="A1169" s="14" t="s">
        <v>3</v>
      </c>
      <c r="B1169" s="14" t="s">
        <v>3</v>
      </c>
      <c r="C1169" s="13" t="s">
        <v>3</v>
      </c>
      <c r="E1169" s="96" t="s">
        <v>289</v>
      </c>
      <c r="F1169" s="86"/>
      <c r="G1169" s="86"/>
      <c r="H1169" s="39">
        <v>115080</v>
      </c>
      <c r="I1169" s="39">
        <v>0</v>
      </c>
      <c r="J1169" s="39">
        <v>115080</v>
      </c>
      <c r="K1169" s="39">
        <v>50146.93</v>
      </c>
      <c r="L1169" s="39">
        <v>0</v>
      </c>
      <c r="M1169" s="39">
        <v>50146.93</v>
      </c>
      <c r="N1169" s="39">
        <v>64933.07</v>
      </c>
      <c r="O1169" s="9">
        <v>0.43575712547792839</v>
      </c>
      <c r="P1169" s="39">
        <v>121027.93</v>
      </c>
      <c r="Q1169" s="39">
        <v>0</v>
      </c>
      <c r="R1169" s="39">
        <v>121027.93</v>
      </c>
      <c r="S1169" s="40">
        <v>-5947.93</v>
      </c>
      <c r="T1169" s="38">
        <v>1.051685175530066</v>
      </c>
    </row>
    <row r="1170" spans="1:20" hidden="1" outlineLevel="4" collapsed="1" x14ac:dyDescent="0.35">
      <c r="A1170" s="14" t="s">
        <v>3</v>
      </c>
      <c r="B1170" s="14" t="s">
        <v>3</v>
      </c>
      <c r="C1170" s="13" t="s">
        <v>3</v>
      </c>
      <c r="D1170" s="12" t="s">
        <v>3</v>
      </c>
      <c r="E1170" s="12" t="s">
        <v>3</v>
      </c>
      <c r="F1170" s="96" t="s">
        <v>3</v>
      </c>
      <c r="G1170" s="86"/>
      <c r="H1170" s="10">
        <v>115080</v>
      </c>
      <c r="I1170" s="10">
        <v>0</v>
      </c>
      <c r="J1170" s="10">
        <v>115080</v>
      </c>
      <c r="K1170" s="10">
        <v>50146.93</v>
      </c>
      <c r="L1170" s="10">
        <v>0</v>
      </c>
      <c r="M1170" s="10">
        <v>50146.93</v>
      </c>
      <c r="N1170" s="10">
        <v>64933.07</v>
      </c>
      <c r="O1170" s="9">
        <v>0.43575712547792839</v>
      </c>
      <c r="P1170" s="10">
        <v>121027.93</v>
      </c>
      <c r="Q1170" s="10">
        <v>0</v>
      </c>
      <c r="R1170" s="10">
        <v>121027.93</v>
      </c>
      <c r="S1170" s="11">
        <v>-5947.93</v>
      </c>
      <c r="T1170" s="9">
        <v>1.051685175530066</v>
      </c>
    </row>
    <row r="1171" spans="1:20" hidden="1" outlineLevel="3" collapsed="1" x14ac:dyDescent="0.35">
      <c r="A1171" s="14" t="s">
        <v>3</v>
      </c>
      <c r="B1171" s="14" t="s">
        <v>3</v>
      </c>
      <c r="C1171" s="13" t="s">
        <v>3</v>
      </c>
      <c r="E1171" s="96" t="s">
        <v>284</v>
      </c>
      <c r="F1171" s="86"/>
      <c r="G1171" s="86"/>
      <c r="H1171" s="39">
        <v>125000</v>
      </c>
      <c r="I1171" s="39">
        <v>0</v>
      </c>
      <c r="J1171" s="39">
        <v>125000</v>
      </c>
      <c r="K1171" s="39">
        <v>51200.54</v>
      </c>
      <c r="L1171" s="39">
        <v>0</v>
      </c>
      <c r="M1171" s="39">
        <v>51200.54</v>
      </c>
      <c r="N1171" s="39">
        <v>73799.460000000006</v>
      </c>
      <c r="O1171" s="9">
        <v>0.40960432000000002</v>
      </c>
      <c r="P1171" s="39">
        <v>107345.06</v>
      </c>
      <c r="Q1171" s="39">
        <v>0</v>
      </c>
      <c r="R1171" s="39">
        <v>107345.06</v>
      </c>
      <c r="S1171" s="39">
        <v>17654.939999999999</v>
      </c>
      <c r="T1171" s="38">
        <v>0.85876048000000005</v>
      </c>
    </row>
    <row r="1172" spans="1:20" hidden="1" outlineLevel="4" collapsed="1" x14ac:dyDescent="0.35">
      <c r="A1172" s="14" t="s">
        <v>3</v>
      </c>
      <c r="B1172" s="14" t="s">
        <v>3</v>
      </c>
      <c r="C1172" s="13" t="s">
        <v>3</v>
      </c>
      <c r="D1172" s="12" t="s">
        <v>3</v>
      </c>
      <c r="E1172" s="12" t="s">
        <v>3</v>
      </c>
      <c r="F1172" s="96" t="s">
        <v>3</v>
      </c>
      <c r="G1172" s="86"/>
      <c r="H1172" s="10">
        <v>125000</v>
      </c>
      <c r="I1172" s="10">
        <v>0</v>
      </c>
      <c r="J1172" s="10">
        <v>125000</v>
      </c>
      <c r="K1172" s="10">
        <v>51200.54</v>
      </c>
      <c r="L1172" s="10">
        <v>0</v>
      </c>
      <c r="M1172" s="10">
        <v>51200.54</v>
      </c>
      <c r="N1172" s="10">
        <v>73799.460000000006</v>
      </c>
      <c r="O1172" s="9">
        <v>0.40960432000000002</v>
      </c>
      <c r="P1172" s="10">
        <v>107345.06</v>
      </c>
      <c r="Q1172" s="10">
        <v>0</v>
      </c>
      <c r="R1172" s="10">
        <v>107345.06</v>
      </c>
      <c r="S1172" s="10">
        <v>17654.939999999999</v>
      </c>
      <c r="T1172" s="9">
        <v>0.85876048000000005</v>
      </c>
    </row>
    <row r="1173" spans="1:20" hidden="1" outlineLevel="3" collapsed="1" x14ac:dyDescent="0.35">
      <c r="A1173" s="14" t="s">
        <v>3</v>
      </c>
      <c r="B1173" s="14" t="s">
        <v>3</v>
      </c>
      <c r="C1173" s="13" t="s">
        <v>3</v>
      </c>
      <c r="E1173" s="96" t="s">
        <v>449</v>
      </c>
      <c r="F1173" s="86"/>
      <c r="G1173" s="86"/>
      <c r="H1173" s="39">
        <v>34448</v>
      </c>
      <c r="I1173" s="39">
        <v>0</v>
      </c>
      <c r="J1173" s="39">
        <v>34448</v>
      </c>
      <c r="K1173" s="39">
        <v>19954</v>
      </c>
      <c r="L1173" s="39">
        <v>0</v>
      </c>
      <c r="M1173" s="39">
        <v>19954</v>
      </c>
      <c r="N1173" s="39">
        <v>14494</v>
      </c>
      <c r="O1173" s="9">
        <v>0.57924988388295406</v>
      </c>
      <c r="P1173" s="39">
        <v>42731.14</v>
      </c>
      <c r="Q1173" s="39">
        <v>0</v>
      </c>
      <c r="R1173" s="39">
        <v>42731.14</v>
      </c>
      <c r="S1173" s="40">
        <v>-8283.14</v>
      </c>
      <c r="T1173" s="38">
        <v>1.240453437064561</v>
      </c>
    </row>
    <row r="1174" spans="1:20" hidden="1" outlineLevel="4" collapsed="1" x14ac:dyDescent="0.35">
      <c r="A1174" s="14" t="s">
        <v>3</v>
      </c>
      <c r="B1174" s="14" t="s">
        <v>3</v>
      </c>
      <c r="C1174" s="13" t="s">
        <v>3</v>
      </c>
      <c r="D1174" s="12" t="s">
        <v>3</v>
      </c>
      <c r="E1174" s="12" t="s">
        <v>3</v>
      </c>
      <c r="F1174" s="96" t="s">
        <v>3</v>
      </c>
      <c r="G1174" s="86"/>
      <c r="H1174" s="10">
        <v>34448</v>
      </c>
      <c r="I1174" s="10">
        <v>0</v>
      </c>
      <c r="J1174" s="10">
        <v>34448</v>
      </c>
      <c r="K1174" s="10">
        <v>19954</v>
      </c>
      <c r="L1174" s="10">
        <v>0</v>
      </c>
      <c r="M1174" s="10">
        <v>19954</v>
      </c>
      <c r="N1174" s="10">
        <v>14494</v>
      </c>
      <c r="O1174" s="9">
        <v>0.57924988388295406</v>
      </c>
      <c r="P1174" s="10">
        <v>42731.14</v>
      </c>
      <c r="Q1174" s="10">
        <v>0</v>
      </c>
      <c r="R1174" s="10">
        <v>42731.14</v>
      </c>
      <c r="S1174" s="11">
        <v>-8283.14</v>
      </c>
      <c r="T1174" s="9">
        <v>1.240453437064561</v>
      </c>
    </row>
    <row r="1175" spans="1:20" hidden="1" outlineLevel="3" collapsed="1" x14ac:dyDescent="0.35">
      <c r="A1175" s="14" t="s">
        <v>3</v>
      </c>
      <c r="B1175" s="14" t="s">
        <v>3</v>
      </c>
      <c r="C1175" s="13" t="s">
        <v>3</v>
      </c>
      <c r="E1175" s="96" t="s">
        <v>448</v>
      </c>
      <c r="F1175" s="86"/>
      <c r="G1175" s="86"/>
      <c r="H1175" s="39">
        <v>0</v>
      </c>
      <c r="I1175" s="39">
        <v>0</v>
      </c>
      <c r="J1175" s="39">
        <v>0</v>
      </c>
      <c r="K1175" s="39">
        <v>6904.66</v>
      </c>
      <c r="L1175" s="39">
        <v>0</v>
      </c>
      <c r="M1175" s="39">
        <v>6904.66</v>
      </c>
      <c r="N1175" s="40">
        <v>-6904.66</v>
      </c>
      <c r="O1175" s="24">
        <v>-1</v>
      </c>
      <c r="P1175" s="39">
        <v>16339.9</v>
      </c>
      <c r="Q1175" s="39">
        <v>0</v>
      </c>
      <c r="R1175" s="39">
        <v>16339.9</v>
      </c>
      <c r="S1175" s="40">
        <v>-16339.9</v>
      </c>
      <c r="T1175" s="41">
        <v>-1</v>
      </c>
    </row>
    <row r="1176" spans="1:20" hidden="1" outlineLevel="4" collapsed="1" x14ac:dyDescent="0.35">
      <c r="A1176" s="14" t="s">
        <v>3</v>
      </c>
      <c r="B1176" s="14" t="s">
        <v>3</v>
      </c>
      <c r="C1176" s="13" t="s">
        <v>3</v>
      </c>
      <c r="D1176" s="12" t="s">
        <v>3</v>
      </c>
      <c r="E1176" s="12" t="s">
        <v>3</v>
      </c>
      <c r="F1176" s="96" t="s">
        <v>3</v>
      </c>
      <c r="G1176" s="86"/>
      <c r="H1176" s="10">
        <v>0</v>
      </c>
      <c r="I1176" s="10">
        <v>0</v>
      </c>
      <c r="J1176" s="10">
        <v>0</v>
      </c>
      <c r="K1176" s="10">
        <v>6904.66</v>
      </c>
      <c r="L1176" s="10">
        <v>0</v>
      </c>
      <c r="M1176" s="10">
        <v>6904.66</v>
      </c>
      <c r="N1176" s="11">
        <v>-6904.66</v>
      </c>
      <c r="O1176" s="24">
        <v>-1</v>
      </c>
      <c r="P1176" s="10">
        <v>16339.9</v>
      </c>
      <c r="Q1176" s="10">
        <v>0</v>
      </c>
      <c r="R1176" s="10">
        <v>16339.9</v>
      </c>
      <c r="S1176" s="11">
        <v>-16339.9</v>
      </c>
      <c r="T1176" s="24">
        <v>-1</v>
      </c>
    </row>
    <row r="1177" spans="1:20" hidden="1" outlineLevel="3" collapsed="1" x14ac:dyDescent="0.35">
      <c r="A1177" s="14" t="s">
        <v>3</v>
      </c>
      <c r="B1177" s="14" t="s">
        <v>3</v>
      </c>
      <c r="C1177" s="13" t="s">
        <v>3</v>
      </c>
      <c r="E1177" s="96" t="s">
        <v>280</v>
      </c>
      <c r="F1177" s="86"/>
      <c r="G1177" s="86"/>
      <c r="H1177" s="39">
        <v>0</v>
      </c>
      <c r="I1177" s="39">
        <v>17500</v>
      </c>
      <c r="J1177" s="39">
        <v>17500</v>
      </c>
      <c r="K1177" s="39">
        <v>0</v>
      </c>
      <c r="L1177" s="39">
        <v>0</v>
      </c>
      <c r="M1177" s="39">
        <v>0</v>
      </c>
      <c r="N1177" s="39">
        <v>17500</v>
      </c>
      <c r="O1177" s="9">
        <v>0</v>
      </c>
      <c r="P1177" s="39">
        <v>0</v>
      </c>
      <c r="Q1177" s="39">
        <v>3500</v>
      </c>
      <c r="R1177" s="39">
        <v>3500</v>
      </c>
      <c r="S1177" s="39">
        <v>14000</v>
      </c>
      <c r="T1177" s="38">
        <v>0.2</v>
      </c>
    </row>
    <row r="1178" spans="1:20" hidden="1" outlineLevel="4" collapsed="1" x14ac:dyDescent="0.35">
      <c r="A1178" s="14" t="s">
        <v>3</v>
      </c>
      <c r="B1178" s="14" t="s">
        <v>3</v>
      </c>
      <c r="C1178" s="13" t="s">
        <v>3</v>
      </c>
      <c r="D1178" s="12" t="s">
        <v>3</v>
      </c>
      <c r="E1178" s="12" t="s">
        <v>3</v>
      </c>
      <c r="F1178" s="96" t="s">
        <v>3</v>
      </c>
      <c r="G1178" s="86"/>
      <c r="H1178" s="10">
        <v>0</v>
      </c>
      <c r="I1178" s="10">
        <v>17500</v>
      </c>
      <c r="J1178" s="10">
        <v>17500</v>
      </c>
      <c r="K1178" s="10">
        <v>0</v>
      </c>
      <c r="L1178" s="10">
        <v>0</v>
      </c>
      <c r="M1178" s="10">
        <v>0</v>
      </c>
      <c r="N1178" s="10">
        <v>17500</v>
      </c>
      <c r="O1178" s="9">
        <v>0</v>
      </c>
      <c r="P1178" s="10">
        <v>0</v>
      </c>
      <c r="Q1178" s="10">
        <v>3500</v>
      </c>
      <c r="R1178" s="10">
        <v>3500</v>
      </c>
      <c r="S1178" s="10">
        <v>14000</v>
      </c>
      <c r="T1178" s="9">
        <v>0.2</v>
      </c>
    </row>
    <row r="1179" spans="1:20" collapsed="1" x14ac:dyDescent="0.35">
      <c r="A1179" s="14" t="s">
        <v>3</v>
      </c>
      <c r="B1179" s="92" t="s">
        <v>614</v>
      </c>
      <c r="C1179" s="86"/>
      <c r="D1179" s="86"/>
      <c r="E1179" s="86"/>
      <c r="F1179" s="86"/>
      <c r="G1179" s="86"/>
      <c r="H1179" s="27">
        <v>27959085</v>
      </c>
      <c r="I1179" s="27">
        <v>4181573</v>
      </c>
      <c r="J1179" s="27">
        <v>32140658</v>
      </c>
      <c r="K1179" s="27">
        <v>14510764.470000001</v>
      </c>
      <c r="L1179" s="27">
        <v>1236885.6100000001</v>
      </c>
      <c r="M1179" s="27">
        <v>15747650.08</v>
      </c>
      <c r="N1179" s="27">
        <v>16393007.92</v>
      </c>
      <c r="O1179" s="25">
        <v>0.48996041338046037</v>
      </c>
      <c r="P1179" s="27">
        <v>29591553.689989999</v>
      </c>
      <c r="Q1179" s="27">
        <v>525452.5</v>
      </c>
      <c r="R1179" s="27">
        <v>30117006.189989999</v>
      </c>
      <c r="S1179" s="27">
        <v>786766.20001000003</v>
      </c>
      <c r="T1179" s="25">
        <v>0.97552115454481358</v>
      </c>
    </row>
    <row r="1180" spans="1:20" hidden="1" outlineLevel="1" collapsed="1" x14ac:dyDescent="0.35">
      <c r="A1180" s="23" t="s">
        <v>3</v>
      </c>
      <c r="B1180" s="23" t="s">
        <v>3</v>
      </c>
      <c r="C1180" s="93" t="s">
        <v>613</v>
      </c>
      <c r="D1180" s="86"/>
      <c r="E1180" s="86"/>
      <c r="F1180" s="86"/>
      <c r="G1180" s="86"/>
      <c r="H1180" s="20">
        <v>1048222</v>
      </c>
      <c r="I1180" s="20">
        <v>189217</v>
      </c>
      <c r="J1180" s="20">
        <v>1237439</v>
      </c>
      <c r="K1180" s="20">
        <v>375007.17</v>
      </c>
      <c r="L1180" s="20">
        <v>71793.759999999995</v>
      </c>
      <c r="M1180" s="20">
        <v>446800.93</v>
      </c>
      <c r="N1180" s="20">
        <v>790638.07</v>
      </c>
      <c r="O1180" s="21">
        <v>0.36106905471704059</v>
      </c>
      <c r="P1180" s="20">
        <v>756915.1</v>
      </c>
      <c r="Q1180" s="20">
        <v>0</v>
      </c>
      <c r="R1180" s="20">
        <v>756915.1</v>
      </c>
      <c r="S1180" s="20">
        <v>408730.14</v>
      </c>
      <c r="T1180" s="19">
        <v>0.66969673656640849</v>
      </c>
    </row>
    <row r="1181" spans="1:20" hidden="1" outlineLevel="2" collapsed="1" x14ac:dyDescent="0.35">
      <c r="A1181" s="14" t="s">
        <v>3</v>
      </c>
      <c r="B1181" s="14" t="s">
        <v>3</v>
      </c>
      <c r="C1181" s="13" t="s">
        <v>3</v>
      </c>
      <c r="D1181" s="96" t="s">
        <v>612</v>
      </c>
      <c r="E1181" s="86"/>
      <c r="F1181" s="86"/>
      <c r="G1181" s="86"/>
      <c r="H1181" s="39">
        <v>586254</v>
      </c>
      <c r="I1181" s="39">
        <v>74619</v>
      </c>
      <c r="J1181" s="39">
        <v>660873</v>
      </c>
      <c r="K1181" s="39">
        <v>215237.3</v>
      </c>
      <c r="L1181" s="39">
        <v>71793.759999999995</v>
      </c>
      <c r="M1181" s="39">
        <v>287031.06</v>
      </c>
      <c r="N1181" s="39">
        <v>373841.94</v>
      </c>
      <c r="O1181" s="9">
        <v>0.4343210571471372</v>
      </c>
      <c r="P1181" s="39">
        <v>426312.626667</v>
      </c>
      <c r="Q1181" s="39">
        <v>0</v>
      </c>
      <c r="R1181" s="39">
        <v>426312.626667</v>
      </c>
      <c r="S1181" s="39">
        <v>162766.61333299999</v>
      </c>
      <c r="T1181" s="38">
        <v>0.75370969409705046</v>
      </c>
    </row>
    <row r="1182" spans="1:20" hidden="1" outlineLevel="3" collapsed="1" x14ac:dyDescent="0.35">
      <c r="A1182" s="14" t="s">
        <v>3</v>
      </c>
      <c r="B1182" s="14" t="s">
        <v>3</v>
      </c>
      <c r="C1182" s="13" t="s">
        <v>3</v>
      </c>
      <c r="E1182" s="96"/>
      <c r="F1182" s="86"/>
      <c r="G1182" s="86"/>
      <c r="H1182" s="39">
        <v>586254</v>
      </c>
      <c r="I1182" s="39">
        <v>74619</v>
      </c>
      <c r="J1182" s="39">
        <v>660873</v>
      </c>
      <c r="K1182" s="39">
        <v>215237.3</v>
      </c>
      <c r="L1182" s="39">
        <v>71793.759999999995</v>
      </c>
      <c r="M1182" s="39">
        <v>287031.06</v>
      </c>
      <c r="N1182" s="39">
        <v>373841.94</v>
      </c>
      <c r="O1182" s="9">
        <v>0.4343210571471372</v>
      </c>
      <c r="P1182" s="39">
        <v>426312.626667</v>
      </c>
      <c r="Q1182" s="39">
        <v>0</v>
      </c>
      <c r="R1182" s="39">
        <v>426312.626667</v>
      </c>
      <c r="S1182" s="39">
        <v>162766.61333299999</v>
      </c>
      <c r="T1182" s="38">
        <v>0.75370969409705046</v>
      </c>
    </row>
    <row r="1183" spans="1:20" hidden="1" outlineLevel="4" collapsed="1" x14ac:dyDescent="0.35">
      <c r="A1183" s="14" t="s">
        <v>3</v>
      </c>
      <c r="B1183" s="14" t="s">
        <v>3</v>
      </c>
      <c r="C1183" s="13" t="s">
        <v>3</v>
      </c>
      <c r="D1183" s="12" t="s">
        <v>3</v>
      </c>
      <c r="E1183" s="12" t="s">
        <v>3</v>
      </c>
      <c r="F1183" s="96" t="s">
        <v>3</v>
      </c>
      <c r="G1183" s="86"/>
      <c r="H1183" s="10">
        <v>586254</v>
      </c>
      <c r="I1183" s="10">
        <v>74619</v>
      </c>
      <c r="J1183" s="10">
        <v>660873</v>
      </c>
      <c r="K1183" s="10">
        <v>215237.3</v>
      </c>
      <c r="L1183" s="10">
        <v>71793.759999999995</v>
      </c>
      <c r="M1183" s="10">
        <v>287031.06</v>
      </c>
      <c r="N1183" s="10">
        <v>373841.94</v>
      </c>
      <c r="O1183" s="9">
        <v>0.4343210571471372</v>
      </c>
      <c r="P1183" s="10">
        <v>426312.626667</v>
      </c>
      <c r="Q1183" s="10">
        <v>0</v>
      </c>
      <c r="R1183" s="10">
        <v>426312.626667</v>
      </c>
      <c r="S1183" s="10">
        <v>162766.61333299999</v>
      </c>
      <c r="T1183" s="9">
        <v>0.75370969409705046</v>
      </c>
    </row>
    <row r="1184" spans="1:20" hidden="1" outlineLevel="2" collapsed="1" x14ac:dyDescent="0.35">
      <c r="A1184" s="14" t="s">
        <v>3</v>
      </c>
      <c r="B1184" s="14" t="s">
        <v>3</v>
      </c>
      <c r="C1184" s="13" t="s">
        <v>3</v>
      </c>
      <c r="D1184" s="96" t="s">
        <v>611</v>
      </c>
      <c r="E1184" s="86"/>
      <c r="F1184" s="86"/>
      <c r="G1184" s="86"/>
      <c r="H1184" s="39">
        <v>0</v>
      </c>
      <c r="I1184" s="39">
        <v>65286</v>
      </c>
      <c r="J1184" s="39">
        <v>65286</v>
      </c>
      <c r="K1184" s="39">
        <v>5</v>
      </c>
      <c r="L1184" s="39">
        <v>0</v>
      </c>
      <c r="M1184" s="39">
        <v>5</v>
      </c>
      <c r="N1184" s="39">
        <v>65281</v>
      </c>
      <c r="O1184" s="9">
        <v>7.6586098091474439E-5</v>
      </c>
      <c r="P1184" s="39">
        <v>5</v>
      </c>
      <c r="Q1184" s="39">
        <v>0</v>
      </c>
      <c r="R1184" s="39">
        <v>5</v>
      </c>
      <c r="S1184" s="39">
        <v>65281</v>
      </c>
      <c r="T1184" s="38">
        <v>7.6586098091474439E-5</v>
      </c>
    </row>
    <row r="1185" spans="1:20" hidden="1" outlineLevel="3" collapsed="1" x14ac:dyDescent="0.35">
      <c r="A1185" s="14" t="s">
        <v>3</v>
      </c>
      <c r="B1185" s="14" t="s">
        <v>3</v>
      </c>
      <c r="C1185" s="13" t="s">
        <v>3</v>
      </c>
      <c r="E1185" s="96"/>
      <c r="F1185" s="86"/>
      <c r="G1185" s="86"/>
      <c r="H1185" s="39">
        <v>0</v>
      </c>
      <c r="I1185" s="39">
        <v>65286</v>
      </c>
      <c r="J1185" s="39">
        <v>65286</v>
      </c>
      <c r="K1185" s="39">
        <v>5</v>
      </c>
      <c r="L1185" s="39">
        <v>0</v>
      </c>
      <c r="M1185" s="39">
        <v>5</v>
      </c>
      <c r="N1185" s="39">
        <v>65281</v>
      </c>
      <c r="O1185" s="9">
        <v>7.6586098091474439E-5</v>
      </c>
      <c r="P1185" s="39">
        <v>5</v>
      </c>
      <c r="Q1185" s="39">
        <v>0</v>
      </c>
      <c r="R1185" s="39">
        <v>5</v>
      </c>
      <c r="S1185" s="39">
        <v>65281</v>
      </c>
      <c r="T1185" s="38">
        <v>7.6586098091474439E-5</v>
      </c>
    </row>
    <row r="1186" spans="1:20" hidden="1" outlineLevel="4" collapsed="1" x14ac:dyDescent="0.35">
      <c r="A1186" s="14" t="s">
        <v>3</v>
      </c>
      <c r="B1186" s="14" t="s">
        <v>3</v>
      </c>
      <c r="C1186" s="13" t="s">
        <v>3</v>
      </c>
      <c r="D1186" s="12" t="s">
        <v>3</v>
      </c>
      <c r="E1186" s="12" t="s">
        <v>3</v>
      </c>
      <c r="F1186" s="96" t="s">
        <v>3</v>
      </c>
      <c r="G1186" s="86"/>
      <c r="H1186" s="10">
        <v>0</v>
      </c>
      <c r="I1186" s="10">
        <v>65286</v>
      </c>
      <c r="J1186" s="10">
        <v>65286</v>
      </c>
      <c r="K1186" s="10">
        <v>5</v>
      </c>
      <c r="L1186" s="10">
        <v>0</v>
      </c>
      <c r="M1186" s="10">
        <v>5</v>
      </c>
      <c r="N1186" s="10">
        <v>65281</v>
      </c>
      <c r="O1186" s="9">
        <v>7.6586098091474439E-5</v>
      </c>
      <c r="P1186" s="10">
        <v>5</v>
      </c>
      <c r="Q1186" s="10">
        <v>0</v>
      </c>
      <c r="R1186" s="10">
        <v>5</v>
      </c>
      <c r="S1186" s="10">
        <v>65281</v>
      </c>
      <c r="T1186" s="9">
        <v>7.6586098091474439E-5</v>
      </c>
    </row>
    <row r="1187" spans="1:20" hidden="1" outlineLevel="2" collapsed="1" x14ac:dyDescent="0.35">
      <c r="A1187" s="14" t="s">
        <v>3</v>
      </c>
      <c r="B1187" s="14" t="s">
        <v>3</v>
      </c>
      <c r="C1187" s="13" t="s">
        <v>3</v>
      </c>
      <c r="D1187" s="96" t="s">
        <v>610</v>
      </c>
      <c r="E1187" s="86"/>
      <c r="F1187" s="86"/>
      <c r="G1187" s="86"/>
      <c r="H1187" s="39">
        <v>461968</v>
      </c>
      <c r="I1187" s="39">
        <v>16598</v>
      </c>
      <c r="J1187" s="39">
        <v>478566</v>
      </c>
      <c r="K1187" s="39">
        <v>157998.57999999999</v>
      </c>
      <c r="L1187" s="39">
        <v>0</v>
      </c>
      <c r="M1187" s="39">
        <v>157998.57999999999</v>
      </c>
      <c r="N1187" s="39">
        <v>320567.42</v>
      </c>
      <c r="O1187" s="9">
        <v>0.3301500315525967</v>
      </c>
      <c r="P1187" s="39">
        <v>325612.24</v>
      </c>
      <c r="Q1187" s="39">
        <v>0</v>
      </c>
      <c r="R1187" s="39">
        <v>325612.24</v>
      </c>
      <c r="S1187" s="39">
        <v>152953.76</v>
      </c>
      <c r="T1187" s="38">
        <v>0.68039150294839168</v>
      </c>
    </row>
    <row r="1188" spans="1:20" hidden="1" outlineLevel="3" collapsed="1" x14ac:dyDescent="0.35">
      <c r="A1188" s="14" t="s">
        <v>3</v>
      </c>
      <c r="B1188" s="14" t="s">
        <v>3</v>
      </c>
      <c r="C1188" s="13" t="s">
        <v>3</v>
      </c>
      <c r="E1188" s="96"/>
      <c r="F1188" s="86"/>
      <c r="G1188" s="86"/>
      <c r="H1188" s="39">
        <v>461968</v>
      </c>
      <c r="I1188" s="39">
        <v>16598</v>
      </c>
      <c r="J1188" s="39">
        <v>478566</v>
      </c>
      <c r="K1188" s="39">
        <v>157998.57999999999</v>
      </c>
      <c r="L1188" s="39">
        <v>0</v>
      </c>
      <c r="M1188" s="39">
        <v>157998.57999999999</v>
      </c>
      <c r="N1188" s="39">
        <v>320567.42</v>
      </c>
      <c r="O1188" s="9">
        <v>0.3301500315525967</v>
      </c>
      <c r="P1188" s="39">
        <v>325612.24</v>
      </c>
      <c r="Q1188" s="39">
        <v>0</v>
      </c>
      <c r="R1188" s="39">
        <v>325612.24</v>
      </c>
      <c r="S1188" s="39">
        <v>152953.76</v>
      </c>
      <c r="T1188" s="38">
        <v>0.68039150294839168</v>
      </c>
    </row>
    <row r="1189" spans="1:20" hidden="1" outlineLevel="4" collapsed="1" x14ac:dyDescent="0.35">
      <c r="A1189" s="14" t="s">
        <v>3</v>
      </c>
      <c r="B1189" s="14" t="s">
        <v>3</v>
      </c>
      <c r="C1189" s="13" t="s">
        <v>3</v>
      </c>
      <c r="D1189" s="12" t="s">
        <v>3</v>
      </c>
      <c r="E1189" s="12" t="s">
        <v>3</v>
      </c>
      <c r="F1189" s="96" t="s">
        <v>3</v>
      </c>
      <c r="G1189" s="86"/>
      <c r="H1189" s="10">
        <v>461968</v>
      </c>
      <c r="I1189" s="10">
        <v>16598</v>
      </c>
      <c r="J1189" s="10">
        <v>478566</v>
      </c>
      <c r="K1189" s="10">
        <v>157998.57999999999</v>
      </c>
      <c r="L1189" s="10">
        <v>0</v>
      </c>
      <c r="M1189" s="10">
        <v>157998.57999999999</v>
      </c>
      <c r="N1189" s="10">
        <v>320567.42</v>
      </c>
      <c r="O1189" s="9">
        <v>0.3301500315525967</v>
      </c>
      <c r="P1189" s="10">
        <v>325612.24</v>
      </c>
      <c r="Q1189" s="10">
        <v>0</v>
      </c>
      <c r="R1189" s="10">
        <v>325612.24</v>
      </c>
      <c r="S1189" s="10">
        <v>152953.76</v>
      </c>
      <c r="T1189" s="9">
        <v>0.68039150294839168</v>
      </c>
    </row>
    <row r="1190" spans="1:20" hidden="1" outlineLevel="2" collapsed="1" x14ac:dyDescent="0.35">
      <c r="A1190" s="14" t="s">
        <v>3</v>
      </c>
      <c r="B1190" s="14" t="s">
        <v>3</v>
      </c>
      <c r="C1190" s="13" t="s">
        <v>3</v>
      </c>
      <c r="D1190" s="96" t="s">
        <v>609</v>
      </c>
      <c r="E1190" s="86"/>
      <c r="F1190" s="86"/>
      <c r="G1190" s="86"/>
      <c r="H1190" s="39">
        <v>0</v>
      </c>
      <c r="I1190" s="39">
        <v>32714</v>
      </c>
      <c r="J1190" s="39">
        <v>32714</v>
      </c>
      <c r="K1190" s="39">
        <v>1766.29</v>
      </c>
      <c r="L1190" s="39">
        <v>0</v>
      </c>
      <c r="M1190" s="39">
        <v>1766.29</v>
      </c>
      <c r="N1190" s="39">
        <v>30947.71</v>
      </c>
      <c r="O1190" s="9">
        <v>5.3991868924619428E-2</v>
      </c>
      <c r="P1190" s="39">
        <v>4985.2333330000001</v>
      </c>
      <c r="Q1190" s="39">
        <v>0</v>
      </c>
      <c r="R1190" s="39">
        <v>4985.2333330000001</v>
      </c>
      <c r="S1190" s="39">
        <v>27728.766667</v>
      </c>
      <c r="T1190" s="38">
        <v>0.15238837601638441</v>
      </c>
    </row>
    <row r="1191" spans="1:20" hidden="1" outlineLevel="3" collapsed="1" x14ac:dyDescent="0.35">
      <c r="A1191" s="14" t="s">
        <v>3</v>
      </c>
      <c r="B1191" s="14" t="s">
        <v>3</v>
      </c>
      <c r="C1191" s="13" t="s">
        <v>3</v>
      </c>
      <c r="E1191" s="96"/>
      <c r="F1191" s="86"/>
      <c r="G1191" s="86"/>
      <c r="H1191" s="39">
        <v>0</v>
      </c>
      <c r="I1191" s="39">
        <v>32714</v>
      </c>
      <c r="J1191" s="39">
        <v>32714</v>
      </c>
      <c r="K1191" s="39">
        <v>1766.29</v>
      </c>
      <c r="L1191" s="39">
        <v>0</v>
      </c>
      <c r="M1191" s="39">
        <v>1766.29</v>
      </c>
      <c r="N1191" s="39">
        <v>30947.71</v>
      </c>
      <c r="O1191" s="9">
        <v>5.3991868924619428E-2</v>
      </c>
      <c r="P1191" s="39">
        <v>4985.2333330000001</v>
      </c>
      <c r="Q1191" s="39">
        <v>0</v>
      </c>
      <c r="R1191" s="39">
        <v>4985.2333330000001</v>
      </c>
      <c r="S1191" s="39">
        <v>27728.766667</v>
      </c>
      <c r="T1191" s="38">
        <v>0.15238837601638441</v>
      </c>
    </row>
    <row r="1192" spans="1:20" hidden="1" outlineLevel="4" collapsed="1" x14ac:dyDescent="0.35">
      <c r="A1192" s="14" t="s">
        <v>3</v>
      </c>
      <c r="B1192" s="14" t="s">
        <v>3</v>
      </c>
      <c r="C1192" s="13" t="s">
        <v>3</v>
      </c>
      <c r="D1192" s="12" t="s">
        <v>3</v>
      </c>
      <c r="E1192" s="12" t="s">
        <v>3</v>
      </c>
      <c r="F1192" s="96" t="s">
        <v>3</v>
      </c>
      <c r="G1192" s="86"/>
      <c r="H1192" s="10">
        <v>0</v>
      </c>
      <c r="I1192" s="10">
        <v>32714</v>
      </c>
      <c r="J1192" s="10">
        <v>32714</v>
      </c>
      <c r="K1192" s="10">
        <v>1766.29</v>
      </c>
      <c r="L1192" s="10">
        <v>0</v>
      </c>
      <c r="M1192" s="10">
        <v>1766.29</v>
      </c>
      <c r="N1192" s="10">
        <v>30947.71</v>
      </c>
      <c r="O1192" s="9">
        <v>5.3991868924619428E-2</v>
      </c>
      <c r="P1192" s="10">
        <v>4985.2333330000001</v>
      </c>
      <c r="Q1192" s="10">
        <v>0</v>
      </c>
      <c r="R1192" s="10">
        <v>4985.2333330000001</v>
      </c>
      <c r="S1192" s="10">
        <v>27728.766667</v>
      </c>
      <c r="T1192" s="9">
        <v>0.15238837601638441</v>
      </c>
    </row>
    <row r="1193" spans="1:20" hidden="1" outlineLevel="1" collapsed="1" x14ac:dyDescent="0.35">
      <c r="A1193" s="23" t="s">
        <v>3</v>
      </c>
      <c r="B1193" s="23" t="s">
        <v>3</v>
      </c>
      <c r="C1193" s="93" t="s">
        <v>608</v>
      </c>
      <c r="D1193" s="86"/>
      <c r="E1193" s="86"/>
      <c r="F1193" s="86"/>
      <c r="G1193" s="86"/>
      <c r="H1193" s="20">
        <v>2584401</v>
      </c>
      <c r="I1193" s="20">
        <v>323867</v>
      </c>
      <c r="J1193" s="20">
        <v>2908268</v>
      </c>
      <c r="K1193" s="20">
        <v>1395681.11</v>
      </c>
      <c r="L1193" s="20">
        <v>92957.9</v>
      </c>
      <c r="M1193" s="20">
        <v>1488639.01</v>
      </c>
      <c r="N1193" s="20">
        <v>1419628.99</v>
      </c>
      <c r="O1193" s="21">
        <v>0.51186445334473984</v>
      </c>
      <c r="P1193" s="20">
        <v>2954985.5733329998</v>
      </c>
      <c r="Q1193" s="22">
        <v>-77184.5</v>
      </c>
      <c r="R1193" s="20">
        <v>2877801.0733329998</v>
      </c>
      <c r="S1193" s="22">
        <v>-62490.973333000002</v>
      </c>
      <c r="T1193" s="19">
        <v>1.0214873503174398</v>
      </c>
    </row>
    <row r="1194" spans="1:20" hidden="1" outlineLevel="2" collapsed="1" x14ac:dyDescent="0.35">
      <c r="A1194" s="14" t="s">
        <v>3</v>
      </c>
      <c r="B1194" s="14" t="s">
        <v>3</v>
      </c>
      <c r="C1194" s="13" t="s">
        <v>3</v>
      </c>
      <c r="D1194" s="96" t="s">
        <v>607</v>
      </c>
      <c r="E1194" s="86"/>
      <c r="F1194" s="86"/>
      <c r="G1194" s="86"/>
      <c r="H1194" s="39">
        <v>638578</v>
      </c>
      <c r="I1194" s="39">
        <v>26052</v>
      </c>
      <c r="J1194" s="39">
        <v>664630</v>
      </c>
      <c r="K1194" s="39">
        <v>328169.90999999997</v>
      </c>
      <c r="L1194" s="39">
        <v>300</v>
      </c>
      <c r="M1194" s="39">
        <v>328469.90999999997</v>
      </c>
      <c r="N1194" s="39">
        <v>336160.09</v>
      </c>
      <c r="O1194" s="9">
        <v>0.49421469088064035</v>
      </c>
      <c r="P1194" s="39">
        <v>707493.243334</v>
      </c>
      <c r="Q1194" s="39">
        <v>3184</v>
      </c>
      <c r="R1194" s="39">
        <v>710677.243334</v>
      </c>
      <c r="S1194" s="40">
        <v>-46347.243333999999</v>
      </c>
      <c r="T1194" s="38">
        <v>1.0697339020718295</v>
      </c>
    </row>
    <row r="1195" spans="1:20" hidden="1" outlineLevel="3" collapsed="1" x14ac:dyDescent="0.35">
      <c r="A1195" s="14" t="s">
        <v>3</v>
      </c>
      <c r="B1195" s="14" t="s">
        <v>3</v>
      </c>
      <c r="C1195" s="13" t="s">
        <v>3</v>
      </c>
      <c r="E1195" s="96"/>
      <c r="F1195" s="86"/>
      <c r="G1195" s="86"/>
      <c r="H1195" s="39">
        <v>638578</v>
      </c>
      <c r="I1195" s="39">
        <v>26052</v>
      </c>
      <c r="J1195" s="39">
        <v>664630</v>
      </c>
      <c r="K1195" s="39">
        <v>328169.90999999997</v>
      </c>
      <c r="L1195" s="39">
        <v>300</v>
      </c>
      <c r="M1195" s="39">
        <v>328469.90999999997</v>
      </c>
      <c r="N1195" s="39">
        <v>336160.09</v>
      </c>
      <c r="O1195" s="9">
        <v>0.49421469088064035</v>
      </c>
      <c r="P1195" s="39">
        <v>707493.243334</v>
      </c>
      <c r="Q1195" s="39">
        <v>3184</v>
      </c>
      <c r="R1195" s="39">
        <v>710677.243334</v>
      </c>
      <c r="S1195" s="40">
        <v>-46347.243333999999</v>
      </c>
      <c r="T1195" s="38">
        <v>1.0697339020718295</v>
      </c>
    </row>
    <row r="1196" spans="1:20" hidden="1" outlineLevel="4" collapsed="1" x14ac:dyDescent="0.35">
      <c r="A1196" s="14" t="s">
        <v>3</v>
      </c>
      <c r="B1196" s="14" t="s">
        <v>3</v>
      </c>
      <c r="C1196" s="13" t="s">
        <v>3</v>
      </c>
      <c r="D1196" s="12" t="s">
        <v>3</v>
      </c>
      <c r="E1196" s="12" t="s">
        <v>3</v>
      </c>
      <c r="F1196" s="96" t="s">
        <v>3</v>
      </c>
      <c r="G1196" s="86"/>
      <c r="H1196" s="10">
        <v>638578</v>
      </c>
      <c r="I1196" s="10">
        <v>26052</v>
      </c>
      <c r="J1196" s="10">
        <v>664630</v>
      </c>
      <c r="K1196" s="10">
        <v>328169.90999999997</v>
      </c>
      <c r="L1196" s="10">
        <v>300</v>
      </c>
      <c r="M1196" s="10">
        <v>328469.90999999997</v>
      </c>
      <c r="N1196" s="10">
        <v>336160.09</v>
      </c>
      <c r="O1196" s="9">
        <v>0.49421469088064035</v>
      </c>
      <c r="P1196" s="10">
        <v>707493.243334</v>
      </c>
      <c r="Q1196" s="10">
        <v>3184</v>
      </c>
      <c r="R1196" s="10">
        <v>710677.243334</v>
      </c>
      <c r="S1196" s="11">
        <v>-46347.243333999999</v>
      </c>
      <c r="T1196" s="9">
        <v>1.0697339020718295</v>
      </c>
    </row>
    <row r="1197" spans="1:20" hidden="1" outlineLevel="2" collapsed="1" x14ac:dyDescent="0.35">
      <c r="A1197" s="14" t="s">
        <v>3</v>
      </c>
      <c r="B1197" s="14" t="s">
        <v>3</v>
      </c>
      <c r="C1197" s="13" t="s">
        <v>3</v>
      </c>
      <c r="D1197" s="96" t="s">
        <v>606</v>
      </c>
      <c r="E1197" s="86"/>
      <c r="F1197" s="86"/>
      <c r="G1197" s="86"/>
      <c r="H1197" s="39">
        <v>1693191</v>
      </c>
      <c r="I1197" s="39">
        <v>287059</v>
      </c>
      <c r="J1197" s="39">
        <v>1980250</v>
      </c>
      <c r="K1197" s="39">
        <v>945481.65</v>
      </c>
      <c r="L1197" s="39">
        <v>92657.9</v>
      </c>
      <c r="M1197" s="39">
        <v>1038139.55</v>
      </c>
      <c r="N1197" s="39">
        <v>942110.45</v>
      </c>
      <c r="O1197" s="9">
        <v>0.52424671127382905</v>
      </c>
      <c r="P1197" s="39">
        <v>2000903.1399989999</v>
      </c>
      <c r="Q1197" s="40">
        <v>-97217.5</v>
      </c>
      <c r="R1197" s="39">
        <v>1903685.6399989999</v>
      </c>
      <c r="S1197" s="40">
        <v>-16093.539999000001</v>
      </c>
      <c r="T1197" s="38">
        <v>1.0081270243651055</v>
      </c>
    </row>
    <row r="1198" spans="1:20" hidden="1" outlineLevel="3" collapsed="1" x14ac:dyDescent="0.35">
      <c r="A1198" s="14" t="s">
        <v>3</v>
      </c>
      <c r="B1198" s="14" t="s">
        <v>3</v>
      </c>
      <c r="C1198" s="13" t="s">
        <v>3</v>
      </c>
      <c r="E1198" s="96"/>
      <c r="F1198" s="86"/>
      <c r="G1198" s="86"/>
      <c r="H1198" s="39">
        <v>1693191</v>
      </c>
      <c r="I1198" s="39">
        <v>287059</v>
      </c>
      <c r="J1198" s="39">
        <v>1980250</v>
      </c>
      <c r="K1198" s="39">
        <v>945481.65</v>
      </c>
      <c r="L1198" s="39">
        <v>92657.9</v>
      </c>
      <c r="M1198" s="39">
        <v>1038139.55</v>
      </c>
      <c r="N1198" s="39">
        <v>942110.45</v>
      </c>
      <c r="O1198" s="9">
        <v>0.52424671127382905</v>
      </c>
      <c r="P1198" s="39">
        <v>2000903.1399989999</v>
      </c>
      <c r="Q1198" s="40">
        <v>-97217.5</v>
      </c>
      <c r="R1198" s="39">
        <v>1903685.6399989999</v>
      </c>
      <c r="S1198" s="40">
        <v>-16093.539999000001</v>
      </c>
      <c r="T1198" s="38">
        <v>1.0081270243651055</v>
      </c>
    </row>
    <row r="1199" spans="1:20" hidden="1" outlineLevel="4" collapsed="1" x14ac:dyDescent="0.35">
      <c r="A1199" s="14" t="s">
        <v>3</v>
      </c>
      <c r="B1199" s="14" t="s">
        <v>3</v>
      </c>
      <c r="C1199" s="13" t="s">
        <v>3</v>
      </c>
      <c r="D1199" s="12" t="s">
        <v>3</v>
      </c>
      <c r="E1199" s="12" t="s">
        <v>3</v>
      </c>
      <c r="F1199" s="96" t="s">
        <v>3</v>
      </c>
      <c r="G1199" s="86"/>
      <c r="H1199" s="10">
        <v>1693191</v>
      </c>
      <c r="I1199" s="10">
        <v>287059</v>
      </c>
      <c r="J1199" s="10">
        <v>1980250</v>
      </c>
      <c r="K1199" s="10">
        <v>945481.65</v>
      </c>
      <c r="L1199" s="10">
        <v>92657.9</v>
      </c>
      <c r="M1199" s="10">
        <v>1038139.55</v>
      </c>
      <c r="N1199" s="10">
        <v>942110.45</v>
      </c>
      <c r="O1199" s="9">
        <v>0.52424671127382905</v>
      </c>
      <c r="P1199" s="10">
        <v>2000903.1399989999</v>
      </c>
      <c r="Q1199" s="11">
        <v>-97217.5</v>
      </c>
      <c r="R1199" s="10">
        <v>1903685.6399989999</v>
      </c>
      <c r="S1199" s="11">
        <v>-16093.539999000001</v>
      </c>
      <c r="T1199" s="9">
        <v>1.0081270243651055</v>
      </c>
    </row>
    <row r="1200" spans="1:20" hidden="1" outlineLevel="2" collapsed="1" x14ac:dyDescent="0.35">
      <c r="A1200" s="14" t="s">
        <v>3</v>
      </c>
      <c r="B1200" s="14" t="s">
        <v>3</v>
      </c>
      <c r="C1200" s="13" t="s">
        <v>3</v>
      </c>
      <c r="D1200" s="96" t="s">
        <v>605</v>
      </c>
      <c r="E1200" s="86"/>
      <c r="F1200" s="86"/>
      <c r="G1200" s="86"/>
      <c r="H1200" s="39">
        <v>252632</v>
      </c>
      <c r="I1200" s="39">
        <v>10756</v>
      </c>
      <c r="J1200" s="39">
        <v>263388</v>
      </c>
      <c r="K1200" s="39">
        <v>122029.55</v>
      </c>
      <c r="L1200" s="39">
        <v>0</v>
      </c>
      <c r="M1200" s="39">
        <v>122029.55</v>
      </c>
      <c r="N1200" s="39">
        <v>141358.45000000001</v>
      </c>
      <c r="O1200" s="9">
        <v>0.46330717420687351</v>
      </c>
      <c r="P1200" s="39">
        <v>246589.19</v>
      </c>
      <c r="Q1200" s="39">
        <v>16849</v>
      </c>
      <c r="R1200" s="39">
        <v>263438.19</v>
      </c>
      <c r="S1200" s="40">
        <v>-50.19</v>
      </c>
      <c r="T1200" s="38">
        <v>1.0001905553783772</v>
      </c>
    </row>
    <row r="1201" spans="1:20" hidden="1" outlineLevel="3" collapsed="1" x14ac:dyDescent="0.35">
      <c r="A1201" s="14" t="s">
        <v>3</v>
      </c>
      <c r="B1201" s="14" t="s">
        <v>3</v>
      </c>
      <c r="C1201" s="13" t="s">
        <v>3</v>
      </c>
      <c r="E1201" s="96"/>
      <c r="F1201" s="86"/>
      <c r="G1201" s="86"/>
      <c r="H1201" s="39">
        <v>252632</v>
      </c>
      <c r="I1201" s="39">
        <v>10756</v>
      </c>
      <c r="J1201" s="39">
        <v>263388</v>
      </c>
      <c r="K1201" s="39">
        <v>122029.55</v>
      </c>
      <c r="L1201" s="39">
        <v>0</v>
      </c>
      <c r="M1201" s="39">
        <v>122029.55</v>
      </c>
      <c r="N1201" s="39">
        <v>141358.45000000001</v>
      </c>
      <c r="O1201" s="9">
        <v>0.46330717420687351</v>
      </c>
      <c r="P1201" s="39">
        <v>246589.19</v>
      </c>
      <c r="Q1201" s="39">
        <v>16849</v>
      </c>
      <c r="R1201" s="39">
        <v>263438.19</v>
      </c>
      <c r="S1201" s="40">
        <v>-50.19</v>
      </c>
      <c r="T1201" s="38">
        <v>1.0001905553783772</v>
      </c>
    </row>
    <row r="1202" spans="1:20" hidden="1" outlineLevel="4" collapsed="1" x14ac:dyDescent="0.35">
      <c r="A1202" s="14" t="s">
        <v>3</v>
      </c>
      <c r="B1202" s="14" t="s">
        <v>3</v>
      </c>
      <c r="C1202" s="13" t="s">
        <v>3</v>
      </c>
      <c r="D1202" s="12" t="s">
        <v>3</v>
      </c>
      <c r="E1202" s="12" t="s">
        <v>3</v>
      </c>
      <c r="F1202" s="96" t="s">
        <v>3</v>
      </c>
      <c r="G1202" s="86"/>
      <c r="H1202" s="10">
        <v>252632</v>
      </c>
      <c r="I1202" s="10">
        <v>10756</v>
      </c>
      <c r="J1202" s="10">
        <v>263388</v>
      </c>
      <c r="K1202" s="10">
        <v>122029.55</v>
      </c>
      <c r="L1202" s="10">
        <v>0</v>
      </c>
      <c r="M1202" s="10">
        <v>122029.55</v>
      </c>
      <c r="N1202" s="10">
        <v>141358.45000000001</v>
      </c>
      <c r="O1202" s="9">
        <v>0.46330717420687351</v>
      </c>
      <c r="P1202" s="10">
        <v>246589.19</v>
      </c>
      <c r="Q1202" s="10">
        <v>16849</v>
      </c>
      <c r="R1202" s="10">
        <v>263438.19</v>
      </c>
      <c r="S1202" s="11">
        <v>-50.19</v>
      </c>
      <c r="T1202" s="9">
        <v>1.0001905553783772</v>
      </c>
    </row>
    <row r="1203" spans="1:20" hidden="1" outlineLevel="1" collapsed="1" x14ac:dyDescent="0.35">
      <c r="A1203" s="23" t="s">
        <v>3</v>
      </c>
      <c r="B1203" s="23" t="s">
        <v>3</v>
      </c>
      <c r="C1203" s="93" t="s">
        <v>604</v>
      </c>
      <c r="D1203" s="86"/>
      <c r="E1203" s="86"/>
      <c r="F1203" s="86"/>
      <c r="G1203" s="86"/>
      <c r="H1203" s="20">
        <v>796881</v>
      </c>
      <c r="I1203" s="20">
        <v>135890</v>
      </c>
      <c r="J1203" s="20">
        <v>932771</v>
      </c>
      <c r="K1203" s="20">
        <v>369170.28</v>
      </c>
      <c r="L1203" s="20">
        <v>0</v>
      </c>
      <c r="M1203" s="20">
        <v>369170.28</v>
      </c>
      <c r="N1203" s="20">
        <v>563600.72</v>
      </c>
      <c r="O1203" s="21">
        <v>0.39577804198458144</v>
      </c>
      <c r="P1203" s="20">
        <v>750421.623333</v>
      </c>
      <c r="Q1203" s="20">
        <v>0</v>
      </c>
      <c r="R1203" s="20">
        <v>750421.623333</v>
      </c>
      <c r="S1203" s="20">
        <v>182349.376667</v>
      </c>
      <c r="T1203" s="19">
        <v>0.80450788385680949</v>
      </c>
    </row>
    <row r="1204" spans="1:20" hidden="1" outlineLevel="2" collapsed="1" x14ac:dyDescent="0.35">
      <c r="A1204" s="14" t="s">
        <v>3</v>
      </c>
      <c r="B1204" s="14" t="s">
        <v>3</v>
      </c>
      <c r="C1204" s="13" t="s">
        <v>3</v>
      </c>
      <c r="D1204" s="96" t="s">
        <v>603</v>
      </c>
      <c r="E1204" s="86"/>
      <c r="F1204" s="86"/>
      <c r="G1204" s="86"/>
      <c r="H1204" s="39">
        <v>796881</v>
      </c>
      <c r="I1204" s="39">
        <v>135890</v>
      </c>
      <c r="J1204" s="39">
        <v>932771</v>
      </c>
      <c r="K1204" s="39">
        <v>369170.28</v>
      </c>
      <c r="L1204" s="39">
        <v>0</v>
      </c>
      <c r="M1204" s="39">
        <v>369170.28</v>
      </c>
      <c r="N1204" s="39">
        <v>563600.72</v>
      </c>
      <c r="O1204" s="9">
        <v>0.39577804198458144</v>
      </c>
      <c r="P1204" s="39">
        <v>750421.623333</v>
      </c>
      <c r="Q1204" s="39">
        <v>0</v>
      </c>
      <c r="R1204" s="39">
        <v>750421.623333</v>
      </c>
      <c r="S1204" s="39">
        <v>182349.376667</v>
      </c>
      <c r="T1204" s="38">
        <v>0.80450788385680949</v>
      </c>
    </row>
    <row r="1205" spans="1:20" hidden="1" outlineLevel="3" collapsed="1" x14ac:dyDescent="0.35">
      <c r="A1205" s="14" t="s">
        <v>3</v>
      </c>
      <c r="B1205" s="14" t="s">
        <v>3</v>
      </c>
      <c r="C1205" s="13" t="s">
        <v>3</v>
      </c>
      <c r="E1205" s="96"/>
      <c r="F1205" s="86"/>
      <c r="G1205" s="86"/>
      <c r="H1205" s="39">
        <v>796881</v>
      </c>
      <c r="I1205" s="39">
        <v>127806</v>
      </c>
      <c r="J1205" s="39">
        <v>924687</v>
      </c>
      <c r="K1205" s="39">
        <v>369170.28</v>
      </c>
      <c r="L1205" s="39">
        <v>0</v>
      </c>
      <c r="M1205" s="39">
        <v>369170.28</v>
      </c>
      <c r="N1205" s="39">
        <v>555516.72</v>
      </c>
      <c r="O1205" s="9">
        <v>0.39923809894591361</v>
      </c>
      <c r="P1205" s="39">
        <v>750421.623333</v>
      </c>
      <c r="Q1205" s="40">
        <v>-8084</v>
      </c>
      <c r="R1205" s="39">
        <v>742337.623333</v>
      </c>
      <c r="S1205" s="39">
        <v>182349.376667</v>
      </c>
      <c r="T1205" s="38">
        <v>0.80279881011953236</v>
      </c>
    </row>
    <row r="1206" spans="1:20" hidden="1" outlineLevel="4" collapsed="1" x14ac:dyDescent="0.35">
      <c r="A1206" s="14" t="s">
        <v>3</v>
      </c>
      <c r="B1206" s="14" t="s">
        <v>3</v>
      </c>
      <c r="C1206" s="13" t="s">
        <v>3</v>
      </c>
      <c r="D1206" s="12" t="s">
        <v>3</v>
      </c>
      <c r="E1206" s="12" t="s">
        <v>3</v>
      </c>
      <c r="F1206" s="96" t="s">
        <v>3</v>
      </c>
      <c r="G1206" s="86"/>
      <c r="H1206" s="10">
        <v>796881</v>
      </c>
      <c r="I1206" s="10">
        <v>127806</v>
      </c>
      <c r="J1206" s="10">
        <v>924687</v>
      </c>
      <c r="K1206" s="10">
        <v>369170.28</v>
      </c>
      <c r="L1206" s="10">
        <v>0</v>
      </c>
      <c r="M1206" s="10">
        <v>369170.28</v>
      </c>
      <c r="N1206" s="10">
        <v>555516.72</v>
      </c>
      <c r="O1206" s="9">
        <v>0.39923809894591361</v>
      </c>
      <c r="P1206" s="10">
        <v>750421.623333</v>
      </c>
      <c r="Q1206" s="11">
        <v>-8084</v>
      </c>
      <c r="R1206" s="10">
        <v>742337.623333</v>
      </c>
      <c r="S1206" s="10">
        <v>182349.376667</v>
      </c>
      <c r="T1206" s="9">
        <v>0.80279881011953236</v>
      </c>
    </row>
    <row r="1207" spans="1:20" hidden="1" outlineLevel="3" collapsed="1" x14ac:dyDescent="0.35">
      <c r="A1207" s="14" t="s">
        <v>3</v>
      </c>
      <c r="B1207" s="14" t="s">
        <v>3</v>
      </c>
      <c r="C1207" s="13" t="s">
        <v>3</v>
      </c>
      <c r="E1207" s="96" t="s">
        <v>282</v>
      </c>
      <c r="F1207" s="86"/>
      <c r="G1207" s="86"/>
      <c r="H1207" s="39">
        <v>0</v>
      </c>
      <c r="I1207" s="39">
        <v>8084</v>
      </c>
      <c r="J1207" s="39">
        <v>8084</v>
      </c>
      <c r="K1207" s="39">
        <v>0</v>
      </c>
      <c r="L1207" s="39">
        <v>0</v>
      </c>
      <c r="M1207" s="39">
        <v>0</v>
      </c>
      <c r="N1207" s="39">
        <v>8084</v>
      </c>
      <c r="O1207" s="9">
        <v>0</v>
      </c>
      <c r="P1207" s="39">
        <v>0</v>
      </c>
      <c r="Q1207" s="39">
        <v>8084</v>
      </c>
      <c r="R1207" s="39">
        <v>8084</v>
      </c>
      <c r="S1207" s="39">
        <v>0</v>
      </c>
      <c r="T1207" s="38">
        <v>1</v>
      </c>
    </row>
    <row r="1208" spans="1:20" hidden="1" outlineLevel="4" collapsed="1" x14ac:dyDescent="0.35">
      <c r="A1208" s="14" t="s">
        <v>3</v>
      </c>
      <c r="B1208" s="14" t="s">
        <v>3</v>
      </c>
      <c r="C1208" s="13" t="s">
        <v>3</v>
      </c>
      <c r="D1208" s="12" t="s">
        <v>3</v>
      </c>
      <c r="E1208" s="12" t="s">
        <v>3</v>
      </c>
      <c r="F1208" s="96" t="s">
        <v>3</v>
      </c>
      <c r="G1208" s="86"/>
      <c r="H1208" s="10">
        <v>0</v>
      </c>
      <c r="I1208" s="10">
        <v>8084</v>
      </c>
      <c r="J1208" s="10">
        <v>8084</v>
      </c>
      <c r="K1208" s="10">
        <v>0</v>
      </c>
      <c r="L1208" s="10">
        <v>0</v>
      </c>
      <c r="M1208" s="10">
        <v>0</v>
      </c>
      <c r="N1208" s="10">
        <v>8084</v>
      </c>
      <c r="O1208" s="9">
        <v>0</v>
      </c>
      <c r="P1208" s="10">
        <v>0</v>
      </c>
      <c r="Q1208" s="10">
        <v>8084</v>
      </c>
      <c r="R1208" s="10">
        <v>8084</v>
      </c>
      <c r="S1208" s="10">
        <v>0</v>
      </c>
      <c r="T1208" s="9">
        <v>1</v>
      </c>
    </row>
    <row r="1209" spans="1:20" hidden="1" outlineLevel="1" collapsed="1" x14ac:dyDescent="0.35">
      <c r="A1209" s="23" t="s">
        <v>3</v>
      </c>
      <c r="B1209" s="23" t="s">
        <v>3</v>
      </c>
      <c r="C1209" s="93" t="s">
        <v>602</v>
      </c>
      <c r="D1209" s="86"/>
      <c r="E1209" s="86"/>
      <c r="F1209" s="86"/>
      <c r="G1209" s="86"/>
      <c r="H1209" s="20">
        <v>2513163</v>
      </c>
      <c r="I1209" s="20">
        <v>383807</v>
      </c>
      <c r="J1209" s="20">
        <v>2896970</v>
      </c>
      <c r="K1209" s="20">
        <v>1315464.28</v>
      </c>
      <c r="L1209" s="20">
        <v>67265.41</v>
      </c>
      <c r="M1209" s="20">
        <v>1382729.69</v>
      </c>
      <c r="N1209" s="20">
        <v>1514240.31</v>
      </c>
      <c r="O1209" s="21">
        <v>0.47730203971735985</v>
      </c>
      <c r="P1209" s="20">
        <v>2713558.1233350001</v>
      </c>
      <c r="Q1209" s="20">
        <v>16474</v>
      </c>
      <c r="R1209" s="20">
        <v>2730032.1233350001</v>
      </c>
      <c r="S1209" s="20">
        <v>99672.466665</v>
      </c>
      <c r="T1209" s="19">
        <v>0.96559423581707782</v>
      </c>
    </row>
    <row r="1210" spans="1:20" hidden="1" outlineLevel="2" collapsed="1" x14ac:dyDescent="0.35">
      <c r="A1210" s="14" t="s">
        <v>3</v>
      </c>
      <c r="B1210" s="14" t="s">
        <v>3</v>
      </c>
      <c r="C1210" s="13" t="s">
        <v>3</v>
      </c>
      <c r="D1210" s="96" t="s">
        <v>601</v>
      </c>
      <c r="E1210" s="86"/>
      <c r="F1210" s="86"/>
      <c r="G1210" s="86"/>
      <c r="H1210" s="39">
        <v>510213</v>
      </c>
      <c r="I1210" s="39">
        <v>114671</v>
      </c>
      <c r="J1210" s="39">
        <v>624884</v>
      </c>
      <c r="K1210" s="39">
        <v>315230.55</v>
      </c>
      <c r="L1210" s="39">
        <v>7357.91</v>
      </c>
      <c r="M1210" s="39">
        <v>322588.46000000002</v>
      </c>
      <c r="N1210" s="39">
        <v>302295.53999999998</v>
      </c>
      <c r="O1210" s="9">
        <v>0.51623734965209545</v>
      </c>
      <c r="P1210" s="39">
        <v>563468.86</v>
      </c>
      <c r="Q1210" s="40">
        <v>-13047</v>
      </c>
      <c r="R1210" s="39">
        <v>550421.86</v>
      </c>
      <c r="S1210" s="39">
        <v>67104.23</v>
      </c>
      <c r="T1210" s="38">
        <v>0.89261330102867087</v>
      </c>
    </row>
    <row r="1211" spans="1:20" hidden="1" outlineLevel="3" collapsed="1" x14ac:dyDescent="0.35">
      <c r="A1211" s="14" t="s">
        <v>3</v>
      </c>
      <c r="B1211" s="14" t="s">
        <v>3</v>
      </c>
      <c r="C1211" s="13" t="s">
        <v>3</v>
      </c>
      <c r="E1211" s="96"/>
      <c r="F1211" s="86"/>
      <c r="G1211" s="86"/>
      <c r="H1211" s="39">
        <v>510213</v>
      </c>
      <c r="I1211" s="39">
        <v>72466</v>
      </c>
      <c r="J1211" s="39">
        <v>582679</v>
      </c>
      <c r="K1211" s="39">
        <v>315230.55</v>
      </c>
      <c r="L1211" s="39">
        <v>7357.91</v>
      </c>
      <c r="M1211" s="39">
        <v>322588.46000000002</v>
      </c>
      <c r="N1211" s="39">
        <v>260090.54</v>
      </c>
      <c r="O1211" s="9">
        <v>0.55362980303048503</v>
      </c>
      <c r="P1211" s="39">
        <v>563468.86</v>
      </c>
      <c r="Q1211" s="40">
        <v>-55252</v>
      </c>
      <c r="R1211" s="39">
        <v>508216.86</v>
      </c>
      <c r="S1211" s="39">
        <v>67104.23</v>
      </c>
      <c r="T1211" s="38">
        <v>0.88483499491143491</v>
      </c>
    </row>
    <row r="1212" spans="1:20" hidden="1" outlineLevel="4" collapsed="1" x14ac:dyDescent="0.35">
      <c r="A1212" s="14" t="s">
        <v>3</v>
      </c>
      <c r="B1212" s="14" t="s">
        <v>3</v>
      </c>
      <c r="C1212" s="13" t="s">
        <v>3</v>
      </c>
      <c r="D1212" s="12" t="s">
        <v>3</v>
      </c>
      <c r="E1212" s="12" t="s">
        <v>3</v>
      </c>
      <c r="F1212" s="96" t="s">
        <v>3</v>
      </c>
      <c r="G1212" s="86"/>
      <c r="H1212" s="10">
        <v>510213</v>
      </c>
      <c r="I1212" s="10">
        <v>72466</v>
      </c>
      <c r="J1212" s="10">
        <v>582679</v>
      </c>
      <c r="K1212" s="10">
        <v>315230.55</v>
      </c>
      <c r="L1212" s="10">
        <v>7357.91</v>
      </c>
      <c r="M1212" s="10">
        <v>322588.46000000002</v>
      </c>
      <c r="N1212" s="10">
        <v>260090.54</v>
      </c>
      <c r="O1212" s="9">
        <v>0.55362980303048503</v>
      </c>
      <c r="P1212" s="10">
        <v>563468.86</v>
      </c>
      <c r="Q1212" s="11">
        <v>-55252</v>
      </c>
      <c r="R1212" s="10">
        <v>508216.86</v>
      </c>
      <c r="S1212" s="10">
        <v>67104.23</v>
      </c>
      <c r="T1212" s="9">
        <v>0.88483499491143491</v>
      </c>
    </row>
    <row r="1213" spans="1:20" hidden="1" outlineLevel="3" collapsed="1" x14ac:dyDescent="0.35">
      <c r="A1213" s="14" t="s">
        <v>3</v>
      </c>
      <c r="B1213" s="14" t="s">
        <v>3</v>
      </c>
      <c r="C1213" s="13" t="s">
        <v>3</v>
      </c>
      <c r="E1213" s="96" t="s">
        <v>282</v>
      </c>
      <c r="F1213" s="86"/>
      <c r="G1213" s="86"/>
      <c r="H1213" s="39">
        <v>0</v>
      </c>
      <c r="I1213" s="39">
        <v>42205</v>
      </c>
      <c r="J1213" s="39">
        <v>42205</v>
      </c>
      <c r="K1213" s="39">
        <v>0</v>
      </c>
      <c r="L1213" s="39">
        <v>0</v>
      </c>
      <c r="M1213" s="39">
        <v>0</v>
      </c>
      <c r="N1213" s="39">
        <v>42205</v>
      </c>
      <c r="O1213" s="9">
        <v>0</v>
      </c>
      <c r="P1213" s="39">
        <v>0</v>
      </c>
      <c r="Q1213" s="39">
        <v>42205</v>
      </c>
      <c r="R1213" s="39">
        <v>42205</v>
      </c>
      <c r="S1213" s="39">
        <v>0</v>
      </c>
      <c r="T1213" s="38">
        <v>1</v>
      </c>
    </row>
    <row r="1214" spans="1:20" hidden="1" outlineLevel="4" collapsed="1" x14ac:dyDescent="0.35">
      <c r="A1214" s="14" t="s">
        <v>3</v>
      </c>
      <c r="B1214" s="14" t="s">
        <v>3</v>
      </c>
      <c r="C1214" s="13" t="s">
        <v>3</v>
      </c>
      <c r="D1214" s="12" t="s">
        <v>3</v>
      </c>
      <c r="E1214" s="12" t="s">
        <v>3</v>
      </c>
      <c r="F1214" s="96" t="s">
        <v>3</v>
      </c>
      <c r="G1214" s="86"/>
      <c r="H1214" s="10">
        <v>0</v>
      </c>
      <c r="I1214" s="10">
        <v>42205</v>
      </c>
      <c r="J1214" s="10">
        <v>42205</v>
      </c>
      <c r="K1214" s="10">
        <v>0</v>
      </c>
      <c r="L1214" s="10">
        <v>0</v>
      </c>
      <c r="M1214" s="10">
        <v>0</v>
      </c>
      <c r="N1214" s="10">
        <v>42205</v>
      </c>
      <c r="O1214" s="9">
        <v>0</v>
      </c>
      <c r="P1214" s="10">
        <v>0</v>
      </c>
      <c r="Q1214" s="10">
        <v>42205</v>
      </c>
      <c r="R1214" s="10">
        <v>42205</v>
      </c>
      <c r="S1214" s="10">
        <v>0</v>
      </c>
      <c r="T1214" s="9">
        <v>1</v>
      </c>
    </row>
    <row r="1215" spans="1:20" hidden="1" outlineLevel="2" collapsed="1" x14ac:dyDescent="0.35">
      <c r="A1215" s="14" t="s">
        <v>3</v>
      </c>
      <c r="B1215" s="14" t="s">
        <v>3</v>
      </c>
      <c r="C1215" s="13" t="s">
        <v>3</v>
      </c>
      <c r="D1215" s="96" t="s">
        <v>600</v>
      </c>
      <c r="E1215" s="86"/>
      <c r="F1215" s="86"/>
      <c r="G1215" s="86"/>
      <c r="H1215" s="39">
        <v>1084683</v>
      </c>
      <c r="I1215" s="39">
        <v>164685</v>
      </c>
      <c r="J1215" s="39">
        <v>1249368</v>
      </c>
      <c r="K1215" s="39">
        <v>549605.67000000004</v>
      </c>
      <c r="L1215" s="39">
        <v>11236</v>
      </c>
      <c r="M1215" s="39">
        <v>560841.67000000004</v>
      </c>
      <c r="N1215" s="39">
        <v>688526.33</v>
      </c>
      <c r="O1215" s="9">
        <v>0.4489002999916758</v>
      </c>
      <c r="P1215" s="39">
        <v>1224218.763333</v>
      </c>
      <c r="Q1215" s="40">
        <v>-12888</v>
      </c>
      <c r="R1215" s="39">
        <v>1211330.763333</v>
      </c>
      <c r="S1215" s="39">
        <v>26801.236667000001</v>
      </c>
      <c r="T1215" s="38">
        <v>0.97854816461843108</v>
      </c>
    </row>
    <row r="1216" spans="1:20" hidden="1" outlineLevel="3" collapsed="1" x14ac:dyDescent="0.35">
      <c r="A1216" s="14" t="s">
        <v>3</v>
      </c>
      <c r="B1216" s="14" t="s">
        <v>3</v>
      </c>
      <c r="C1216" s="13" t="s">
        <v>3</v>
      </c>
      <c r="E1216" s="96"/>
      <c r="F1216" s="86"/>
      <c r="G1216" s="86"/>
      <c r="H1216" s="39">
        <v>1084683</v>
      </c>
      <c r="I1216" s="39">
        <v>164685</v>
      </c>
      <c r="J1216" s="39">
        <v>1249368</v>
      </c>
      <c r="K1216" s="39">
        <v>549605.67000000004</v>
      </c>
      <c r="L1216" s="39">
        <v>11236</v>
      </c>
      <c r="M1216" s="39">
        <v>560841.67000000004</v>
      </c>
      <c r="N1216" s="39">
        <v>688526.33</v>
      </c>
      <c r="O1216" s="9">
        <v>0.4489002999916758</v>
      </c>
      <c r="P1216" s="39">
        <v>1224218.763333</v>
      </c>
      <c r="Q1216" s="40">
        <v>-12888</v>
      </c>
      <c r="R1216" s="39">
        <v>1211330.763333</v>
      </c>
      <c r="S1216" s="39">
        <v>26801.236667000001</v>
      </c>
      <c r="T1216" s="38">
        <v>0.97854816461843108</v>
      </c>
    </row>
    <row r="1217" spans="1:20" hidden="1" outlineLevel="4" collapsed="1" x14ac:dyDescent="0.35">
      <c r="A1217" s="14" t="s">
        <v>3</v>
      </c>
      <c r="B1217" s="14" t="s">
        <v>3</v>
      </c>
      <c r="C1217" s="13" t="s">
        <v>3</v>
      </c>
      <c r="D1217" s="12" t="s">
        <v>3</v>
      </c>
      <c r="E1217" s="12" t="s">
        <v>3</v>
      </c>
      <c r="F1217" s="96" t="s">
        <v>3</v>
      </c>
      <c r="G1217" s="86"/>
      <c r="H1217" s="10">
        <v>1084683</v>
      </c>
      <c r="I1217" s="10">
        <v>164685</v>
      </c>
      <c r="J1217" s="10">
        <v>1249368</v>
      </c>
      <c r="K1217" s="10">
        <v>549605.67000000004</v>
      </c>
      <c r="L1217" s="10">
        <v>11236</v>
      </c>
      <c r="M1217" s="10">
        <v>560841.67000000004</v>
      </c>
      <c r="N1217" s="10">
        <v>688526.33</v>
      </c>
      <c r="O1217" s="9">
        <v>0.4489002999916758</v>
      </c>
      <c r="P1217" s="10">
        <v>1224218.763333</v>
      </c>
      <c r="Q1217" s="11">
        <v>-12888</v>
      </c>
      <c r="R1217" s="10">
        <v>1211330.763333</v>
      </c>
      <c r="S1217" s="10">
        <v>26801.236667000001</v>
      </c>
      <c r="T1217" s="9">
        <v>0.97854816461843108</v>
      </c>
    </row>
    <row r="1218" spans="1:20" hidden="1" outlineLevel="2" collapsed="1" x14ac:dyDescent="0.35">
      <c r="A1218" s="14" t="s">
        <v>3</v>
      </c>
      <c r="B1218" s="14" t="s">
        <v>3</v>
      </c>
      <c r="C1218" s="13" t="s">
        <v>3</v>
      </c>
      <c r="D1218" s="96" t="s">
        <v>599</v>
      </c>
      <c r="E1218" s="86"/>
      <c r="F1218" s="86"/>
      <c r="G1218" s="86"/>
      <c r="H1218" s="39">
        <v>880329</v>
      </c>
      <c r="I1218" s="39">
        <v>67671</v>
      </c>
      <c r="J1218" s="39">
        <v>948000</v>
      </c>
      <c r="K1218" s="39">
        <v>447043.06</v>
      </c>
      <c r="L1218" s="39">
        <v>48671.5</v>
      </c>
      <c r="M1218" s="39">
        <v>495714.56</v>
      </c>
      <c r="N1218" s="39">
        <v>452285.44</v>
      </c>
      <c r="O1218" s="9">
        <v>0.5229056540084388</v>
      </c>
      <c r="P1218" s="39">
        <v>922285.50000200002</v>
      </c>
      <c r="Q1218" s="39">
        <v>42409</v>
      </c>
      <c r="R1218" s="39">
        <v>964694.50000200002</v>
      </c>
      <c r="S1218" s="40">
        <v>-65366.000002000001</v>
      </c>
      <c r="T1218" s="38">
        <v>1.0689514767953587</v>
      </c>
    </row>
    <row r="1219" spans="1:20" hidden="1" outlineLevel="3" collapsed="1" x14ac:dyDescent="0.35">
      <c r="A1219" s="14" t="s">
        <v>3</v>
      </c>
      <c r="B1219" s="14" t="s">
        <v>3</v>
      </c>
      <c r="C1219" s="13" t="s">
        <v>3</v>
      </c>
      <c r="E1219" s="96"/>
      <c r="F1219" s="86"/>
      <c r="G1219" s="86"/>
      <c r="H1219" s="39">
        <v>846329</v>
      </c>
      <c r="I1219" s="39">
        <v>37469</v>
      </c>
      <c r="J1219" s="39">
        <v>883798</v>
      </c>
      <c r="K1219" s="39">
        <v>423952.42</v>
      </c>
      <c r="L1219" s="39">
        <v>0</v>
      </c>
      <c r="M1219" s="39">
        <v>423952.42</v>
      </c>
      <c r="N1219" s="39">
        <v>459845.58</v>
      </c>
      <c r="O1219" s="9">
        <v>0.47969379880923019</v>
      </c>
      <c r="P1219" s="39">
        <v>864567.41666600003</v>
      </c>
      <c r="Q1219" s="39">
        <v>42409</v>
      </c>
      <c r="R1219" s="39">
        <v>906976.41666600003</v>
      </c>
      <c r="S1219" s="40">
        <v>-23178.416666000001</v>
      </c>
      <c r="T1219" s="38">
        <v>1.0262259211561917</v>
      </c>
    </row>
    <row r="1220" spans="1:20" hidden="1" outlineLevel="4" collapsed="1" x14ac:dyDescent="0.35">
      <c r="A1220" s="14" t="s">
        <v>3</v>
      </c>
      <c r="B1220" s="14" t="s">
        <v>3</v>
      </c>
      <c r="C1220" s="13" t="s">
        <v>3</v>
      </c>
      <c r="D1220" s="12" t="s">
        <v>3</v>
      </c>
      <c r="E1220" s="12" t="s">
        <v>3</v>
      </c>
      <c r="F1220" s="96" t="s">
        <v>3</v>
      </c>
      <c r="G1220" s="86"/>
      <c r="H1220" s="10">
        <v>846329</v>
      </c>
      <c r="I1220" s="10">
        <v>37469</v>
      </c>
      <c r="J1220" s="10">
        <v>883798</v>
      </c>
      <c r="K1220" s="10">
        <v>423952.42</v>
      </c>
      <c r="L1220" s="10">
        <v>0</v>
      </c>
      <c r="M1220" s="10">
        <v>423952.42</v>
      </c>
      <c r="N1220" s="10">
        <v>459845.58</v>
      </c>
      <c r="O1220" s="9">
        <v>0.47969379880923019</v>
      </c>
      <c r="P1220" s="10">
        <v>864567.41666600003</v>
      </c>
      <c r="Q1220" s="10">
        <v>42409</v>
      </c>
      <c r="R1220" s="10">
        <v>906976.41666600003</v>
      </c>
      <c r="S1220" s="11">
        <v>-23178.416666000001</v>
      </c>
      <c r="T1220" s="9">
        <v>1.0262259211561917</v>
      </c>
    </row>
    <row r="1221" spans="1:20" hidden="1" outlineLevel="3" collapsed="1" x14ac:dyDescent="0.35">
      <c r="A1221" s="14" t="s">
        <v>3</v>
      </c>
      <c r="B1221" s="14" t="s">
        <v>3</v>
      </c>
      <c r="C1221" s="13" t="s">
        <v>3</v>
      </c>
      <c r="E1221" s="96" t="s">
        <v>282</v>
      </c>
      <c r="F1221" s="86"/>
      <c r="G1221" s="86"/>
      <c r="H1221" s="39">
        <v>0</v>
      </c>
      <c r="I1221" s="39">
        <v>15600</v>
      </c>
      <c r="J1221" s="39">
        <v>15600</v>
      </c>
      <c r="K1221" s="39">
        <v>0</v>
      </c>
      <c r="L1221" s="39">
        <v>0</v>
      </c>
      <c r="M1221" s="39">
        <v>0</v>
      </c>
      <c r="N1221" s="39">
        <v>15600</v>
      </c>
      <c r="O1221" s="9">
        <v>0</v>
      </c>
      <c r="P1221" s="39">
        <v>0</v>
      </c>
      <c r="Q1221" s="39">
        <v>0</v>
      </c>
      <c r="R1221" s="39">
        <v>0</v>
      </c>
      <c r="S1221" s="39">
        <v>15600</v>
      </c>
      <c r="T1221" s="38">
        <v>0</v>
      </c>
    </row>
    <row r="1222" spans="1:20" hidden="1" outlineLevel="4" collapsed="1" x14ac:dyDescent="0.35">
      <c r="A1222" s="14" t="s">
        <v>3</v>
      </c>
      <c r="B1222" s="14" t="s">
        <v>3</v>
      </c>
      <c r="C1222" s="13" t="s">
        <v>3</v>
      </c>
      <c r="D1222" s="12" t="s">
        <v>3</v>
      </c>
      <c r="E1222" s="12" t="s">
        <v>3</v>
      </c>
      <c r="F1222" s="96" t="s">
        <v>3</v>
      </c>
      <c r="G1222" s="86"/>
      <c r="H1222" s="10">
        <v>0</v>
      </c>
      <c r="I1222" s="10">
        <v>15600</v>
      </c>
      <c r="J1222" s="10">
        <v>15600</v>
      </c>
      <c r="K1222" s="10">
        <v>0</v>
      </c>
      <c r="L1222" s="10">
        <v>0</v>
      </c>
      <c r="M1222" s="10">
        <v>0</v>
      </c>
      <c r="N1222" s="10">
        <v>15600</v>
      </c>
      <c r="O1222" s="9">
        <v>0</v>
      </c>
      <c r="P1222" s="10">
        <v>0</v>
      </c>
      <c r="Q1222" s="10">
        <v>0</v>
      </c>
      <c r="R1222" s="10">
        <v>0</v>
      </c>
      <c r="S1222" s="10">
        <v>15600</v>
      </c>
      <c r="T1222" s="9">
        <v>0</v>
      </c>
    </row>
    <row r="1223" spans="1:20" hidden="1" outlineLevel="3" collapsed="1" x14ac:dyDescent="0.35">
      <c r="A1223" s="14" t="s">
        <v>3</v>
      </c>
      <c r="B1223" s="14" t="s">
        <v>3</v>
      </c>
      <c r="C1223" s="13" t="s">
        <v>3</v>
      </c>
      <c r="E1223" s="96" t="s">
        <v>70</v>
      </c>
      <c r="F1223" s="86"/>
      <c r="G1223" s="86"/>
      <c r="H1223" s="39">
        <v>0</v>
      </c>
      <c r="I1223" s="39">
        <v>2000</v>
      </c>
      <c r="J1223" s="39">
        <v>2000</v>
      </c>
      <c r="K1223" s="39">
        <v>4045.69</v>
      </c>
      <c r="L1223" s="39">
        <v>3744.74</v>
      </c>
      <c r="M1223" s="39">
        <v>7790.43</v>
      </c>
      <c r="N1223" s="40">
        <v>-5790.43</v>
      </c>
      <c r="O1223" s="9">
        <v>3.8952149999999999</v>
      </c>
      <c r="P1223" s="39">
        <v>10073.066666999999</v>
      </c>
      <c r="Q1223" s="39">
        <v>0</v>
      </c>
      <c r="R1223" s="39">
        <v>10073.066666999999</v>
      </c>
      <c r="S1223" s="40">
        <v>-11817.806667000001</v>
      </c>
      <c r="T1223" s="38">
        <v>6.9089033334999996</v>
      </c>
    </row>
    <row r="1224" spans="1:20" hidden="1" outlineLevel="4" collapsed="1" x14ac:dyDescent="0.35">
      <c r="A1224" s="14" t="s">
        <v>3</v>
      </c>
      <c r="B1224" s="14" t="s">
        <v>3</v>
      </c>
      <c r="C1224" s="13" t="s">
        <v>3</v>
      </c>
      <c r="D1224" s="12" t="s">
        <v>3</v>
      </c>
      <c r="E1224" s="12" t="s">
        <v>3</v>
      </c>
      <c r="F1224" s="96" t="s">
        <v>3</v>
      </c>
      <c r="G1224" s="86"/>
      <c r="H1224" s="10">
        <v>0</v>
      </c>
      <c r="I1224" s="10">
        <v>2000</v>
      </c>
      <c r="J1224" s="10">
        <v>2000</v>
      </c>
      <c r="K1224" s="10">
        <v>4045.69</v>
      </c>
      <c r="L1224" s="10">
        <v>3744.74</v>
      </c>
      <c r="M1224" s="10">
        <v>7790.43</v>
      </c>
      <c r="N1224" s="11">
        <v>-5790.43</v>
      </c>
      <c r="O1224" s="9">
        <v>3.8952149999999999</v>
      </c>
      <c r="P1224" s="10">
        <v>10073.066666999999</v>
      </c>
      <c r="Q1224" s="10">
        <v>0</v>
      </c>
      <c r="R1224" s="10">
        <v>10073.066666999999</v>
      </c>
      <c r="S1224" s="11">
        <v>-11817.806667000001</v>
      </c>
      <c r="T1224" s="9">
        <v>6.9089033334999996</v>
      </c>
    </row>
    <row r="1225" spans="1:20" hidden="1" outlineLevel="3" collapsed="1" x14ac:dyDescent="0.35">
      <c r="A1225" s="14" t="s">
        <v>3</v>
      </c>
      <c r="B1225" s="14" t="s">
        <v>3</v>
      </c>
      <c r="C1225" s="13" t="s">
        <v>3</v>
      </c>
      <c r="E1225" s="96" t="s">
        <v>71</v>
      </c>
      <c r="F1225" s="86"/>
      <c r="G1225" s="86"/>
      <c r="H1225" s="39">
        <v>0</v>
      </c>
      <c r="I1225" s="39">
        <v>11420</v>
      </c>
      <c r="J1225" s="39">
        <v>11420</v>
      </c>
      <c r="K1225" s="39">
        <v>12607.3</v>
      </c>
      <c r="L1225" s="39">
        <v>39242.28</v>
      </c>
      <c r="M1225" s="39">
        <v>51849.58</v>
      </c>
      <c r="N1225" s="40">
        <v>-40429.58</v>
      </c>
      <c r="O1225" s="9">
        <v>4.5402434325744307</v>
      </c>
      <c r="P1225" s="39">
        <v>24121.500001</v>
      </c>
      <c r="Q1225" s="39">
        <v>0</v>
      </c>
      <c r="R1225" s="39">
        <v>24121.500001</v>
      </c>
      <c r="S1225" s="40">
        <v>-51943.780000999999</v>
      </c>
      <c r="T1225" s="38">
        <v>5.548492119176883</v>
      </c>
    </row>
    <row r="1226" spans="1:20" hidden="1" outlineLevel="4" collapsed="1" x14ac:dyDescent="0.35">
      <c r="A1226" s="14" t="s">
        <v>3</v>
      </c>
      <c r="B1226" s="14" t="s">
        <v>3</v>
      </c>
      <c r="C1226" s="13" t="s">
        <v>3</v>
      </c>
      <c r="D1226" s="12" t="s">
        <v>3</v>
      </c>
      <c r="E1226" s="12" t="s">
        <v>3</v>
      </c>
      <c r="F1226" s="96" t="s">
        <v>3</v>
      </c>
      <c r="G1226" s="86"/>
      <c r="H1226" s="10">
        <v>0</v>
      </c>
      <c r="I1226" s="10">
        <v>11420</v>
      </c>
      <c r="J1226" s="10">
        <v>11420</v>
      </c>
      <c r="K1226" s="10">
        <v>12607.3</v>
      </c>
      <c r="L1226" s="10">
        <v>39242.28</v>
      </c>
      <c r="M1226" s="10">
        <v>51849.58</v>
      </c>
      <c r="N1226" s="11">
        <v>-40429.58</v>
      </c>
      <c r="O1226" s="9">
        <v>4.5402434325744307</v>
      </c>
      <c r="P1226" s="10">
        <v>24121.500001</v>
      </c>
      <c r="Q1226" s="10">
        <v>0</v>
      </c>
      <c r="R1226" s="10">
        <v>24121.500001</v>
      </c>
      <c r="S1226" s="11">
        <v>-51943.780000999999</v>
      </c>
      <c r="T1226" s="9">
        <v>5.548492119176883</v>
      </c>
    </row>
    <row r="1227" spans="1:20" hidden="1" outlineLevel="3" collapsed="1" x14ac:dyDescent="0.35">
      <c r="A1227" s="14" t="s">
        <v>3</v>
      </c>
      <c r="B1227" s="14" t="s">
        <v>3</v>
      </c>
      <c r="C1227" s="13" t="s">
        <v>3</v>
      </c>
      <c r="E1227" s="96" t="s">
        <v>72</v>
      </c>
      <c r="F1227" s="86"/>
      <c r="G1227" s="86"/>
      <c r="H1227" s="39">
        <v>4000</v>
      </c>
      <c r="I1227" s="39">
        <v>0</v>
      </c>
      <c r="J1227" s="39">
        <v>4000</v>
      </c>
      <c r="K1227" s="39">
        <v>456.21</v>
      </c>
      <c r="L1227" s="39">
        <v>0</v>
      </c>
      <c r="M1227" s="39">
        <v>456.21</v>
      </c>
      <c r="N1227" s="39">
        <v>3543.79</v>
      </c>
      <c r="O1227" s="9">
        <v>0.1140525</v>
      </c>
      <c r="P1227" s="39">
        <v>522.52333399999998</v>
      </c>
      <c r="Q1227" s="39">
        <v>0</v>
      </c>
      <c r="R1227" s="39">
        <v>522.52333399999998</v>
      </c>
      <c r="S1227" s="39">
        <v>3477.476666</v>
      </c>
      <c r="T1227" s="38">
        <v>0.13063083349999999</v>
      </c>
    </row>
    <row r="1228" spans="1:20" hidden="1" outlineLevel="4" collapsed="1" x14ac:dyDescent="0.35">
      <c r="A1228" s="14" t="s">
        <v>3</v>
      </c>
      <c r="B1228" s="14" t="s">
        <v>3</v>
      </c>
      <c r="C1228" s="13" t="s">
        <v>3</v>
      </c>
      <c r="D1228" s="12" t="s">
        <v>3</v>
      </c>
      <c r="E1228" s="12" t="s">
        <v>3</v>
      </c>
      <c r="F1228" s="96" t="s">
        <v>3</v>
      </c>
      <c r="G1228" s="86"/>
      <c r="H1228" s="10">
        <v>4000</v>
      </c>
      <c r="I1228" s="10">
        <v>0</v>
      </c>
      <c r="J1228" s="10">
        <v>4000</v>
      </c>
      <c r="K1228" s="10">
        <v>456.21</v>
      </c>
      <c r="L1228" s="10">
        <v>0</v>
      </c>
      <c r="M1228" s="10">
        <v>456.21</v>
      </c>
      <c r="N1228" s="10">
        <v>3543.79</v>
      </c>
      <c r="O1228" s="9">
        <v>0.1140525</v>
      </c>
      <c r="P1228" s="10">
        <v>522.52333399999998</v>
      </c>
      <c r="Q1228" s="10">
        <v>0</v>
      </c>
      <c r="R1228" s="10">
        <v>522.52333399999998</v>
      </c>
      <c r="S1228" s="10">
        <v>3477.476666</v>
      </c>
      <c r="T1228" s="9">
        <v>0.13063083349999999</v>
      </c>
    </row>
    <row r="1229" spans="1:20" hidden="1" outlineLevel="3" collapsed="1" x14ac:dyDescent="0.35">
      <c r="A1229" s="14" t="s">
        <v>3</v>
      </c>
      <c r="B1229" s="14" t="s">
        <v>3</v>
      </c>
      <c r="C1229" s="13" t="s">
        <v>3</v>
      </c>
      <c r="E1229" s="96" t="s">
        <v>77</v>
      </c>
      <c r="F1229" s="86"/>
      <c r="G1229" s="86"/>
      <c r="H1229" s="39">
        <v>30000</v>
      </c>
      <c r="I1229" s="39">
        <v>1182</v>
      </c>
      <c r="J1229" s="39">
        <v>31182</v>
      </c>
      <c r="K1229" s="39">
        <v>5981.44</v>
      </c>
      <c r="L1229" s="39">
        <v>5684.48</v>
      </c>
      <c r="M1229" s="39">
        <v>11665.92</v>
      </c>
      <c r="N1229" s="39">
        <v>19516.080000000002</v>
      </c>
      <c r="O1229" s="9">
        <v>0.37412353280738886</v>
      </c>
      <c r="P1229" s="39">
        <v>23000.993333999999</v>
      </c>
      <c r="Q1229" s="39">
        <v>0</v>
      </c>
      <c r="R1229" s="39">
        <v>23000.993333999999</v>
      </c>
      <c r="S1229" s="39">
        <v>2496.5266660000002</v>
      </c>
      <c r="T1229" s="38">
        <v>0.91993692944647554</v>
      </c>
    </row>
    <row r="1230" spans="1:20" hidden="1" outlineLevel="4" collapsed="1" x14ac:dyDescent="0.35">
      <c r="A1230" s="14" t="s">
        <v>3</v>
      </c>
      <c r="B1230" s="14" t="s">
        <v>3</v>
      </c>
      <c r="C1230" s="13" t="s">
        <v>3</v>
      </c>
      <c r="D1230" s="12" t="s">
        <v>3</v>
      </c>
      <c r="E1230" s="12" t="s">
        <v>3</v>
      </c>
      <c r="F1230" s="96" t="s">
        <v>3</v>
      </c>
      <c r="G1230" s="86"/>
      <c r="H1230" s="10">
        <v>30000</v>
      </c>
      <c r="I1230" s="10">
        <v>1182</v>
      </c>
      <c r="J1230" s="10">
        <v>31182</v>
      </c>
      <c r="K1230" s="10">
        <v>5981.44</v>
      </c>
      <c r="L1230" s="10">
        <v>5684.48</v>
      </c>
      <c r="M1230" s="10">
        <v>11665.92</v>
      </c>
      <c r="N1230" s="10">
        <v>19516.080000000002</v>
      </c>
      <c r="O1230" s="9">
        <v>0.37412353280738886</v>
      </c>
      <c r="P1230" s="10">
        <v>23000.993333999999</v>
      </c>
      <c r="Q1230" s="10">
        <v>0</v>
      </c>
      <c r="R1230" s="10">
        <v>23000.993333999999</v>
      </c>
      <c r="S1230" s="10">
        <v>2496.5266660000002</v>
      </c>
      <c r="T1230" s="9">
        <v>0.91993692944647554</v>
      </c>
    </row>
    <row r="1231" spans="1:20" hidden="1" outlineLevel="2" collapsed="1" x14ac:dyDescent="0.35">
      <c r="A1231" s="14" t="s">
        <v>3</v>
      </c>
      <c r="B1231" s="14" t="s">
        <v>3</v>
      </c>
      <c r="C1231" s="13" t="s">
        <v>3</v>
      </c>
      <c r="D1231" s="96" t="s">
        <v>598</v>
      </c>
      <c r="E1231" s="86"/>
      <c r="F1231" s="86"/>
      <c r="G1231" s="86"/>
      <c r="H1231" s="39">
        <v>37938</v>
      </c>
      <c r="I1231" s="39">
        <v>36780</v>
      </c>
      <c r="J1231" s="39">
        <v>74718</v>
      </c>
      <c r="K1231" s="39">
        <v>3585</v>
      </c>
      <c r="L1231" s="39">
        <v>0</v>
      </c>
      <c r="M1231" s="39">
        <v>3585</v>
      </c>
      <c r="N1231" s="39">
        <v>71133</v>
      </c>
      <c r="O1231" s="9">
        <v>4.7980406327792498E-2</v>
      </c>
      <c r="P1231" s="39">
        <v>3585</v>
      </c>
      <c r="Q1231" s="39">
        <v>0</v>
      </c>
      <c r="R1231" s="39">
        <v>3585</v>
      </c>
      <c r="S1231" s="39">
        <v>71133</v>
      </c>
      <c r="T1231" s="38">
        <v>4.7980406327792498E-2</v>
      </c>
    </row>
    <row r="1232" spans="1:20" hidden="1" outlineLevel="3" collapsed="1" x14ac:dyDescent="0.35">
      <c r="A1232" s="14" t="s">
        <v>3</v>
      </c>
      <c r="B1232" s="14" t="s">
        <v>3</v>
      </c>
      <c r="C1232" s="13" t="s">
        <v>3</v>
      </c>
      <c r="E1232" s="96"/>
      <c r="F1232" s="86"/>
      <c r="G1232" s="86"/>
      <c r="H1232" s="39">
        <v>37938</v>
      </c>
      <c r="I1232" s="39">
        <v>36780</v>
      </c>
      <c r="J1232" s="39">
        <v>74718</v>
      </c>
      <c r="K1232" s="39">
        <v>3585</v>
      </c>
      <c r="L1232" s="39">
        <v>0</v>
      </c>
      <c r="M1232" s="39">
        <v>3585</v>
      </c>
      <c r="N1232" s="39">
        <v>71133</v>
      </c>
      <c r="O1232" s="9">
        <v>4.7980406327792498E-2</v>
      </c>
      <c r="P1232" s="39">
        <v>3585</v>
      </c>
      <c r="Q1232" s="39">
        <v>0</v>
      </c>
      <c r="R1232" s="39">
        <v>3585</v>
      </c>
      <c r="S1232" s="39">
        <v>71133</v>
      </c>
      <c r="T1232" s="38">
        <v>4.7980406327792498E-2</v>
      </c>
    </row>
    <row r="1233" spans="1:20" hidden="1" outlineLevel="4" collapsed="1" x14ac:dyDescent="0.35">
      <c r="A1233" s="14" t="s">
        <v>3</v>
      </c>
      <c r="B1233" s="14" t="s">
        <v>3</v>
      </c>
      <c r="C1233" s="13" t="s">
        <v>3</v>
      </c>
      <c r="D1233" s="12" t="s">
        <v>3</v>
      </c>
      <c r="E1233" s="12" t="s">
        <v>3</v>
      </c>
      <c r="F1233" s="96" t="s">
        <v>3</v>
      </c>
      <c r="G1233" s="86"/>
      <c r="H1233" s="10">
        <v>37938</v>
      </c>
      <c r="I1233" s="10">
        <v>36780</v>
      </c>
      <c r="J1233" s="10">
        <v>74718</v>
      </c>
      <c r="K1233" s="10">
        <v>3585</v>
      </c>
      <c r="L1233" s="10">
        <v>0</v>
      </c>
      <c r="M1233" s="10">
        <v>3585</v>
      </c>
      <c r="N1233" s="10">
        <v>71133</v>
      </c>
      <c r="O1233" s="9">
        <v>4.7980406327792498E-2</v>
      </c>
      <c r="P1233" s="10">
        <v>3585</v>
      </c>
      <c r="Q1233" s="10">
        <v>0</v>
      </c>
      <c r="R1233" s="10">
        <v>3585</v>
      </c>
      <c r="S1233" s="10">
        <v>71133</v>
      </c>
      <c r="T1233" s="9">
        <v>4.7980406327792498E-2</v>
      </c>
    </row>
    <row r="1234" spans="1:20" hidden="1" outlineLevel="1" collapsed="1" x14ac:dyDescent="0.35">
      <c r="A1234" s="23" t="s">
        <v>3</v>
      </c>
      <c r="B1234" s="23" t="s">
        <v>3</v>
      </c>
      <c r="C1234" s="93" t="s">
        <v>597</v>
      </c>
      <c r="D1234" s="86"/>
      <c r="E1234" s="86"/>
      <c r="F1234" s="86"/>
      <c r="G1234" s="86"/>
      <c r="H1234" s="20">
        <v>1450731</v>
      </c>
      <c r="I1234" s="20">
        <v>408612</v>
      </c>
      <c r="J1234" s="20">
        <v>1859343</v>
      </c>
      <c r="K1234" s="20">
        <v>851310.2</v>
      </c>
      <c r="L1234" s="20">
        <v>207465.15</v>
      </c>
      <c r="M1234" s="20">
        <v>1058775.3500000001</v>
      </c>
      <c r="N1234" s="20">
        <v>800567.65</v>
      </c>
      <c r="O1234" s="21">
        <v>0.56943519834694301</v>
      </c>
      <c r="P1234" s="20">
        <v>2147419.11</v>
      </c>
      <c r="Q1234" s="20">
        <v>0</v>
      </c>
      <c r="R1234" s="20">
        <v>2147419.11</v>
      </c>
      <c r="S1234" s="22">
        <v>-495541.26</v>
      </c>
      <c r="T1234" s="19">
        <v>1.2665141719413793</v>
      </c>
    </row>
    <row r="1235" spans="1:20" hidden="1" outlineLevel="2" collapsed="1" x14ac:dyDescent="0.35">
      <c r="A1235" s="14" t="s">
        <v>3</v>
      </c>
      <c r="B1235" s="14" t="s">
        <v>3</v>
      </c>
      <c r="C1235" s="13" t="s">
        <v>3</v>
      </c>
      <c r="D1235" s="96" t="s">
        <v>596</v>
      </c>
      <c r="E1235" s="86"/>
      <c r="F1235" s="86"/>
      <c r="G1235" s="86"/>
      <c r="H1235" s="39">
        <v>666019</v>
      </c>
      <c r="I1235" s="39">
        <v>77331</v>
      </c>
      <c r="J1235" s="39">
        <v>743350</v>
      </c>
      <c r="K1235" s="39">
        <v>317342.18</v>
      </c>
      <c r="L1235" s="39">
        <v>65672.710000000006</v>
      </c>
      <c r="M1235" s="39">
        <v>383014.89</v>
      </c>
      <c r="N1235" s="39">
        <v>360335.11</v>
      </c>
      <c r="O1235" s="9">
        <v>0.51525511535615798</v>
      </c>
      <c r="P1235" s="39">
        <v>867395.34666599997</v>
      </c>
      <c r="Q1235" s="39">
        <v>0</v>
      </c>
      <c r="R1235" s="39">
        <v>867395.34666599997</v>
      </c>
      <c r="S1235" s="40">
        <v>-189718.05666599999</v>
      </c>
      <c r="T1235" s="38">
        <v>1.2552203627712384</v>
      </c>
    </row>
    <row r="1236" spans="1:20" hidden="1" outlineLevel="3" collapsed="1" x14ac:dyDescent="0.35">
      <c r="A1236" s="14" t="s">
        <v>3</v>
      </c>
      <c r="B1236" s="14" t="s">
        <v>3</v>
      </c>
      <c r="C1236" s="13" t="s">
        <v>3</v>
      </c>
      <c r="E1236" s="96"/>
      <c r="F1236" s="86"/>
      <c r="G1236" s="86"/>
      <c r="H1236" s="39">
        <v>666019</v>
      </c>
      <c r="I1236" s="39">
        <v>72331</v>
      </c>
      <c r="J1236" s="39">
        <v>738350</v>
      </c>
      <c r="K1236" s="39">
        <v>317342.18</v>
      </c>
      <c r="L1236" s="39">
        <v>65672.710000000006</v>
      </c>
      <c r="M1236" s="39">
        <v>383014.89</v>
      </c>
      <c r="N1236" s="39">
        <v>355335.11</v>
      </c>
      <c r="O1236" s="9">
        <v>0.51874434888602972</v>
      </c>
      <c r="P1236" s="39">
        <v>867395.34666599997</v>
      </c>
      <c r="Q1236" s="39">
        <v>0</v>
      </c>
      <c r="R1236" s="39">
        <v>867395.34666599997</v>
      </c>
      <c r="S1236" s="40">
        <v>-194718.05666599999</v>
      </c>
      <c r="T1236" s="38">
        <v>1.263720534524277</v>
      </c>
    </row>
    <row r="1237" spans="1:20" hidden="1" outlineLevel="4" collapsed="1" x14ac:dyDescent="0.35">
      <c r="A1237" s="14" t="s">
        <v>3</v>
      </c>
      <c r="B1237" s="14" t="s">
        <v>3</v>
      </c>
      <c r="C1237" s="13" t="s">
        <v>3</v>
      </c>
      <c r="D1237" s="12" t="s">
        <v>3</v>
      </c>
      <c r="E1237" s="12" t="s">
        <v>3</v>
      </c>
      <c r="F1237" s="96" t="s">
        <v>3</v>
      </c>
      <c r="G1237" s="86"/>
      <c r="H1237" s="10">
        <v>666019</v>
      </c>
      <c r="I1237" s="10">
        <v>72331</v>
      </c>
      <c r="J1237" s="10">
        <v>738350</v>
      </c>
      <c r="K1237" s="10">
        <v>317342.18</v>
      </c>
      <c r="L1237" s="10">
        <v>65672.710000000006</v>
      </c>
      <c r="M1237" s="10">
        <v>383014.89</v>
      </c>
      <c r="N1237" s="10">
        <v>355335.11</v>
      </c>
      <c r="O1237" s="9">
        <v>0.51874434888602972</v>
      </c>
      <c r="P1237" s="10">
        <v>867395.34666599997</v>
      </c>
      <c r="Q1237" s="10">
        <v>0</v>
      </c>
      <c r="R1237" s="10">
        <v>867395.34666599997</v>
      </c>
      <c r="S1237" s="11">
        <v>-194718.05666599999</v>
      </c>
      <c r="T1237" s="9">
        <v>1.263720534524277</v>
      </c>
    </row>
    <row r="1238" spans="1:20" hidden="1" outlineLevel="3" collapsed="1" x14ac:dyDescent="0.35">
      <c r="A1238" s="14" t="s">
        <v>3</v>
      </c>
      <c r="B1238" s="14" t="s">
        <v>3</v>
      </c>
      <c r="C1238" s="13" t="s">
        <v>3</v>
      </c>
      <c r="E1238" s="96" t="s">
        <v>282</v>
      </c>
      <c r="F1238" s="86"/>
      <c r="G1238" s="86"/>
      <c r="H1238" s="39">
        <v>0</v>
      </c>
      <c r="I1238" s="39">
        <v>5000</v>
      </c>
      <c r="J1238" s="39">
        <v>5000</v>
      </c>
      <c r="K1238" s="39">
        <v>0</v>
      </c>
      <c r="L1238" s="39">
        <v>0</v>
      </c>
      <c r="M1238" s="39">
        <v>0</v>
      </c>
      <c r="N1238" s="39">
        <v>5000</v>
      </c>
      <c r="O1238" s="9">
        <v>0</v>
      </c>
      <c r="P1238" s="39">
        <v>0</v>
      </c>
      <c r="Q1238" s="39">
        <v>0</v>
      </c>
      <c r="R1238" s="39">
        <v>0</v>
      </c>
      <c r="S1238" s="39">
        <v>5000</v>
      </c>
      <c r="T1238" s="38">
        <v>0</v>
      </c>
    </row>
    <row r="1239" spans="1:20" hidden="1" outlineLevel="4" collapsed="1" x14ac:dyDescent="0.35">
      <c r="A1239" s="14" t="s">
        <v>3</v>
      </c>
      <c r="B1239" s="14" t="s">
        <v>3</v>
      </c>
      <c r="C1239" s="13" t="s">
        <v>3</v>
      </c>
      <c r="D1239" s="12" t="s">
        <v>3</v>
      </c>
      <c r="E1239" s="12" t="s">
        <v>3</v>
      </c>
      <c r="F1239" s="96" t="s">
        <v>3</v>
      </c>
      <c r="G1239" s="86"/>
      <c r="H1239" s="10">
        <v>0</v>
      </c>
      <c r="I1239" s="10">
        <v>5000</v>
      </c>
      <c r="J1239" s="10">
        <v>5000</v>
      </c>
      <c r="K1239" s="10">
        <v>0</v>
      </c>
      <c r="L1239" s="10">
        <v>0</v>
      </c>
      <c r="M1239" s="10">
        <v>0</v>
      </c>
      <c r="N1239" s="10">
        <v>5000</v>
      </c>
      <c r="O1239" s="9">
        <v>0</v>
      </c>
      <c r="P1239" s="10">
        <v>0</v>
      </c>
      <c r="Q1239" s="10">
        <v>0</v>
      </c>
      <c r="R1239" s="10">
        <v>0</v>
      </c>
      <c r="S1239" s="10">
        <v>5000</v>
      </c>
      <c r="T1239" s="9">
        <v>0</v>
      </c>
    </row>
    <row r="1240" spans="1:20" hidden="1" outlineLevel="2" collapsed="1" x14ac:dyDescent="0.35">
      <c r="A1240" s="14" t="s">
        <v>3</v>
      </c>
      <c r="B1240" s="14" t="s">
        <v>3</v>
      </c>
      <c r="C1240" s="13" t="s">
        <v>3</v>
      </c>
      <c r="D1240" s="96" t="s">
        <v>595</v>
      </c>
      <c r="E1240" s="86"/>
      <c r="F1240" s="86"/>
      <c r="G1240" s="86"/>
      <c r="H1240" s="39">
        <v>0</v>
      </c>
      <c r="I1240" s="39">
        <v>0</v>
      </c>
      <c r="J1240" s="39">
        <v>0</v>
      </c>
      <c r="K1240" s="39">
        <v>47.83</v>
      </c>
      <c r="L1240" s="39">
        <v>0</v>
      </c>
      <c r="M1240" s="39">
        <v>47.83</v>
      </c>
      <c r="N1240" s="40">
        <v>-47.83</v>
      </c>
      <c r="O1240" s="24">
        <v>-1</v>
      </c>
      <c r="P1240" s="39">
        <v>47.83</v>
      </c>
      <c r="Q1240" s="39">
        <v>0</v>
      </c>
      <c r="R1240" s="39">
        <v>47.83</v>
      </c>
      <c r="S1240" s="40">
        <v>-47.83</v>
      </c>
      <c r="T1240" s="41">
        <v>-1</v>
      </c>
    </row>
    <row r="1241" spans="1:20" hidden="1" outlineLevel="3" collapsed="1" x14ac:dyDescent="0.35">
      <c r="A1241" s="14" t="s">
        <v>3</v>
      </c>
      <c r="B1241" s="14" t="s">
        <v>3</v>
      </c>
      <c r="C1241" s="13" t="s">
        <v>3</v>
      </c>
      <c r="E1241" s="96"/>
      <c r="F1241" s="86"/>
      <c r="G1241" s="86"/>
      <c r="H1241" s="39">
        <v>0</v>
      </c>
      <c r="I1241" s="39">
        <v>0</v>
      </c>
      <c r="J1241" s="39">
        <v>0</v>
      </c>
      <c r="K1241" s="39">
        <v>47.83</v>
      </c>
      <c r="L1241" s="39">
        <v>0</v>
      </c>
      <c r="M1241" s="39">
        <v>47.83</v>
      </c>
      <c r="N1241" s="40">
        <v>-47.83</v>
      </c>
      <c r="O1241" s="24">
        <v>-1</v>
      </c>
      <c r="P1241" s="39">
        <v>47.83</v>
      </c>
      <c r="Q1241" s="39">
        <v>0</v>
      </c>
      <c r="R1241" s="39">
        <v>47.83</v>
      </c>
      <c r="S1241" s="40">
        <v>-47.83</v>
      </c>
      <c r="T1241" s="41">
        <v>-1</v>
      </c>
    </row>
    <row r="1242" spans="1:20" hidden="1" outlineLevel="4" collapsed="1" x14ac:dyDescent="0.35">
      <c r="A1242" s="14" t="s">
        <v>3</v>
      </c>
      <c r="B1242" s="14" t="s">
        <v>3</v>
      </c>
      <c r="C1242" s="13" t="s">
        <v>3</v>
      </c>
      <c r="D1242" s="12" t="s">
        <v>3</v>
      </c>
      <c r="E1242" s="12" t="s">
        <v>3</v>
      </c>
      <c r="F1242" s="96" t="s">
        <v>3</v>
      </c>
      <c r="G1242" s="86"/>
      <c r="H1242" s="10">
        <v>0</v>
      </c>
      <c r="I1242" s="10">
        <v>0</v>
      </c>
      <c r="J1242" s="10">
        <v>0</v>
      </c>
      <c r="K1242" s="10">
        <v>47.83</v>
      </c>
      <c r="L1242" s="10">
        <v>0</v>
      </c>
      <c r="M1242" s="10">
        <v>47.83</v>
      </c>
      <c r="N1242" s="11">
        <v>-47.83</v>
      </c>
      <c r="O1242" s="24">
        <v>-1</v>
      </c>
      <c r="P1242" s="10">
        <v>47.83</v>
      </c>
      <c r="Q1242" s="10">
        <v>0</v>
      </c>
      <c r="R1242" s="10">
        <v>47.83</v>
      </c>
      <c r="S1242" s="11">
        <v>-47.83</v>
      </c>
      <c r="T1242" s="24">
        <v>-1</v>
      </c>
    </row>
    <row r="1243" spans="1:20" hidden="1" outlineLevel="2" collapsed="1" x14ac:dyDescent="0.35">
      <c r="A1243" s="14" t="s">
        <v>3</v>
      </c>
      <c r="B1243" s="14" t="s">
        <v>3</v>
      </c>
      <c r="C1243" s="13" t="s">
        <v>3</v>
      </c>
      <c r="D1243" s="96" t="s">
        <v>594</v>
      </c>
      <c r="E1243" s="86"/>
      <c r="F1243" s="86"/>
      <c r="G1243" s="86"/>
      <c r="H1243" s="39">
        <v>784712</v>
      </c>
      <c r="I1243" s="39">
        <v>331281</v>
      </c>
      <c r="J1243" s="39">
        <v>1115993</v>
      </c>
      <c r="K1243" s="39">
        <v>533920.18999999994</v>
      </c>
      <c r="L1243" s="39">
        <v>141792.44</v>
      </c>
      <c r="M1243" s="39">
        <v>675712.63</v>
      </c>
      <c r="N1243" s="39">
        <v>440280.37</v>
      </c>
      <c r="O1243" s="9">
        <v>0.60548106484538877</v>
      </c>
      <c r="P1243" s="39">
        <v>1279975.9333339999</v>
      </c>
      <c r="Q1243" s="39">
        <v>0</v>
      </c>
      <c r="R1243" s="39">
        <v>1279975.9333339999</v>
      </c>
      <c r="S1243" s="40">
        <v>-305775.373334</v>
      </c>
      <c r="T1243" s="38">
        <v>1.2739939886128318</v>
      </c>
    </row>
    <row r="1244" spans="1:20" hidden="1" outlineLevel="3" collapsed="1" x14ac:dyDescent="0.35">
      <c r="A1244" s="14" t="s">
        <v>3</v>
      </c>
      <c r="B1244" s="14" t="s">
        <v>3</v>
      </c>
      <c r="C1244" s="13" t="s">
        <v>3</v>
      </c>
      <c r="E1244" s="96"/>
      <c r="F1244" s="86"/>
      <c r="G1244" s="86"/>
      <c r="H1244" s="39">
        <v>727056</v>
      </c>
      <c r="I1244" s="39">
        <v>221281</v>
      </c>
      <c r="J1244" s="39">
        <v>948337</v>
      </c>
      <c r="K1244" s="39">
        <v>480932.12</v>
      </c>
      <c r="L1244" s="39">
        <v>113804.94</v>
      </c>
      <c r="M1244" s="39">
        <v>594737.06000000006</v>
      </c>
      <c r="N1244" s="39">
        <v>353599.94</v>
      </c>
      <c r="O1244" s="9">
        <v>0.62713683005092069</v>
      </c>
      <c r="P1244" s="39">
        <v>1115886.8433340001</v>
      </c>
      <c r="Q1244" s="39">
        <v>0</v>
      </c>
      <c r="R1244" s="39">
        <v>1115886.8433340001</v>
      </c>
      <c r="S1244" s="40">
        <v>-281354.78333399998</v>
      </c>
      <c r="T1244" s="38">
        <v>1.2966822799637681</v>
      </c>
    </row>
    <row r="1245" spans="1:20" hidden="1" outlineLevel="4" collapsed="1" x14ac:dyDescent="0.35">
      <c r="A1245" s="14" t="s">
        <v>3</v>
      </c>
      <c r="B1245" s="14" t="s">
        <v>3</v>
      </c>
      <c r="C1245" s="13" t="s">
        <v>3</v>
      </c>
      <c r="D1245" s="12" t="s">
        <v>3</v>
      </c>
      <c r="E1245" s="12" t="s">
        <v>3</v>
      </c>
      <c r="F1245" s="96" t="s">
        <v>3</v>
      </c>
      <c r="G1245" s="86"/>
      <c r="H1245" s="10">
        <v>727056</v>
      </c>
      <c r="I1245" s="10">
        <v>221281</v>
      </c>
      <c r="J1245" s="10">
        <v>948337</v>
      </c>
      <c r="K1245" s="10">
        <v>480932.12</v>
      </c>
      <c r="L1245" s="10">
        <v>113804.94</v>
      </c>
      <c r="M1245" s="10">
        <v>594737.06000000006</v>
      </c>
      <c r="N1245" s="10">
        <v>353599.94</v>
      </c>
      <c r="O1245" s="9">
        <v>0.62713683005092069</v>
      </c>
      <c r="P1245" s="10">
        <v>1115886.8433340001</v>
      </c>
      <c r="Q1245" s="10">
        <v>0</v>
      </c>
      <c r="R1245" s="10">
        <v>1115886.8433340001</v>
      </c>
      <c r="S1245" s="11">
        <v>-281354.78333399998</v>
      </c>
      <c r="T1245" s="9">
        <v>1.2966822799637681</v>
      </c>
    </row>
    <row r="1246" spans="1:20" hidden="1" outlineLevel="3" collapsed="1" x14ac:dyDescent="0.35">
      <c r="A1246" s="14" t="s">
        <v>3</v>
      </c>
      <c r="B1246" s="14" t="s">
        <v>3</v>
      </c>
      <c r="C1246" s="13" t="s">
        <v>3</v>
      </c>
      <c r="E1246" s="96" t="s">
        <v>236</v>
      </c>
      <c r="F1246" s="86"/>
      <c r="G1246" s="86"/>
      <c r="H1246" s="39">
        <v>57656</v>
      </c>
      <c r="I1246" s="39">
        <v>110000</v>
      </c>
      <c r="J1246" s="39">
        <v>167656</v>
      </c>
      <c r="K1246" s="39">
        <v>52988.07</v>
      </c>
      <c r="L1246" s="39">
        <v>27987.5</v>
      </c>
      <c r="M1246" s="39">
        <v>80975.570000000007</v>
      </c>
      <c r="N1246" s="39">
        <v>86680.43</v>
      </c>
      <c r="O1246" s="9">
        <v>0.482986412654483</v>
      </c>
      <c r="P1246" s="39">
        <v>164089.09</v>
      </c>
      <c r="Q1246" s="39">
        <v>0</v>
      </c>
      <c r="R1246" s="39">
        <v>164089.09</v>
      </c>
      <c r="S1246" s="40">
        <v>-24420.59</v>
      </c>
      <c r="T1246" s="38">
        <v>1.1456589087178508</v>
      </c>
    </row>
    <row r="1247" spans="1:20" hidden="1" outlineLevel="4" collapsed="1" x14ac:dyDescent="0.35">
      <c r="A1247" s="14" t="s">
        <v>3</v>
      </c>
      <c r="B1247" s="14" t="s">
        <v>3</v>
      </c>
      <c r="C1247" s="13" t="s">
        <v>3</v>
      </c>
      <c r="D1247" s="12" t="s">
        <v>3</v>
      </c>
      <c r="E1247" s="12" t="s">
        <v>3</v>
      </c>
      <c r="F1247" s="96" t="s">
        <v>3</v>
      </c>
      <c r="G1247" s="86"/>
      <c r="H1247" s="10">
        <v>57656</v>
      </c>
      <c r="I1247" s="10">
        <v>110000</v>
      </c>
      <c r="J1247" s="10">
        <v>167656</v>
      </c>
      <c r="K1247" s="10">
        <v>52988.07</v>
      </c>
      <c r="L1247" s="10">
        <v>27987.5</v>
      </c>
      <c r="M1247" s="10">
        <v>80975.570000000007</v>
      </c>
      <c r="N1247" s="10">
        <v>86680.43</v>
      </c>
      <c r="O1247" s="9">
        <v>0.482986412654483</v>
      </c>
      <c r="P1247" s="10">
        <v>164089.09</v>
      </c>
      <c r="Q1247" s="10">
        <v>0</v>
      </c>
      <c r="R1247" s="10">
        <v>164089.09</v>
      </c>
      <c r="S1247" s="11">
        <v>-24420.59</v>
      </c>
      <c r="T1247" s="9">
        <v>1.1456589087178508</v>
      </c>
    </row>
    <row r="1248" spans="1:20" hidden="1" outlineLevel="1" collapsed="1" x14ac:dyDescent="0.35">
      <c r="A1248" s="23" t="s">
        <v>3</v>
      </c>
      <c r="B1248" s="23" t="s">
        <v>3</v>
      </c>
      <c r="C1248" s="93" t="s">
        <v>593</v>
      </c>
      <c r="D1248" s="86"/>
      <c r="E1248" s="86"/>
      <c r="F1248" s="86"/>
      <c r="G1248" s="86"/>
      <c r="H1248" s="20">
        <v>1186379</v>
      </c>
      <c r="I1248" s="20">
        <v>330376</v>
      </c>
      <c r="J1248" s="20">
        <v>1516755</v>
      </c>
      <c r="K1248" s="20">
        <v>655166.59</v>
      </c>
      <c r="L1248" s="20">
        <v>1547.97</v>
      </c>
      <c r="M1248" s="20">
        <v>656714.56000000006</v>
      </c>
      <c r="N1248" s="20">
        <v>860040.44</v>
      </c>
      <c r="O1248" s="21">
        <v>0.43297339385728084</v>
      </c>
      <c r="P1248" s="20">
        <v>1518223.453334</v>
      </c>
      <c r="Q1248" s="22">
        <v>-26331</v>
      </c>
      <c r="R1248" s="20">
        <v>1491892.453334</v>
      </c>
      <c r="S1248" s="20">
        <v>23314.576666000001</v>
      </c>
      <c r="T1248" s="19">
        <v>0.98462864690342211</v>
      </c>
    </row>
    <row r="1249" spans="1:20" hidden="1" outlineLevel="2" collapsed="1" x14ac:dyDescent="0.35">
      <c r="A1249" s="14" t="s">
        <v>3</v>
      </c>
      <c r="B1249" s="14" t="s">
        <v>3</v>
      </c>
      <c r="C1249" s="13" t="s">
        <v>3</v>
      </c>
      <c r="D1249" s="96" t="s">
        <v>592</v>
      </c>
      <c r="E1249" s="86"/>
      <c r="F1249" s="86"/>
      <c r="G1249" s="86"/>
      <c r="H1249" s="39">
        <v>612038</v>
      </c>
      <c r="I1249" s="39">
        <v>61834</v>
      </c>
      <c r="J1249" s="39">
        <v>673872</v>
      </c>
      <c r="K1249" s="39">
        <v>299226.98</v>
      </c>
      <c r="L1249" s="39">
        <v>286.98</v>
      </c>
      <c r="M1249" s="39">
        <v>299513.96000000002</v>
      </c>
      <c r="N1249" s="39">
        <v>374358.04</v>
      </c>
      <c r="O1249" s="9">
        <v>0.44446713915995917</v>
      </c>
      <c r="P1249" s="39">
        <v>612441.75666700001</v>
      </c>
      <c r="Q1249" s="39">
        <v>51681</v>
      </c>
      <c r="R1249" s="39">
        <v>664122.75666700001</v>
      </c>
      <c r="S1249" s="39">
        <v>9462.2633330000008</v>
      </c>
      <c r="T1249" s="38">
        <v>0.98595836697028516</v>
      </c>
    </row>
    <row r="1250" spans="1:20" hidden="1" outlineLevel="3" collapsed="1" x14ac:dyDescent="0.35">
      <c r="A1250" s="14" t="s">
        <v>3</v>
      </c>
      <c r="B1250" s="14" t="s">
        <v>3</v>
      </c>
      <c r="C1250" s="13" t="s">
        <v>3</v>
      </c>
      <c r="E1250" s="96"/>
      <c r="F1250" s="86"/>
      <c r="G1250" s="86"/>
      <c r="H1250" s="39">
        <v>612038</v>
      </c>
      <c r="I1250" s="39">
        <v>36834</v>
      </c>
      <c r="J1250" s="39">
        <v>648872</v>
      </c>
      <c r="K1250" s="39">
        <v>299226.98</v>
      </c>
      <c r="L1250" s="39">
        <v>286.98</v>
      </c>
      <c r="M1250" s="39">
        <v>299513.96000000002</v>
      </c>
      <c r="N1250" s="39">
        <v>349358.04</v>
      </c>
      <c r="O1250" s="9">
        <v>0.4615917469084812</v>
      </c>
      <c r="P1250" s="39">
        <v>612441.75666700001</v>
      </c>
      <c r="Q1250" s="39">
        <v>51681</v>
      </c>
      <c r="R1250" s="39">
        <v>664122.75666700001</v>
      </c>
      <c r="S1250" s="40">
        <v>-15537.736666999999</v>
      </c>
      <c r="T1250" s="38">
        <v>1.0239457653697492</v>
      </c>
    </row>
    <row r="1251" spans="1:20" hidden="1" outlineLevel="4" collapsed="1" x14ac:dyDescent="0.35">
      <c r="A1251" s="14" t="s">
        <v>3</v>
      </c>
      <c r="B1251" s="14" t="s">
        <v>3</v>
      </c>
      <c r="C1251" s="13" t="s">
        <v>3</v>
      </c>
      <c r="D1251" s="12" t="s">
        <v>3</v>
      </c>
      <c r="E1251" s="12" t="s">
        <v>3</v>
      </c>
      <c r="F1251" s="96" t="s">
        <v>3</v>
      </c>
      <c r="G1251" s="86"/>
      <c r="H1251" s="10">
        <v>612038</v>
      </c>
      <c r="I1251" s="10">
        <v>36834</v>
      </c>
      <c r="J1251" s="10">
        <v>648872</v>
      </c>
      <c r="K1251" s="10">
        <v>299226.98</v>
      </c>
      <c r="L1251" s="10">
        <v>286.98</v>
      </c>
      <c r="M1251" s="10">
        <v>299513.96000000002</v>
      </c>
      <c r="N1251" s="10">
        <v>349358.04</v>
      </c>
      <c r="O1251" s="9">
        <v>0.4615917469084812</v>
      </c>
      <c r="P1251" s="10">
        <v>612441.75666700001</v>
      </c>
      <c r="Q1251" s="10">
        <v>51681</v>
      </c>
      <c r="R1251" s="10">
        <v>664122.75666700001</v>
      </c>
      <c r="S1251" s="11">
        <v>-15537.736666999999</v>
      </c>
      <c r="T1251" s="9">
        <v>1.0239457653697492</v>
      </c>
    </row>
    <row r="1252" spans="1:20" hidden="1" outlineLevel="3" collapsed="1" x14ac:dyDescent="0.35">
      <c r="A1252" s="14" t="s">
        <v>3</v>
      </c>
      <c r="B1252" s="14" t="s">
        <v>3</v>
      </c>
      <c r="C1252" s="13" t="s">
        <v>3</v>
      </c>
      <c r="E1252" s="96" t="s">
        <v>282</v>
      </c>
      <c r="F1252" s="86"/>
      <c r="G1252" s="86"/>
      <c r="H1252" s="39">
        <v>0</v>
      </c>
      <c r="I1252" s="39">
        <v>25000</v>
      </c>
      <c r="J1252" s="39">
        <v>25000</v>
      </c>
      <c r="K1252" s="39">
        <v>0</v>
      </c>
      <c r="L1252" s="39">
        <v>0</v>
      </c>
      <c r="M1252" s="39">
        <v>0</v>
      </c>
      <c r="N1252" s="39">
        <v>25000</v>
      </c>
      <c r="O1252" s="9">
        <v>0</v>
      </c>
      <c r="P1252" s="39">
        <v>0</v>
      </c>
      <c r="Q1252" s="39">
        <v>0</v>
      </c>
      <c r="R1252" s="39">
        <v>0</v>
      </c>
      <c r="S1252" s="39">
        <v>25000</v>
      </c>
      <c r="T1252" s="38">
        <v>0</v>
      </c>
    </row>
    <row r="1253" spans="1:20" hidden="1" outlineLevel="4" collapsed="1" x14ac:dyDescent="0.35">
      <c r="A1253" s="14" t="s">
        <v>3</v>
      </c>
      <c r="B1253" s="14" t="s">
        <v>3</v>
      </c>
      <c r="C1253" s="13" t="s">
        <v>3</v>
      </c>
      <c r="D1253" s="12" t="s">
        <v>3</v>
      </c>
      <c r="E1253" s="12" t="s">
        <v>3</v>
      </c>
      <c r="F1253" s="96" t="s">
        <v>3</v>
      </c>
      <c r="G1253" s="86"/>
      <c r="H1253" s="10">
        <v>0</v>
      </c>
      <c r="I1253" s="10">
        <v>25000</v>
      </c>
      <c r="J1253" s="10">
        <v>25000</v>
      </c>
      <c r="K1253" s="10">
        <v>0</v>
      </c>
      <c r="L1253" s="10">
        <v>0</v>
      </c>
      <c r="M1253" s="10">
        <v>0</v>
      </c>
      <c r="N1253" s="10">
        <v>25000</v>
      </c>
      <c r="O1253" s="9">
        <v>0</v>
      </c>
      <c r="P1253" s="10">
        <v>0</v>
      </c>
      <c r="Q1253" s="10">
        <v>0</v>
      </c>
      <c r="R1253" s="10">
        <v>0</v>
      </c>
      <c r="S1253" s="10">
        <v>25000</v>
      </c>
      <c r="T1253" s="9">
        <v>0</v>
      </c>
    </row>
    <row r="1254" spans="1:20" hidden="1" outlineLevel="2" collapsed="1" x14ac:dyDescent="0.35">
      <c r="A1254" s="14" t="s">
        <v>3</v>
      </c>
      <c r="B1254" s="14" t="s">
        <v>3</v>
      </c>
      <c r="C1254" s="13" t="s">
        <v>3</v>
      </c>
      <c r="D1254" s="96" t="s">
        <v>591</v>
      </c>
      <c r="E1254" s="86"/>
      <c r="F1254" s="86"/>
      <c r="G1254" s="86"/>
      <c r="H1254" s="39">
        <v>574341</v>
      </c>
      <c r="I1254" s="39">
        <v>268542</v>
      </c>
      <c r="J1254" s="39">
        <v>842883</v>
      </c>
      <c r="K1254" s="39">
        <v>355939.61</v>
      </c>
      <c r="L1254" s="39">
        <v>1260.99</v>
      </c>
      <c r="M1254" s="39">
        <v>357200.6</v>
      </c>
      <c r="N1254" s="39">
        <v>485682.4</v>
      </c>
      <c r="O1254" s="9">
        <v>0.4237843211928583</v>
      </c>
      <c r="P1254" s="39">
        <v>905781.69666699995</v>
      </c>
      <c r="Q1254" s="40">
        <v>-78012</v>
      </c>
      <c r="R1254" s="39">
        <v>827769.69666699995</v>
      </c>
      <c r="S1254" s="39">
        <v>13852.313333</v>
      </c>
      <c r="T1254" s="38">
        <v>0.98356555615310781</v>
      </c>
    </row>
    <row r="1255" spans="1:20" hidden="1" outlineLevel="3" collapsed="1" x14ac:dyDescent="0.35">
      <c r="A1255" s="14" t="s">
        <v>3</v>
      </c>
      <c r="B1255" s="14" t="s">
        <v>3</v>
      </c>
      <c r="C1255" s="13" t="s">
        <v>3</v>
      </c>
      <c r="E1255" s="96"/>
      <c r="F1255" s="86"/>
      <c r="G1255" s="86"/>
      <c r="H1255" s="39">
        <v>574341</v>
      </c>
      <c r="I1255" s="39">
        <v>261447</v>
      </c>
      <c r="J1255" s="39">
        <v>835788</v>
      </c>
      <c r="K1255" s="39">
        <v>355939.61</v>
      </c>
      <c r="L1255" s="39">
        <v>1260.99</v>
      </c>
      <c r="M1255" s="39">
        <v>357200.6</v>
      </c>
      <c r="N1255" s="39">
        <v>478587.4</v>
      </c>
      <c r="O1255" s="9">
        <v>0.42738182409893416</v>
      </c>
      <c r="P1255" s="39">
        <v>905781.69666699995</v>
      </c>
      <c r="Q1255" s="40">
        <v>-85107</v>
      </c>
      <c r="R1255" s="39">
        <v>820674.69666699995</v>
      </c>
      <c r="S1255" s="39">
        <v>13852.313333</v>
      </c>
      <c r="T1255" s="38">
        <v>0.98342604424447344</v>
      </c>
    </row>
    <row r="1256" spans="1:20" hidden="1" outlineLevel="4" collapsed="1" x14ac:dyDescent="0.35">
      <c r="A1256" s="14" t="s">
        <v>3</v>
      </c>
      <c r="B1256" s="14" t="s">
        <v>3</v>
      </c>
      <c r="C1256" s="13" t="s">
        <v>3</v>
      </c>
      <c r="D1256" s="12" t="s">
        <v>3</v>
      </c>
      <c r="E1256" s="12" t="s">
        <v>3</v>
      </c>
      <c r="F1256" s="96" t="s">
        <v>3</v>
      </c>
      <c r="G1256" s="86"/>
      <c r="H1256" s="10">
        <v>574341</v>
      </c>
      <c r="I1256" s="10">
        <v>261447</v>
      </c>
      <c r="J1256" s="10">
        <v>835788</v>
      </c>
      <c r="K1256" s="10">
        <v>355939.61</v>
      </c>
      <c r="L1256" s="10">
        <v>1260.99</v>
      </c>
      <c r="M1256" s="10">
        <v>357200.6</v>
      </c>
      <c r="N1256" s="10">
        <v>478587.4</v>
      </c>
      <c r="O1256" s="9">
        <v>0.42738182409893416</v>
      </c>
      <c r="P1256" s="10">
        <v>905781.69666699995</v>
      </c>
      <c r="Q1256" s="11">
        <v>-85107</v>
      </c>
      <c r="R1256" s="10">
        <v>820674.69666699995</v>
      </c>
      <c r="S1256" s="10">
        <v>13852.313333</v>
      </c>
      <c r="T1256" s="9">
        <v>0.98342604424447344</v>
      </c>
    </row>
    <row r="1257" spans="1:20" hidden="1" outlineLevel="3" collapsed="1" x14ac:dyDescent="0.35">
      <c r="A1257" s="14" t="s">
        <v>3</v>
      </c>
      <c r="B1257" s="14" t="s">
        <v>3</v>
      </c>
      <c r="C1257" s="13" t="s">
        <v>3</v>
      </c>
      <c r="E1257" s="96" t="s">
        <v>282</v>
      </c>
      <c r="F1257" s="86"/>
      <c r="G1257" s="86"/>
      <c r="H1257" s="39">
        <v>0</v>
      </c>
      <c r="I1257" s="39">
        <v>7095</v>
      </c>
      <c r="J1257" s="39">
        <v>7095</v>
      </c>
      <c r="K1257" s="39">
        <v>0</v>
      </c>
      <c r="L1257" s="39">
        <v>0</v>
      </c>
      <c r="M1257" s="39">
        <v>0</v>
      </c>
      <c r="N1257" s="39">
        <v>7095</v>
      </c>
      <c r="O1257" s="9">
        <v>0</v>
      </c>
      <c r="P1257" s="39">
        <v>0</v>
      </c>
      <c r="Q1257" s="39">
        <v>7095</v>
      </c>
      <c r="R1257" s="39">
        <v>7095</v>
      </c>
      <c r="S1257" s="39">
        <v>0</v>
      </c>
      <c r="T1257" s="38">
        <v>1</v>
      </c>
    </row>
    <row r="1258" spans="1:20" hidden="1" outlineLevel="4" collapsed="1" x14ac:dyDescent="0.35">
      <c r="A1258" s="14" t="s">
        <v>3</v>
      </c>
      <c r="B1258" s="14" t="s">
        <v>3</v>
      </c>
      <c r="C1258" s="13" t="s">
        <v>3</v>
      </c>
      <c r="D1258" s="12" t="s">
        <v>3</v>
      </c>
      <c r="E1258" s="12" t="s">
        <v>3</v>
      </c>
      <c r="F1258" s="96" t="s">
        <v>3</v>
      </c>
      <c r="G1258" s="86"/>
      <c r="H1258" s="10">
        <v>0</v>
      </c>
      <c r="I1258" s="10">
        <v>7095</v>
      </c>
      <c r="J1258" s="10">
        <v>7095</v>
      </c>
      <c r="K1258" s="10">
        <v>0</v>
      </c>
      <c r="L1258" s="10">
        <v>0</v>
      </c>
      <c r="M1258" s="10">
        <v>0</v>
      </c>
      <c r="N1258" s="10">
        <v>7095</v>
      </c>
      <c r="O1258" s="9">
        <v>0</v>
      </c>
      <c r="P1258" s="10">
        <v>0</v>
      </c>
      <c r="Q1258" s="10">
        <v>7095</v>
      </c>
      <c r="R1258" s="10">
        <v>7095</v>
      </c>
      <c r="S1258" s="10">
        <v>0</v>
      </c>
      <c r="T1258" s="9">
        <v>1</v>
      </c>
    </row>
    <row r="1259" spans="1:20" hidden="1" outlineLevel="1" collapsed="1" x14ac:dyDescent="0.35">
      <c r="A1259" s="23" t="s">
        <v>3</v>
      </c>
      <c r="B1259" s="23" t="s">
        <v>3</v>
      </c>
      <c r="C1259" s="93" t="s">
        <v>590</v>
      </c>
      <c r="D1259" s="86"/>
      <c r="E1259" s="86"/>
      <c r="F1259" s="86"/>
      <c r="G1259" s="86"/>
      <c r="H1259" s="20">
        <v>14991833</v>
      </c>
      <c r="I1259" s="20">
        <v>1482956</v>
      </c>
      <c r="J1259" s="20">
        <v>16474789</v>
      </c>
      <c r="K1259" s="20">
        <v>7674161.3600000003</v>
      </c>
      <c r="L1259" s="20">
        <v>685512.55</v>
      </c>
      <c r="M1259" s="20">
        <v>8359673.9100000001</v>
      </c>
      <c r="N1259" s="20">
        <v>8115115.0899999999</v>
      </c>
      <c r="O1259" s="21">
        <v>0.50742221402653476</v>
      </c>
      <c r="P1259" s="20">
        <v>15239825.276655</v>
      </c>
      <c r="Q1259" s="20">
        <v>607507</v>
      </c>
      <c r="R1259" s="20">
        <v>15847332.276655</v>
      </c>
      <c r="S1259" s="22">
        <v>-58055.826654999997</v>
      </c>
      <c r="T1259" s="19">
        <v>1.0035239192838827</v>
      </c>
    </row>
    <row r="1260" spans="1:20" hidden="1" outlineLevel="2" collapsed="1" x14ac:dyDescent="0.35">
      <c r="A1260" s="14" t="s">
        <v>3</v>
      </c>
      <c r="B1260" s="14" t="s">
        <v>3</v>
      </c>
      <c r="C1260" s="13" t="s">
        <v>3</v>
      </c>
      <c r="D1260" s="96" t="s">
        <v>589</v>
      </c>
      <c r="E1260" s="86"/>
      <c r="F1260" s="86"/>
      <c r="G1260" s="86"/>
      <c r="H1260" s="39">
        <v>462185</v>
      </c>
      <c r="I1260" s="39">
        <v>75351</v>
      </c>
      <c r="J1260" s="39">
        <v>537536</v>
      </c>
      <c r="K1260" s="39">
        <v>225279.35999999999</v>
      </c>
      <c r="L1260" s="39">
        <v>0</v>
      </c>
      <c r="M1260" s="39">
        <v>225279.35999999999</v>
      </c>
      <c r="N1260" s="39">
        <v>312256.64000000001</v>
      </c>
      <c r="O1260" s="9">
        <v>0.41909632099059413</v>
      </c>
      <c r="P1260" s="39">
        <v>428418.686667</v>
      </c>
      <c r="Q1260" s="39">
        <v>146927</v>
      </c>
      <c r="R1260" s="39">
        <v>575345.68666699994</v>
      </c>
      <c r="S1260" s="40">
        <v>-37809.686667000002</v>
      </c>
      <c r="T1260" s="38">
        <v>1.0703388920314174</v>
      </c>
    </row>
    <row r="1261" spans="1:20" hidden="1" outlineLevel="3" collapsed="1" x14ac:dyDescent="0.35">
      <c r="A1261" s="14" t="s">
        <v>3</v>
      </c>
      <c r="B1261" s="14" t="s">
        <v>3</v>
      </c>
      <c r="C1261" s="13" t="s">
        <v>3</v>
      </c>
      <c r="E1261" s="96"/>
      <c r="F1261" s="86"/>
      <c r="G1261" s="86"/>
      <c r="H1261" s="39">
        <v>454185</v>
      </c>
      <c r="I1261" s="39">
        <v>25351</v>
      </c>
      <c r="J1261" s="39">
        <v>479536</v>
      </c>
      <c r="K1261" s="39">
        <v>225279.35999999999</v>
      </c>
      <c r="L1261" s="39">
        <v>0</v>
      </c>
      <c r="M1261" s="39">
        <v>225279.35999999999</v>
      </c>
      <c r="N1261" s="39">
        <v>254256.64000000001</v>
      </c>
      <c r="O1261" s="9">
        <v>0.46978612658903607</v>
      </c>
      <c r="P1261" s="39">
        <v>428218.686667</v>
      </c>
      <c r="Q1261" s="39">
        <v>89127</v>
      </c>
      <c r="R1261" s="39">
        <v>517345.686667</v>
      </c>
      <c r="S1261" s="40">
        <v>-37809.686667000002</v>
      </c>
      <c r="T1261" s="38">
        <v>1.0788463987417003</v>
      </c>
    </row>
    <row r="1262" spans="1:20" hidden="1" outlineLevel="4" collapsed="1" x14ac:dyDescent="0.35">
      <c r="A1262" s="14" t="s">
        <v>3</v>
      </c>
      <c r="B1262" s="14" t="s">
        <v>3</v>
      </c>
      <c r="C1262" s="13" t="s">
        <v>3</v>
      </c>
      <c r="D1262" s="12" t="s">
        <v>3</v>
      </c>
      <c r="E1262" s="12" t="s">
        <v>3</v>
      </c>
      <c r="F1262" s="96" t="s">
        <v>3</v>
      </c>
      <c r="G1262" s="86"/>
      <c r="H1262" s="10">
        <v>454185</v>
      </c>
      <c r="I1262" s="10">
        <v>25351</v>
      </c>
      <c r="J1262" s="10">
        <v>479536</v>
      </c>
      <c r="K1262" s="10">
        <v>225279.35999999999</v>
      </c>
      <c r="L1262" s="10">
        <v>0</v>
      </c>
      <c r="M1262" s="10">
        <v>225279.35999999999</v>
      </c>
      <c r="N1262" s="10">
        <v>254256.64000000001</v>
      </c>
      <c r="O1262" s="9">
        <v>0.46978612658903607</v>
      </c>
      <c r="P1262" s="10">
        <v>428218.686667</v>
      </c>
      <c r="Q1262" s="10">
        <v>89127</v>
      </c>
      <c r="R1262" s="10">
        <v>517345.686667</v>
      </c>
      <c r="S1262" s="11">
        <v>-37809.686667000002</v>
      </c>
      <c r="T1262" s="9">
        <v>1.0788463987417003</v>
      </c>
    </row>
    <row r="1263" spans="1:20" hidden="1" outlineLevel="3" collapsed="1" x14ac:dyDescent="0.35">
      <c r="A1263" s="14" t="s">
        <v>3</v>
      </c>
      <c r="B1263" s="14" t="s">
        <v>3</v>
      </c>
      <c r="C1263" s="13" t="s">
        <v>3</v>
      </c>
      <c r="E1263" s="96" t="s">
        <v>282</v>
      </c>
      <c r="F1263" s="86"/>
      <c r="G1263" s="86"/>
      <c r="H1263" s="39">
        <v>0</v>
      </c>
      <c r="I1263" s="39">
        <v>50000</v>
      </c>
      <c r="J1263" s="39">
        <v>50000</v>
      </c>
      <c r="K1263" s="39">
        <v>0</v>
      </c>
      <c r="L1263" s="39">
        <v>0</v>
      </c>
      <c r="M1263" s="39">
        <v>0</v>
      </c>
      <c r="N1263" s="39">
        <v>50000</v>
      </c>
      <c r="O1263" s="9">
        <v>0</v>
      </c>
      <c r="P1263" s="39">
        <v>0</v>
      </c>
      <c r="Q1263" s="39">
        <v>50000</v>
      </c>
      <c r="R1263" s="39">
        <v>50000</v>
      </c>
      <c r="S1263" s="39">
        <v>0</v>
      </c>
      <c r="T1263" s="38">
        <v>1</v>
      </c>
    </row>
    <row r="1264" spans="1:20" hidden="1" outlineLevel="4" collapsed="1" x14ac:dyDescent="0.35">
      <c r="A1264" s="14" t="s">
        <v>3</v>
      </c>
      <c r="B1264" s="14" t="s">
        <v>3</v>
      </c>
      <c r="C1264" s="13" t="s">
        <v>3</v>
      </c>
      <c r="D1264" s="12" t="s">
        <v>3</v>
      </c>
      <c r="E1264" s="12" t="s">
        <v>3</v>
      </c>
      <c r="F1264" s="96" t="s">
        <v>3</v>
      </c>
      <c r="G1264" s="86"/>
      <c r="H1264" s="10">
        <v>0</v>
      </c>
      <c r="I1264" s="10">
        <v>50000</v>
      </c>
      <c r="J1264" s="10">
        <v>50000</v>
      </c>
      <c r="K1264" s="10">
        <v>0</v>
      </c>
      <c r="L1264" s="10">
        <v>0</v>
      </c>
      <c r="M1264" s="10">
        <v>0</v>
      </c>
      <c r="N1264" s="10">
        <v>50000</v>
      </c>
      <c r="O1264" s="9">
        <v>0</v>
      </c>
      <c r="P1264" s="10">
        <v>0</v>
      </c>
      <c r="Q1264" s="10">
        <v>50000</v>
      </c>
      <c r="R1264" s="10">
        <v>50000</v>
      </c>
      <c r="S1264" s="10">
        <v>0</v>
      </c>
      <c r="T1264" s="9">
        <v>1</v>
      </c>
    </row>
    <row r="1265" spans="1:20" hidden="1" outlineLevel="3" collapsed="1" x14ac:dyDescent="0.35">
      <c r="A1265" s="14" t="s">
        <v>3</v>
      </c>
      <c r="B1265" s="14" t="s">
        <v>3</v>
      </c>
      <c r="C1265" s="13" t="s">
        <v>3</v>
      </c>
      <c r="E1265" s="96" t="s">
        <v>133</v>
      </c>
      <c r="F1265" s="86"/>
      <c r="G1265" s="86"/>
      <c r="H1265" s="39">
        <v>8000</v>
      </c>
      <c r="I1265" s="39">
        <v>0</v>
      </c>
      <c r="J1265" s="39">
        <v>8000</v>
      </c>
      <c r="K1265" s="39">
        <v>0</v>
      </c>
      <c r="L1265" s="39">
        <v>0</v>
      </c>
      <c r="M1265" s="39">
        <v>0</v>
      </c>
      <c r="N1265" s="39">
        <v>8000</v>
      </c>
      <c r="O1265" s="9">
        <v>0</v>
      </c>
      <c r="P1265" s="39">
        <v>200</v>
      </c>
      <c r="Q1265" s="39">
        <v>7800</v>
      </c>
      <c r="R1265" s="39">
        <v>8000</v>
      </c>
      <c r="S1265" s="39">
        <v>0</v>
      </c>
      <c r="T1265" s="38">
        <v>1</v>
      </c>
    </row>
    <row r="1266" spans="1:20" hidden="1" outlineLevel="4" collapsed="1" x14ac:dyDescent="0.35">
      <c r="A1266" s="14" t="s">
        <v>3</v>
      </c>
      <c r="B1266" s="14" t="s">
        <v>3</v>
      </c>
      <c r="C1266" s="13" t="s">
        <v>3</v>
      </c>
      <c r="D1266" s="12" t="s">
        <v>3</v>
      </c>
      <c r="E1266" s="12" t="s">
        <v>3</v>
      </c>
      <c r="F1266" s="96" t="s">
        <v>3</v>
      </c>
      <c r="G1266" s="86"/>
      <c r="H1266" s="10">
        <v>8000</v>
      </c>
      <c r="I1266" s="10">
        <v>0</v>
      </c>
      <c r="J1266" s="10">
        <v>8000</v>
      </c>
      <c r="K1266" s="10">
        <v>0</v>
      </c>
      <c r="L1266" s="10">
        <v>0</v>
      </c>
      <c r="M1266" s="10">
        <v>0</v>
      </c>
      <c r="N1266" s="10">
        <v>8000</v>
      </c>
      <c r="O1266" s="9">
        <v>0</v>
      </c>
      <c r="P1266" s="10">
        <v>200</v>
      </c>
      <c r="Q1266" s="10">
        <v>7800</v>
      </c>
      <c r="R1266" s="10">
        <v>8000</v>
      </c>
      <c r="S1266" s="10">
        <v>0</v>
      </c>
      <c r="T1266" s="9">
        <v>1</v>
      </c>
    </row>
    <row r="1267" spans="1:20" hidden="1" outlineLevel="2" collapsed="1" x14ac:dyDescent="0.35">
      <c r="A1267" s="14" t="s">
        <v>3</v>
      </c>
      <c r="B1267" s="14" t="s">
        <v>3</v>
      </c>
      <c r="C1267" s="13" t="s">
        <v>3</v>
      </c>
      <c r="D1267" s="96" t="s">
        <v>588</v>
      </c>
      <c r="E1267" s="86"/>
      <c r="F1267" s="86"/>
      <c r="G1267" s="86"/>
      <c r="H1267" s="39">
        <v>1216957</v>
      </c>
      <c r="I1267" s="39">
        <v>114105</v>
      </c>
      <c r="J1267" s="39">
        <v>1331062</v>
      </c>
      <c r="K1267" s="39">
        <v>560217.28</v>
      </c>
      <c r="L1267" s="39">
        <v>50583.91</v>
      </c>
      <c r="M1267" s="39">
        <v>610801.18999999994</v>
      </c>
      <c r="N1267" s="39">
        <v>720260.81</v>
      </c>
      <c r="O1267" s="9">
        <v>0.45888259900740913</v>
      </c>
      <c r="P1267" s="39">
        <v>1223919.6666649999</v>
      </c>
      <c r="Q1267" s="39">
        <v>108625</v>
      </c>
      <c r="R1267" s="39">
        <v>1332544.6666649999</v>
      </c>
      <c r="S1267" s="40">
        <v>-52066.576665000001</v>
      </c>
      <c r="T1267" s="38">
        <v>1.0391165675716083</v>
      </c>
    </row>
    <row r="1268" spans="1:20" hidden="1" outlineLevel="3" collapsed="1" x14ac:dyDescent="0.35">
      <c r="A1268" s="14" t="s">
        <v>3</v>
      </c>
      <c r="B1268" s="14" t="s">
        <v>3</v>
      </c>
      <c r="C1268" s="13" t="s">
        <v>3</v>
      </c>
      <c r="E1268" s="96"/>
      <c r="F1268" s="86"/>
      <c r="G1268" s="86"/>
      <c r="H1268" s="39">
        <v>1191907</v>
      </c>
      <c r="I1268" s="39">
        <v>65474</v>
      </c>
      <c r="J1268" s="39">
        <v>1257381</v>
      </c>
      <c r="K1268" s="39">
        <v>542746.74</v>
      </c>
      <c r="L1268" s="39">
        <v>50583.91</v>
      </c>
      <c r="M1268" s="39">
        <v>593330.65</v>
      </c>
      <c r="N1268" s="39">
        <v>664050.35</v>
      </c>
      <c r="O1268" s="9">
        <v>0.47187817375958441</v>
      </c>
      <c r="P1268" s="39">
        <v>1203838.733332</v>
      </c>
      <c r="Q1268" s="39">
        <v>55025</v>
      </c>
      <c r="R1268" s="39">
        <v>1258863.733332</v>
      </c>
      <c r="S1268" s="40">
        <v>-52066.643332</v>
      </c>
      <c r="T1268" s="38">
        <v>1.0414088039599771</v>
      </c>
    </row>
    <row r="1269" spans="1:20" hidden="1" outlineLevel="4" collapsed="1" x14ac:dyDescent="0.35">
      <c r="A1269" s="14" t="s">
        <v>3</v>
      </c>
      <c r="B1269" s="14" t="s">
        <v>3</v>
      </c>
      <c r="C1269" s="13" t="s">
        <v>3</v>
      </c>
      <c r="D1269" s="12" t="s">
        <v>3</v>
      </c>
      <c r="E1269" s="12" t="s">
        <v>3</v>
      </c>
      <c r="F1269" s="96" t="s">
        <v>3</v>
      </c>
      <c r="G1269" s="86"/>
      <c r="H1269" s="10">
        <v>1191907</v>
      </c>
      <c r="I1269" s="10">
        <v>65474</v>
      </c>
      <c r="J1269" s="10">
        <v>1257381</v>
      </c>
      <c r="K1269" s="10">
        <v>542746.74</v>
      </c>
      <c r="L1269" s="10">
        <v>50583.91</v>
      </c>
      <c r="M1269" s="10">
        <v>593330.65</v>
      </c>
      <c r="N1269" s="10">
        <v>664050.35</v>
      </c>
      <c r="O1269" s="9">
        <v>0.47187817375958441</v>
      </c>
      <c r="P1269" s="10">
        <v>1203838.733332</v>
      </c>
      <c r="Q1269" s="10">
        <v>55025</v>
      </c>
      <c r="R1269" s="10">
        <v>1258863.733332</v>
      </c>
      <c r="S1269" s="11">
        <v>-52066.643332</v>
      </c>
      <c r="T1269" s="9">
        <v>1.0414088039599771</v>
      </c>
    </row>
    <row r="1270" spans="1:20" hidden="1" outlineLevel="3" collapsed="1" x14ac:dyDescent="0.35">
      <c r="A1270" s="14" t="s">
        <v>3</v>
      </c>
      <c r="B1270" s="14" t="s">
        <v>3</v>
      </c>
      <c r="C1270" s="13" t="s">
        <v>3</v>
      </c>
      <c r="E1270" s="96" t="s">
        <v>133</v>
      </c>
      <c r="F1270" s="86"/>
      <c r="G1270" s="86"/>
      <c r="H1270" s="39">
        <v>25050</v>
      </c>
      <c r="I1270" s="39">
        <v>0</v>
      </c>
      <c r="J1270" s="39">
        <v>25050</v>
      </c>
      <c r="K1270" s="39">
        <v>17470.54</v>
      </c>
      <c r="L1270" s="39">
        <v>0</v>
      </c>
      <c r="M1270" s="39">
        <v>17470.54</v>
      </c>
      <c r="N1270" s="39">
        <v>7579.46</v>
      </c>
      <c r="O1270" s="9">
        <v>0.697426746506986</v>
      </c>
      <c r="P1270" s="39">
        <v>20080.933333000001</v>
      </c>
      <c r="Q1270" s="39">
        <v>4969</v>
      </c>
      <c r="R1270" s="39">
        <v>25049.933333000001</v>
      </c>
      <c r="S1270" s="39">
        <v>6.6667000000000004E-2</v>
      </c>
      <c r="T1270" s="38">
        <v>0.99999733864271456</v>
      </c>
    </row>
    <row r="1271" spans="1:20" hidden="1" outlineLevel="4" collapsed="1" x14ac:dyDescent="0.35">
      <c r="A1271" s="14" t="s">
        <v>3</v>
      </c>
      <c r="B1271" s="14" t="s">
        <v>3</v>
      </c>
      <c r="C1271" s="13" t="s">
        <v>3</v>
      </c>
      <c r="D1271" s="12" t="s">
        <v>3</v>
      </c>
      <c r="E1271" s="12" t="s">
        <v>3</v>
      </c>
      <c r="F1271" s="96" t="s">
        <v>3</v>
      </c>
      <c r="G1271" s="86"/>
      <c r="H1271" s="10">
        <v>25050</v>
      </c>
      <c r="I1271" s="10">
        <v>0</v>
      </c>
      <c r="J1271" s="10">
        <v>25050</v>
      </c>
      <c r="K1271" s="10">
        <v>17470.54</v>
      </c>
      <c r="L1271" s="10">
        <v>0</v>
      </c>
      <c r="M1271" s="10">
        <v>17470.54</v>
      </c>
      <c r="N1271" s="10">
        <v>7579.46</v>
      </c>
      <c r="O1271" s="9">
        <v>0.697426746506986</v>
      </c>
      <c r="P1271" s="10">
        <v>20080.933333000001</v>
      </c>
      <c r="Q1271" s="10">
        <v>4969</v>
      </c>
      <c r="R1271" s="10">
        <v>25049.933333000001</v>
      </c>
      <c r="S1271" s="10">
        <v>6.6667000000000004E-2</v>
      </c>
      <c r="T1271" s="9">
        <v>0.99999733864271456</v>
      </c>
    </row>
    <row r="1272" spans="1:20" hidden="1" outlineLevel="3" collapsed="1" x14ac:dyDescent="0.35">
      <c r="A1272" s="14" t="s">
        <v>3</v>
      </c>
      <c r="B1272" s="14" t="s">
        <v>3</v>
      </c>
      <c r="C1272" s="13" t="s">
        <v>3</v>
      </c>
      <c r="E1272" s="96" t="s">
        <v>280</v>
      </c>
      <c r="F1272" s="86"/>
      <c r="G1272" s="86"/>
      <c r="H1272" s="39">
        <v>0</v>
      </c>
      <c r="I1272" s="39">
        <v>48631</v>
      </c>
      <c r="J1272" s="39">
        <v>48631</v>
      </c>
      <c r="K1272" s="39">
        <v>0</v>
      </c>
      <c r="L1272" s="39">
        <v>0</v>
      </c>
      <c r="M1272" s="39">
        <v>0</v>
      </c>
      <c r="N1272" s="39">
        <v>48631</v>
      </c>
      <c r="O1272" s="9">
        <v>0</v>
      </c>
      <c r="P1272" s="39">
        <v>0</v>
      </c>
      <c r="Q1272" s="39">
        <v>48631</v>
      </c>
      <c r="R1272" s="39">
        <v>48631</v>
      </c>
      <c r="S1272" s="39">
        <v>0</v>
      </c>
      <c r="T1272" s="38">
        <v>1</v>
      </c>
    </row>
    <row r="1273" spans="1:20" hidden="1" outlineLevel="4" collapsed="1" x14ac:dyDescent="0.35">
      <c r="A1273" s="14" t="s">
        <v>3</v>
      </c>
      <c r="B1273" s="14" t="s">
        <v>3</v>
      </c>
      <c r="C1273" s="13" t="s">
        <v>3</v>
      </c>
      <c r="D1273" s="12" t="s">
        <v>3</v>
      </c>
      <c r="E1273" s="12" t="s">
        <v>3</v>
      </c>
      <c r="F1273" s="96" t="s">
        <v>3</v>
      </c>
      <c r="G1273" s="86"/>
      <c r="H1273" s="10">
        <v>0</v>
      </c>
      <c r="I1273" s="10">
        <v>48631</v>
      </c>
      <c r="J1273" s="10">
        <v>48631</v>
      </c>
      <c r="K1273" s="10">
        <v>0</v>
      </c>
      <c r="L1273" s="10">
        <v>0</v>
      </c>
      <c r="M1273" s="10">
        <v>0</v>
      </c>
      <c r="N1273" s="10">
        <v>48631</v>
      </c>
      <c r="O1273" s="9">
        <v>0</v>
      </c>
      <c r="P1273" s="10">
        <v>0</v>
      </c>
      <c r="Q1273" s="10">
        <v>48631</v>
      </c>
      <c r="R1273" s="10">
        <v>48631</v>
      </c>
      <c r="S1273" s="10">
        <v>0</v>
      </c>
      <c r="T1273" s="9">
        <v>1</v>
      </c>
    </row>
    <row r="1274" spans="1:20" hidden="1" outlineLevel="2" collapsed="1" x14ac:dyDescent="0.35">
      <c r="A1274" s="14" t="s">
        <v>3</v>
      </c>
      <c r="B1274" s="14" t="s">
        <v>3</v>
      </c>
      <c r="C1274" s="13" t="s">
        <v>3</v>
      </c>
      <c r="D1274" s="96" t="s">
        <v>587</v>
      </c>
      <c r="E1274" s="86"/>
      <c r="F1274" s="86"/>
      <c r="G1274" s="86"/>
      <c r="H1274" s="39">
        <v>4241155</v>
      </c>
      <c r="I1274" s="39">
        <v>299025</v>
      </c>
      <c r="J1274" s="39">
        <v>4540180</v>
      </c>
      <c r="K1274" s="39">
        <v>2248370.4</v>
      </c>
      <c r="L1274" s="39">
        <v>0</v>
      </c>
      <c r="M1274" s="39">
        <v>2248370.4</v>
      </c>
      <c r="N1274" s="39">
        <v>2291809.6</v>
      </c>
      <c r="O1274" s="9">
        <v>0.4952161368051487</v>
      </c>
      <c r="P1274" s="39">
        <v>4328380.5266650002</v>
      </c>
      <c r="Q1274" s="40">
        <v>-133762</v>
      </c>
      <c r="R1274" s="39">
        <v>4194618.5266650002</v>
      </c>
      <c r="S1274" s="39">
        <v>345561.47333499999</v>
      </c>
      <c r="T1274" s="38">
        <v>0.92388815568215354</v>
      </c>
    </row>
    <row r="1275" spans="1:20" hidden="1" outlineLevel="3" collapsed="1" x14ac:dyDescent="0.35">
      <c r="A1275" s="14" t="s">
        <v>3</v>
      </c>
      <c r="B1275" s="14" t="s">
        <v>3</v>
      </c>
      <c r="C1275" s="13" t="s">
        <v>3</v>
      </c>
      <c r="E1275" s="96"/>
      <c r="F1275" s="86"/>
      <c r="G1275" s="86"/>
      <c r="H1275" s="39">
        <v>2663948</v>
      </c>
      <c r="I1275" s="39">
        <v>274240</v>
      </c>
      <c r="J1275" s="39">
        <v>2938188</v>
      </c>
      <c r="K1275" s="39">
        <v>1279577.08</v>
      </c>
      <c r="L1275" s="39">
        <v>0</v>
      </c>
      <c r="M1275" s="39">
        <v>1279577.08</v>
      </c>
      <c r="N1275" s="39">
        <v>1658610.92</v>
      </c>
      <c r="O1275" s="9">
        <v>0.43549870872796431</v>
      </c>
      <c r="P1275" s="39">
        <v>2579234.2166650002</v>
      </c>
      <c r="Q1275" s="39">
        <v>34592</v>
      </c>
      <c r="R1275" s="39">
        <v>2613826.2166650002</v>
      </c>
      <c r="S1275" s="39">
        <v>324361.78333499999</v>
      </c>
      <c r="T1275" s="38">
        <v>0.88960482333499424</v>
      </c>
    </row>
    <row r="1276" spans="1:20" hidden="1" outlineLevel="4" collapsed="1" x14ac:dyDescent="0.35">
      <c r="A1276" s="14" t="s">
        <v>3</v>
      </c>
      <c r="B1276" s="14" t="s">
        <v>3</v>
      </c>
      <c r="C1276" s="13" t="s">
        <v>3</v>
      </c>
      <c r="D1276" s="12" t="s">
        <v>3</v>
      </c>
      <c r="E1276" s="12" t="s">
        <v>3</v>
      </c>
      <c r="F1276" s="96" t="s">
        <v>3</v>
      </c>
      <c r="G1276" s="86"/>
      <c r="H1276" s="10">
        <v>2663948</v>
      </c>
      <c r="I1276" s="10">
        <v>274240</v>
      </c>
      <c r="J1276" s="10">
        <v>2938188</v>
      </c>
      <c r="K1276" s="10">
        <v>1279577.08</v>
      </c>
      <c r="L1276" s="10">
        <v>0</v>
      </c>
      <c r="M1276" s="10">
        <v>1279577.08</v>
      </c>
      <c r="N1276" s="10">
        <v>1658610.92</v>
      </c>
      <c r="O1276" s="9">
        <v>0.43549870872796431</v>
      </c>
      <c r="P1276" s="10">
        <v>2579234.2166650002</v>
      </c>
      <c r="Q1276" s="10">
        <v>34592</v>
      </c>
      <c r="R1276" s="10">
        <v>2613826.2166650002</v>
      </c>
      <c r="S1276" s="10">
        <v>324361.78333499999</v>
      </c>
      <c r="T1276" s="9">
        <v>0.88960482333499424</v>
      </c>
    </row>
    <row r="1277" spans="1:20" hidden="1" outlineLevel="3" collapsed="1" x14ac:dyDescent="0.35">
      <c r="A1277" s="14" t="s">
        <v>3</v>
      </c>
      <c r="B1277" s="14" t="s">
        <v>3</v>
      </c>
      <c r="C1277" s="13" t="s">
        <v>3</v>
      </c>
      <c r="E1277" s="96" t="s">
        <v>133</v>
      </c>
      <c r="F1277" s="86"/>
      <c r="G1277" s="86"/>
      <c r="H1277" s="39">
        <v>1577207</v>
      </c>
      <c r="I1277" s="39">
        <v>3585</v>
      </c>
      <c r="J1277" s="39">
        <v>1580792</v>
      </c>
      <c r="K1277" s="39">
        <v>968793.32</v>
      </c>
      <c r="L1277" s="39">
        <v>0</v>
      </c>
      <c r="M1277" s="39">
        <v>968793.32</v>
      </c>
      <c r="N1277" s="39">
        <v>611998.68000000005</v>
      </c>
      <c r="O1277" s="9">
        <v>0.61285312678707893</v>
      </c>
      <c r="P1277" s="39">
        <v>1749146.31</v>
      </c>
      <c r="Q1277" s="40">
        <v>-168354</v>
      </c>
      <c r="R1277" s="39">
        <v>1580792.31</v>
      </c>
      <c r="S1277" s="40">
        <v>-0.31</v>
      </c>
      <c r="T1277" s="38">
        <v>1.0000001961042313</v>
      </c>
    </row>
    <row r="1278" spans="1:20" hidden="1" outlineLevel="4" collapsed="1" x14ac:dyDescent="0.35">
      <c r="A1278" s="14" t="s">
        <v>3</v>
      </c>
      <c r="B1278" s="14" t="s">
        <v>3</v>
      </c>
      <c r="C1278" s="13" t="s">
        <v>3</v>
      </c>
      <c r="D1278" s="12" t="s">
        <v>3</v>
      </c>
      <c r="E1278" s="12" t="s">
        <v>3</v>
      </c>
      <c r="F1278" s="96" t="s">
        <v>3</v>
      </c>
      <c r="G1278" s="86"/>
      <c r="H1278" s="10">
        <v>1577207</v>
      </c>
      <c r="I1278" s="10">
        <v>3585</v>
      </c>
      <c r="J1278" s="10">
        <v>1580792</v>
      </c>
      <c r="K1278" s="10">
        <v>968793.32</v>
      </c>
      <c r="L1278" s="10">
        <v>0</v>
      </c>
      <c r="M1278" s="10">
        <v>968793.32</v>
      </c>
      <c r="N1278" s="10">
        <v>611998.68000000005</v>
      </c>
      <c r="O1278" s="9">
        <v>0.61285312678707893</v>
      </c>
      <c r="P1278" s="10">
        <v>1749146.31</v>
      </c>
      <c r="Q1278" s="11">
        <v>-168354</v>
      </c>
      <c r="R1278" s="10">
        <v>1580792.31</v>
      </c>
      <c r="S1278" s="11">
        <v>-0.31</v>
      </c>
      <c r="T1278" s="9">
        <v>1.0000001961042313</v>
      </c>
    </row>
    <row r="1279" spans="1:20" hidden="1" outlineLevel="3" collapsed="1" x14ac:dyDescent="0.35">
      <c r="A1279" s="14" t="s">
        <v>3</v>
      </c>
      <c r="B1279" s="14" t="s">
        <v>3</v>
      </c>
      <c r="C1279" s="13" t="s">
        <v>3</v>
      </c>
      <c r="E1279" s="96" t="s">
        <v>280</v>
      </c>
      <c r="F1279" s="86"/>
      <c r="G1279" s="86"/>
      <c r="H1279" s="39">
        <v>0</v>
      </c>
      <c r="I1279" s="39">
        <v>21200</v>
      </c>
      <c r="J1279" s="39">
        <v>21200</v>
      </c>
      <c r="K1279" s="39">
        <v>0</v>
      </c>
      <c r="L1279" s="39">
        <v>0</v>
      </c>
      <c r="M1279" s="39">
        <v>0</v>
      </c>
      <c r="N1279" s="39">
        <v>21200</v>
      </c>
      <c r="O1279" s="9">
        <v>0</v>
      </c>
      <c r="P1279" s="39">
        <v>0</v>
      </c>
      <c r="Q1279" s="39">
        <v>0</v>
      </c>
      <c r="R1279" s="39">
        <v>0</v>
      </c>
      <c r="S1279" s="39">
        <v>21200</v>
      </c>
      <c r="T1279" s="38">
        <v>0</v>
      </c>
    </row>
    <row r="1280" spans="1:20" hidden="1" outlineLevel="4" collapsed="1" x14ac:dyDescent="0.35">
      <c r="A1280" s="14" t="s">
        <v>3</v>
      </c>
      <c r="B1280" s="14" t="s">
        <v>3</v>
      </c>
      <c r="C1280" s="13" t="s">
        <v>3</v>
      </c>
      <c r="D1280" s="12" t="s">
        <v>3</v>
      </c>
      <c r="E1280" s="12" t="s">
        <v>3</v>
      </c>
      <c r="F1280" s="96" t="s">
        <v>3</v>
      </c>
      <c r="G1280" s="86"/>
      <c r="H1280" s="10">
        <v>0</v>
      </c>
      <c r="I1280" s="10">
        <v>21200</v>
      </c>
      <c r="J1280" s="10">
        <v>21200</v>
      </c>
      <c r="K1280" s="10">
        <v>0</v>
      </c>
      <c r="L1280" s="10">
        <v>0</v>
      </c>
      <c r="M1280" s="10">
        <v>0</v>
      </c>
      <c r="N1280" s="10">
        <v>21200</v>
      </c>
      <c r="O1280" s="9">
        <v>0</v>
      </c>
      <c r="P1280" s="10">
        <v>0</v>
      </c>
      <c r="Q1280" s="10">
        <v>0</v>
      </c>
      <c r="R1280" s="10">
        <v>0</v>
      </c>
      <c r="S1280" s="10">
        <v>21200</v>
      </c>
      <c r="T1280" s="9">
        <v>0</v>
      </c>
    </row>
    <row r="1281" spans="1:20" hidden="1" outlineLevel="2" collapsed="1" x14ac:dyDescent="0.35">
      <c r="A1281" s="14" t="s">
        <v>3</v>
      </c>
      <c r="B1281" s="14" t="s">
        <v>3</v>
      </c>
      <c r="C1281" s="13" t="s">
        <v>3</v>
      </c>
      <c r="D1281" s="96" t="s">
        <v>586</v>
      </c>
      <c r="E1281" s="86"/>
      <c r="F1281" s="86"/>
      <c r="G1281" s="86"/>
      <c r="H1281" s="39">
        <v>1166619</v>
      </c>
      <c r="I1281" s="39">
        <v>373024</v>
      </c>
      <c r="J1281" s="39">
        <v>1539643</v>
      </c>
      <c r="K1281" s="39">
        <v>566632.66</v>
      </c>
      <c r="L1281" s="39">
        <v>25885.4</v>
      </c>
      <c r="M1281" s="39">
        <v>592518.06000000006</v>
      </c>
      <c r="N1281" s="39">
        <v>947124.94</v>
      </c>
      <c r="O1281" s="9">
        <v>0.38484120020030615</v>
      </c>
      <c r="P1281" s="39">
        <v>1136378.4033309999</v>
      </c>
      <c r="Q1281" s="39">
        <v>225516</v>
      </c>
      <c r="R1281" s="39">
        <v>1361894.4033309999</v>
      </c>
      <c r="S1281" s="39">
        <v>151863.196669</v>
      </c>
      <c r="T1281" s="38">
        <v>0.90136466916746283</v>
      </c>
    </row>
    <row r="1282" spans="1:20" hidden="1" outlineLevel="3" collapsed="1" x14ac:dyDescent="0.35">
      <c r="A1282" s="14" t="s">
        <v>3</v>
      </c>
      <c r="B1282" s="14" t="s">
        <v>3</v>
      </c>
      <c r="C1282" s="13" t="s">
        <v>3</v>
      </c>
      <c r="E1282" s="96"/>
      <c r="F1282" s="86"/>
      <c r="G1282" s="86"/>
      <c r="H1282" s="39">
        <v>765126</v>
      </c>
      <c r="I1282" s="39">
        <v>179163</v>
      </c>
      <c r="J1282" s="39">
        <v>944289</v>
      </c>
      <c r="K1282" s="39">
        <v>355610.34</v>
      </c>
      <c r="L1282" s="39">
        <v>14964.4</v>
      </c>
      <c r="M1282" s="39">
        <v>370574.74</v>
      </c>
      <c r="N1282" s="39">
        <v>573714.26</v>
      </c>
      <c r="O1282" s="9">
        <v>0.39243784476998039</v>
      </c>
      <c r="P1282" s="39">
        <v>717641.80666600005</v>
      </c>
      <c r="Q1282" s="39">
        <v>91668</v>
      </c>
      <c r="R1282" s="39">
        <v>809309.80666600005</v>
      </c>
      <c r="S1282" s="39">
        <v>120014.793334</v>
      </c>
      <c r="T1282" s="38">
        <v>0.87290459453197067</v>
      </c>
    </row>
    <row r="1283" spans="1:20" hidden="1" outlineLevel="4" collapsed="1" x14ac:dyDescent="0.35">
      <c r="A1283" s="14" t="s">
        <v>3</v>
      </c>
      <c r="B1283" s="14" t="s">
        <v>3</v>
      </c>
      <c r="C1283" s="13" t="s">
        <v>3</v>
      </c>
      <c r="D1283" s="12" t="s">
        <v>3</v>
      </c>
      <c r="E1283" s="12" t="s">
        <v>3</v>
      </c>
      <c r="F1283" s="96" t="s">
        <v>3</v>
      </c>
      <c r="G1283" s="86"/>
      <c r="H1283" s="10">
        <v>765126</v>
      </c>
      <c r="I1283" s="10">
        <v>179163</v>
      </c>
      <c r="J1283" s="10">
        <v>944289</v>
      </c>
      <c r="K1283" s="10">
        <v>355610.34</v>
      </c>
      <c r="L1283" s="10">
        <v>14964.4</v>
      </c>
      <c r="M1283" s="10">
        <v>370574.74</v>
      </c>
      <c r="N1283" s="10">
        <v>573714.26</v>
      </c>
      <c r="O1283" s="9">
        <v>0.39243784476998039</v>
      </c>
      <c r="P1283" s="10">
        <v>717641.80666600005</v>
      </c>
      <c r="Q1283" s="10">
        <v>91668</v>
      </c>
      <c r="R1283" s="10">
        <v>809309.80666600005</v>
      </c>
      <c r="S1283" s="10">
        <v>120014.793334</v>
      </c>
      <c r="T1283" s="9">
        <v>0.87290459453197067</v>
      </c>
    </row>
    <row r="1284" spans="1:20" hidden="1" outlineLevel="3" collapsed="1" x14ac:dyDescent="0.35">
      <c r="A1284" s="14" t="s">
        <v>3</v>
      </c>
      <c r="B1284" s="14" t="s">
        <v>3</v>
      </c>
      <c r="C1284" s="13" t="s">
        <v>3</v>
      </c>
      <c r="E1284" s="96" t="s">
        <v>282</v>
      </c>
      <c r="F1284" s="86"/>
      <c r="G1284" s="86"/>
      <c r="H1284" s="39">
        <v>0</v>
      </c>
      <c r="I1284" s="39">
        <v>160000</v>
      </c>
      <c r="J1284" s="39">
        <v>160000</v>
      </c>
      <c r="K1284" s="39">
        <v>0</v>
      </c>
      <c r="L1284" s="39">
        <v>0</v>
      </c>
      <c r="M1284" s="39">
        <v>0</v>
      </c>
      <c r="N1284" s="39">
        <v>160000</v>
      </c>
      <c r="O1284" s="9">
        <v>0</v>
      </c>
      <c r="P1284" s="39">
        <v>0</v>
      </c>
      <c r="Q1284" s="39">
        <v>160000</v>
      </c>
      <c r="R1284" s="39">
        <v>160000</v>
      </c>
      <c r="S1284" s="39">
        <v>0</v>
      </c>
      <c r="T1284" s="38">
        <v>1</v>
      </c>
    </row>
    <row r="1285" spans="1:20" hidden="1" outlineLevel="4" collapsed="1" x14ac:dyDescent="0.35">
      <c r="A1285" s="14" t="s">
        <v>3</v>
      </c>
      <c r="B1285" s="14" t="s">
        <v>3</v>
      </c>
      <c r="C1285" s="13" t="s">
        <v>3</v>
      </c>
      <c r="D1285" s="12" t="s">
        <v>3</v>
      </c>
      <c r="E1285" s="12" t="s">
        <v>3</v>
      </c>
      <c r="F1285" s="96" t="s">
        <v>3</v>
      </c>
      <c r="G1285" s="86"/>
      <c r="H1285" s="10">
        <v>0</v>
      </c>
      <c r="I1285" s="10">
        <v>160000</v>
      </c>
      <c r="J1285" s="10">
        <v>160000</v>
      </c>
      <c r="K1285" s="10">
        <v>0</v>
      </c>
      <c r="L1285" s="10">
        <v>0</v>
      </c>
      <c r="M1285" s="10">
        <v>0</v>
      </c>
      <c r="N1285" s="10">
        <v>160000</v>
      </c>
      <c r="O1285" s="9">
        <v>0</v>
      </c>
      <c r="P1285" s="10">
        <v>0</v>
      </c>
      <c r="Q1285" s="10">
        <v>160000</v>
      </c>
      <c r="R1285" s="10">
        <v>160000</v>
      </c>
      <c r="S1285" s="10">
        <v>0</v>
      </c>
      <c r="T1285" s="9">
        <v>1</v>
      </c>
    </row>
    <row r="1286" spans="1:20" hidden="1" outlineLevel="3" collapsed="1" x14ac:dyDescent="0.35">
      <c r="A1286" s="14" t="s">
        <v>3</v>
      </c>
      <c r="B1286" s="14" t="s">
        <v>3</v>
      </c>
      <c r="C1286" s="13" t="s">
        <v>3</v>
      </c>
      <c r="E1286" s="96" t="s">
        <v>133</v>
      </c>
      <c r="F1286" s="86"/>
      <c r="G1286" s="86"/>
      <c r="H1286" s="39">
        <v>401493</v>
      </c>
      <c r="I1286" s="39">
        <v>2011</v>
      </c>
      <c r="J1286" s="39">
        <v>403504</v>
      </c>
      <c r="K1286" s="39">
        <v>211022.32</v>
      </c>
      <c r="L1286" s="39">
        <v>10921</v>
      </c>
      <c r="M1286" s="39">
        <v>221943.32</v>
      </c>
      <c r="N1286" s="39">
        <v>181560.68</v>
      </c>
      <c r="O1286" s="9">
        <v>0.55003995003767003</v>
      </c>
      <c r="P1286" s="39">
        <v>418736.59666500002</v>
      </c>
      <c r="Q1286" s="40">
        <v>-26152</v>
      </c>
      <c r="R1286" s="39">
        <v>392584.59666500002</v>
      </c>
      <c r="S1286" s="40">
        <v>-1.596665</v>
      </c>
      <c r="T1286" s="38">
        <v>1.0000039569991872</v>
      </c>
    </row>
    <row r="1287" spans="1:20" hidden="1" outlineLevel="4" collapsed="1" x14ac:dyDescent="0.35">
      <c r="A1287" s="14" t="s">
        <v>3</v>
      </c>
      <c r="B1287" s="14" t="s">
        <v>3</v>
      </c>
      <c r="C1287" s="13" t="s">
        <v>3</v>
      </c>
      <c r="D1287" s="12" t="s">
        <v>3</v>
      </c>
      <c r="E1287" s="12" t="s">
        <v>3</v>
      </c>
      <c r="F1287" s="96" t="s">
        <v>3</v>
      </c>
      <c r="G1287" s="86"/>
      <c r="H1287" s="10">
        <v>401493</v>
      </c>
      <c r="I1287" s="10">
        <v>2011</v>
      </c>
      <c r="J1287" s="10">
        <v>403504</v>
      </c>
      <c r="K1287" s="10">
        <v>211022.32</v>
      </c>
      <c r="L1287" s="10">
        <v>10921</v>
      </c>
      <c r="M1287" s="10">
        <v>221943.32</v>
      </c>
      <c r="N1287" s="10">
        <v>181560.68</v>
      </c>
      <c r="O1287" s="9">
        <v>0.55003995003767003</v>
      </c>
      <c r="P1287" s="10">
        <v>418736.59666500002</v>
      </c>
      <c r="Q1287" s="11">
        <v>-26152</v>
      </c>
      <c r="R1287" s="10">
        <v>392584.59666500002</v>
      </c>
      <c r="S1287" s="11">
        <v>-1.596665</v>
      </c>
      <c r="T1287" s="9">
        <v>1.0000039569991872</v>
      </c>
    </row>
    <row r="1288" spans="1:20" hidden="1" outlineLevel="3" collapsed="1" x14ac:dyDescent="0.35">
      <c r="A1288" s="14" t="s">
        <v>3</v>
      </c>
      <c r="B1288" s="14" t="s">
        <v>3</v>
      </c>
      <c r="C1288" s="13" t="s">
        <v>3</v>
      </c>
      <c r="E1288" s="96" t="s">
        <v>280</v>
      </c>
      <c r="F1288" s="86"/>
      <c r="G1288" s="86"/>
      <c r="H1288" s="39">
        <v>0</v>
      </c>
      <c r="I1288" s="39">
        <v>31850</v>
      </c>
      <c r="J1288" s="39">
        <v>31850</v>
      </c>
      <c r="K1288" s="39">
        <v>0</v>
      </c>
      <c r="L1288" s="39">
        <v>0</v>
      </c>
      <c r="M1288" s="39">
        <v>0</v>
      </c>
      <c r="N1288" s="39">
        <v>31850</v>
      </c>
      <c r="O1288" s="9">
        <v>0</v>
      </c>
      <c r="P1288" s="39">
        <v>0</v>
      </c>
      <c r="Q1288" s="39">
        <v>0</v>
      </c>
      <c r="R1288" s="39">
        <v>0</v>
      </c>
      <c r="S1288" s="39">
        <v>31850</v>
      </c>
      <c r="T1288" s="38">
        <v>0</v>
      </c>
    </row>
    <row r="1289" spans="1:20" hidden="1" outlineLevel="4" collapsed="1" x14ac:dyDescent="0.35">
      <c r="A1289" s="14" t="s">
        <v>3</v>
      </c>
      <c r="B1289" s="14" t="s">
        <v>3</v>
      </c>
      <c r="C1289" s="13" t="s">
        <v>3</v>
      </c>
      <c r="D1289" s="12" t="s">
        <v>3</v>
      </c>
      <c r="E1289" s="12" t="s">
        <v>3</v>
      </c>
      <c r="F1289" s="96" t="s">
        <v>3</v>
      </c>
      <c r="G1289" s="86"/>
      <c r="H1289" s="10">
        <v>0</v>
      </c>
      <c r="I1289" s="10">
        <v>31850</v>
      </c>
      <c r="J1289" s="10">
        <v>31850</v>
      </c>
      <c r="K1289" s="10">
        <v>0</v>
      </c>
      <c r="L1289" s="10">
        <v>0</v>
      </c>
      <c r="M1289" s="10">
        <v>0</v>
      </c>
      <c r="N1289" s="10">
        <v>31850</v>
      </c>
      <c r="O1289" s="9">
        <v>0</v>
      </c>
      <c r="P1289" s="10">
        <v>0</v>
      </c>
      <c r="Q1289" s="10">
        <v>0</v>
      </c>
      <c r="R1289" s="10">
        <v>0</v>
      </c>
      <c r="S1289" s="10">
        <v>31850</v>
      </c>
      <c r="T1289" s="9">
        <v>0</v>
      </c>
    </row>
    <row r="1290" spans="1:20" hidden="1" outlineLevel="2" collapsed="1" x14ac:dyDescent="0.35">
      <c r="A1290" s="14" t="s">
        <v>3</v>
      </c>
      <c r="B1290" s="14" t="s">
        <v>3</v>
      </c>
      <c r="C1290" s="13" t="s">
        <v>3</v>
      </c>
      <c r="D1290" s="96" t="s">
        <v>585</v>
      </c>
      <c r="E1290" s="86"/>
      <c r="F1290" s="86"/>
      <c r="G1290" s="86"/>
      <c r="H1290" s="39">
        <v>4725571</v>
      </c>
      <c r="I1290" s="39">
        <v>159767</v>
      </c>
      <c r="J1290" s="39">
        <v>4885338</v>
      </c>
      <c r="K1290" s="39">
        <v>2253508.7799999998</v>
      </c>
      <c r="L1290" s="39">
        <v>31129.02</v>
      </c>
      <c r="M1290" s="39">
        <v>2284637.7999999998</v>
      </c>
      <c r="N1290" s="39">
        <v>2600700.2000000002</v>
      </c>
      <c r="O1290" s="9">
        <v>0.46765194138051452</v>
      </c>
      <c r="P1290" s="39">
        <v>4722441.2333310004</v>
      </c>
      <c r="Q1290" s="39">
        <v>416641</v>
      </c>
      <c r="R1290" s="39">
        <v>5139082.2333310004</v>
      </c>
      <c r="S1290" s="40">
        <v>-284873.25333099999</v>
      </c>
      <c r="T1290" s="38">
        <v>1.0583118820705957</v>
      </c>
    </row>
    <row r="1291" spans="1:20" hidden="1" outlineLevel="3" collapsed="1" x14ac:dyDescent="0.35">
      <c r="A1291" s="14" t="s">
        <v>3</v>
      </c>
      <c r="B1291" s="14" t="s">
        <v>3</v>
      </c>
      <c r="C1291" s="13" t="s">
        <v>3</v>
      </c>
      <c r="E1291" s="96"/>
      <c r="F1291" s="86"/>
      <c r="G1291" s="86"/>
      <c r="H1291" s="39">
        <v>2558137</v>
      </c>
      <c r="I1291" s="39">
        <v>71852</v>
      </c>
      <c r="J1291" s="39">
        <v>2629989</v>
      </c>
      <c r="K1291" s="39">
        <v>1303759.74</v>
      </c>
      <c r="L1291" s="39">
        <v>6075.23</v>
      </c>
      <c r="M1291" s="39">
        <v>1309834.97</v>
      </c>
      <c r="N1291" s="39">
        <v>1320154.03</v>
      </c>
      <c r="O1291" s="9">
        <v>0.49803819331563742</v>
      </c>
      <c r="P1291" s="39">
        <v>2838530.9933330002</v>
      </c>
      <c r="Q1291" s="39">
        <v>80256</v>
      </c>
      <c r="R1291" s="39">
        <v>2918786.9933330002</v>
      </c>
      <c r="S1291" s="40">
        <v>-294873.22333299997</v>
      </c>
      <c r="T1291" s="38">
        <v>1.1121195652654821</v>
      </c>
    </row>
    <row r="1292" spans="1:20" hidden="1" outlineLevel="4" collapsed="1" x14ac:dyDescent="0.35">
      <c r="A1292" s="14" t="s">
        <v>3</v>
      </c>
      <c r="B1292" s="14" t="s">
        <v>3</v>
      </c>
      <c r="C1292" s="13" t="s">
        <v>3</v>
      </c>
      <c r="D1292" s="12" t="s">
        <v>3</v>
      </c>
      <c r="E1292" s="12" t="s">
        <v>3</v>
      </c>
      <c r="F1292" s="96" t="s">
        <v>3</v>
      </c>
      <c r="G1292" s="86"/>
      <c r="H1292" s="10">
        <v>2558137</v>
      </c>
      <c r="I1292" s="10">
        <v>71852</v>
      </c>
      <c r="J1292" s="10">
        <v>2629989</v>
      </c>
      <c r="K1292" s="10">
        <v>1303759.74</v>
      </c>
      <c r="L1292" s="10">
        <v>6075.23</v>
      </c>
      <c r="M1292" s="10">
        <v>1309834.97</v>
      </c>
      <c r="N1292" s="10">
        <v>1320154.03</v>
      </c>
      <c r="O1292" s="9">
        <v>0.49803819331563742</v>
      </c>
      <c r="P1292" s="10">
        <v>2838530.9933330002</v>
      </c>
      <c r="Q1292" s="10">
        <v>80256</v>
      </c>
      <c r="R1292" s="10">
        <v>2918786.9933330002</v>
      </c>
      <c r="S1292" s="11">
        <v>-294873.22333299997</v>
      </c>
      <c r="T1292" s="9">
        <v>1.1121195652654821</v>
      </c>
    </row>
    <row r="1293" spans="1:20" hidden="1" outlineLevel="3" collapsed="1" x14ac:dyDescent="0.35">
      <c r="A1293" s="14" t="s">
        <v>3</v>
      </c>
      <c r="B1293" s="14" t="s">
        <v>3</v>
      </c>
      <c r="C1293" s="13" t="s">
        <v>3</v>
      </c>
      <c r="E1293" s="96" t="s">
        <v>282</v>
      </c>
      <c r="F1293" s="86"/>
      <c r="G1293" s="86"/>
      <c r="H1293" s="39">
        <v>0</v>
      </c>
      <c r="I1293" s="39">
        <v>10000</v>
      </c>
      <c r="J1293" s="39">
        <v>10000</v>
      </c>
      <c r="K1293" s="39">
        <v>0</v>
      </c>
      <c r="L1293" s="39">
        <v>0</v>
      </c>
      <c r="M1293" s="39">
        <v>0</v>
      </c>
      <c r="N1293" s="39">
        <v>10000</v>
      </c>
      <c r="O1293" s="9">
        <v>0</v>
      </c>
      <c r="P1293" s="39">
        <v>0</v>
      </c>
      <c r="Q1293" s="39">
        <v>0</v>
      </c>
      <c r="R1293" s="39">
        <v>0</v>
      </c>
      <c r="S1293" s="39">
        <v>10000</v>
      </c>
      <c r="T1293" s="38">
        <v>0</v>
      </c>
    </row>
    <row r="1294" spans="1:20" hidden="1" outlineLevel="4" collapsed="1" x14ac:dyDescent="0.35">
      <c r="A1294" s="14" t="s">
        <v>3</v>
      </c>
      <c r="B1294" s="14" t="s">
        <v>3</v>
      </c>
      <c r="C1294" s="13" t="s">
        <v>3</v>
      </c>
      <c r="D1294" s="12" t="s">
        <v>3</v>
      </c>
      <c r="E1294" s="12" t="s">
        <v>3</v>
      </c>
      <c r="F1294" s="96" t="s">
        <v>3</v>
      </c>
      <c r="G1294" s="86"/>
      <c r="H1294" s="10">
        <v>0</v>
      </c>
      <c r="I1294" s="10">
        <v>10000</v>
      </c>
      <c r="J1294" s="10">
        <v>10000</v>
      </c>
      <c r="K1294" s="10">
        <v>0</v>
      </c>
      <c r="L1294" s="10">
        <v>0</v>
      </c>
      <c r="M1294" s="10">
        <v>0</v>
      </c>
      <c r="N1294" s="10">
        <v>10000</v>
      </c>
      <c r="O1294" s="9">
        <v>0</v>
      </c>
      <c r="P1294" s="10">
        <v>0</v>
      </c>
      <c r="Q1294" s="10">
        <v>0</v>
      </c>
      <c r="R1294" s="10">
        <v>0</v>
      </c>
      <c r="S1294" s="10">
        <v>10000</v>
      </c>
      <c r="T1294" s="9">
        <v>0</v>
      </c>
    </row>
    <row r="1295" spans="1:20" hidden="1" outlineLevel="3" collapsed="1" x14ac:dyDescent="0.35">
      <c r="A1295" s="14" t="s">
        <v>3</v>
      </c>
      <c r="B1295" s="14" t="s">
        <v>3</v>
      </c>
      <c r="C1295" s="13" t="s">
        <v>3</v>
      </c>
      <c r="E1295" s="96" t="s">
        <v>133</v>
      </c>
      <c r="F1295" s="86"/>
      <c r="G1295" s="86"/>
      <c r="H1295" s="39">
        <v>2167434</v>
      </c>
      <c r="I1295" s="39">
        <v>77915</v>
      </c>
      <c r="J1295" s="39">
        <v>2245349</v>
      </c>
      <c r="K1295" s="39">
        <v>949749.04</v>
      </c>
      <c r="L1295" s="39">
        <v>25053.79</v>
      </c>
      <c r="M1295" s="39">
        <v>974802.83</v>
      </c>
      <c r="N1295" s="39">
        <v>1270546.17</v>
      </c>
      <c r="O1295" s="9">
        <v>0.43414312429827168</v>
      </c>
      <c r="P1295" s="39">
        <v>1883910.239998</v>
      </c>
      <c r="Q1295" s="39">
        <v>336385</v>
      </c>
      <c r="R1295" s="39">
        <v>2220295.2399980002</v>
      </c>
      <c r="S1295" s="40">
        <v>-2.9998E-2</v>
      </c>
      <c r="T1295" s="38">
        <v>1.0000000133600613</v>
      </c>
    </row>
    <row r="1296" spans="1:20" hidden="1" outlineLevel="4" collapsed="1" x14ac:dyDescent="0.35">
      <c r="A1296" s="14" t="s">
        <v>3</v>
      </c>
      <c r="B1296" s="14" t="s">
        <v>3</v>
      </c>
      <c r="C1296" s="13" t="s">
        <v>3</v>
      </c>
      <c r="D1296" s="12" t="s">
        <v>3</v>
      </c>
      <c r="E1296" s="12" t="s">
        <v>3</v>
      </c>
      <c r="F1296" s="96" t="s">
        <v>3</v>
      </c>
      <c r="G1296" s="86"/>
      <c r="H1296" s="10">
        <v>2167434</v>
      </c>
      <c r="I1296" s="10">
        <v>77915</v>
      </c>
      <c r="J1296" s="10">
        <v>2245349</v>
      </c>
      <c r="K1296" s="10">
        <v>949749.04</v>
      </c>
      <c r="L1296" s="10">
        <v>25053.79</v>
      </c>
      <c r="M1296" s="10">
        <v>974802.83</v>
      </c>
      <c r="N1296" s="10">
        <v>1270546.17</v>
      </c>
      <c r="O1296" s="9">
        <v>0.43414312429827168</v>
      </c>
      <c r="P1296" s="10">
        <v>1883910.239998</v>
      </c>
      <c r="Q1296" s="10">
        <v>336385</v>
      </c>
      <c r="R1296" s="10">
        <v>2220295.2399980002</v>
      </c>
      <c r="S1296" s="11">
        <v>-2.9998E-2</v>
      </c>
      <c r="T1296" s="9">
        <v>1.0000000133600613</v>
      </c>
    </row>
    <row r="1297" spans="1:20" hidden="1" outlineLevel="2" collapsed="1" x14ac:dyDescent="0.35">
      <c r="A1297" s="14" t="s">
        <v>3</v>
      </c>
      <c r="B1297" s="14" t="s">
        <v>3</v>
      </c>
      <c r="C1297" s="13" t="s">
        <v>3</v>
      </c>
      <c r="D1297" s="96" t="s">
        <v>584</v>
      </c>
      <c r="E1297" s="86"/>
      <c r="F1297" s="86"/>
      <c r="G1297" s="86"/>
      <c r="H1297" s="39">
        <v>1653147</v>
      </c>
      <c r="I1297" s="39">
        <v>84401</v>
      </c>
      <c r="J1297" s="39">
        <v>1737548</v>
      </c>
      <c r="K1297" s="39">
        <v>729622.69</v>
      </c>
      <c r="L1297" s="39">
        <v>246506.58</v>
      </c>
      <c r="M1297" s="39">
        <v>976129.27</v>
      </c>
      <c r="N1297" s="39">
        <v>761418.73</v>
      </c>
      <c r="O1297" s="9">
        <v>0.56178549887542673</v>
      </c>
      <c r="P1297" s="39">
        <v>1484993.009998</v>
      </c>
      <c r="Q1297" s="39">
        <v>81406</v>
      </c>
      <c r="R1297" s="39">
        <v>1566399.009998</v>
      </c>
      <c r="S1297" s="40">
        <v>-75357.589997999996</v>
      </c>
      <c r="T1297" s="38">
        <v>1.0433700766816225</v>
      </c>
    </row>
    <row r="1298" spans="1:20" hidden="1" outlineLevel="3" collapsed="1" x14ac:dyDescent="0.35">
      <c r="A1298" s="14" t="s">
        <v>3</v>
      </c>
      <c r="B1298" s="14" t="s">
        <v>3</v>
      </c>
      <c r="C1298" s="13" t="s">
        <v>3</v>
      </c>
      <c r="E1298" s="96"/>
      <c r="F1298" s="86"/>
      <c r="G1298" s="86"/>
      <c r="H1298" s="39">
        <v>1281552</v>
      </c>
      <c r="I1298" s="39">
        <v>53685</v>
      </c>
      <c r="J1298" s="39">
        <v>1335237</v>
      </c>
      <c r="K1298" s="39">
        <v>600964.48</v>
      </c>
      <c r="L1298" s="39">
        <v>180100.12</v>
      </c>
      <c r="M1298" s="39">
        <v>781064.6</v>
      </c>
      <c r="N1298" s="39">
        <v>554172.4</v>
      </c>
      <c r="O1298" s="9">
        <v>0.58496326869312343</v>
      </c>
      <c r="P1298" s="39">
        <v>1228504.8599990001</v>
      </c>
      <c r="Q1298" s="39">
        <v>1989</v>
      </c>
      <c r="R1298" s="39">
        <v>1230493.8599990001</v>
      </c>
      <c r="S1298" s="40">
        <v>-75356.979999000003</v>
      </c>
      <c r="T1298" s="38">
        <v>1.0564371568485595</v>
      </c>
    </row>
    <row r="1299" spans="1:20" hidden="1" outlineLevel="4" collapsed="1" x14ac:dyDescent="0.35">
      <c r="A1299" s="14" t="s">
        <v>3</v>
      </c>
      <c r="B1299" s="14" t="s">
        <v>3</v>
      </c>
      <c r="C1299" s="13" t="s">
        <v>3</v>
      </c>
      <c r="D1299" s="12" t="s">
        <v>3</v>
      </c>
      <c r="E1299" s="12" t="s">
        <v>3</v>
      </c>
      <c r="F1299" s="96" t="s">
        <v>3</v>
      </c>
      <c r="G1299" s="86"/>
      <c r="H1299" s="10">
        <v>1281552</v>
      </c>
      <c r="I1299" s="10">
        <v>53685</v>
      </c>
      <c r="J1299" s="10">
        <v>1335237</v>
      </c>
      <c r="K1299" s="10">
        <v>600964.48</v>
      </c>
      <c r="L1299" s="10">
        <v>180100.12</v>
      </c>
      <c r="M1299" s="10">
        <v>781064.6</v>
      </c>
      <c r="N1299" s="10">
        <v>554172.4</v>
      </c>
      <c r="O1299" s="9">
        <v>0.58496326869312343</v>
      </c>
      <c r="P1299" s="10">
        <v>1228504.8599990001</v>
      </c>
      <c r="Q1299" s="10">
        <v>1989</v>
      </c>
      <c r="R1299" s="10">
        <v>1230493.8599990001</v>
      </c>
      <c r="S1299" s="11">
        <v>-75356.979999000003</v>
      </c>
      <c r="T1299" s="9">
        <v>1.0564371568485595</v>
      </c>
    </row>
    <row r="1300" spans="1:20" hidden="1" outlineLevel="3" collapsed="1" x14ac:dyDescent="0.35">
      <c r="A1300" s="14" t="s">
        <v>3</v>
      </c>
      <c r="B1300" s="14" t="s">
        <v>3</v>
      </c>
      <c r="C1300" s="13" t="s">
        <v>3</v>
      </c>
      <c r="E1300" s="96" t="s">
        <v>133</v>
      </c>
      <c r="F1300" s="86"/>
      <c r="G1300" s="86"/>
      <c r="H1300" s="39">
        <v>371595</v>
      </c>
      <c r="I1300" s="39">
        <v>30716</v>
      </c>
      <c r="J1300" s="39">
        <v>402311</v>
      </c>
      <c r="K1300" s="39">
        <v>128658.21</v>
      </c>
      <c r="L1300" s="39">
        <v>66406.460000000006</v>
      </c>
      <c r="M1300" s="39">
        <v>195064.67</v>
      </c>
      <c r="N1300" s="39">
        <v>207246.33</v>
      </c>
      <c r="O1300" s="9">
        <v>0.48486039407324183</v>
      </c>
      <c r="P1300" s="39">
        <v>256488.14999899999</v>
      </c>
      <c r="Q1300" s="39">
        <v>79417</v>
      </c>
      <c r="R1300" s="39">
        <v>335905.14999900002</v>
      </c>
      <c r="S1300" s="40">
        <v>-0.60999899999999996</v>
      </c>
      <c r="T1300" s="38">
        <v>1.0000015162374383</v>
      </c>
    </row>
    <row r="1301" spans="1:20" hidden="1" outlineLevel="4" collapsed="1" x14ac:dyDescent="0.35">
      <c r="A1301" s="14" t="s">
        <v>3</v>
      </c>
      <c r="B1301" s="14" t="s">
        <v>3</v>
      </c>
      <c r="C1301" s="13" t="s">
        <v>3</v>
      </c>
      <c r="D1301" s="12" t="s">
        <v>3</v>
      </c>
      <c r="E1301" s="12" t="s">
        <v>3</v>
      </c>
      <c r="F1301" s="96" t="s">
        <v>3</v>
      </c>
      <c r="G1301" s="86"/>
      <c r="H1301" s="10">
        <v>371595</v>
      </c>
      <c r="I1301" s="10">
        <v>30716</v>
      </c>
      <c r="J1301" s="10">
        <v>402311</v>
      </c>
      <c r="K1301" s="10">
        <v>128658.21</v>
      </c>
      <c r="L1301" s="10">
        <v>66406.460000000006</v>
      </c>
      <c r="M1301" s="10">
        <v>195064.67</v>
      </c>
      <c r="N1301" s="10">
        <v>207246.33</v>
      </c>
      <c r="O1301" s="9">
        <v>0.48486039407324183</v>
      </c>
      <c r="P1301" s="10">
        <v>256488.14999899999</v>
      </c>
      <c r="Q1301" s="10">
        <v>79417</v>
      </c>
      <c r="R1301" s="10">
        <v>335905.14999900002</v>
      </c>
      <c r="S1301" s="11">
        <v>-0.60999899999999996</v>
      </c>
      <c r="T1301" s="9">
        <v>1.0000015162374383</v>
      </c>
    </row>
    <row r="1302" spans="1:20" hidden="1" outlineLevel="2" collapsed="1" x14ac:dyDescent="0.35">
      <c r="A1302" s="14" t="s">
        <v>3</v>
      </c>
      <c r="B1302" s="14" t="s">
        <v>3</v>
      </c>
      <c r="C1302" s="13" t="s">
        <v>3</v>
      </c>
      <c r="D1302" s="96" t="s">
        <v>583</v>
      </c>
      <c r="E1302" s="86"/>
      <c r="F1302" s="86"/>
      <c r="G1302" s="86"/>
      <c r="H1302" s="39">
        <v>0</v>
      </c>
      <c r="I1302" s="39">
        <v>8302</v>
      </c>
      <c r="J1302" s="39">
        <v>8302</v>
      </c>
      <c r="K1302" s="39">
        <v>110198.21</v>
      </c>
      <c r="L1302" s="39">
        <v>14043.34</v>
      </c>
      <c r="M1302" s="39">
        <v>124241.55</v>
      </c>
      <c r="N1302" s="40">
        <v>-115939.55</v>
      </c>
      <c r="O1302" s="9">
        <v>9.99</v>
      </c>
      <c r="P1302" s="39">
        <v>29579.683332000001</v>
      </c>
      <c r="Q1302" s="40">
        <v>-35318</v>
      </c>
      <c r="R1302" s="40">
        <v>-5738.3166680000004</v>
      </c>
      <c r="S1302" s="40">
        <v>-3.0233319999999999</v>
      </c>
      <c r="T1302" s="38">
        <v>1.0003641691158758</v>
      </c>
    </row>
    <row r="1303" spans="1:20" hidden="1" outlineLevel="3" collapsed="1" x14ac:dyDescent="0.35">
      <c r="A1303" s="14" t="s">
        <v>3</v>
      </c>
      <c r="B1303" s="14" t="s">
        <v>3</v>
      </c>
      <c r="C1303" s="13" t="s">
        <v>3</v>
      </c>
      <c r="E1303" s="96"/>
      <c r="F1303" s="86"/>
      <c r="G1303" s="86"/>
      <c r="H1303" s="39">
        <v>0</v>
      </c>
      <c r="I1303" s="39">
        <v>8302</v>
      </c>
      <c r="J1303" s="39">
        <v>8302</v>
      </c>
      <c r="K1303" s="39">
        <v>110198.21</v>
      </c>
      <c r="L1303" s="39">
        <v>14043.34</v>
      </c>
      <c r="M1303" s="39">
        <v>124241.55</v>
      </c>
      <c r="N1303" s="40">
        <v>-115939.55</v>
      </c>
      <c r="O1303" s="9">
        <v>9.99</v>
      </c>
      <c r="P1303" s="39">
        <v>29579.683332000001</v>
      </c>
      <c r="Q1303" s="40">
        <v>-35318</v>
      </c>
      <c r="R1303" s="40">
        <v>-5738.3166680000004</v>
      </c>
      <c r="S1303" s="40">
        <v>-3.0233319999999999</v>
      </c>
      <c r="T1303" s="38">
        <v>1.0003641691158758</v>
      </c>
    </row>
    <row r="1304" spans="1:20" hidden="1" outlineLevel="4" collapsed="1" x14ac:dyDescent="0.35">
      <c r="A1304" s="14" t="s">
        <v>3</v>
      </c>
      <c r="B1304" s="14" t="s">
        <v>3</v>
      </c>
      <c r="C1304" s="13" t="s">
        <v>3</v>
      </c>
      <c r="D1304" s="12" t="s">
        <v>3</v>
      </c>
      <c r="E1304" s="12" t="s">
        <v>3</v>
      </c>
      <c r="F1304" s="96" t="s">
        <v>3</v>
      </c>
      <c r="G1304" s="86"/>
      <c r="H1304" s="10">
        <v>0</v>
      </c>
      <c r="I1304" s="10">
        <v>8302</v>
      </c>
      <c r="J1304" s="10">
        <v>8302</v>
      </c>
      <c r="K1304" s="10">
        <v>110198.21</v>
      </c>
      <c r="L1304" s="10">
        <v>14043.34</v>
      </c>
      <c r="M1304" s="10">
        <v>124241.55</v>
      </c>
      <c r="N1304" s="11">
        <v>-115939.55</v>
      </c>
      <c r="O1304" s="9">
        <v>9.99</v>
      </c>
      <c r="P1304" s="10">
        <v>29579.683332000001</v>
      </c>
      <c r="Q1304" s="11">
        <v>-35318</v>
      </c>
      <c r="R1304" s="11">
        <v>-5738.3166680000004</v>
      </c>
      <c r="S1304" s="11">
        <v>-3.0233319999999999</v>
      </c>
      <c r="T1304" s="9">
        <v>1.0003641691158758</v>
      </c>
    </row>
    <row r="1305" spans="1:20" hidden="1" outlineLevel="2" collapsed="1" x14ac:dyDescent="0.35">
      <c r="A1305" s="14" t="s">
        <v>3</v>
      </c>
      <c r="B1305" s="14" t="s">
        <v>3</v>
      </c>
      <c r="C1305" s="13" t="s">
        <v>3</v>
      </c>
      <c r="D1305" s="96" t="s">
        <v>582</v>
      </c>
      <c r="E1305" s="86"/>
      <c r="F1305" s="86"/>
      <c r="G1305" s="86"/>
      <c r="H1305" s="39">
        <v>496742</v>
      </c>
      <c r="I1305" s="39">
        <v>183208</v>
      </c>
      <c r="J1305" s="39">
        <v>679950</v>
      </c>
      <c r="K1305" s="39">
        <v>235849.17</v>
      </c>
      <c r="L1305" s="39">
        <v>109736.61</v>
      </c>
      <c r="M1305" s="39">
        <v>345585.78</v>
      </c>
      <c r="N1305" s="39">
        <v>334364.21999999997</v>
      </c>
      <c r="O1305" s="9">
        <v>0.50825175380542686</v>
      </c>
      <c r="P1305" s="39">
        <v>507041.53333200002</v>
      </c>
      <c r="Q1305" s="39">
        <v>3167</v>
      </c>
      <c r="R1305" s="39">
        <v>510208.53333200002</v>
      </c>
      <c r="S1305" s="39">
        <v>60004.856668</v>
      </c>
      <c r="T1305" s="38">
        <v>0.91175107483197293</v>
      </c>
    </row>
    <row r="1306" spans="1:20" hidden="1" outlineLevel="3" collapsed="1" x14ac:dyDescent="0.35">
      <c r="A1306" s="14" t="s">
        <v>3</v>
      </c>
      <c r="B1306" s="14" t="s">
        <v>3</v>
      </c>
      <c r="C1306" s="13" t="s">
        <v>3</v>
      </c>
      <c r="E1306" s="96"/>
      <c r="F1306" s="86"/>
      <c r="G1306" s="86"/>
      <c r="H1306" s="39">
        <v>460192</v>
      </c>
      <c r="I1306" s="39">
        <v>23208</v>
      </c>
      <c r="J1306" s="39">
        <v>483400</v>
      </c>
      <c r="K1306" s="39">
        <v>235849.17</v>
      </c>
      <c r="L1306" s="39">
        <v>109736.61</v>
      </c>
      <c r="M1306" s="39">
        <v>345585.78</v>
      </c>
      <c r="N1306" s="39">
        <v>137814.22</v>
      </c>
      <c r="O1306" s="9">
        <v>0.71490645428216792</v>
      </c>
      <c r="P1306" s="39">
        <v>485694.66333200003</v>
      </c>
      <c r="Q1306" s="40">
        <v>-172036</v>
      </c>
      <c r="R1306" s="39">
        <v>313658.66333200003</v>
      </c>
      <c r="S1306" s="39">
        <v>60004.726668000003</v>
      </c>
      <c r="T1306" s="38">
        <v>0.87586941111294991</v>
      </c>
    </row>
    <row r="1307" spans="1:20" hidden="1" outlineLevel="4" collapsed="1" x14ac:dyDescent="0.35">
      <c r="A1307" s="14" t="s">
        <v>3</v>
      </c>
      <c r="B1307" s="14" t="s">
        <v>3</v>
      </c>
      <c r="C1307" s="13" t="s">
        <v>3</v>
      </c>
      <c r="D1307" s="12" t="s">
        <v>3</v>
      </c>
      <c r="E1307" s="12" t="s">
        <v>3</v>
      </c>
      <c r="F1307" s="96" t="s">
        <v>3</v>
      </c>
      <c r="G1307" s="86"/>
      <c r="H1307" s="10">
        <v>460192</v>
      </c>
      <c r="I1307" s="10">
        <v>23208</v>
      </c>
      <c r="J1307" s="10">
        <v>483400</v>
      </c>
      <c r="K1307" s="10">
        <v>235849.17</v>
      </c>
      <c r="L1307" s="10">
        <v>109736.61</v>
      </c>
      <c r="M1307" s="10">
        <v>345585.78</v>
      </c>
      <c r="N1307" s="10">
        <v>137814.22</v>
      </c>
      <c r="O1307" s="9">
        <v>0.71490645428216792</v>
      </c>
      <c r="P1307" s="10">
        <v>485694.66333200003</v>
      </c>
      <c r="Q1307" s="11">
        <v>-172036</v>
      </c>
      <c r="R1307" s="10">
        <v>313658.66333200003</v>
      </c>
      <c r="S1307" s="10">
        <v>60004.726668000003</v>
      </c>
      <c r="T1307" s="9">
        <v>0.87586941111294991</v>
      </c>
    </row>
    <row r="1308" spans="1:20" hidden="1" outlineLevel="3" collapsed="1" x14ac:dyDescent="0.35">
      <c r="A1308" s="14" t="s">
        <v>3</v>
      </c>
      <c r="B1308" s="14" t="s">
        <v>3</v>
      </c>
      <c r="C1308" s="13" t="s">
        <v>3</v>
      </c>
      <c r="E1308" s="96" t="s">
        <v>282</v>
      </c>
      <c r="F1308" s="86"/>
      <c r="G1308" s="86"/>
      <c r="H1308" s="39">
        <v>0</v>
      </c>
      <c r="I1308" s="39">
        <v>160000</v>
      </c>
      <c r="J1308" s="39">
        <v>160000</v>
      </c>
      <c r="K1308" s="39">
        <v>0</v>
      </c>
      <c r="L1308" s="39">
        <v>0</v>
      </c>
      <c r="M1308" s="39">
        <v>0</v>
      </c>
      <c r="N1308" s="39">
        <v>160000</v>
      </c>
      <c r="O1308" s="9">
        <v>0</v>
      </c>
      <c r="P1308" s="39">
        <v>0</v>
      </c>
      <c r="Q1308" s="39">
        <v>160000</v>
      </c>
      <c r="R1308" s="39">
        <v>160000</v>
      </c>
      <c r="S1308" s="39">
        <v>0</v>
      </c>
      <c r="T1308" s="38">
        <v>1</v>
      </c>
    </row>
    <row r="1309" spans="1:20" hidden="1" outlineLevel="4" collapsed="1" x14ac:dyDescent="0.35">
      <c r="A1309" s="14" t="s">
        <v>3</v>
      </c>
      <c r="B1309" s="14" t="s">
        <v>3</v>
      </c>
      <c r="C1309" s="13" t="s">
        <v>3</v>
      </c>
      <c r="D1309" s="12" t="s">
        <v>3</v>
      </c>
      <c r="E1309" s="12" t="s">
        <v>3</v>
      </c>
      <c r="F1309" s="96" t="s">
        <v>3</v>
      </c>
      <c r="G1309" s="86"/>
      <c r="H1309" s="10">
        <v>0</v>
      </c>
      <c r="I1309" s="10">
        <v>160000</v>
      </c>
      <c r="J1309" s="10">
        <v>160000</v>
      </c>
      <c r="K1309" s="10">
        <v>0</v>
      </c>
      <c r="L1309" s="10">
        <v>0</v>
      </c>
      <c r="M1309" s="10">
        <v>0</v>
      </c>
      <c r="N1309" s="10">
        <v>160000</v>
      </c>
      <c r="O1309" s="9">
        <v>0</v>
      </c>
      <c r="P1309" s="10">
        <v>0</v>
      </c>
      <c r="Q1309" s="10">
        <v>160000</v>
      </c>
      <c r="R1309" s="10">
        <v>160000</v>
      </c>
      <c r="S1309" s="10">
        <v>0</v>
      </c>
      <c r="T1309" s="9">
        <v>1</v>
      </c>
    </row>
    <row r="1310" spans="1:20" hidden="1" outlineLevel="3" collapsed="1" x14ac:dyDescent="0.35">
      <c r="A1310" s="14" t="s">
        <v>3</v>
      </c>
      <c r="B1310" s="14" t="s">
        <v>3</v>
      </c>
      <c r="C1310" s="13" t="s">
        <v>3</v>
      </c>
      <c r="E1310" s="96" t="s">
        <v>133</v>
      </c>
      <c r="F1310" s="86"/>
      <c r="G1310" s="86"/>
      <c r="H1310" s="39">
        <v>36550</v>
      </c>
      <c r="I1310" s="39">
        <v>0</v>
      </c>
      <c r="J1310" s="39">
        <v>36550</v>
      </c>
      <c r="K1310" s="39">
        <v>0</v>
      </c>
      <c r="L1310" s="39">
        <v>0</v>
      </c>
      <c r="M1310" s="39">
        <v>0</v>
      </c>
      <c r="N1310" s="39">
        <v>36550</v>
      </c>
      <c r="O1310" s="9">
        <v>0</v>
      </c>
      <c r="P1310" s="39">
        <v>21346.87</v>
      </c>
      <c r="Q1310" s="39">
        <v>15203</v>
      </c>
      <c r="R1310" s="39">
        <v>36549.870000000003</v>
      </c>
      <c r="S1310" s="39">
        <v>0.13</v>
      </c>
      <c r="T1310" s="38">
        <v>0.99999644322845416</v>
      </c>
    </row>
    <row r="1311" spans="1:20" hidden="1" outlineLevel="4" collapsed="1" x14ac:dyDescent="0.35">
      <c r="A1311" s="14" t="s">
        <v>3</v>
      </c>
      <c r="B1311" s="14" t="s">
        <v>3</v>
      </c>
      <c r="C1311" s="13" t="s">
        <v>3</v>
      </c>
      <c r="D1311" s="12" t="s">
        <v>3</v>
      </c>
      <c r="E1311" s="12" t="s">
        <v>3</v>
      </c>
      <c r="F1311" s="96" t="s">
        <v>3</v>
      </c>
      <c r="G1311" s="86"/>
      <c r="H1311" s="10">
        <v>36550</v>
      </c>
      <c r="I1311" s="10">
        <v>0</v>
      </c>
      <c r="J1311" s="10">
        <v>36550</v>
      </c>
      <c r="K1311" s="10">
        <v>0</v>
      </c>
      <c r="L1311" s="10">
        <v>0</v>
      </c>
      <c r="M1311" s="10">
        <v>0</v>
      </c>
      <c r="N1311" s="10">
        <v>36550</v>
      </c>
      <c r="O1311" s="9">
        <v>0</v>
      </c>
      <c r="P1311" s="10">
        <v>21346.87</v>
      </c>
      <c r="Q1311" s="10">
        <v>15203</v>
      </c>
      <c r="R1311" s="10">
        <v>36549.870000000003</v>
      </c>
      <c r="S1311" s="10">
        <v>0.13</v>
      </c>
      <c r="T1311" s="9">
        <v>0.99999644322845416</v>
      </c>
    </row>
    <row r="1312" spans="1:20" hidden="1" outlineLevel="2" collapsed="1" x14ac:dyDescent="0.35">
      <c r="A1312" s="14" t="s">
        <v>3</v>
      </c>
      <c r="B1312" s="14" t="s">
        <v>3</v>
      </c>
      <c r="C1312" s="13" t="s">
        <v>3</v>
      </c>
      <c r="D1312" s="96" t="s">
        <v>581</v>
      </c>
      <c r="E1312" s="86"/>
      <c r="F1312" s="86"/>
      <c r="G1312" s="86"/>
      <c r="H1312" s="39">
        <v>418269</v>
      </c>
      <c r="I1312" s="39">
        <v>29793</v>
      </c>
      <c r="J1312" s="39">
        <v>448062</v>
      </c>
      <c r="K1312" s="39">
        <v>324282.89</v>
      </c>
      <c r="L1312" s="39">
        <v>50358.35</v>
      </c>
      <c r="M1312" s="39">
        <v>374641.24</v>
      </c>
      <c r="N1312" s="39">
        <v>73420.759999999995</v>
      </c>
      <c r="O1312" s="9">
        <v>0.83613705246148973</v>
      </c>
      <c r="P1312" s="39">
        <v>567163.626666</v>
      </c>
      <c r="Q1312" s="40">
        <v>-4354</v>
      </c>
      <c r="R1312" s="39">
        <v>562809.626666</v>
      </c>
      <c r="S1312" s="40">
        <v>-165105.976666</v>
      </c>
      <c r="T1312" s="38">
        <v>1.3684891302230495</v>
      </c>
    </row>
    <row r="1313" spans="1:20" hidden="1" outlineLevel="3" collapsed="1" x14ac:dyDescent="0.35">
      <c r="A1313" s="14" t="s">
        <v>3</v>
      </c>
      <c r="B1313" s="14" t="s">
        <v>3</v>
      </c>
      <c r="C1313" s="13" t="s">
        <v>3</v>
      </c>
      <c r="E1313" s="96"/>
      <c r="F1313" s="86"/>
      <c r="G1313" s="86"/>
      <c r="H1313" s="39">
        <v>418269</v>
      </c>
      <c r="I1313" s="39">
        <v>23112</v>
      </c>
      <c r="J1313" s="39">
        <v>441381</v>
      </c>
      <c r="K1313" s="39">
        <v>324282.89</v>
      </c>
      <c r="L1313" s="39">
        <v>50358.35</v>
      </c>
      <c r="M1313" s="39">
        <v>374641.24</v>
      </c>
      <c r="N1313" s="39">
        <v>66739.759999999995</v>
      </c>
      <c r="O1313" s="9">
        <v>0.84879331008810976</v>
      </c>
      <c r="P1313" s="39">
        <v>567163.626666</v>
      </c>
      <c r="Q1313" s="40">
        <v>-11035</v>
      </c>
      <c r="R1313" s="39">
        <v>556128.626666</v>
      </c>
      <c r="S1313" s="40">
        <v>-165105.976666</v>
      </c>
      <c r="T1313" s="38">
        <v>1.3740667964094513</v>
      </c>
    </row>
    <row r="1314" spans="1:20" hidden="1" outlineLevel="4" collapsed="1" x14ac:dyDescent="0.35">
      <c r="A1314" s="14" t="s">
        <v>3</v>
      </c>
      <c r="B1314" s="14" t="s">
        <v>3</v>
      </c>
      <c r="C1314" s="13" t="s">
        <v>3</v>
      </c>
      <c r="D1314" s="12" t="s">
        <v>3</v>
      </c>
      <c r="E1314" s="12" t="s">
        <v>3</v>
      </c>
      <c r="F1314" s="96" t="s">
        <v>3</v>
      </c>
      <c r="G1314" s="86"/>
      <c r="H1314" s="10">
        <v>418269</v>
      </c>
      <c r="I1314" s="10">
        <v>23112</v>
      </c>
      <c r="J1314" s="10">
        <v>441381</v>
      </c>
      <c r="K1314" s="10">
        <v>324282.89</v>
      </c>
      <c r="L1314" s="10">
        <v>50358.35</v>
      </c>
      <c r="M1314" s="10">
        <v>374641.24</v>
      </c>
      <c r="N1314" s="10">
        <v>66739.759999999995</v>
      </c>
      <c r="O1314" s="9">
        <v>0.84879331008810976</v>
      </c>
      <c r="P1314" s="10">
        <v>567163.626666</v>
      </c>
      <c r="Q1314" s="11">
        <v>-11035</v>
      </c>
      <c r="R1314" s="10">
        <v>556128.626666</v>
      </c>
      <c r="S1314" s="11">
        <v>-165105.976666</v>
      </c>
      <c r="T1314" s="9">
        <v>1.3740667964094513</v>
      </c>
    </row>
    <row r="1315" spans="1:20" hidden="1" outlineLevel="3" collapsed="1" x14ac:dyDescent="0.35">
      <c r="A1315" s="14" t="s">
        <v>3</v>
      </c>
      <c r="B1315" s="14" t="s">
        <v>3</v>
      </c>
      <c r="C1315" s="13" t="s">
        <v>3</v>
      </c>
      <c r="E1315" s="96" t="s">
        <v>280</v>
      </c>
      <c r="F1315" s="86"/>
      <c r="G1315" s="86"/>
      <c r="H1315" s="39">
        <v>0</v>
      </c>
      <c r="I1315" s="39">
        <v>6681</v>
      </c>
      <c r="J1315" s="39">
        <v>6681</v>
      </c>
      <c r="K1315" s="39">
        <v>0</v>
      </c>
      <c r="L1315" s="39">
        <v>0</v>
      </c>
      <c r="M1315" s="39">
        <v>0</v>
      </c>
      <c r="N1315" s="39">
        <v>6681</v>
      </c>
      <c r="O1315" s="9">
        <v>0</v>
      </c>
      <c r="P1315" s="39">
        <v>0</v>
      </c>
      <c r="Q1315" s="39">
        <v>6681</v>
      </c>
      <c r="R1315" s="39">
        <v>6681</v>
      </c>
      <c r="S1315" s="39">
        <v>0</v>
      </c>
      <c r="T1315" s="38">
        <v>1</v>
      </c>
    </row>
    <row r="1316" spans="1:20" hidden="1" outlineLevel="4" collapsed="1" x14ac:dyDescent="0.35">
      <c r="A1316" s="14" t="s">
        <v>3</v>
      </c>
      <c r="B1316" s="14" t="s">
        <v>3</v>
      </c>
      <c r="C1316" s="13" t="s">
        <v>3</v>
      </c>
      <c r="D1316" s="12" t="s">
        <v>3</v>
      </c>
      <c r="E1316" s="12" t="s">
        <v>3</v>
      </c>
      <c r="F1316" s="96" t="s">
        <v>3</v>
      </c>
      <c r="G1316" s="86"/>
      <c r="H1316" s="10">
        <v>0</v>
      </c>
      <c r="I1316" s="10">
        <v>6681</v>
      </c>
      <c r="J1316" s="10">
        <v>6681</v>
      </c>
      <c r="K1316" s="10">
        <v>0</v>
      </c>
      <c r="L1316" s="10">
        <v>0</v>
      </c>
      <c r="M1316" s="10">
        <v>0</v>
      </c>
      <c r="N1316" s="10">
        <v>6681</v>
      </c>
      <c r="O1316" s="9">
        <v>0</v>
      </c>
      <c r="P1316" s="10">
        <v>0</v>
      </c>
      <c r="Q1316" s="10">
        <v>6681</v>
      </c>
      <c r="R1316" s="10">
        <v>6681</v>
      </c>
      <c r="S1316" s="10">
        <v>0</v>
      </c>
      <c r="T1316" s="9">
        <v>1</v>
      </c>
    </row>
    <row r="1317" spans="1:20" hidden="1" outlineLevel="2" collapsed="1" x14ac:dyDescent="0.35">
      <c r="A1317" s="14" t="s">
        <v>3</v>
      </c>
      <c r="B1317" s="14" t="s">
        <v>3</v>
      </c>
      <c r="C1317" s="13" t="s">
        <v>3</v>
      </c>
      <c r="D1317" s="96" t="s">
        <v>580</v>
      </c>
      <c r="E1317" s="86"/>
      <c r="F1317" s="86"/>
      <c r="G1317" s="86"/>
      <c r="H1317" s="40">
        <v>-64940</v>
      </c>
      <c r="I1317" s="39">
        <v>64376</v>
      </c>
      <c r="J1317" s="40">
        <v>-564</v>
      </c>
      <c r="K1317" s="39">
        <v>71645.929999999993</v>
      </c>
      <c r="L1317" s="39">
        <v>34340.639999999999</v>
      </c>
      <c r="M1317" s="39">
        <v>105986.57</v>
      </c>
      <c r="N1317" s="40">
        <v>-106550.57</v>
      </c>
      <c r="O1317" s="24">
        <v>-9.99</v>
      </c>
      <c r="P1317" s="39">
        <v>166196.73666900001</v>
      </c>
      <c r="Q1317" s="40">
        <v>-201101</v>
      </c>
      <c r="R1317" s="40">
        <v>-34904.263331000002</v>
      </c>
      <c r="S1317" s="40">
        <v>-0.37666899999999998</v>
      </c>
      <c r="T1317" s="38">
        <v>0.99933214716312058</v>
      </c>
    </row>
    <row r="1318" spans="1:20" hidden="1" outlineLevel="3" collapsed="1" x14ac:dyDescent="0.35">
      <c r="A1318" s="14" t="s">
        <v>3</v>
      </c>
      <c r="B1318" s="14" t="s">
        <v>3</v>
      </c>
      <c r="C1318" s="13" t="s">
        <v>3</v>
      </c>
      <c r="E1318" s="96"/>
      <c r="F1318" s="86"/>
      <c r="G1318" s="86"/>
      <c r="H1318" s="40">
        <v>-64940</v>
      </c>
      <c r="I1318" s="39">
        <v>56897</v>
      </c>
      <c r="J1318" s="40">
        <v>-8043</v>
      </c>
      <c r="K1318" s="39">
        <v>51536.32</v>
      </c>
      <c r="L1318" s="39">
        <v>31381.31</v>
      </c>
      <c r="M1318" s="39">
        <v>82917.63</v>
      </c>
      <c r="N1318" s="40">
        <v>-90960.63</v>
      </c>
      <c r="O1318" s="24">
        <v>-9.99</v>
      </c>
      <c r="P1318" s="39">
        <v>125152.40000199999</v>
      </c>
      <c r="Q1318" s="40">
        <v>-164577</v>
      </c>
      <c r="R1318" s="40">
        <v>-39424.599997999998</v>
      </c>
      <c r="S1318" s="39">
        <v>0.28999799999999998</v>
      </c>
      <c r="T1318" s="38">
        <v>1.0000360559492727</v>
      </c>
    </row>
    <row r="1319" spans="1:20" hidden="1" outlineLevel="4" collapsed="1" x14ac:dyDescent="0.35">
      <c r="A1319" s="14" t="s">
        <v>3</v>
      </c>
      <c r="B1319" s="14" t="s">
        <v>3</v>
      </c>
      <c r="C1319" s="13" t="s">
        <v>3</v>
      </c>
      <c r="D1319" s="12" t="s">
        <v>3</v>
      </c>
      <c r="E1319" s="12" t="s">
        <v>3</v>
      </c>
      <c r="F1319" s="96" t="s">
        <v>3</v>
      </c>
      <c r="G1319" s="86"/>
      <c r="H1319" s="11">
        <v>-64940</v>
      </c>
      <c r="I1319" s="10">
        <v>56897</v>
      </c>
      <c r="J1319" s="11">
        <v>-8043</v>
      </c>
      <c r="K1319" s="10">
        <v>51536.32</v>
      </c>
      <c r="L1319" s="10">
        <v>31381.31</v>
      </c>
      <c r="M1319" s="10">
        <v>82917.63</v>
      </c>
      <c r="N1319" s="11">
        <v>-90960.63</v>
      </c>
      <c r="O1319" s="24">
        <v>-9.99</v>
      </c>
      <c r="P1319" s="10">
        <v>125152.40000199999</v>
      </c>
      <c r="Q1319" s="11">
        <v>-164577</v>
      </c>
      <c r="R1319" s="11">
        <v>-39424.599997999998</v>
      </c>
      <c r="S1319" s="10">
        <v>0.28999799999999998</v>
      </c>
      <c r="T1319" s="9">
        <v>1.0000360559492727</v>
      </c>
    </row>
    <row r="1320" spans="1:20" hidden="1" outlineLevel="3" collapsed="1" x14ac:dyDescent="0.35">
      <c r="A1320" s="14" t="s">
        <v>3</v>
      </c>
      <c r="B1320" s="14" t="s">
        <v>3</v>
      </c>
      <c r="C1320" s="13" t="s">
        <v>3</v>
      </c>
      <c r="E1320" s="96" t="s">
        <v>133</v>
      </c>
      <c r="F1320" s="86"/>
      <c r="G1320" s="86"/>
      <c r="H1320" s="39">
        <v>0</v>
      </c>
      <c r="I1320" s="39">
        <v>7479</v>
      </c>
      <c r="J1320" s="39">
        <v>7479</v>
      </c>
      <c r="K1320" s="39">
        <v>20109.61</v>
      </c>
      <c r="L1320" s="39">
        <v>2959.33</v>
      </c>
      <c r="M1320" s="39">
        <v>23068.94</v>
      </c>
      <c r="N1320" s="40">
        <v>-15589.94</v>
      </c>
      <c r="O1320" s="9">
        <v>3.0844952533761196</v>
      </c>
      <c r="P1320" s="39">
        <v>41044.336667000003</v>
      </c>
      <c r="Q1320" s="40">
        <v>-36524</v>
      </c>
      <c r="R1320" s="39">
        <v>4520.3366669999996</v>
      </c>
      <c r="S1320" s="40">
        <v>-0.66666700000000001</v>
      </c>
      <c r="T1320" s="38">
        <v>1.0000891385211927</v>
      </c>
    </row>
    <row r="1321" spans="1:20" hidden="1" outlineLevel="4" collapsed="1" x14ac:dyDescent="0.35">
      <c r="A1321" s="14" t="s">
        <v>3</v>
      </c>
      <c r="B1321" s="14" t="s">
        <v>3</v>
      </c>
      <c r="C1321" s="13" t="s">
        <v>3</v>
      </c>
      <c r="D1321" s="12" t="s">
        <v>3</v>
      </c>
      <c r="E1321" s="12" t="s">
        <v>3</v>
      </c>
      <c r="F1321" s="96" t="s">
        <v>3</v>
      </c>
      <c r="G1321" s="86"/>
      <c r="H1321" s="10">
        <v>0</v>
      </c>
      <c r="I1321" s="10">
        <v>7479</v>
      </c>
      <c r="J1321" s="10">
        <v>7479</v>
      </c>
      <c r="K1321" s="10">
        <v>20109.61</v>
      </c>
      <c r="L1321" s="10">
        <v>2959.33</v>
      </c>
      <c r="M1321" s="10">
        <v>23068.94</v>
      </c>
      <c r="N1321" s="11">
        <v>-15589.94</v>
      </c>
      <c r="O1321" s="9">
        <v>3.0844952533761196</v>
      </c>
      <c r="P1321" s="10">
        <v>41044.336667000003</v>
      </c>
      <c r="Q1321" s="11">
        <v>-36524</v>
      </c>
      <c r="R1321" s="10">
        <v>4520.3366669999996</v>
      </c>
      <c r="S1321" s="11">
        <v>-0.66666700000000001</v>
      </c>
      <c r="T1321" s="9">
        <v>1.0000891385211927</v>
      </c>
    </row>
    <row r="1322" spans="1:20" hidden="1" outlineLevel="2" collapsed="1" x14ac:dyDescent="0.35">
      <c r="A1322" s="14" t="s">
        <v>3</v>
      </c>
      <c r="B1322" s="14" t="s">
        <v>3</v>
      </c>
      <c r="C1322" s="13" t="s">
        <v>3</v>
      </c>
      <c r="D1322" s="96" t="s">
        <v>579</v>
      </c>
      <c r="E1322" s="86"/>
      <c r="F1322" s="86"/>
      <c r="G1322" s="86"/>
      <c r="H1322" s="39">
        <v>236768</v>
      </c>
      <c r="I1322" s="39">
        <v>84084</v>
      </c>
      <c r="J1322" s="39">
        <v>320852</v>
      </c>
      <c r="K1322" s="39">
        <v>161163.37</v>
      </c>
      <c r="L1322" s="39">
        <v>0</v>
      </c>
      <c r="M1322" s="39">
        <v>161163.37</v>
      </c>
      <c r="N1322" s="39">
        <v>159688.63</v>
      </c>
      <c r="O1322" s="9">
        <v>0.50229816239262959</v>
      </c>
      <c r="P1322" s="39">
        <v>323092.07666600001</v>
      </c>
      <c r="Q1322" s="39">
        <v>140</v>
      </c>
      <c r="R1322" s="39">
        <v>323232.07666600001</v>
      </c>
      <c r="S1322" s="40">
        <v>-2380.0766659999999</v>
      </c>
      <c r="T1322" s="38">
        <v>1.0074179891850448</v>
      </c>
    </row>
    <row r="1323" spans="1:20" hidden="1" outlineLevel="3" collapsed="1" x14ac:dyDescent="0.35">
      <c r="A1323" s="14" t="s">
        <v>3</v>
      </c>
      <c r="B1323" s="14" t="s">
        <v>3</v>
      </c>
      <c r="C1323" s="13" t="s">
        <v>3</v>
      </c>
      <c r="E1323" s="96"/>
      <c r="F1323" s="86"/>
      <c r="G1323" s="86"/>
      <c r="H1323" s="39">
        <v>236768</v>
      </c>
      <c r="I1323" s="39">
        <v>84084</v>
      </c>
      <c r="J1323" s="39">
        <v>320852</v>
      </c>
      <c r="K1323" s="39">
        <v>161163.37</v>
      </c>
      <c r="L1323" s="39">
        <v>0</v>
      </c>
      <c r="M1323" s="39">
        <v>161163.37</v>
      </c>
      <c r="N1323" s="39">
        <v>159688.63</v>
      </c>
      <c r="O1323" s="9">
        <v>0.50229816239262959</v>
      </c>
      <c r="P1323" s="39">
        <v>323092.07666600001</v>
      </c>
      <c r="Q1323" s="39">
        <v>140</v>
      </c>
      <c r="R1323" s="39">
        <v>323232.07666600001</v>
      </c>
      <c r="S1323" s="40">
        <v>-2380.0766659999999</v>
      </c>
      <c r="T1323" s="38">
        <v>1.0074179891850448</v>
      </c>
    </row>
    <row r="1324" spans="1:20" hidden="1" outlineLevel="4" collapsed="1" x14ac:dyDescent="0.35">
      <c r="A1324" s="14" t="s">
        <v>3</v>
      </c>
      <c r="B1324" s="14" t="s">
        <v>3</v>
      </c>
      <c r="C1324" s="13" t="s">
        <v>3</v>
      </c>
      <c r="D1324" s="12" t="s">
        <v>3</v>
      </c>
      <c r="E1324" s="12" t="s">
        <v>3</v>
      </c>
      <c r="F1324" s="96" t="s">
        <v>3</v>
      </c>
      <c r="G1324" s="86"/>
      <c r="H1324" s="10">
        <v>236768</v>
      </c>
      <c r="I1324" s="10">
        <v>84084</v>
      </c>
      <c r="J1324" s="10">
        <v>320852</v>
      </c>
      <c r="K1324" s="10">
        <v>161163.37</v>
      </c>
      <c r="L1324" s="10">
        <v>0</v>
      </c>
      <c r="M1324" s="10">
        <v>161163.37</v>
      </c>
      <c r="N1324" s="10">
        <v>159688.63</v>
      </c>
      <c r="O1324" s="9">
        <v>0.50229816239262959</v>
      </c>
      <c r="P1324" s="10">
        <v>323092.07666600001</v>
      </c>
      <c r="Q1324" s="10">
        <v>140</v>
      </c>
      <c r="R1324" s="10">
        <v>323232.07666600001</v>
      </c>
      <c r="S1324" s="11">
        <v>-2380.0766659999999</v>
      </c>
      <c r="T1324" s="9">
        <v>1.0074179891850448</v>
      </c>
    </row>
    <row r="1325" spans="1:20" hidden="1" outlineLevel="2" collapsed="1" x14ac:dyDescent="0.35">
      <c r="A1325" s="14" t="s">
        <v>3</v>
      </c>
      <c r="B1325" s="14" t="s">
        <v>3</v>
      </c>
      <c r="C1325" s="13" t="s">
        <v>3</v>
      </c>
      <c r="D1325" s="96" t="s">
        <v>578</v>
      </c>
      <c r="E1325" s="86"/>
      <c r="F1325" s="86"/>
      <c r="G1325" s="86"/>
      <c r="H1325" s="39">
        <v>0</v>
      </c>
      <c r="I1325" s="39">
        <v>0</v>
      </c>
      <c r="J1325" s="39">
        <v>0</v>
      </c>
      <c r="K1325" s="40">
        <v>-9.39</v>
      </c>
      <c r="L1325" s="39">
        <v>5</v>
      </c>
      <c r="M1325" s="40">
        <v>-4.3899999999999997</v>
      </c>
      <c r="N1325" s="39">
        <v>4.3899999999999997</v>
      </c>
      <c r="O1325" s="24">
        <v>-1</v>
      </c>
      <c r="P1325" s="39">
        <v>1046.52</v>
      </c>
      <c r="Q1325" s="40">
        <v>-1051</v>
      </c>
      <c r="R1325" s="40">
        <v>-4.4800000000000004</v>
      </c>
      <c r="S1325" s="40">
        <v>-0.52</v>
      </c>
      <c r="T1325" s="41">
        <v>-1</v>
      </c>
    </row>
    <row r="1326" spans="1:20" hidden="1" outlineLevel="3" collapsed="1" x14ac:dyDescent="0.35">
      <c r="A1326" s="14" t="s">
        <v>3</v>
      </c>
      <c r="B1326" s="14" t="s">
        <v>3</v>
      </c>
      <c r="C1326" s="13" t="s">
        <v>3</v>
      </c>
      <c r="E1326" s="96"/>
      <c r="F1326" s="86"/>
      <c r="G1326" s="86"/>
      <c r="H1326" s="39">
        <v>0</v>
      </c>
      <c r="I1326" s="39">
        <v>0</v>
      </c>
      <c r="J1326" s="39">
        <v>0</v>
      </c>
      <c r="K1326" s="40">
        <v>-9.39</v>
      </c>
      <c r="L1326" s="39">
        <v>5</v>
      </c>
      <c r="M1326" s="40">
        <v>-4.3899999999999997</v>
      </c>
      <c r="N1326" s="39">
        <v>4.3899999999999997</v>
      </c>
      <c r="O1326" s="24">
        <v>-1</v>
      </c>
      <c r="P1326" s="39">
        <v>1046.52</v>
      </c>
      <c r="Q1326" s="40">
        <v>-1051</v>
      </c>
      <c r="R1326" s="40">
        <v>-4.4800000000000004</v>
      </c>
      <c r="S1326" s="40">
        <v>-0.52</v>
      </c>
      <c r="T1326" s="41">
        <v>-1</v>
      </c>
    </row>
    <row r="1327" spans="1:20" hidden="1" outlineLevel="4" collapsed="1" x14ac:dyDescent="0.35">
      <c r="A1327" s="14" t="s">
        <v>3</v>
      </c>
      <c r="B1327" s="14" t="s">
        <v>3</v>
      </c>
      <c r="C1327" s="13" t="s">
        <v>3</v>
      </c>
      <c r="D1327" s="12" t="s">
        <v>3</v>
      </c>
      <c r="E1327" s="12" t="s">
        <v>3</v>
      </c>
      <c r="F1327" s="96" t="s">
        <v>3</v>
      </c>
      <c r="G1327" s="86"/>
      <c r="H1327" s="10">
        <v>0</v>
      </c>
      <c r="I1327" s="10">
        <v>0</v>
      </c>
      <c r="J1327" s="10">
        <v>0</v>
      </c>
      <c r="K1327" s="11">
        <v>-9.39</v>
      </c>
      <c r="L1327" s="10">
        <v>5</v>
      </c>
      <c r="M1327" s="11">
        <v>-4.3899999999999997</v>
      </c>
      <c r="N1327" s="10">
        <v>4.3899999999999997</v>
      </c>
      <c r="O1327" s="24">
        <v>-1</v>
      </c>
      <c r="P1327" s="10">
        <v>1046.52</v>
      </c>
      <c r="Q1327" s="11">
        <v>-1051</v>
      </c>
      <c r="R1327" s="11">
        <v>-4.4800000000000004</v>
      </c>
      <c r="S1327" s="11">
        <v>-0.52</v>
      </c>
      <c r="T1327" s="24">
        <v>-1</v>
      </c>
    </row>
    <row r="1328" spans="1:20" hidden="1" outlineLevel="2" collapsed="1" x14ac:dyDescent="0.35">
      <c r="A1328" s="14" t="s">
        <v>3</v>
      </c>
      <c r="B1328" s="14" t="s">
        <v>3</v>
      </c>
      <c r="C1328" s="13" t="s">
        <v>3</v>
      </c>
      <c r="D1328" s="96" t="s">
        <v>577</v>
      </c>
      <c r="E1328" s="86"/>
      <c r="F1328" s="86"/>
      <c r="G1328" s="86"/>
      <c r="H1328" s="39">
        <v>439360</v>
      </c>
      <c r="I1328" s="39">
        <v>7520</v>
      </c>
      <c r="J1328" s="39">
        <v>446880</v>
      </c>
      <c r="K1328" s="39">
        <v>187400.01</v>
      </c>
      <c r="L1328" s="39">
        <v>122923.7</v>
      </c>
      <c r="M1328" s="39">
        <v>310323.71000000002</v>
      </c>
      <c r="N1328" s="39">
        <v>136556.29</v>
      </c>
      <c r="O1328" s="9">
        <v>0.69442290995345501</v>
      </c>
      <c r="P1328" s="39">
        <v>321173.57333300001</v>
      </c>
      <c r="Q1328" s="39">
        <v>671</v>
      </c>
      <c r="R1328" s="39">
        <v>321844.57333300001</v>
      </c>
      <c r="S1328" s="39">
        <v>2111.7266669999999</v>
      </c>
      <c r="T1328" s="38">
        <v>0.9952745106807197</v>
      </c>
    </row>
    <row r="1329" spans="1:20" hidden="1" outlineLevel="3" collapsed="1" x14ac:dyDescent="0.35">
      <c r="A1329" s="14" t="s">
        <v>3</v>
      </c>
      <c r="B1329" s="14" t="s">
        <v>3</v>
      </c>
      <c r="C1329" s="13" t="s">
        <v>3</v>
      </c>
      <c r="E1329" s="96"/>
      <c r="F1329" s="86"/>
      <c r="G1329" s="86"/>
      <c r="H1329" s="39">
        <v>282011</v>
      </c>
      <c r="I1329" s="39">
        <v>7520</v>
      </c>
      <c r="J1329" s="39">
        <v>289531</v>
      </c>
      <c r="K1329" s="39">
        <v>140454.65</v>
      </c>
      <c r="L1329" s="39">
        <v>13191.01</v>
      </c>
      <c r="M1329" s="39">
        <v>153645.66</v>
      </c>
      <c r="N1329" s="39">
        <v>135885.34</v>
      </c>
      <c r="O1329" s="9">
        <v>0.53067084353661609</v>
      </c>
      <c r="P1329" s="39">
        <v>274228.21333300002</v>
      </c>
      <c r="Q1329" s="39">
        <v>0</v>
      </c>
      <c r="R1329" s="39">
        <v>274228.21333300002</v>
      </c>
      <c r="S1329" s="39">
        <v>2111.7766670000001</v>
      </c>
      <c r="T1329" s="38">
        <v>0.99270621568329476</v>
      </c>
    </row>
    <row r="1330" spans="1:20" hidden="1" outlineLevel="4" collapsed="1" x14ac:dyDescent="0.35">
      <c r="A1330" s="14" t="s">
        <v>3</v>
      </c>
      <c r="B1330" s="14" t="s">
        <v>3</v>
      </c>
      <c r="C1330" s="13" t="s">
        <v>3</v>
      </c>
      <c r="D1330" s="12" t="s">
        <v>3</v>
      </c>
      <c r="E1330" s="12" t="s">
        <v>3</v>
      </c>
      <c r="F1330" s="96" t="s">
        <v>3</v>
      </c>
      <c r="G1330" s="86"/>
      <c r="H1330" s="10">
        <v>282011</v>
      </c>
      <c r="I1330" s="10">
        <v>7520</v>
      </c>
      <c r="J1330" s="10">
        <v>289531</v>
      </c>
      <c r="K1330" s="10">
        <v>140454.65</v>
      </c>
      <c r="L1330" s="10">
        <v>13191.01</v>
      </c>
      <c r="M1330" s="10">
        <v>153645.66</v>
      </c>
      <c r="N1330" s="10">
        <v>135885.34</v>
      </c>
      <c r="O1330" s="9">
        <v>0.53067084353661609</v>
      </c>
      <c r="P1330" s="10">
        <v>274228.21333300002</v>
      </c>
      <c r="Q1330" s="10">
        <v>0</v>
      </c>
      <c r="R1330" s="10">
        <v>274228.21333300002</v>
      </c>
      <c r="S1330" s="10">
        <v>2111.7766670000001</v>
      </c>
      <c r="T1330" s="9">
        <v>0.99270621568329476</v>
      </c>
    </row>
    <row r="1331" spans="1:20" hidden="1" outlineLevel="3" collapsed="1" x14ac:dyDescent="0.35">
      <c r="A1331" s="14" t="s">
        <v>3</v>
      </c>
      <c r="B1331" s="14" t="s">
        <v>3</v>
      </c>
      <c r="C1331" s="13" t="s">
        <v>3</v>
      </c>
      <c r="E1331" s="96" t="s">
        <v>133</v>
      </c>
      <c r="F1331" s="86"/>
      <c r="G1331" s="86"/>
      <c r="H1331" s="39">
        <v>157349</v>
      </c>
      <c r="I1331" s="39">
        <v>0</v>
      </c>
      <c r="J1331" s="39">
        <v>157349</v>
      </c>
      <c r="K1331" s="39">
        <v>46945.36</v>
      </c>
      <c r="L1331" s="39">
        <v>109732.69</v>
      </c>
      <c r="M1331" s="39">
        <v>156678.04999999999</v>
      </c>
      <c r="N1331" s="39">
        <v>670.95</v>
      </c>
      <c r="O1331" s="9">
        <v>0.99573591189012955</v>
      </c>
      <c r="P1331" s="39">
        <v>46945.36</v>
      </c>
      <c r="Q1331" s="39">
        <v>671</v>
      </c>
      <c r="R1331" s="39">
        <v>47616.36</v>
      </c>
      <c r="S1331" s="40">
        <v>-0.05</v>
      </c>
      <c r="T1331" s="38">
        <v>1.0000003177649683</v>
      </c>
    </row>
    <row r="1332" spans="1:20" hidden="1" outlineLevel="4" collapsed="1" x14ac:dyDescent="0.35">
      <c r="A1332" s="14" t="s">
        <v>3</v>
      </c>
      <c r="B1332" s="14" t="s">
        <v>3</v>
      </c>
      <c r="C1332" s="13" t="s">
        <v>3</v>
      </c>
      <c r="D1332" s="12" t="s">
        <v>3</v>
      </c>
      <c r="E1332" s="12" t="s">
        <v>3</v>
      </c>
      <c r="F1332" s="96" t="s">
        <v>3</v>
      </c>
      <c r="G1332" s="86"/>
      <c r="H1332" s="10">
        <v>157349</v>
      </c>
      <c r="I1332" s="10">
        <v>0</v>
      </c>
      <c r="J1332" s="10">
        <v>157349</v>
      </c>
      <c r="K1332" s="10">
        <v>46945.36</v>
      </c>
      <c r="L1332" s="10">
        <v>109732.69</v>
      </c>
      <c r="M1332" s="10">
        <v>156678.04999999999</v>
      </c>
      <c r="N1332" s="10">
        <v>670.95</v>
      </c>
      <c r="O1332" s="9">
        <v>0.99573591189012955</v>
      </c>
      <c r="P1332" s="10">
        <v>46945.36</v>
      </c>
      <c r="Q1332" s="10">
        <v>671</v>
      </c>
      <c r="R1332" s="10">
        <v>47616.36</v>
      </c>
      <c r="S1332" s="11">
        <v>-0.05</v>
      </c>
      <c r="T1332" s="9">
        <v>1.0000003177649683</v>
      </c>
    </row>
    <row r="1333" spans="1:20" hidden="1" outlineLevel="1" collapsed="1" x14ac:dyDescent="0.35">
      <c r="A1333" s="23" t="s">
        <v>3</v>
      </c>
      <c r="B1333" s="23" t="s">
        <v>3</v>
      </c>
      <c r="C1333" s="93" t="s">
        <v>576</v>
      </c>
      <c r="D1333" s="86"/>
      <c r="E1333" s="86"/>
      <c r="F1333" s="86"/>
      <c r="G1333" s="86"/>
      <c r="H1333" s="20">
        <v>3387475</v>
      </c>
      <c r="I1333" s="20">
        <v>926848</v>
      </c>
      <c r="J1333" s="20">
        <v>4314323</v>
      </c>
      <c r="K1333" s="20">
        <v>1874803.48</v>
      </c>
      <c r="L1333" s="20">
        <v>110342.87</v>
      </c>
      <c r="M1333" s="20">
        <v>1985146.35</v>
      </c>
      <c r="N1333" s="20">
        <v>2329176.65</v>
      </c>
      <c r="O1333" s="21">
        <v>0.46012928331976999</v>
      </c>
      <c r="P1333" s="20">
        <v>3510205.43</v>
      </c>
      <c r="Q1333" s="20">
        <v>4987</v>
      </c>
      <c r="R1333" s="20">
        <v>3515192.43</v>
      </c>
      <c r="S1333" s="20">
        <v>688787.7</v>
      </c>
      <c r="T1333" s="19">
        <v>0.8403486016230125</v>
      </c>
    </row>
    <row r="1334" spans="1:20" hidden="1" outlineLevel="2" collapsed="1" x14ac:dyDescent="0.35">
      <c r="A1334" s="14" t="s">
        <v>3</v>
      </c>
      <c r="B1334" s="14" t="s">
        <v>3</v>
      </c>
      <c r="C1334" s="13" t="s">
        <v>3</v>
      </c>
      <c r="D1334" s="96" t="s">
        <v>575</v>
      </c>
      <c r="E1334" s="86"/>
      <c r="F1334" s="86"/>
      <c r="G1334" s="86"/>
      <c r="H1334" s="39">
        <v>3371024</v>
      </c>
      <c r="I1334" s="39">
        <v>938413</v>
      </c>
      <c r="J1334" s="39">
        <v>4309437</v>
      </c>
      <c r="K1334" s="39">
        <v>1874113.62</v>
      </c>
      <c r="L1334" s="39">
        <v>84851.51</v>
      </c>
      <c r="M1334" s="39">
        <v>1958965.13</v>
      </c>
      <c r="N1334" s="39">
        <v>2350471.87</v>
      </c>
      <c r="O1334" s="9">
        <v>0.45457565106532477</v>
      </c>
      <c r="P1334" s="39">
        <v>3503665.1433339999</v>
      </c>
      <c r="Q1334" s="39">
        <v>1235</v>
      </c>
      <c r="R1334" s="39">
        <v>3504900.1433339999</v>
      </c>
      <c r="S1334" s="39">
        <v>719685.34666599997</v>
      </c>
      <c r="T1334" s="38">
        <v>0.83299782624366014</v>
      </c>
    </row>
    <row r="1335" spans="1:20" hidden="1" outlineLevel="3" collapsed="1" x14ac:dyDescent="0.35">
      <c r="A1335" s="14" t="s">
        <v>3</v>
      </c>
      <c r="B1335" s="14" t="s">
        <v>3</v>
      </c>
      <c r="C1335" s="13" t="s">
        <v>3</v>
      </c>
      <c r="E1335" s="96"/>
      <c r="F1335" s="86"/>
      <c r="G1335" s="86"/>
      <c r="H1335" s="39">
        <v>3250504</v>
      </c>
      <c r="I1335" s="39">
        <v>774164</v>
      </c>
      <c r="J1335" s="39">
        <v>4024668</v>
      </c>
      <c r="K1335" s="39">
        <v>1870773.24</v>
      </c>
      <c r="L1335" s="39">
        <v>73875.570000000007</v>
      </c>
      <c r="M1335" s="39">
        <v>1944648.81</v>
      </c>
      <c r="N1335" s="39">
        <v>2080019.19</v>
      </c>
      <c r="O1335" s="9">
        <v>0.483182416537215</v>
      </c>
      <c r="P1335" s="39">
        <v>3496127.243334</v>
      </c>
      <c r="Q1335" s="40">
        <v>-63172</v>
      </c>
      <c r="R1335" s="39">
        <v>3432955.243334</v>
      </c>
      <c r="S1335" s="39">
        <v>517837.18666599999</v>
      </c>
      <c r="T1335" s="38">
        <v>0.87133418541206376</v>
      </c>
    </row>
    <row r="1336" spans="1:20" hidden="1" outlineLevel="4" collapsed="1" x14ac:dyDescent="0.35">
      <c r="A1336" s="14" t="s">
        <v>3</v>
      </c>
      <c r="B1336" s="14" t="s">
        <v>3</v>
      </c>
      <c r="C1336" s="13" t="s">
        <v>3</v>
      </c>
      <c r="D1336" s="12" t="s">
        <v>3</v>
      </c>
      <c r="E1336" s="12" t="s">
        <v>3</v>
      </c>
      <c r="F1336" s="96" t="s">
        <v>3</v>
      </c>
      <c r="G1336" s="86"/>
      <c r="H1336" s="10">
        <v>3250504</v>
      </c>
      <c r="I1336" s="10">
        <v>774164</v>
      </c>
      <c r="J1336" s="10">
        <v>4024668</v>
      </c>
      <c r="K1336" s="10">
        <v>1870773.24</v>
      </c>
      <c r="L1336" s="10">
        <v>73875.570000000007</v>
      </c>
      <c r="M1336" s="10">
        <v>1944648.81</v>
      </c>
      <c r="N1336" s="10">
        <v>2080019.19</v>
      </c>
      <c r="O1336" s="9">
        <v>0.483182416537215</v>
      </c>
      <c r="P1336" s="10">
        <v>3496127.243334</v>
      </c>
      <c r="Q1336" s="11">
        <v>-63172</v>
      </c>
      <c r="R1336" s="10">
        <v>3432955.243334</v>
      </c>
      <c r="S1336" s="10">
        <v>517837.18666599999</v>
      </c>
      <c r="T1336" s="9">
        <v>0.87133418541206376</v>
      </c>
    </row>
    <row r="1337" spans="1:20" hidden="1" outlineLevel="3" collapsed="1" x14ac:dyDescent="0.35">
      <c r="A1337" s="14" t="s">
        <v>3</v>
      </c>
      <c r="B1337" s="14" t="s">
        <v>3</v>
      </c>
      <c r="C1337" s="13" t="s">
        <v>3</v>
      </c>
      <c r="E1337" s="96" t="s">
        <v>299</v>
      </c>
      <c r="F1337" s="86"/>
      <c r="G1337" s="86"/>
      <c r="H1337" s="39">
        <v>100000</v>
      </c>
      <c r="I1337" s="39">
        <v>0</v>
      </c>
      <c r="J1337" s="39">
        <v>100000</v>
      </c>
      <c r="K1337" s="39">
        <v>34.79</v>
      </c>
      <c r="L1337" s="39">
        <v>0</v>
      </c>
      <c r="M1337" s="39">
        <v>34.79</v>
      </c>
      <c r="N1337" s="39">
        <v>99965.21</v>
      </c>
      <c r="O1337" s="9">
        <v>3.479E-4</v>
      </c>
      <c r="P1337" s="39">
        <v>1070.3033330000001</v>
      </c>
      <c r="Q1337" s="39">
        <v>0</v>
      </c>
      <c r="R1337" s="39">
        <v>1070.3033330000001</v>
      </c>
      <c r="S1337" s="39">
        <v>98929.696666999997</v>
      </c>
      <c r="T1337" s="38">
        <v>1.070303333E-2</v>
      </c>
    </row>
    <row r="1338" spans="1:20" hidden="1" outlineLevel="4" collapsed="1" x14ac:dyDescent="0.35">
      <c r="A1338" s="14" t="s">
        <v>3</v>
      </c>
      <c r="B1338" s="14" t="s">
        <v>3</v>
      </c>
      <c r="C1338" s="13" t="s">
        <v>3</v>
      </c>
      <c r="D1338" s="12" t="s">
        <v>3</v>
      </c>
      <c r="E1338" s="12" t="s">
        <v>3</v>
      </c>
      <c r="F1338" s="96" t="s">
        <v>3</v>
      </c>
      <c r="G1338" s="86"/>
      <c r="H1338" s="10">
        <v>100000</v>
      </c>
      <c r="I1338" s="10">
        <v>0</v>
      </c>
      <c r="J1338" s="10">
        <v>100000</v>
      </c>
      <c r="K1338" s="10">
        <v>34.79</v>
      </c>
      <c r="L1338" s="10">
        <v>0</v>
      </c>
      <c r="M1338" s="10">
        <v>34.79</v>
      </c>
      <c r="N1338" s="10">
        <v>99965.21</v>
      </c>
      <c r="O1338" s="9">
        <v>3.479E-4</v>
      </c>
      <c r="P1338" s="10">
        <v>1070.3033330000001</v>
      </c>
      <c r="Q1338" s="10">
        <v>0</v>
      </c>
      <c r="R1338" s="10">
        <v>1070.3033330000001</v>
      </c>
      <c r="S1338" s="10">
        <v>98929.696666999997</v>
      </c>
      <c r="T1338" s="9">
        <v>1.070303333E-2</v>
      </c>
    </row>
    <row r="1339" spans="1:20" hidden="1" outlineLevel="3" collapsed="1" x14ac:dyDescent="0.35">
      <c r="A1339" s="14" t="s">
        <v>3</v>
      </c>
      <c r="B1339" s="14" t="s">
        <v>3</v>
      </c>
      <c r="C1339" s="13" t="s">
        <v>3</v>
      </c>
      <c r="E1339" s="96" t="s">
        <v>282</v>
      </c>
      <c r="F1339" s="86"/>
      <c r="G1339" s="86"/>
      <c r="H1339" s="39">
        <v>0</v>
      </c>
      <c r="I1339" s="39">
        <v>145139</v>
      </c>
      <c r="J1339" s="39">
        <v>145139</v>
      </c>
      <c r="K1339" s="39">
        <v>0</v>
      </c>
      <c r="L1339" s="39">
        <v>0</v>
      </c>
      <c r="M1339" s="39">
        <v>0</v>
      </c>
      <c r="N1339" s="39">
        <v>145139</v>
      </c>
      <c r="O1339" s="9">
        <v>0</v>
      </c>
      <c r="P1339" s="39">
        <v>0</v>
      </c>
      <c r="Q1339" s="39">
        <v>64407</v>
      </c>
      <c r="R1339" s="39">
        <v>64407</v>
      </c>
      <c r="S1339" s="39">
        <v>80732</v>
      </c>
      <c r="T1339" s="38">
        <v>0.44376080860416567</v>
      </c>
    </row>
    <row r="1340" spans="1:20" hidden="1" outlineLevel="4" collapsed="1" x14ac:dyDescent="0.35">
      <c r="A1340" s="14" t="s">
        <v>3</v>
      </c>
      <c r="B1340" s="14" t="s">
        <v>3</v>
      </c>
      <c r="C1340" s="13" t="s">
        <v>3</v>
      </c>
      <c r="D1340" s="12" t="s">
        <v>3</v>
      </c>
      <c r="E1340" s="12" t="s">
        <v>3</v>
      </c>
      <c r="F1340" s="96" t="s">
        <v>3</v>
      </c>
      <c r="G1340" s="86"/>
      <c r="H1340" s="10">
        <v>0</v>
      </c>
      <c r="I1340" s="10">
        <v>145139</v>
      </c>
      <c r="J1340" s="10">
        <v>145139</v>
      </c>
      <c r="K1340" s="10">
        <v>0</v>
      </c>
      <c r="L1340" s="10">
        <v>0</v>
      </c>
      <c r="M1340" s="10">
        <v>0</v>
      </c>
      <c r="N1340" s="10">
        <v>145139</v>
      </c>
      <c r="O1340" s="9">
        <v>0</v>
      </c>
      <c r="P1340" s="10">
        <v>0</v>
      </c>
      <c r="Q1340" s="10">
        <v>64407</v>
      </c>
      <c r="R1340" s="10">
        <v>64407</v>
      </c>
      <c r="S1340" s="10">
        <v>80732</v>
      </c>
      <c r="T1340" s="9">
        <v>0.44376080860416567</v>
      </c>
    </row>
    <row r="1341" spans="1:20" hidden="1" outlineLevel="3" collapsed="1" x14ac:dyDescent="0.35">
      <c r="A1341" s="14" t="s">
        <v>3</v>
      </c>
      <c r="B1341" s="14" t="s">
        <v>3</v>
      </c>
      <c r="C1341" s="13" t="s">
        <v>3</v>
      </c>
      <c r="E1341" s="96" t="s">
        <v>108</v>
      </c>
      <c r="F1341" s="86"/>
      <c r="G1341" s="86"/>
      <c r="H1341" s="39">
        <v>0</v>
      </c>
      <c r="I1341" s="39">
        <v>0</v>
      </c>
      <c r="J1341" s="39">
        <v>0</v>
      </c>
      <c r="K1341" s="40">
        <v>-4204.47</v>
      </c>
      <c r="L1341" s="39">
        <v>0</v>
      </c>
      <c r="M1341" s="40">
        <v>-4204.47</v>
      </c>
      <c r="N1341" s="39">
        <v>4204.47</v>
      </c>
      <c r="O1341" s="24">
        <v>-1</v>
      </c>
      <c r="P1341" s="40">
        <v>-7815.5266670000001</v>
      </c>
      <c r="Q1341" s="39">
        <v>0</v>
      </c>
      <c r="R1341" s="40">
        <v>-7815.5266670000001</v>
      </c>
      <c r="S1341" s="39">
        <v>7815.5266670000001</v>
      </c>
      <c r="T1341" s="41">
        <v>-1</v>
      </c>
    </row>
    <row r="1342" spans="1:20" hidden="1" outlineLevel="4" collapsed="1" x14ac:dyDescent="0.35">
      <c r="A1342" s="14" t="s">
        <v>3</v>
      </c>
      <c r="B1342" s="14" t="s">
        <v>3</v>
      </c>
      <c r="C1342" s="13" t="s">
        <v>3</v>
      </c>
      <c r="D1342" s="12" t="s">
        <v>3</v>
      </c>
      <c r="E1342" s="12" t="s">
        <v>3</v>
      </c>
      <c r="F1342" s="96" t="s">
        <v>3</v>
      </c>
      <c r="G1342" s="86"/>
      <c r="H1342" s="10">
        <v>0</v>
      </c>
      <c r="I1342" s="10">
        <v>0</v>
      </c>
      <c r="J1342" s="10">
        <v>0</v>
      </c>
      <c r="K1342" s="11">
        <v>-4204.47</v>
      </c>
      <c r="L1342" s="10">
        <v>0</v>
      </c>
      <c r="M1342" s="11">
        <v>-4204.47</v>
      </c>
      <c r="N1342" s="10">
        <v>4204.47</v>
      </c>
      <c r="O1342" s="24">
        <v>-1</v>
      </c>
      <c r="P1342" s="11">
        <v>-7815.5266670000001</v>
      </c>
      <c r="Q1342" s="10">
        <v>0</v>
      </c>
      <c r="R1342" s="11">
        <v>-7815.5266670000001</v>
      </c>
      <c r="S1342" s="10">
        <v>7815.5266670000001</v>
      </c>
      <c r="T1342" s="24">
        <v>-1</v>
      </c>
    </row>
    <row r="1343" spans="1:20" hidden="1" outlineLevel="3" collapsed="1" x14ac:dyDescent="0.35">
      <c r="A1343" s="14" t="s">
        <v>3</v>
      </c>
      <c r="B1343" s="14" t="s">
        <v>3</v>
      </c>
      <c r="C1343" s="13" t="s">
        <v>3</v>
      </c>
      <c r="E1343" s="96" t="s">
        <v>280</v>
      </c>
      <c r="F1343" s="86"/>
      <c r="G1343" s="86"/>
      <c r="H1343" s="39">
        <v>20520</v>
      </c>
      <c r="I1343" s="39">
        <v>19110</v>
      </c>
      <c r="J1343" s="39">
        <v>39630</v>
      </c>
      <c r="K1343" s="39">
        <v>7510.06</v>
      </c>
      <c r="L1343" s="39">
        <v>10975.94</v>
      </c>
      <c r="M1343" s="39">
        <v>18486</v>
      </c>
      <c r="N1343" s="39">
        <v>21144</v>
      </c>
      <c r="O1343" s="9">
        <v>0.46646479939439817</v>
      </c>
      <c r="P1343" s="39">
        <v>14283.123334</v>
      </c>
      <c r="Q1343" s="39">
        <v>0</v>
      </c>
      <c r="R1343" s="39">
        <v>14283.123334</v>
      </c>
      <c r="S1343" s="39">
        <v>14370.936666</v>
      </c>
      <c r="T1343" s="38">
        <v>0.63737227691143072</v>
      </c>
    </row>
    <row r="1344" spans="1:20" hidden="1" outlineLevel="4" collapsed="1" x14ac:dyDescent="0.35">
      <c r="A1344" s="14" t="s">
        <v>3</v>
      </c>
      <c r="B1344" s="14" t="s">
        <v>3</v>
      </c>
      <c r="C1344" s="13" t="s">
        <v>3</v>
      </c>
      <c r="D1344" s="12" t="s">
        <v>3</v>
      </c>
      <c r="E1344" s="12" t="s">
        <v>3</v>
      </c>
      <c r="F1344" s="96" t="s">
        <v>3</v>
      </c>
      <c r="G1344" s="86"/>
      <c r="H1344" s="10">
        <v>20520</v>
      </c>
      <c r="I1344" s="10">
        <v>19110</v>
      </c>
      <c r="J1344" s="10">
        <v>39630</v>
      </c>
      <c r="K1344" s="10">
        <v>7510.06</v>
      </c>
      <c r="L1344" s="10">
        <v>10975.94</v>
      </c>
      <c r="M1344" s="10">
        <v>18486</v>
      </c>
      <c r="N1344" s="10">
        <v>21144</v>
      </c>
      <c r="O1344" s="9">
        <v>0.46646479939439817</v>
      </c>
      <c r="P1344" s="10">
        <v>14283.123334</v>
      </c>
      <c r="Q1344" s="10">
        <v>0</v>
      </c>
      <c r="R1344" s="10">
        <v>14283.123334</v>
      </c>
      <c r="S1344" s="10">
        <v>14370.936666</v>
      </c>
      <c r="T1344" s="9">
        <v>0.63737227691143072</v>
      </c>
    </row>
    <row r="1345" spans="1:20" hidden="1" outlineLevel="2" collapsed="1" x14ac:dyDescent="0.35">
      <c r="A1345" s="14" t="s">
        <v>3</v>
      </c>
      <c r="B1345" s="14" t="s">
        <v>3</v>
      </c>
      <c r="C1345" s="13" t="s">
        <v>3</v>
      </c>
      <c r="D1345" s="96" t="s">
        <v>574</v>
      </c>
      <c r="E1345" s="86"/>
      <c r="F1345" s="86"/>
      <c r="G1345" s="86"/>
      <c r="H1345" s="39">
        <v>16451</v>
      </c>
      <c r="I1345" s="40">
        <v>-11565</v>
      </c>
      <c r="J1345" s="39">
        <v>4886</v>
      </c>
      <c r="K1345" s="39">
        <v>689.86</v>
      </c>
      <c r="L1345" s="39">
        <v>25491.360000000001</v>
      </c>
      <c r="M1345" s="39">
        <v>26181.22</v>
      </c>
      <c r="N1345" s="40">
        <v>-21295.22</v>
      </c>
      <c r="O1345" s="9">
        <v>5.3584158821121575</v>
      </c>
      <c r="P1345" s="39">
        <v>6540.286666</v>
      </c>
      <c r="Q1345" s="39">
        <v>3752</v>
      </c>
      <c r="R1345" s="39">
        <v>10292.286666</v>
      </c>
      <c r="S1345" s="40">
        <v>-30897.646666000001</v>
      </c>
      <c r="T1345" s="38">
        <v>7.3237099193614412</v>
      </c>
    </row>
    <row r="1346" spans="1:20" hidden="1" outlineLevel="3" collapsed="1" x14ac:dyDescent="0.35">
      <c r="A1346" s="14" t="s">
        <v>3</v>
      </c>
      <c r="B1346" s="14" t="s">
        <v>3</v>
      </c>
      <c r="C1346" s="13" t="s">
        <v>3</v>
      </c>
      <c r="E1346" s="96"/>
      <c r="F1346" s="86"/>
      <c r="G1346" s="86"/>
      <c r="H1346" s="39">
        <v>5451</v>
      </c>
      <c r="I1346" s="39">
        <v>0</v>
      </c>
      <c r="J1346" s="39">
        <v>5451</v>
      </c>
      <c r="K1346" s="39">
        <v>3157</v>
      </c>
      <c r="L1346" s="39">
        <v>0</v>
      </c>
      <c r="M1346" s="39">
        <v>3157</v>
      </c>
      <c r="N1346" s="39">
        <v>2294</v>
      </c>
      <c r="O1346" s="9">
        <v>0.57915978719501005</v>
      </c>
      <c r="P1346" s="39">
        <v>3172.6666660000001</v>
      </c>
      <c r="Q1346" s="39">
        <v>0</v>
      </c>
      <c r="R1346" s="39">
        <v>3172.6666660000001</v>
      </c>
      <c r="S1346" s="39">
        <v>2278.3333339999999</v>
      </c>
      <c r="T1346" s="38">
        <v>0.58203387745367818</v>
      </c>
    </row>
    <row r="1347" spans="1:20" hidden="1" outlineLevel="4" collapsed="1" x14ac:dyDescent="0.35">
      <c r="A1347" s="14" t="s">
        <v>3</v>
      </c>
      <c r="B1347" s="14" t="s">
        <v>3</v>
      </c>
      <c r="C1347" s="13" t="s">
        <v>3</v>
      </c>
      <c r="D1347" s="12" t="s">
        <v>3</v>
      </c>
      <c r="E1347" s="12" t="s">
        <v>3</v>
      </c>
      <c r="F1347" s="96" t="s">
        <v>3</v>
      </c>
      <c r="G1347" s="86"/>
      <c r="H1347" s="10">
        <v>5451</v>
      </c>
      <c r="I1347" s="10">
        <v>0</v>
      </c>
      <c r="J1347" s="10">
        <v>5451</v>
      </c>
      <c r="K1347" s="10">
        <v>3157</v>
      </c>
      <c r="L1347" s="10">
        <v>0</v>
      </c>
      <c r="M1347" s="10">
        <v>3157</v>
      </c>
      <c r="N1347" s="10">
        <v>2294</v>
      </c>
      <c r="O1347" s="9">
        <v>0.57915978719501005</v>
      </c>
      <c r="P1347" s="10">
        <v>3172.6666660000001</v>
      </c>
      <c r="Q1347" s="10">
        <v>0</v>
      </c>
      <c r="R1347" s="10">
        <v>3172.6666660000001</v>
      </c>
      <c r="S1347" s="10">
        <v>2278.3333339999999</v>
      </c>
      <c r="T1347" s="9">
        <v>0.58203387745367818</v>
      </c>
    </row>
    <row r="1348" spans="1:20" hidden="1" outlineLevel="3" collapsed="1" x14ac:dyDescent="0.35">
      <c r="A1348" s="14" t="s">
        <v>3</v>
      </c>
      <c r="B1348" s="14" t="s">
        <v>3</v>
      </c>
      <c r="C1348" s="13" t="s">
        <v>3</v>
      </c>
      <c r="E1348" s="96" t="s">
        <v>74</v>
      </c>
      <c r="F1348" s="86"/>
      <c r="G1348" s="86"/>
      <c r="H1348" s="39">
        <v>5000</v>
      </c>
      <c r="I1348" s="39">
        <v>26042</v>
      </c>
      <c r="J1348" s="39">
        <v>31042</v>
      </c>
      <c r="K1348" s="40">
        <v>-2830.14</v>
      </c>
      <c r="L1348" s="39">
        <v>1319.34</v>
      </c>
      <c r="M1348" s="40">
        <v>-1510.8</v>
      </c>
      <c r="N1348" s="39">
        <v>32552.799999999999</v>
      </c>
      <c r="O1348" s="24">
        <v>-4.8669544488112879E-2</v>
      </c>
      <c r="P1348" s="40">
        <v>-6691.7133329999997</v>
      </c>
      <c r="Q1348" s="39">
        <v>3752</v>
      </c>
      <c r="R1348" s="40">
        <v>-2939.7133330000001</v>
      </c>
      <c r="S1348" s="39">
        <v>32662.373333</v>
      </c>
      <c r="T1348" s="41">
        <v>-5.2199385767669609E-2</v>
      </c>
    </row>
    <row r="1349" spans="1:20" hidden="1" outlineLevel="4" collapsed="1" x14ac:dyDescent="0.35">
      <c r="A1349" s="14" t="s">
        <v>3</v>
      </c>
      <c r="B1349" s="14" t="s">
        <v>3</v>
      </c>
      <c r="C1349" s="13" t="s">
        <v>3</v>
      </c>
      <c r="D1349" s="12" t="s">
        <v>3</v>
      </c>
      <c r="E1349" s="12" t="s">
        <v>3</v>
      </c>
      <c r="F1349" s="96" t="s">
        <v>3</v>
      </c>
      <c r="G1349" s="86"/>
      <c r="H1349" s="10">
        <v>5000</v>
      </c>
      <c r="I1349" s="10">
        <v>26042</v>
      </c>
      <c r="J1349" s="10">
        <v>31042</v>
      </c>
      <c r="K1349" s="11">
        <v>-2830.14</v>
      </c>
      <c r="L1349" s="10">
        <v>1319.34</v>
      </c>
      <c r="M1349" s="11">
        <v>-1510.8</v>
      </c>
      <c r="N1349" s="10">
        <v>32552.799999999999</v>
      </c>
      <c r="O1349" s="24">
        <v>-4.8669544488112879E-2</v>
      </c>
      <c r="P1349" s="11">
        <v>-6691.7133329999997</v>
      </c>
      <c r="Q1349" s="10">
        <v>3752</v>
      </c>
      <c r="R1349" s="11">
        <v>-2939.7133330000001</v>
      </c>
      <c r="S1349" s="10">
        <v>32662.373333</v>
      </c>
      <c r="T1349" s="24">
        <v>-5.2199385767669609E-2</v>
      </c>
    </row>
    <row r="1350" spans="1:20" hidden="1" outlineLevel="3" collapsed="1" x14ac:dyDescent="0.35">
      <c r="A1350" s="14" t="s">
        <v>3</v>
      </c>
      <c r="B1350" s="14" t="s">
        <v>3</v>
      </c>
      <c r="C1350" s="13" t="s">
        <v>3</v>
      </c>
      <c r="E1350" s="96" t="s">
        <v>75</v>
      </c>
      <c r="F1350" s="86"/>
      <c r="G1350" s="86"/>
      <c r="H1350" s="39">
        <v>6000</v>
      </c>
      <c r="I1350" s="40">
        <v>-37607</v>
      </c>
      <c r="J1350" s="40">
        <v>-31607</v>
      </c>
      <c r="K1350" s="39">
        <v>363</v>
      </c>
      <c r="L1350" s="39">
        <v>24172.02</v>
      </c>
      <c r="M1350" s="39">
        <v>24535.02</v>
      </c>
      <c r="N1350" s="40">
        <v>-56142.02</v>
      </c>
      <c r="O1350" s="24">
        <v>-0.77625272882589302</v>
      </c>
      <c r="P1350" s="39">
        <v>10059.333333</v>
      </c>
      <c r="Q1350" s="39">
        <v>0</v>
      </c>
      <c r="R1350" s="39">
        <v>10059.333333</v>
      </c>
      <c r="S1350" s="40">
        <v>-65838.353333000006</v>
      </c>
      <c r="T1350" s="41">
        <v>-1.0830307632170089</v>
      </c>
    </row>
    <row r="1351" spans="1:20" hidden="1" outlineLevel="4" collapsed="1" x14ac:dyDescent="0.35">
      <c r="A1351" s="14" t="s">
        <v>3</v>
      </c>
      <c r="B1351" s="14" t="s">
        <v>3</v>
      </c>
      <c r="C1351" s="13" t="s">
        <v>3</v>
      </c>
      <c r="D1351" s="12" t="s">
        <v>3</v>
      </c>
      <c r="E1351" s="12" t="s">
        <v>3</v>
      </c>
      <c r="F1351" s="96" t="s">
        <v>3</v>
      </c>
      <c r="G1351" s="86"/>
      <c r="H1351" s="10">
        <v>6000</v>
      </c>
      <c r="I1351" s="11">
        <v>-37607</v>
      </c>
      <c r="J1351" s="11">
        <v>-31607</v>
      </c>
      <c r="K1351" s="10">
        <v>363</v>
      </c>
      <c r="L1351" s="10">
        <v>24172.02</v>
      </c>
      <c r="M1351" s="10">
        <v>24535.02</v>
      </c>
      <c r="N1351" s="11">
        <v>-56142.02</v>
      </c>
      <c r="O1351" s="24">
        <v>-0.77625272882589302</v>
      </c>
      <c r="P1351" s="10">
        <v>10059.333333</v>
      </c>
      <c r="Q1351" s="10">
        <v>0</v>
      </c>
      <c r="R1351" s="10">
        <v>10059.333333</v>
      </c>
      <c r="S1351" s="11">
        <v>-65838.353333000006</v>
      </c>
      <c r="T1351" s="24">
        <v>-1.0830307632170089</v>
      </c>
    </row>
    <row r="1352" spans="1:20" collapsed="1" x14ac:dyDescent="0.35">
      <c r="A1352" s="14" t="s">
        <v>3</v>
      </c>
      <c r="B1352" s="92" t="s">
        <v>573</v>
      </c>
      <c r="C1352" s="86"/>
      <c r="D1352" s="86"/>
      <c r="E1352" s="86"/>
      <c r="F1352" s="86"/>
      <c r="G1352" s="86"/>
      <c r="H1352" s="27">
        <v>16084553</v>
      </c>
      <c r="I1352" s="27">
        <v>4746146</v>
      </c>
      <c r="J1352" s="27">
        <v>20830699</v>
      </c>
      <c r="K1352" s="27">
        <v>7766648.54</v>
      </c>
      <c r="L1352" s="27">
        <v>269721.82</v>
      </c>
      <c r="M1352" s="27">
        <v>8036370.3600000003</v>
      </c>
      <c r="N1352" s="27">
        <v>12794328.640000001</v>
      </c>
      <c r="O1352" s="25">
        <v>0.38579456023055203</v>
      </c>
      <c r="P1352" s="27">
        <v>15629687.483318999</v>
      </c>
      <c r="Q1352" s="27">
        <v>3093068</v>
      </c>
      <c r="R1352" s="27">
        <v>18722755.483318999</v>
      </c>
      <c r="S1352" s="27">
        <v>1838221.6966810001</v>
      </c>
      <c r="T1352" s="25">
        <v>0.91175420005440044</v>
      </c>
    </row>
    <row r="1353" spans="1:20" hidden="1" outlineLevel="1" collapsed="1" x14ac:dyDescent="0.35">
      <c r="A1353" s="23" t="s">
        <v>3</v>
      </c>
      <c r="B1353" s="23" t="s">
        <v>3</v>
      </c>
      <c r="C1353" s="93" t="s">
        <v>572</v>
      </c>
      <c r="D1353" s="86"/>
      <c r="E1353" s="86"/>
      <c r="F1353" s="86"/>
      <c r="G1353" s="86"/>
      <c r="H1353" s="20">
        <v>356676</v>
      </c>
      <c r="I1353" s="20">
        <v>610411</v>
      </c>
      <c r="J1353" s="20">
        <v>967087</v>
      </c>
      <c r="K1353" s="20">
        <v>588586.72</v>
      </c>
      <c r="L1353" s="20">
        <v>20422.48</v>
      </c>
      <c r="M1353" s="20">
        <v>609009.19999999995</v>
      </c>
      <c r="N1353" s="20">
        <v>358077.8</v>
      </c>
      <c r="O1353" s="21">
        <v>0.62973569079100433</v>
      </c>
      <c r="P1353" s="20">
        <v>949543.86666299996</v>
      </c>
      <c r="Q1353" s="22">
        <v>-32500</v>
      </c>
      <c r="R1353" s="20">
        <v>917043.86666299996</v>
      </c>
      <c r="S1353" s="20">
        <v>29620.653337</v>
      </c>
      <c r="T1353" s="19">
        <v>0.96937126304355248</v>
      </c>
    </row>
    <row r="1354" spans="1:20" hidden="1" outlineLevel="2" collapsed="1" x14ac:dyDescent="0.35">
      <c r="A1354" s="14" t="s">
        <v>3</v>
      </c>
      <c r="B1354" s="14" t="s">
        <v>3</v>
      </c>
      <c r="C1354" s="13" t="s">
        <v>3</v>
      </c>
      <c r="D1354" s="96" t="s">
        <v>571</v>
      </c>
      <c r="E1354" s="86"/>
      <c r="F1354" s="86"/>
      <c r="G1354" s="86"/>
      <c r="H1354" s="39">
        <v>616762</v>
      </c>
      <c r="I1354" s="39">
        <v>225688</v>
      </c>
      <c r="J1354" s="39">
        <v>842450</v>
      </c>
      <c r="K1354" s="39">
        <v>312424.02</v>
      </c>
      <c r="L1354" s="39">
        <v>1672.03</v>
      </c>
      <c r="M1354" s="39">
        <v>314096.05</v>
      </c>
      <c r="N1354" s="39">
        <v>528353.94999999995</v>
      </c>
      <c r="O1354" s="9">
        <v>0.3728364294616891</v>
      </c>
      <c r="P1354" s="39">
        <v>658282.91999800003</v>
      </c>
      <c r="Q1354" s="39">
        <v>178019</v>
      </c>
      <c r="R1354" s="39">
        <v>836301.91999800003</v>
      </c>
      <c r="S1354" s="39">
        <v>4476.0500019999999</v>
      </c>
      <c r="T1354" s="38">
        <v>0.99468686568698439</v>
      </c>
    </row>
    <row r="1355" spans="1:20" hidden="1" outlineLevel="3" collapsed="1" x14ac:dyDescent="0.35">
      <c r="A1355" s="14" t="s">
        <v>3</v>
      </c>
      <c r="B1355" s="14" t="s">
        <v>3</v>
      </c>
      <c r="C1355" s="13" t="s">
        <v>3</v>
      </c>
      <c r="E1355" s="96"/>
      <c r="F1355" s="86"/>
      <c r="G1355" s="86"/>
      <c r="H1355" s="39">
        <v>616762</v>
      </c>
      <c r="I1355" s="39">
        <v>150494</v>
      </c>
      <c r="J1355" s="39">
        <v>767256</v>
      </c>
      <c r="K1355" s="39">
        <v>301843.33</v>
      </c>
      <c r="L1355" s="39">
        <v>1247.42</v>
      </c>
      <c r="M1355" s="39">
        <v>303090.75</v>
      </c>
      <c r="N1355" s="39">
        <v>464165.25</v>
      </c>
      <c r="O1355" s="9">
        <v>0.39503210141074163</v>
      </c>
      <c r="P1355" s="39">
        <v>613285.50000100001</v>
      </c>
      <c r="Q1355" s="39">
        <v>148580</v>
      </c>
      <c r="R1355" s="39">
        <v>761865.50000100001</v>
      </c>
      <c r="S1355" s="39">
        <v>4143.0799989999996</v>
      </c>
      <c r="T1355" s="38">
        <v>0.99460013346392862</v>
      </c>
    </row>
    <row r="1356" spans="1:20" hidden="1" outlineLevel="4" collapsed="1" x14ac:dyDescent="0.35">
      <c r="A1356" s="14" t="s">
        <v>3</v>
      </c>
      <c r="B1356" s="14" t="s">
        <v>3</v>
      </c>
      <c r="C1356" s="13" t="s">
        <v>3</v>
      </c>
      <c r="D1356" s="12" t="s">
        <v>3</v>
      </c>
      <c r="E1356" s="12" t="s">
        <v>3</v>
      </c>
      <c r="F1356" s="96" t="s">
        <v>3</v>
      </c>
      <c r="G1356" s="86"/>
      <c r="H1356" s="10">
        <v>616762</v>
      </c>
      <c r="I1356" s="10">
        <v>150494</v>
      </c>
      <c r="J1356" s="10">
        <v>767256</v>
      </c>
      <c r="K1356" s="10">
        <v>301843.33</v>
      </c>
      <c r="L1356" s="10">
        <v>1247.42</v>
      </c>
      <c r="M1356" s="10">
        <v>303090.75</v>
      </c>
      <c r="N1356" s="10">
        <v>464165.25</v>
      </c>
      <c r="O1356" s="9">
        <v>0.39503210141074163</v>
      </c>
      <c r="P1356" s="10">
        <v>613285.50000100001</v>
      </c>
      <c r="Q1356" s="10">
        <v>148580</v>
      </c>
      <c r="R1356" s="10">
        <v>761865.50000100001</v>
      </c>
      <c r="S1356" s="10">
        <v>4143.0799989999996</v>
      </c>
      <c r="T1356" s="9">
        <v>0.99460013346392862</v>
      </c>
    </row>
    <row r="1357" spans="1:20" hidden="1" outlineLevel="3" collapsed="1" x14ac:dyDescent="0.35">
      <c r="A1357" s="14" t="s">
        <v>3</v>
      </c>
      <c r="B1357" s="14" t="s">
        <v>3</v>
      </c>
      <c r="C1357" s="13" t="s">
        <v>3</v>
      </c>
      <c r="E1357" s="96" t="s">
        <v>197</v>
      </c>
      <c r="F1357" s="86"/>
      <c r="G1357" s="86"/>
      <c r="H1357" s="39">
        <v>0</v>
      </c>
      <c r="I1357" s="39">
        <v>34872</v>
      </c>
      <c r="J1357" s="39">
        <v>34872</v>
      </c>
      <c r="K1357" s="39">
        <v>4985.6899999999996</v>
      </c>
      <c r="L1357" s="39">
        <v>0</v>
      </c>
      <c r="M1357" s="39">
        <v>4985.6899999999996</v>
      </c>
      <c r="N1357" s="39">
        <v>29886.31</v>
      </c>
      <c r="O1357" s="9">
        <v>0.14297115164028446</v>
      </c>
      <c r="P1357" s="39">
        <v>34539.433332000001</v>
      </c>
      <c r="Q1357" s="39">
        <v>0</v>
      </c>
      <c r="R1357" s="39">
        <v>34539.433332000001</v>
      </c>
      <c r="S1357" s="39">
        <v>332.56666799999999</v>
      </c>
      <c r="T1357" s="38">
        <v>0.99046321782518931</v>
      </c>
    </row>
    <row r="1358" spans="1:20" hidden="1" outlineLevel="4" collapsed="1" x14ac:dyDescent="0.35">
      <c r="A1358" s="14" t="s">
        <v>3</v>
      </c>
      <c r="B1358" s="14" t="s">
        <v>3</v>
      </c>
      <c r="C1358" s="13" t="s">
        <v>3</v>
      </c>
      <c r="D1358" s="12" t="s">
        <v>3</v>
      </c>
      <c r="E1358" s="12" t="s">
        <v>3</v>
      </c>
      <c r="F1358" s="96" t="s">
        <v>3</v>
      </c>
      <c r="G1358" s="86"/>
      <c r="H1358" s="10">
        <v>0</v>
      </c>
      <c r="I1358" s="10">
        <v>34872</v>
      </c>
      <c r="J1358" s="10">
        <v>34872</v>
      </c>
      <c r="K1358" s="10">
        <v>4985.6899999999996</v>
      </c>
      <c r="L1358" s="10">
        <v>0</v>
      </c>
      <c r="M1358" s="10">
        <v>4985.6899999999996</v>
      </c>
      <c r="N1358" s="10">
        <v>29886.31</v>
      </c>
      <c r="O1358" s="9">
        <v>0.14297115164028446</v>
      </c>
      <c r="P1358" s="10">
        <v>34539.433332000001</v>
      </c>
      <c r="Q1358" s="10">
        <v>0</v>
      </c>
      <c r="R1358" s="10">
        <v>34539.433332000001</v>
      </c>
      <c r="S1358" s="10">
        <v>332.56666799999999</v>
      </c>
      <c r="T1358" s="9">
        <v>0.99046321782518931</v>
      </c>
    </row>
    <row r="1359" spans="1:20" hidden="1" outlineLevel="3" collapsed="1" x14ac:dyDescent="0.35">
      <c r="A1359" s="14" t="s">
        <v>3</v>
      </c>
      <c r="B1359" s="14" t="s">
        <v>3</v>
      </c>
      <c r="C1359" s="13" t="s">
        <v>3</v>
      </c>
      <c r="E1359" s="96" t="s">
        <v>248</v>
      </c>
      <c r="F1359" s="86"/>
      <c r="G1359" s="86"/>
      <c r="H1359" s="39">
        <v>0</v>
      </c>
      <c r="I1359" s="39">
        <v>40322</v>
      </c>
      <c r="J1359" s="39">
        <v>40322</v>
      </c>
      <c r="K1359" s="39">
        <v>5595</v>
      </c>
      <c r="L1359" s="39">
        <v>424.61</v>
      </c>
      <c r="M1359" s="39">
        <v>6019.61</v>
      </c>
      <c r="N1359" s="39">
        <v>34302.39</v>
      </c>
      <c r="O1359" s="9">
        <v>0.14928847775407966</v>
      </c>
      <c r="P1359" s="39">
        <v>10457.986665</v>
      </c>
      <c r="Q1359" s="39">
        <v>29439</v>
      </c>
      <c r="R1359" s="39">
        <v>39896.986664999997</v>
      </c>
      <c r="S1359" s="39">
        <v>0.403335</v>
      </c>
      <c r="T1359" s="38">
        <v>0.99998999714795889</v>
      </c>
    </row>
    <row r="1360" spans="1:20" hidden="1" outlineLevel="4" collapsed="1" x14ac:dyDescent="0.35">
      <c r="A1360" s="14" t="s">
        <v>3</v>
      </c>
      <c r="B1360" s="14" t="s">
        <v>3</v>
      </c>
      <c r="C1360" s="13" t="s">
        <v>3</v>
      </c>
      <c r="D1360" s="12" t="s">
        <v>3</v>
      </c>
      <c r="E1360" s="12" t="s">
        <v>3</v>
      </c>
      <c r="F1360" s="96" t="s">
        <v>3</v>
      </c>
      <c r="G1360" s="86"/>
      <c r="H1360" s="10">
        <v>0</v>
      </c>
      <c r="I1360" s="10">
        <v>40322</v>
      </c>
      <c r="J1360" s="10">
        <v>40322</v>
      </c>
      <c r="K1360" s="10">
        <v>5595</v>
      </c>
      <c r="L1360" s="10">
        <v>424.61</v>
      </c>
      <c r="M1360" s="10">
        <v>6019.61</v>
      </c>
      <c r="N1360" s="10">
        <v>34302.39</v>
      </c>
      <c r="O1360" s="9">
        <v>0.14928847775407966</v>
      </c>
      <c r="P1360" s="10">
        <v>10457.986665</v>
      </c>
      <c r="Q1360" s="10">
        <v>29439</v>
      </c>
      <c r="R1360" s="10">
        <v>39896.986664999997</v>
      </c>
      <c r="S1360" s="10">
        <v>0.403335</v>
      </c>
      <c r="T1360" s="9">
        <v>0.99998999714795889</v>
      </c>
    </row>
    <row r="1361" spans="1:20" hidden="1" outlineLevel="2" collapsed="1" x14ac:dyDescent="0.35">
      <c r="A1361" s="14" t="s">
        <v>3</v>
      </c>
      <c r="B1361" s="14" t="s">
        <v>3</v>
      </c>
      <c r="C1361" s="13" t="s">
        <v>3</v>
      </c>
      <c r="D1361" s="96" t="s">
        <v>570</v>
      </c>
      <c r="E1361" s="86"/>
      <c r="F1361" s="86"/>
      <c r="G1361" s="86"/>
      <c r="H1361" s="40">
        <v>-260086</v>
      </c>
      <c r="I1361" s="39">
        <v>384723</v>
      </c>
      <c r="J1361" s="39">
        <v>124637</v>
      </c>
      <c r="K1361" s="39">
        <v>276162.7</v>
      </c>
      <c r="L1361" s="39">
        <v>18750.45</v>
      </c>
      <c r="M1361" s="39">
        <v>294913.15000000002</v>
      </c>
      <c r="N1361" s="40">
        <v>-170276.15</v>
      </c>
      <c r="O1361" s="9">
        <v>2.3661765767789662</v>
      </c>
      <c r="P1361" s="39">
        <v>291260.946665</v>
      </c>
      <c r="Q1361" s="40">
        <v>-210519</v>
      </c>
      <c r="R1361" s="39">
        <v>80741.946664999996</v>
      </c>
      <c r="S1361" s="39">
        <v>25144.603335</v>
      </c>
      <c r="T1361" s="38">
        <v>0.79825731255566168</v>
      </c>
    </row>
    <row r="1362" spans="1:20" hidden="1" outlineLevel="3" collapsed="1" x14ac:dyDescent="0.35">
      <c r="A1362" s="14" t="s">
        <v>3</v>
      </c>
      <c r="B1362" s="14" t="s">
        <v>3</v>
      </c>
      <c r="C1362" s="13" t="s">
        <v>3</v>
      </c>
      <c r="E1362" s="96"/>
      <c r="F1362" s="86"/>
      <c r="G1362" s="86"/>
      <c r="H1362" s="40">
        <v>-260086</v>
      </c>
      <c r="I1362" s="39">
        <v>342717</v>
      </c>
      <c r="J1362" s="39">
        <v>82631</v>
      </c>
      <c r="K1362" s="39">
        <v>271845.75</v>
      </c>
      <c r="L1362" s="39">
        <v>0.02</v>
      </c>
      <c r="M1362" s="39">
        <v>271845.77</v>
      </c>
      <c r="N1362" s="40">
        <v>-189214.77</v>
      </c>
      <c r="O1362" s="9">
        <v>3.2898763176047732</v>
      </c>
      <c r="P1362" s="39">
        <v>277574.56666499999</v>
      </c>
      <c r="Q1362" s="40">
        <v>-194944</v>
      </c>
      <c r="R1362" s="39">
        <v>82630.566665000006</v>
      </c>
      <c r="S1362" s="39">
        <v>0.41333500000000001</v>
      </c>
      <c r="T1362" s="38">
        <v>0.99999499782164081</v>
      </c>
    </row>
    <row r="1363" spans="1:20" hidden="1" outlineLevel="4" collapsed="1" x14ac:dyDescent="0.35">
      <c r="A1363" s="14" t="s">
        <v>3</v>
      </c>
      <c r="B1363" s="14" t="s">
        <v>3</v>
      </c>
      <c r="C1363" s="13" t="s">
        <v>3</v>
      </c>
      <c r="D1363" s="12" t="s">
        <v>3</v>
      </c>
      <c r="E1363" s="12" t="s">
        <v>3</v>
      </c>
      <c r="F1363" s="96" t="s">
        <v>3</v>
      </c>
      <c r="G1363" s="86"/>
      <c r="H1363" s="11">
        <v>-260086</v>
      </c>
      <c r="I1363" s="10">
        <v>342717</v>
      </c>
      <c r="J1363" s="10">
        <v>82631</v>
      </c>
      <c r="K1363" s="10">
        <v>271845.75</v>
      </c>
      <c r="L1363" s="10">
        <v>0.02</v>
      </c>
      <c r="M1363" s="10">
        <v>271845.77</v>
      </c>
      <c r="N1363" s="11">
        <v>-189214.77</v>
      </c>
      <c r="O1363" s="9">
        <v>3.2898763176047732</v>
      </c>
      <c r="P1363" s="10">
        <v>277574.56666499999</v>
      </c>
      <c r="Q1363" s="11">
        <v>-194944</v>
      </c>
      <c r="R1363" s="10">
        <v>82630.566665000006</v>
      </c>
      <c r="S1363" s="10">
        <v>0.41333500000000001</v>
      </c>
      <c r="T1363" s="9">
        <v>0.99999499782164081</v>
      </c>
    </row>
    <row r="1364" spans="1:20" hidden="1" outlineLevel="3" collapsed="1" x14ac:dyDescent="0.35">
      <c r="A1364" s="14" t="s">
        <v>3</v>
      </c>
      <c r="B1364" s="14" t="s">
        <v>3</v>
      </c>
      <c r="C1364" s="13" t="s">
        <v>3</v>
      </c>
      <c r="E1364" s="96" t="s">
        <v>282</v>
      </c>
      <c r="F1364" s="86"/>
      <c r="G1364" s="86"/>
      <c r="H1364" s="39">
        <v>0</v>
      </c>
      <c r="I1364" s="39">
        <v>25144</v>
      </c>
      <c r="J1364" s="39">
        <v>25144</v>
      </c>
      <c r="K1364" s="39">
        <v>0</v>
      </c>
      <c r="L1364" s="39">
        <v>0</v>
      </c>
      <c r="M1364" s="39">
        <v>0</v>
      </c>
      <c r="N1364" s="39">
        <v>25144</v>
      </c>
      <c r="O1364" s="9">
        <v>0</v>
      </c>
      <c r="P1364" s="39">
        <v>0</v>
      </c>
      <c r="Q1364" s="39">
        <v>0</v>
      </c>
      <c r="R1364" s="39">
        <v>0</v>
      </c>
      <c r="S1364" s="39">
        <v>25144</v>
      </c>
      <c r="T1364" s="38">
        <v>0</v>
      </c>
    </row>
    <row r="1365" spans="1:20" hidden="1" outlineLevel="4" collapsed="1" x14ac:dyDescent="0.35">
      <c r="A1365" s="14" t="s">
        <v>3</v>
      </c>
      <c r="B1365" s="14" t="s">
        <v>3</v>
      </c>
      <c r="C1365" s="13" t="s">
        <v>3</v>
      </c>
      <c r="D1365" s="12" t="s">
        <v>3</v>
      </c>
      <c r="E1365" s="12" t="s">
        <v>3</v>
      </c>
      <c r="F1365" s="96" t="s">
        <v>3</v>
      </c>
      <c r="G1365" s="86"/>
      <c r="H1365" s="10">
        <v>0</v>
      </c>
      <c r="I1365" s="10">
        <v>25144</v>
      </c>
      <c r="J1365" s="10">
        <v>25144</v>
      </c>
      <c r="K1365" s="10">
        <v>0</v>
      </c>
      <c r="L1365" s="10">
        <v>0</v>
      </c>
      <c r="M1365" s="10">
        <v>0</v>
      </c>
      <c r="N1365" s="10">
        <v>25144</v>
      </c>
      <c r="O1365" s="9">
        <v>0</v>
      </c>
      <c r="P1365" s="10">
        <v>0</v>
      </c>
      <c r="Q1365" s="10">
        <v>0</v>
      </c>
      <c r="R1365" s="10">
        <v>0</v>
      </c>
      <c r="S1365" s="10">
        <v>25144</v>
      </c>
      <c r="T1365" s="9">
        <v>0</v>
      </c>
    </row>
    <row r="1366" spans="1:20" hidden="1" outlineLevel="3" collapsed="1" x14ac:dyDescent="0.35">
      <c r="A1366" s="14" t="s">
        <v>3</v>
      </c>
      <c r="B1366" s="14" t="s">
        <v>3</v>
      </c>
      <c r="C1366" s="13" t="s">
        <v>3</v>
      </c>
      <c r="E1366" s="96" t="s">
        <v>280</v>
      </c>
      <c r="F1366" s="86"/>
      <c r="G1366" s="86"/>
      <c r="H1366" s="39">
        <v>0</v>
      </c>
      <c r="I1366" s="39">
        <v>16862</v>
      </c>
      <c r="J1366" s="39">
        <v>16862</v>
      </c>
      <c r="K1366" s="39">
        <v>4316.95</v>
      </c>
      <c r="L1366" s="39">
        <v>18750.43</v>
      </c>
      <c r="M1366" s="39">
        <v>23067.38</v>
      </c>
      <c r="N1366" s="40">
        <v>-6205.38</v>
      </c>
      <c r="O1366" s="9">
        <v>1.3680097260111492</v>
      </c>
      <c r="P1366" s="39">
        <v>13686.38</v>
      </c>
      <c r="Q1366" s="40">
        <v>-15575</v>
      </c>
      <c r="R1366" s="40">
        <v>-1888.62</v>
      </c>
      <c r="S1366" s="39">
        <v>0.19</v>
      </c>
      <c r="T1366" s="38">
        <v>0.99998873206025385</v>
      </c>
    </row>
    <row r="1367" spans="1:20" hidden="1" outlineLevel="4" collapsed="1" x14ac:dyDescent="0.35">
      <c r="A1367" s="14" t="s">
        <v>3</v>
      </c>
      <c r="B1367" s="14" t="s">
        <v>3</v>
      </c>
      <c r="C1367" s="13" t="s">
        <v>3</v>
      </c>
      <c r="D1367" s="12" t="s">
        <v>3</v>
      </c>
      <c r="E1367" s="12" t="s">
        <v>3</v>
      </c>
      <c r="F1367" s="96" t="s">
        <v>3</v>
      </c>
      <c r="G1367" s="86"/>
      <c r="H1367" s="10">
        <v>0</v>
      </c>
      <c r="I1367" s="10">
        <v>16862</v>
      </c>
      <c r="J1367" s="10">
        <v>16862</v>
      </c>
      <c r="K1367" s="10">
        <v>4316.95</v>
      </c>
      <c r="L1367" s="10">
        <v>18750.43</v>
      </c>
      <c r="M1367" s="10">
        <v>23067.38</v>
      </c>
      <c r="N1367" s="11">
        <v>-6205.38</v>
      </c>
      <c r="O1367" s="9">
        <v>1.3680097260111492</v>
      </c>
      <c r="P1367" s="10">
        <v>13686.38</v>
      </c>
      <c r="Q1367" s="11">
        <v>-15575</v>
      </c>
      <c r="R1367" s="11">
        <v>-1888.62</v>
      </c>
      <c r="S1367" s="10">
        <v>0.19</v>
      </c>
      <c r="T1367" s="9">
        <v>0.99998873206025385</v>
      </c>
    </row>
    <row r="1368" spans="1:20" hidden="1" outlineLevel="1" collapsed="1" x14ac:dyDescent="0.35">
      <c r="A1368" s="23" t="s">
        <v>3</v>
      </c>
      <c r="B1368" s="23" t="s">
        <v>3</v>
      </c>
      <c r="C1368" s="93" t="s">
        <v>569</v>
      </c>
      <c r="D1368" s="86"/>
      <c r="E1368" s="86"/>
      <c r="F1368" s="86"/>
      <c r="G1368" s="86"/>
      <c r="H1368" s="20">
        <v>0</v>
      </c>
      <c r="I1368" s="20">
        <v>0</v>
      </c>
      <c r="J1368" s="20">
        <v>0</v>
      </c>
      <c r="K1368" s="20">
        <v>4815.5</v>
      </c>
      <c r="L1368" s="20">
        <v>0</v>
      </c>
      <c r="M1368" s="20">
        <v>4815.5</v>
      </c>
      <c r="N1368" s="22">
        <v>-4815.5</v>
      </c>
      <c r="O1368" s="36">
        <v>-1</v>
      </c>
      <c r="P1368" s="20">
        <v>9753.3399989999998</v>
      </c>
      <c r="Q1368" s="20">
        <v>0</v>
      </c>
      <c r="R1368" s="20">
        <v>9753.3399989999998</v>
      </c>
      <c r="S1368" s="22">
        <v>-9753.3399989999998</v>
      </c>
      <c r="T1368" s="35">
        <v>-1</v>
      </c>
    </row>
    <row r="1369" spans="1:20" hidden="1" outlineLevel="2" collapsed="1" x14ac:dyDescent="0.35">
      <c r="A1369" s="14" t="s">
        <v>3</v>
      </c>
      <c r="B1369" s="14" t="s">
        <v>3</v>
      </c>
      <c r="C1369" s="13" t="s">
        <v>3</v>
      </c>
      <c r="D1369" s="96" t="s">
        <v>568</v>
      </c>
      <c r="E1369" s="86"/>
      <c r="F1369" s="86"/>
      <c r="G1369" s="86"/>
      <c r="H1369" s="39">
        <v>0</v>
      </c>
      <c r="I1369" s="39">
        <v>0</v>
      </c>
      <c r="J1369" s="39">
        <v>0</v>
      </c>
      <c r="K1369" s="39">
        <v>4815.5</v>
      </c>
      <c r="L1369" s="39">
        <v>0</v>
      </c>
      <c r="M1369" s="39">
        <v>4815.5</v>
      </c>
      <c r="N1369" s="40">
        <v>-4815.5</v>
      </c>
      <c r="O1369" s="24">
        <v>-1</v>
      </c>
      <c r="P1369" s="39">
        <v>9753.3399989999998</v>
      </c>
      <c r="Q1369" s="39">
        <v>0</v>
      </c>
      <c r="R1369" s="39">
        <v>9753.3399989999998</v>
      </c>
      <c r="S1369" s="40">
        <v>-9753.3399989999998</v>
      </c>
      <c r="T1369" s="41">
        <v>-1</v>
      </c>
    </row>
    <row r="1370" spans="1:20" hidden="1" outlineLevel="3" collapsed="1" x14ac:dyDescent="0.35">
      <c r="A1370" s="14" t="s">
        <v>3</v>
      </c>
      <c r="B1370" s="14" t="s">
        <v>3</v>
      </c>
      <c r="C1370" s="13" t="s">
        <v>3</v>
      </c>
      <c r="E1370" s="96"/>
      <c r="F1370" s="86"/>
      <c r="G1370" s="86"/>
      <c r="H1370" s="39">
        <v>0</v>
      </c>
      <c r="I1370" s="39">
        <v>0</v>
      </c>
      <c r="J1370" s="39">
        <v>0</v>
      </c>
      <c r="K1370" s="39">
        <v>134</v>
      </c>
      <c r="L1370" s="39">
        <v>0</v>
      </c>
      <c r="M1370" s="39">
        <v>134</v>
      </c>
      <c r="N1370" s="40">
        <v>-134</v>
      </c>
      <c r="O1370" s="24">
        <v>-1</v>
      </c>
      <c r="P1370" s="39">
        <v>5014.3433329999998</v>
      </c>
      <c r="Q1370" s="39">
        <v>0</v>
      </c>
      <c r="R1370" s="39">
        <v>5014.3433329999998</v>
      </c>
      <c r="S1370" s="40">
        <v>-5014.3433329999998</v>
      </c>
      <c r="T1370" s="41">
        <v>-1</v>
      </c>
    </row>
    <row r="1371" spans="1:20" hidden="1" outlineLevel="4" collapsed="1" x14ac:dyDescent="0.35">
      <c r="A1371" s="14" t="s">
        <v>3</v>
      </c>
      <c r="B1371" s="14" t="s">
        <v>3</v>
      </c>
      <c r="C1371" s="13" t="s">
        <v>3</v>
      </c>
      <c r="D1371" s="12" t="s">
        <v>3</v>
      </c>
      <c r="E1371" s="12" t="s">
        <v>3</v>
      </c>
      <c r="F1371" s="96" t="s">
        <v>3</v>
      </c>
      <c r="G1371" s="86"/>
      <c r="H1371" s="10">
        <v>0</v>
      </c>
      <c r="I1371" s="10">
        <v>0</v>
      </c>
      <c r="J1371" s="10">
        <v>0</v>
      </c>
      <c r="K1371" s="10">
        <v>134</v>
      </c>
      <c r="L1371" s="10">
        <v>0</v>
      </c>
      <c r="M1371" s="10">
        <v>134</v>
      </c>
      <c r="N1371" s="11">
        <v>-134</v>
      </c>
      <c r="O1371" s="24">
        <v>-1</v>
      </c>
      <c r="P1371" s="10">
        <v>5014.3433329999998</v>
      </c>
      <c r="Q1371" s="10">
        <v>0</v>
      </c>
      <c r="R1371" s="10">
        <v>5014.3433329999998</v>
      </c>
      <c r="S1371" s="11">
        <v>-5014.3433329999998</v>
      </c>
      <c r="T1371" s="24">
        <v>-1</v>
      </c>
    </row>
    <row r="1372" spans="1:20" hidden="1" outlineLevel="3" collapsed="1" x14ac:dyDescent="0.35">
      <c r="A1372" s="14" t="s">
        <v>3</v>
      </c>
      <c r="B1372" s="14" t="s">
        <v>3</v>
      </c>
      <c r="C1372" s="13" t="s">
        <v>3</v>
      </c>
      <c r="E1372" s="96" t="s">
        <v>241</v>
      </c>
      <c r="F1372" s="86"/>
      <c r="G1372" s="86"/>
      <c r="H1372" s="39">
        <v>0</v>
      </c>
      <c r="I1372" s="39">
        <v>0</v>
      </c>
      <c r="J1372" s="39">
        <v>0</v>
      </c>
      <c r="K1372" s="39">
        <v>4681.5</v>
      </c>
      <c r="L1372" s="39">
        <v>0</v>
      </c>
      <c r="M1372" s="39">
        <v>4681.5</v>
      </c>
      <c r="N1372" s="40">
        <v>-4681.5</v>
      </c>
      <c r="O1372" s="24">
        <v>-1</v>
      </c>
      <c r="P1372" s="39">
        <v>4738.996666</v>
      </c>
      <c r="Q1372" s="39">
        <v>0</v>
      </c>
      <c r="R1372" s="39">
        <v>4738.996666</v>
      </c>
      <c r="S1372" s="40">
        <v>-4738.996666</v>
      </c>
      <c r="T1372" s="41">
        <v>-1</v>
      </c>
    </row>
    <row r="1373" spans="1:20" hidden="1" outlineLevel="4" collapsed="1" x14ac:dyDescent="0.35">
      <c r="A1373" s="14" t="s">
        <v>3</v>
      </c>
      <c r="B1373" s="14" t="s">
        <v>3</v>
      </c>
      <c r="C1373" s="13" t="s">
        <v>3</v>
      </c>
      <c r="D1373" s="12" t="s">
        <v>3</v>
      </c>
      <c r="E1373" s="12" t="s">
        <v>3</v>
      </c>
      <c r="F1373" s="96" t="s">
        <v>3</v>
      </c>
      <c r="G1373" s="86"/>
      <c r="H1373" s="10">
        <v>0</v>
      </c>
      <c r="I1373" s="10">
        <v>0</v>
      </c>
      <c r="J1373" s="10">
        <v>0</v>
      </c>
      <c r="K1373" s="10">
        <v>4681.5</v>
      </c>
      <c r="L1373" s="10">
        <v>0</v>
      </c>
      <c r="M1373" s="10">
        <v>4681.5</v>
      </c>
      <c r="N1373" s="11">
        <v>-4681.5</v>
      </c>
      <c r="O1373" s="24">
        <v>-1</v>
      </c>
      <c r="P1373" s="10">
        <v>4738.996666</v>
      </c>
      <c r="Q1373" s="10">
        <v>0</v>
      </c>
      <c r="R1373" s="10">
        <v>4738.996666</v>
      </c>
      <c r="S1373" s="11">
        <v>-4738.996666</v>
      </c>
      <c r="T1373" s="24">
        <v>-1</v>
      </c>
    </row>
    <row r="1374" spans="1:20" hidden="1" outlineLevel="1" collapsed="1" x14ac:dyDescent="0.35">
      <c r="A1374" s="23" t="s">
        <v>3</v>
      </c>
      <c r="B1374" s="23" t="s">
        <v>3</v>
      </c>
      <c r="C1374" s="93" t="s">
        <v>567</v>
      </c>
      <c r="D1374" s="86"/>
      <c r="E1374" s="86"/>
      <c r="F1374" s="86"/>
      <c r="G1374" s="86"/>
      <c r="H1374" s="20">
        <v>399104</v>
      </c>
      <c r="I1374" s="20">
        <v>38594</v>
      </c>
      <c r="J1374" s="20">
        <v>437698</v>
      </c>
      <c r="K1374" s="20">
        <v>208578.78</v>
      </c>
      <c r="L1374" s="20">
        <v>0</v>
      </c>
      <c r="M1374" s="20">
        <v>208578.78</v>
      </c>
      <c r="N1374" s="20">
        <v>229119.22</v>
      </c>
      <c r="O1374" s="21">
        <v>0.47653583064121835</v>
      </c>
      <c r="P1374" s="20">
        <v>423382.58</v>
      </c>
      <c r="Q1374" s="20">
        <v>14315</v>
      </c>
      <c r="R1374" s="20">
        <v>437697.58</v>
      </c>
      <c r="S1374" s="20">
        <v>0.42</v>
      </c>
      <c r="T1374" s="19">
        <v>0.99999904043427201</v>
      </c>
    </row>
    <row r="1375" spans="1:20" hidden="1" outlineLevel="2" collapsed="1" x14ac:dyDescent="0.35">
      <c r="A1375" s="14" t="s">
        <v>3</v>
      </c>
      <c r="B1375" s="14" t="s">
        <v>3</v>
      </c>
      <c r="C1375" s="13" t="s">
        <v>3</v>
      </c>
      <c r="D1375" s="96" t="s">
        <v>566</v>
      </c>
      <c r="E1375" s="86"/>
      <c r="F1375" s="86"/>
      <c r="G1375" s="86"/>
      <c r="H1375" s="39">
        <v>399104</v>
      </c>
      <c r="I1375" s="39">
        <v>38594</v>
      </c>
      <c r="J1375" s="39">
        <v>437698</v>
      </c>
      <c r="K1375" s="39">
        <v>208578.78</v>
      </c>
      <c r="L1375" s="39">
        <v>0</v>
      </c>
      <c r="M1375" s="39">
        <v>208578.78</v>
      </c>
      <c r="N1375" s="39">
        <v>229119.22</v>
      </c>
      <c r="O1375" s="9">
        <v>0.47653583064121835</v>
      </c>
      <c r="P1375" s="39">
        <v>423382.58</v>
      </c>
      <c r="Q1375" s="39">
        <v>14315</v>
      </c>
      <c r="R1375" s="39">
        <v>437697.58</v>
      </c>
      <c r="S1375" s="39">
        <v>0.42</v>
      </c>
      <c r="T1375" s="38">
        <v>0.99999904043427201</v>
      </c>
    </row>
    <row r="1376" spans="1:20" hidden="1" outlineLevel="3" collapsed="1" x14ac:dyDescent="0.35">
      <c r="A1376" s="14" t="s">
        <v>3</v>
      </c>
      <c r="B1376" s="14" t="s">
        <v>3</v>
      </c>
      <c r="C1376" s="13" t="s">
        <v>3</v>
      </c>
      <c r="E1376" s="96"/>
      <c r="F1376" s="86"/>
      <c r="G1376" s="86"/>
      <c r="H1376" s="39">
        <v>399104</v>
      </c>
      <c r="I1376" s="39">
        <v>38594</v>
      </c>
      <c r="J1376" s="39">
        <v>437698</v>
      </c>
      <c r="K1376" s="39">
        <v>208578.78</v>
      </c>
      <c r="L1376" s="39">
        <v>0</v>
      </c>
      <c r="M1376" s="39">
        <v>208578.78</v>
      </c>
      <c r="N1376" s="39">
        <v>229119.22</v>
      </c>
      <c r="O1376" s="9">
        <v>0.47653583064121835</v>
      </c>
      <c r="P1376" s="39">
        <v>423382.58</v>
      </c>
      <c r="Q1376" s="39">
        <v>14315</v>
      </c>
      <c r="R1376" s="39">
        <v>437697.58</v>
      </c>
      <c r="S1376" s="39">
        <v>0.42</v>
      </c>
      <c r="T1376" s="38">
        <v>0.99999904043427201</v>
      </c>
    </row>
    <row r="1377" spans="1:20" hidden="1" outlineLevel="4" collapsed="1" x14ac:dyDescent="0.35">
      <c r="A1377" s="14" t="s">
        <v>3</v>
      </c>
      <c r="B1377" s="14" t="s">
        <v>3</v>
      </c>
      <c r="C1377" s="13" t="s">
        <v>3</v>
      </c>
      <c r="D1377" s="12" t="s">
        <v>3</v>
      </c>
      <c r="E1377" s="12" t="s">
        <v>3</v>
      </c>
      <c r="F1377" s="96" t="s">
        <v>3</v>
      </c>
      <c r="G1377" s="86"/>
      <c r="H1377" s="10">
        <v>399104</v>
      </c>
      <c r="I1377" s="10">
        <v>38594</v>
      </c>
      <c r="J1377" s="10">
        <v>437698</v>
      </c>
      <c r="K1377" s="10">
        <v>208578.78</v>
      </c>
      <c r="L1377" s="10">
        <v>0</v>
      </c>
      <c r="M1377" s="10">
        <v>208578.78</v>
      </c>
      <c r="N1377" s="10">
        <v>229119.22</v>
      </c>
      <c r="O1377" s="9">
        <v>0.47653583064121835</v>
      </c>
      <c r="P1377" s="10">
        <v>423382.58</v>
      </c>
      <c r="Q1377" s="10">
        <v>14315</v>
      </c>
      <c r="R1377" s="10">
        <v>437697.58</v>
      </c>
      <c r="S1377" s="10">
        <v>0.42</v>
      </c>
      <c r="T1377" s="9">
        <v>0.99999904043427201</v>
      </c>
    </row>
    <row r="1378" spans="1:20" hidden="1" outlineLevel="1" collapsed="1" x14ac:dyDescent="0.35">
      <c r="A1378" s="23" t="s">
        <v>3</v>
      </c>
      <c r="B1378" s="23" t="s">
        <v>3</v>
      </c>
      <c r="C1378" s="93" t="s">
        <v>565</v>
      </c>
      <c r="D1378" s="86"/>
      <c r="E1378" s="86"/>
      <c r="F1378" s="86"/>
      <c r="G1378" s="86"/>
      <c r="H1378" s="20">
        <v>2551712</v>
      </c>
      <c r="I1378" s="20">
        <v>544393</v>
      </c>
      <c r="J1378" s="20">
        <v>3096105</v>
      </c>
      <c r="K1378" s="20">
        <v>129304.48</v>
      </c>
      <c r="L1378" s="20">
        <v>3773.24</v>
      </c>
      <c r="M1378" s="20">
        <v>133077.72</v>
      </c>
      <c r="N1378" s="20">
        <v>2963027.28</v>
      </c>
      <c r="O1378" s="21">
        <v>4.2982301956813483E-2</v>
      </c>
      <c r="P1378" s="20">
        <v>295542.996667</v>
      </c>
      <c r="Q1378" s="20">
        <v>2762448</v>
      </c>
      <c r="R1378" s="20">
        <v>3057990.996667</v>
      </c>
      <c r="S1378" s="20">
        <v>34340.763333000003</v>
      </c>
      <c r="T1378" s="19">
        <v>0.98890839834792421</v>
      </c>
    </row>
    <row r="1379" spans="1:20" hidden="1" outlineLevel="2" collapsed="1" x14ac:dyDescent="0.35">
      <c r="A1379" s="14" t="s">
        <v>3</v>
      </c>
      <c r="B1379" s="14" t="s">
        <v>3</v>
      </c>
      <c r="C1379" s="13" t="s">
        <v>3</v>
      </c>
      <c r="D1379" s="96" t="s">
        <v>564</v>
      </c>
      <c r="E1379" s="86"/>
      <c r="F1379" s="86"/>
      <c r="G1379" s="86"/>
      <c r="H1379" s="39">
        <v>0</v>
      </c>
      <c r="I1379" s="39">
        <v>3260</v>
      </c>
      <c r="J1379" s="39">
        <v>3260</v>
      </c>
      <c r="K1379" s="39">
        <v>431</v>
      </c>
      <c r="L1379" s="39">
        <v>0</v>
      </c>
      <c r="M1379" s="39">
        <v>431</v>
      </c>
      <c r="N1379" s="39">
        <v>2829</v>
      </c>
      <c r="O1379" s="9">
        <v>0.1322085889570552</v>
      </c>
      <c r="P1379" s="39">
        <v>641.29</v>
      </c>
      <c r="Q1379" s="39">
        <v>0</v>
      </c>
      <c r="R1379" s="39">
        <v>641.29</v>
      </c>
      <c r="S1379" s="39">
        <v>2618.71</v>
      </c>
      <c r="T1379" s="38">
        <v>0.19671472392638037</v>
      </c>
    </row>
    <row r="1380" spans="1:20" hidden="1" outlineLevel="3" collapsed="1" x14ac:dyDescent="0.35">
      <c r="A1380" s="14" t="s">
        <v>3</v>
      </c>
      <c r="B1380" s="14" t="s">
        <v>3</v>
      </c>
      <c r="C1380" s="13" t="s">
        <v>3</v>
      </c>
      <c r="E1380" s="96"/>
      <c r="F1380" s="86"/>
      <c r="G1380" s="86"/>
      <c r="H1380" s="39">
        <v>0</v>
      </c>
      <c r="I1380" s="39">
        <v>0</v>
      </c>
      <c r="J1380" s="39">
        <v>0</v>
      </c>
      <c r="K1380" s="39">
        <v>431</v>
      </c>
      <c r="L1380" s="39">
        <v>0</v>
      </c>
      <c r="M1380" s="39">
        <v>431</v>
      </c>
      <c r="N1380" s="40">
        <v>-431</v>
      </c>
      <c r="O1380" s="24">
        <v>-1</v>
      </c>
      <c r="P1380" s="39">
        <v>641.29</v>
      </c>
      <c r="Q1380" s="39">
        <v>0</v>
      </c>
      <c r="R1380" s="39">
        <v>641.29</v>
      </c>
      <c r="S1380" s="40">
        <v>-641.29</v>
      </c>
      <c r="T1380" s="41">
        <v>-1</v>
      </c>
    </row>
    <row r="1381" spans="1:20" hidden="1" outlineLevel="4" collapsed="1" x14ac:dyDescent="0.35">
      <c r="A1381" s="14" t="s">
        <v>3</v>
      </c>
      <c r="B1381" s="14" t="s">
        <v>3</v>
      </c>
      <c r="C1381" s="13" t="s">
        <v>3</v>
      </c>
      <c r="D1381" s="12" t="s">
        <v>3</v>
      </c>
      <c r="E1381" s="12" t="s">
        <v>3</v>
      </c>
      <c r="F1381" s="96" t="s">
        <v>3</v>
      </c>
      <c r="G1381" s="86"/>
      <c r="H1381" s="10">
        <v>0</v>
      </c>
      <c r="I1381" s="10">
        <v>0</v>
      </c>
      <c r="J1381" s="10">
        <v>0</v>
      </c>
      <c r="K1381" s="10">
        <v>431</v>
      </c>
      <c r="L1381" s="10">
        <v>0</v>
      </c>
      <c r="M1381" s="10">
        <v>431</v>
      </c>
      <c r="N1381" s="11">
        <v>-431</v>
      </c>
      <c r="O1381" s="24">
        <v>-1</v>
      </c>
      <c r="P1381" s="10">
        <v>641.29</v>
      </c>
      <c r="Q1381" s="10">
        <v>0</v>
      </c>
      <c r="R1381" s="10">
        <v>641.29</v>
      </c>
      <c r="S1381" s="11">
        <v>-641.29</v>
      </c>
      <c r="T1381" s="24">
        <v>-1</v>
      </c>
    </row>
    <row r="1382" spans="1:20" hidden="1" outlineLevel="3" collapsed="1" x14ac:dyDescent="0.35">
      <c r="A1382" s="14" t="s">
        <v>3</v>
      </c>
      <c r="B1382" s="14" t="s">
        <v>3</v>
      </c>
      <c r="C1382" s="13" t="s">
        <v>3</v>
      </c>
      <c r="E1382" s="96" t="s">
        <v>253</v>
      </c>
      <c r="F1382" s="86"/>
      <c r="G1382" s="86"/>
      <c r="H1382" s="39">
        <v>0</v>
      </c>
      <c r="I1382" s="39">
        <v>3260</v>
      </c>
      <c r="J1382" s="39">
        <v>3260</v>
      </c>
      <c r="K1382" s="39">
        <v>0</v>
      </c>
      <c r="L1382" s="39">
        <v>0</v>
      </c>
      <c r="M1382" s="39">
        <v>0</v>
      </c>
      <c r="N1382" s="39">
        <v>3260</v>
      </c>
      <c r="O1382" s="9">
        <v>0</v>
      </c>
      <c r="P1382" s="39">
        <v>0</v>
      </c>
      <c r="Q1382" s="39">
        <v>0</v>
      </c>
      <c r="R1382" s="39">
        <v>0</v>
      </c>
      <c r="S1382" s="39">
        <v>3260</v>
      </c>
      <c r="T1382" s="38">
        <v>0</v>
      </c>
    </row>
    <row r="1383" spans="1:20" hidden="1" outlineLevel="4" collapsed="1" x14ac:dyDescent="0.35">
      <c r="A1383" s="14" t="s">
        <v>3</v>
      </c>
      <c r="B1383" s="14" t="s">
        <v>3</v>
      </c>
      <c r="C1383" s="13" t="s">
        <v>3</v>
      </c>
      <c r="D1383" s="12" t="s">
        <v>3</v>
      </c>
      <c r="E1383" s="12" t="s">
        <v>3</v>
      </c>
      <c r="F1383" s="96" t="s">
        <v>3</v>
      </c>
      <c r="G1383" s="86"/>
      <c r="H1383" s="10">
        <v>0</v>
      </c>
      <c r="I1383" s="10">
        <v>3260</v>
      </c>
      <c r="J1383" s="10">
        <v>3260</v>
      </c>
      <c r="K1383" s="10">
        <v>0</v>
      </c>
      <c r="L1383" s="10">
        <v>0</v>
      </c>
      <c r="M1383" s="10">
        <v>0</v>
      </c>
      <c r="N1383" s="10">
        <v>3260</v>
      </c>
      <c r="O1383" s="9">
        <v>0</v>
      </c>
      <c r="P1383" s="10">
        <v>0</v>
      </c>
      <c r="Q1383" s="10">
        <v>0</v>
      </c>
      <c r="R1383" s="10">
        <v>0</v>
      </c>
      <c r="S1383" s="10">
        <v>3260</v>
      </c>
      <c r="T1383" s="9">
        <v>0</v>
      </c>
    </row>
    <row r="1384" spans="1:20" hidden="1" outlineLevel="2" collapsed="1" x14ac:dyDescent="0.35">
      <c r="A1384" s="14" t="s">
        <v>3</v>
      </c>
      <c r="B1384" s="14" t="s">
        <v>3</v>
      </c>
      <c r="C1384" s="13" t="s">
        <v>3</v>
      </c>
      <c r="D1384" s="96" t="s">
        <v>563</v>
      </c>
      <c r="E1384" s="86"/>
      <c r="F1384" s="86"/>
      <c r="G1384" s="86"/>
      <c r="H1384" s="39">
        <v>2195207</v>
      </c>
      <c r="I1384" s="39">
        <v>255111</v>
      </c>
      <c r="J1384" s="39">
        <v>2450318</v>
      </c>
      <c r="K1384" s="39">
        <v>5</v>
      </c>
      <c r="L1384" s="39">
        <v>0</v>
      </c>
      <c r="M1384" s="39">
        <v>5</v>
      </c>
      <c r="N1384" s="39">
        <v>2450313</v>
      </c>
      <c r="O1384" s="9">
        <v>2.0405514712784217E-6</v>
      </c>
      <c r="P1384" s="39">
        <v>3693.753334</v>
      </c>
      <c r="Q1384" s="39">
        <v>2446619</v>
      </c>
      <c r="R1384" s="39">
        <v>2450312.7533339998</v>
      </c>
      <c r="S1384" s="39">
        <v>5.2466660000000003</v>
      </c>
      <c r="T1384" s="38">
        <v>0.99999785878159486</v>
      </c>
    </row>
    <row r="1385" spans="1:20" hidden="1" outlineLevel="3" collapsed="1" x14ac:dyDescent="0.35">
      <c r="A1385" s="14" t="s">
        <v>3</v>
      </c>
      <c r="B1385" s="14" t="s">
        <v>3</v>
      </c>
      <c r="C1385" s="13" t="s">
        <v>3</v>
      </c>
      <c r="E1385" s="96"/>
      <c r="F1385" s="86"/>
      <c r="G1385" s="86"/>
      <c r="H1385" s="39">
        <v>2195207</v>
      </c>
      <c r="I1385" s="39">
        <v>255111</v>
      </c>
      <c r="J1385" s="39">
        <v>2450318</v>
      </c>
      <c r="K1385" s="39">
        <v>5</v>
      </c>
      <c r="L1385" s="39">
        <v>0</v>
      </c>
      <c r="M1385" s="39">
        <v>5</v>
      </c>
      <c r="N1385" s="39">
        <v>2450313</v>
      </c>
      <c r="O1385" s="9">
        <v>2.0405514712784217E-6</v>
      </c>
      <c r="P1385" s="39">
        <v>3693.753334</v>
      </c>
      <c r="Q1385" s="39">
        <v>2446619</v>
      </c>
      <c r="R1385" s="39">
        <v>2450312.7533339998</v>
      </c>
      <c r="S1385" s="39">
        <v>5.2466660000000003</v>
      </c>
      <c r="T1385" s="38">
        <v>0.99999785878159486</v>
      </c>
    </row>
    <row r="1386" spans="1:20" hidden="1" outlineLevel="4" collapsed="1" x14ac:dyDescent="0.35">
      <c r="A1386" s="14" t="s">
        <v>3</v>
      </c>
      <c r="B1386" s="14" t="s">
        <v>3</v>
      </c>
      <c r="C1386" s="13" t="s">
        <v>3</v>
      </c>
      <c r="D1386" s="12" t="s">
        <v>3</v>
      </c>
      <c r="E1386" s="12" t="s">
        <v>3</v>
      </c>
      <c r="F1386" s="96" t="s">
        <v>3</v>
      </c>
      <c r="G1386" s="86"/>
      <c r="H1386" s="10">
        <v>2195207</v>
      </c>
      <c r="I1386" s="10">
        <v>255111</v>
      </c>
      <c r="J1386" s="10">
        <v>2450318</v>
      </c>
      <c r="K1386" s="10">
        <v>5</v>
      </c>
      <c r="L1386" s="10">
        <v>0</v>
      </c>
      <c r="M1386" s="10">
        <v>5</v>
      </c>
      <c r="N1386" s="10">
        <v>2450313</v>
      </c>
      <c r="O1386" s="9">
        <v>2.0405514712784217E-6</v>
      </c>
      <c r="P1386" s="10">
        <v>3693.753334</v>
      </c>
      <c r="Q1386" s="10">
        <v>2446619</v>
      </c>
      <c r="R1386" s="10">
        <v>2450312.7533339998</v>
      </c>
      <c r="S1386" s="10">
        <v>5.2466660000000003</v>
      </c>
      <c r="T1386" s="9">
        <v>0.99999785878159486</v>
      </c>
    </row>
    <row r="1387" spans="1:20" hidden="1" outlineLevel="2" collapsed="1" x14ac:dyDescent="0.35">
      <c r="A1387" s="14" t="s">
        <v>3</v>
      </c>
      <c r="B1387" s="14" t="s">
        <v>3</v>
      </c>
      <c r="C1387" s="13" t="s">
        <v>3</v>
      </c>
      <c r="D1387" s="96" t="s">
        <v>562</v>
      </c>
      <c r="E1387" s="86"/>
      <c r="F1387" s="86"/>
      <c r="G1387" s="86"/>
      <c r="H1387" s="39">
        <v>356505</v>
      </c>
      <c r="I1387" s="39">
        <v>286022</v>
      </c>
      <c r="J1387" s="39">
        <v>642527</v>
      </c>
      <c r="K1387" s="39">
        <v>128868.48</v>
      </c>
      <c r="L1387" s="39">
        <v>3773.24</v>
      </c>
      <c r="M1387" s="39">
        <v>132641.72</v>
      </c>
      <c r="N1387" s="39">
        <v>509885.28</v>
      </c>
      <c r="O1387" s="9">
        <v>0.20643758161135642</v>
      </c>
      <c r="P1387" s="39">
        <v>291207.95333300001</v>
      </c>
      <c r="Q1387" s="39">
        <v>315829</v>
      </c>
      <c r="R1387" s="39">
        <v>607036.95333299995</v>
      </c>
      <c r="S1387" s="39">
        <v>31716.806667000001</v>
      </c>
      <c r="T1387" s="38">
        <v>0.95063739474450104</v>
      </c>
    </row>
    <row r="1388" spans="1:20" hidden="1" outlineLevel="3" collapsed="1" x14ac:dyDescent="0.35">
      <c r="A1388" s="14" t="s">
        <v>3</v>
      </c>
      <c r="B1388" s="14" t="s">
        <v>3</v>
      </c>
      <c r="C1388" s="13" t="s">
        <v>3</v>
      </c>
      <c r="E1388" s="96"/>
      <c r="F1388" s="86"/>
      <c r="G1388" s="86"/>
      <c r="H1388" s="39">
        <v>151649</v>
      </c>
      <c r="I1388" s="39">
        <v>3439</v>
      </c>
      <c r="J1388" s="39">
        <v>155088</v>
      </c>
      <c r="K1388" s="39">
        <v>38163.75</v>
      </c>
      <c r="L1388" s="39">
        <v>0</v>
      </c>
      <c r="M1388" s="39">
        <v>38163.75</v>
      </c>
      <c r="N1388" s="39">
        <v>116924.25</v>
      </c>
      <c r="O1388" s="9">
        <v>0.24607803311668214</v>
      </c>
      <c r="P1388" s="39">
        <v>106104.49666600001</v>
      </c>
      <c r="Q1388" s="39">
        <v>315829</v>
      </c>
      <c r="R1388" s="39">
        <v>421933.49666599999</v>
      </c>
      <c r="S1388" s="40">
        <v>-266845.49666599999</v>
      </c>
      <c r="T1388" s="38">
        <v>2.7206069887160838</v>
      </c>
    </row>
    <row r="1389" spans="1:20" hidden="1" outlineLevel="4" collapsed="1" x14ac:dyDescent="0.35">
      <c r="A1389" s="14" t="s">
        <v>3</v>
      </c>
      <c r="B1389" s="14" t="s">
        <v>3</v>
      </c>
      <c r="C1389" s="13" t="s">
        <v>3</v>
      </c>
      <c r="D1389" s="12" t="s">
        <v>3</v>
      </c>
      <c r="E1389" s="12" t="s">
        <v>3</v>
      </c>
      <c r="F1389" s="96" t="s">
        <v>3</v>
      </c>
      <c r="G1389" s="86"/>
      <c r="H1389" s="10">
        <v>151649</v>
      </c>
      <c r="I1389" s="10">
        <v>3439</v>
      </c>
      <c r="J1389" s="10">
        <v>155088</v>
      </c>
      <c r="K1389" s="10">
        <v>38163.75</v>
      </c>
      <c r="L1389" s="10">
        <v>0</v>
      </c>
      <c r="M1389" s="10">
        <v>38163.75</v>
      </c>
      <c r="N1389" s="10">
        <v>116924.25</v>
      </c>
      <c r="O1389" s="9">
        <v>0.24607803311668214</v>
      </c>
      <c r="P1389" s="10">
        <v>106104.49666600001</v>
      </c>
      <c r="Q1389" s="10">
        <v>315829</v>
      </c>
      <c r="R1389" s="10">
        <v>421933.49666599999</v>
      </c>
      <c r="S1389" s="11">
        <v>-266845.49666599999</v>
      </c>
      <c r="T1389" s="9">
        <v>2.7206069887160838</v>
      </c>
    </row>
    <row r="1390" spans="1:20" hidden="1" outlineLevel="3" collapsed="1" x14ac:dyDescent="0.35">
      <c r="A1390" s="14" t="s">
        <v>3</v>
      </c>
      <c r="B1390" s="14" t="s">
        <v>3</v>
      </c>
      <c r="C1390" s="13" t="s">
        <v>3</v>
      </c>
      <c r="E1390" s="96" t="s">
        <v>290</v>
      </c>
      <c r="F1390" s="86"/>
      <c r="G1390" s="86"/>
      <c r="H1390" s="39">
        <v>155200</v>
      </c>
      <c r="I1390" s="39">
        <v>3604</v>
      </c>
      <c r="J1390" s="39">
        <v>158804</v>
      </c>
      <c r="K1390" s="39">
        <v>75314.490000000005</v>
      </c>
      <c r="L1390" s="39">
        <v>0</v>
      </c>
      <c r="M1390" s="39">
        <v>75314.490000000005</v>
      </c>
      <c r="N1390" s="39">
        <v>83489.509999999995</v>
      </c>
      <c r="O1390" s="9">
        <v>0.47426066094053049</v>
      </c>
      <c r="P1390" s="39">
        <v>160412.01000099999</v>
      </c>
      <c r="Q1390" s="39">
        <v>0</v>
      </c>
      <c r="R1390" s="39">
        <v>160412.01000099999</v>
      </c>
      <c r="S1390" s="40">
        <v>-1608.0100010000001</v>
      </c>
      <c r="T1390" s="38">
        <v>1.0101257525062342</v>
      </c>
    </row>
    <row r="1391" spans="1:20" hidden="1" outlineLevel="4" collapsed="1" x14ac:dyDescent="0.35">
      <c r="A1391" s="14" t="s">
        <v>3</v>
      </c>
      <c r="B1391" s="14" t="s">
        <v>3</v>
      </c>
      <c r="C1391" s="13" t="s">
        <v>3</v>
      </c>
      <c r="D1391" s="12" t="s">
        <v>3</v>
      </c>
      <c r="E1391" s="12" t="s">
        <v>3</v>
      </c>
      <c r="F1391" s="96" t="s">
        <v>3</v>
      </c>
      <c r="G1391" s="86"/>
      <c r="H1391" s="10">
        <v>155200</v>
      </c>
      <c r="I1391" s="10">
        <v>3604</v>
      </c>
      <c r="J1391" s="10">
        <v>158804</v>
      </c>
      <c r="K1391" s="10">
        <v>75314.490000000005</v>
      </c>
      <c r="L1391" s="10">
        <v>0</v>
      </c>
      <c r="M1391" s="10">
        <v>75314.490000000005</v>
      </c>
      <c r="N1391" s="10">
        <v>83489.509999999995</v>
      </c>
      <c r="O1391" s="9">
        <v>0.47426066094053049</v>
      </c>
      <c r="P1391" s="10">
        <v>160412.01000099999</v>
      </c>
      <c r="Q1391" s="10">
        <v>0</v>
      </c>
      <c r="R1391" s="10">
        <v>160412.01000099999</v>
      </c>
      <c r="S1391" s="11">
        <v>-1608.0100010000001</v>
      </c>
      <c r="T1391" s="9">
        <v>1.0101257525062342</v>
      </c>
    </row>
    <row r="1392" spans="1:20" hidden="1" outlineLevel="3" collapsed="1" x14ac:dyDescent="0.35">
      <c r="A1392" s="14" t="s">
        <v>3</v>
      </c>
      <c r="B1392" s="14" t="s">
        <v>3</v>
      </c>
      <c r="C1392" s="13" t="s">
        <v>3</v>
      </c>
      <c r="E1392" s="96" t="s">
        <v>189</v>
      </c>
      <c r="F1392" s="86"/>
      <c r="G1392" s="86"/>
      <c r="H1392" s="39">
        <v>0</v>
      </c>
      <c r="I1392" s="39">
        <v>30260</v>
      </c>
      <c r="J1392" s="39">
        <v>30260</v>
      </c>
      <c r="K1392" s="39">
        <v>6744.84</v>
      </c>
      <c r="L1392" s="39">
        <v>3773.24</v>
      </c>
      <c r="M1392" s="39">
        <v>10518.08</v>
      </c>
      <c r="N1392" s="39">
        <v>19741.919999999998</v>
      </c>
      <c r="O1392" s="9">
        <v>0.3475902181097158</v>
      </c>
      <c r="P1392" s="39">
        <v>9718.1299999999992</v>
      </c>
      <c r="Q1392" s="39">
        <v>0</v>
      </c>
      <c r="R1392" s="39">
        <v>9718.1299999999992</v>
      </c>
      <c r="S1392" s="39">
        <v>16768.63</v>
      </c>
      <c r="T1392" s="38">
        <v>0.44584831460674157</v>
      </c>
    </row>
    <row r="1393" spans="1:20" hidden="1" outlineLevel="4" collapsed="1" x14ac:dyDescent="0.35">
      <c r="A1393" s="14" t="s">
        <v>3</v>
      </c>
      <c r="B1393" s="14" t="s">
        <v>3</v>
      </c>
      <c r="C1393" s="13" t="s">
        <v>3</v>
      </c>
      <c r="D1393" s="12" t="s">
        <v>3</v>
      </c>
      <c r="E1393" s="12" t="s">
        <v>3</v>
      </c>
      <c r="F1393" s="96" t="s">
        <v>3</v>
      </c>
      <c r="G1393" s="86"/>
      <c r="H1393" s="10">
        <v>0</v>
      </c>
      <c r="I1393" s="10">
        <v>30260</v>
      </c>
      <c r="J1393" s="10">
        <v>30260</v>
      </c>
      <c r="K1393" s="10">
        <v>6744.84</v>
      </c>
      <c r="L1393" s="10">
        <v>3773.24</v>
      </c>
      <c r="M1393" s="10">
        <v>10518.08</v>
      </c>
      <c r="N1393" s="10">
        <v>19741.919999999998</v>
      </c>
      <c r="O1393" s="9">
        <v>0.3475902181097158</v>
      </c>
      <c r="P1393" s="10">
        <v>9718.1299999999992</v>
      </c>
      <c r="Q1393" s="10">
        <v>0</v>
      </c>
      <c r="R1393" s="10">
        <v>9718.1299999999992</v>
      </c>
      <c r="S1393" s="10">
        <v>16768.63</v>
      </c>
      <c r="T1393" s="9">
        <v>0.44584831460674157</v>
      </c>
    </row>
    <row r="1394" spans="1:20" hidden="1" outlineLevel="3" collapsed="1" x14ac:dyDescent="0.35">
      <c r="A1394" s="14" t="s">
        <v>3</v>
      </c>
      <c r="B1394" s="14" t="s">
        <v>3</v>
      </c>
      <c r="C1394" s="13" t="s">
        <v>3</v>
      </c>
      <c r="E1394" s="96" t="s">
        <v>309</v>
      </c>
      <c r="F1394" s="86"/>
      <c r="G1394" s="86"/>
      <c r="H1394" s="39">
        <v>49656</v>
      </c>
      <c r="I1394" s="39">
        <v>0</v>
      </c>
      <c r="J1394" s="39">
        <v>49656</v>
      </c>
      <c r="K1394" s="39">
        <v>8605.4</v>
      </c>
      <c r="L1394" s="39">
        <v>0</v>
      </c>
      <c r="M1394" s="39">
        <v>8605.4</v>
      </c>
      <c r="N1394" s="39">
        <v>41050.6</v>
      </c>
      <c r="O1394" s="9">
        <v>0.17330030610600936</v>
      </c>
      <c r="P1394" s="39">
        <v>14856.866666</v>
      </c>
      <c r="Q1394" s="39">
        <v>0</v>
      </c>
      <c r="R1394" s="39">
        <v>14856.866666</v>
      </c>
      <c r="S1394" s="39">
        <v>34799.133333999998</v>
      </c>
      <c r="T1394" s="38">
        <v>0.29919580042693733</v>
      </c>
    </row>
    <row r="1395" spans="1:20" hidden="1" outlineLevel="4" collapsed="1" x14ac:dyDescent="0.35">
      <c r="A1395" s="14" t="s">
        <v>3</v>
      </c>
      <c r="B1395" s="14" t="s">
        <v>3</v>
      </c>
      <c r="C1395" s="13" t="s">
        <v>3</v>
      </c>
      <c r="D1395" s="12" t="s">
        <v>3</v>
      </c>
      <c r="E1395" s="12" t="s">
        <v>3</v>
      </c>
      <c r="F1395" s="96" t="s">
        <v>3</v>
      </c>
      <c r="G1395" s="86"/>
      <c r="H1395" s="10">
        <v>49656</v>
      </c>
      <c r="I1395" s="10">
        <v>0</v>
      </c>
      <c r="J1395" s="10">
        <v>49656</v>
      </c>
      <c r="K1395" s="10">
        <v>8605.4</v>
      </c>
      <c r="L1395" s="10">
        <v>0</v>
      </c>
      <c r="M1395" s="10">
        <v>8605.4</v>
      </c>
      <c r="N1395" s="10">
        <v>41050.6</v>
      </c>
      <c r="O1395" s="9">
        <v>0.17330030610600936</v>
      </c>
      <c r="P1395" s="10">
        <v>14856.866666</v>
      </c>
      <c r="Q1395" s="10">
        <v>0</v>
      </c>
      <c r="R1395" s="10">
        <v>14856.866666</v>
      </c>
      <c r="S1395" s="10">
        <v>34799.133333999998</v>
      </c>
      <c r="T1395" s="9">
        <v>0.29919580042693733</v>
      </c>
    </row>
    <row r="1396" spans="1:20" hidden="1" outlineLevel="3" collapsed="1" x14ac:dyDescent="0.35">
      <c r="A1396" s="14" t="s">
        <v>3</v>
      </c>
      <c r="B1396" s="14" t="s">
        <v>3</v>
      </c>
      <c r="C1396" s="13" t="s">
        <v>3</v>
      </c>
      <c r="E1396" s="96" t="s">
        <v>254</v>
      </c>
      <c r="F1396" s="86"/>
      <c r="G1396" s="86"/>
      <c r="H1396" s="39">
        <v>0</v>
      </c>
      <c r="I1396" s="39">
        <v>248719</v>
      </c>
      <c r="J1396" s="39">
        <v>248719</v>
      </c>
      <c r="K1396" s="39">
        <v>40</v>
      </c>
      <c r="L1396" s="39">
        <v>0</v>
      </c>
      <c r="M1396" s="39">
        <v>40</v>
      </c>
      <c r="N1396" s="39">
        <v>248679</v>
      </c>
      <c r="O1396" s="9">
        <v>1.6082406249623069E-4</v>
      </c>
      <c r="P1396" s="39">
        <v>116.45</v>
      </c>
      <c r="Q1396" s="39">
        <v>0</v>
      </c>
      <c r="R1396" s="39">
        <v>116.45</v>
      </c>
      <c r="S1396" s="39">
        <v>248602.55</v>
      </c>
      <c r="T1396" s="38">
        <v>4.6819905194215157E-4</v>
      </c>
    </row>
    <row r="1397" spans="1:20" hidden="1" outlineLevel="4" collapsed="1" x14ac:dyDescent="0.35">
      <c r="A1397" s="14" t="s">
        <v>3</v>
      </c>
      <c r="B1397" s="14" t="s">
        <v>3</v>
      </c>
      <c r="C1397" s="13" t="s">
        <v>3</v>
      </c>
      <c r="D1397" s="12" t="s">
        <v>3</v>
      </c>
      <c r="E1397" s="12" t="s">
        <v>3</v>
      </c>
      <c r="F1397" s="96" t="s">
        <v>3</v>
      </c>
      <c r="G1397" s="86"/>
      <c r="H1397" s="10">
        <v>0</v>
      </c>
      <c r="I1397" s="10">
        <v>248719</v>
      </c>
      <c r="J1397" s="10">
        <v>248719</v>
      </c>
      <c r="K1397" s="10">
        <v>40</v>
      </c>
      <c r="L1397" s="10">
        <v>0</v>
      </c>
      <c r="M1397" s="10">
        <v>40</v>
      </c>
      <c r="N1397" s="10">
        <v>248679</v>
      </c>
      <c r="O1397" s="9">
        <v>1.6082406249623069E-4</v>
      </c>
      <c r="P1397" s="10">
        <v>116.45</v>
      </c>
      <c r="Q1397" s="10">
        <v>0</v>
      </c>
      <c r="R1397" s="10">
        <v>116.45</v>
      </c>
      <c r="S1397" s="10">
        <v>248602.55</v>
      </c>
      <c r="T1397" s="9">
        <v>4.6819905194215157E-4</v>
      </c>
    </row>
    <row r="1398" spans="1:20" hidden="1" outlineLevel="1" collapsed="1" x14ac:dyDescent="0.35">
      <c r="A1398" s="23" t="s">
        <v>3</v>
      </c>
      <c r="B1398" s="23" t="s">
        <v>3</v>
      </c>
      <c r="C1398" s="93" t="s">
        <v>561</v>
      </c>
      <c r="D1398" s="86"/>
      <c r="E1398" s="86"/>
      <c r="F1398" s="86"/>
      <c r="G1398" s="86"/>
      <c r="H1398" s="20">
        <v>6964322</v>
      </c>
      <c r="I1398" s="20">
        <v>742759</v>
      </c>
      <c r="J1398" s="20">
        <v>7707081</v>
      </c>
      <c r="K1398" s="20">
        <v>3469590.41</v>
      </c>
      <c r="L1398" s="20">
        <v>207846.67</v>
      </c>
      <c r="M1398" s="20">
        <v>3677437.08</v>
      </c>
      <c r="N1398" s="20">
        <v>4029643.92</v>
      </c>
      <c r="O1398" s="21">
        <v>0.47715043866802492</v>
      </c>
      <c r="P1398" s="20">
        <v>7083878.8099950003</v>
      </c>
      <c r="Q1398" s="20">
        <v>119816</v>
      </c>
      <c r="R1398" s="20">
        <v>7203694.8099950003</v>
      </c>
      <c r="S1398" s="20">
        <v>295539.520005</v>
      </c>
      <c r="T1398" s="19">
        <v>0.96165350798765448</v>
      </c>
    </row>
    <row r="1399" spans="1:20" hidden="1" outlineLevel="2" collapsed="1" x14ac:dyDescent="0.35">
      <c r="A1399" s="14" t="s">
        <v>3</v>
      </c>
      <c r="B1399" s="14" t="s">
        <v>3</v>
      </c>
      <c r="C1399" s="13" t="s">
        <v>3</v>
      </c>
      <c r="D1399" s="96" t="s">
        <v>560</v>
      </c>
      <c r="E1399" s="86"/>
      <c r="F1399" s="86"/>
      <c r="G1399" s="86"/>
      <c r="H1399" s="39">
        <v>558293</v>
      </c>
      <c r="I1399" s="39">
        <v>39582</v>
      </c>
      <c r="J1399" s="39">
        <v>597875</v>
      </c>
      <c r="K1399" s="39">
        <v>296484.62</v>
      </c>
      <c r="L1399" s="39">
        <v>35001.4</v>
      </c>
      <c r="M1399" s="39">
        <v>331486.02</v>
      </c>
      <c r="N1399" s="39">
        <v>266388.98</v>
      </c>
      <c r="O1399" s="9">
        <v>0.55444034288103705</v>
      </c>
      <c r="P1399" s="39">
        <v>668016.52999900002</v>
      </c>
      <c r="Q1399" s="40">
        <v>-107480</v>
      </c>
      <c r="R1399" s="39">
        <v>560536.52999900002</v>
      </c>
      <c r="S1399" s="39">
        <v>2337.070001</v>
      </c>
      <c r="T1399" s="38">
        <v>0.99609103909512853</v>
      </c>
    </row>
    <row r="1400" spans="1:20" hidden="1" outlineLevel="3" collapsed="1" x14ac:dyDescent="0.35">
      <c r="A1400" s="14" t="s">
        <v>3</v>
      </c>
      <c r="B1400" s="14" t="s">
        <v>3</v>
      </c>
      <c r="C1400" s="13" t="s">
        <v>3</v>
      </c>
      <c r="E1400" s="96"/>
      <c r="F1400" s="86"/>
      <c r="G1400" s="86"/>
      <c r="H1400" s="39">
        <v>542293</v>
      </c>
      <c r="I1400" s="39">
        <v>33069</v>
      </c>
      <c r="J1400" s="39">
        <v>575362</v>
      </c>
      <c r="K1400" s="39">
        <v>289575.94</v>
      </c>
      <c r="L1400" s="39">
        <v>35001.4</v>
      </c>
      <c r="M1400" s="39">
        <v>324577.34000000003</v>
      </c>
      <c r="N1400" s="39">
        <v>250784.66</v>
      </c>
      <c r="O1400" s="9">
        <v>0.56412717558684788</v>
      </c>
      <c r="P1400" s="39">
        <v>654228.89333300001</v>
      </c>
      <c r="Q1400" s="40">
        <v>-107480</v>
      </c>
      <c r="R1400" s="39">
        <v>546748.89333300001</v>
      </c>
      <c r="S1400" s="40">
        <v>-6388.2933329999996</v>
      </c>
      <c r="T1400" s="38">
        <v>1.0111030852454628</v>
      </c>
    </row>
    <row r="1401" spans="1:20" hidden="1" outlineLevel="4" collapsed="1" x14ac:dyDescent="0.35">
      <c r="A1401" s="14" t="s">
        <v>3</v>
      </c>
      <c r="B1401" s="14" t="s">
        <v>3</v>
      </c>
      <c r="C1401" s="13" t="s">
        <v>3</v>
      </c>
      <c r="D1401" s="12" t="s">
        <v>3</v>
      </c>
      <c r="E1401" s="12" t="s">
        <v>3</v>
      </c>
      <c r="F1401" s="96" t="s">
        <v>3</v>
      </c>
      <c r="G1401" s="86"/>
      <c r="H1401" s="10">
        <v>542293</v>
      </c>
      <c r="I1401" s="10">
        <v>33069</v>
      </c>
      <c r="J1401" s="10">
        <v>575362</v>
      </c>
      <c r="K1401" s="10">
        <v>289575.94</v>
      </c>
      <c r="L1401" s="10">
        <v>35001.4</v>
      </c>
      <c r="M1401" s="10">
        <v>324577.34000000003</v>
      </c>
      <c r="N1401" s="10">
        <v>250784.66</v>
      </c>
      <c r="O1401" s="9">
        <v>0.56412717558684788</v>
      </c>
      <c r="P1401" s="10">
        <v>654228.89333300001</v>
      </c>
      <c r="Q1401" s="11">
        <v>-107480</v>
      </c>
      <c r="R1401" s="10">
        <v>546748.89333300001</v>
      </c>
      <c r="S1401" s="11">
        <v>-6388.2933329999996</v>
      </c>
      <c r="T1401" s="9">
        <v>1.0111030852454628</v>
      </c>
    </row>
    <row r="1402" spans="1:20" hidden="1" outlineLevel="3" collapsed="1" x14ac:dyDescent="0.35">
      <c r="A1402" s="14" t="s">
        <v>3</v>
      </c>
      <c r="B1402" s="14" t="s">
        <v>3</v>
      </c>
      <c r="C1402" s="13" t="s">
        <v>3</v>
      </c>
      <c r="E1402" s="96" t="s">
        <v>204</v>
      </c>
      <c r="F1402" s="86"/>
      <c r="G1402" s="86"/>
      <c r="H1402" s="39">
        <v>16000</v>
      </c>
      <c r="I1402" s="39">
        <v>6513</v>
      </c>
      <c r="J1402" s="39">
        <v>22513</v>
      </c>
      <c r="K1402" s="39">
        <v>6908.68</v>
      </c>
      <c r="L1402" s="39">
        <v>0</v>
      </c>
      <c r="M1402" s="39">
        <v>6908.68</v>
      </c>
      <c r="N1402" s="39">
        <v>15604.32</v>
      </c>
      <c r="O1402" s="9">
        <v>0.30687513880868833</v>
      </c>
      <c r="P1402" s="39">
        <v>13787.636666</v>
      </c>
      <c r="Q1402" s="39">
        <v>0</v>
      </c>
      <c r="R1402" s="39">
        <v>13787.636666</v>
      </c>
      <c r="S1402" s="39">
        <v>8725.3633339999997</v>
      </c>
      <c r="T1402" s="38">
        <v>0.61243000337582731</v>
      </c>
    </row>
    <row r="1403" spans="1:20" hidden="1" outlineLevel="4" collapsed="1" x14ac:dyDescent="0.35">
      <c r="A1403" s="14" t="s">
        <v>3</v>
      </c>
      <c r="B1403" s="14" t="s">
        <v>3</v>
      </c>
      <c r="C1403" s="13" t="s">
        <v>3</v>
      </c>
      <c r="D1403" s="12" t="s">
        <v>3</v>
      </c>
      <c r="E1403" s="12" t="s">
        <v>3</v>
      </c>
      <c r="F1403" s="96" t="s">
        <v>3</v>
      </c>
      <c r="G1403" s="86"/>
      <c r="H1403" s="10">
        <v>16000</v>
      </c>
      <c r="I1403" s="10">
        <v>6513</v>
      </c>
      <c r="J1403" s="10">
        <v>22513</v>
      </c>
      <c r="K1403" s="10">
        <v>6908.68</v>
      </c>
      <c r="L1403" s="10">
        <v>0</v>
      </c>
      <c r="M1403" s="10">
        <v>6908.68</v>
      </c>
      <c r="N1403" s="10">
        <v>15604.32</v>
      </c>
      <c r="O1403" s="9">
        <v>0.30687513880868833</v>
      </c>
      <c r="P1403" s="10">
        <v>13787.636666</v>
      </c>
      <c r="Q1403" s="10">
        <v>0</v>
      </c>
      <c r="R1403" s="10">
        <v>13787.636666</v>
      </c>
      <c r="S1403" s="10">
        <v>8725.3633339999997</v>
      </c>
      <c r="T1403" s="9">
        <v>0.61243000337582731</v>
      </c>
    </row>
    <row r="1404" spans="1:20" hidden="1" outlineLevel="2" collapsed="1" x14ac:dyDescent="0.35">
      <c r="A1404" s="14" t="s">
        <v>3</v>
      </c>
      <c r="B1404" s="14" t="s">
        <v>3</v>
      </c>
      <c r="C1404" s="13" t="s">
        <v>3</v>
      </c>
      <c r="D1404" s="96" t="s">
        <v>559</v>
      </c>
      <c r="E1404" s="86"/>
      <c r="F1404" s="86"/>
      <c r="G1404" s="86"/>
      <c r="H1404" s="39">
        <v>2520709</v>
      </c>
      <c r="I1404" s="39">
        <v>203987</v>
      </c>
      <c r="J1404" s="39">
        <v>2724696</v>
      </c>
      <c r="K1404" s="39">
        <v>1180139.43</v>
      </c>
      <c r="L1404" s="39">
        <v>161616.39000000001</v>
      </c>
      <c r="M1404" s="39">
        <v>1341755.82</v>
      </c>
      <c r="N1404" s="39">
        <v>1382940.18</v>
      </c>
      <c r="O1404" s="9">
        <v>0.49244239357344821</v>
      </c>
      <c r="P1404" s="39">
        <v>2223709.2199960002</v>
      </c>
      <c r="Q1404" s="39">
        <v>291296</v>
      </c>
      <c r="R1404" s="39">
        <v>2515005.2199960002</v>
      </c>
      <c r="S1404" s="39">
        <v>48074.390004000001</v>
      </c>
      <c r="T1404" s="38">
        <v>0.98235605366470236</v>
      </c>
    </row>
    <row r="1405" spans="1:20" hidden="1" outlineLevel="3" collapsed="1" x14ac:dyDescent="0.35">
      <c r="A1405" s="14" t="s">
        <v>3</v>
      </c>
      <c r="B1405" s="14" t="s">
        <v>3</v>
      </c>
      <c r="C1405" s="13" t="s">
        <v>3</v>
      </c>
      <c r="E1405" s="96"/>
      <c r="F1405" s="86"/>
      <c r="G1405" s="86"/>
      <c r="H1405" s="39">
        <v>2196459</v>
      </c>
      <c r="I1405" s="39">
        <v>57521</v>
      </c>
      <c r="J1405" s="39">
        <v>2253980</v>
      </c>
      <c r="K1405" s="39">
        <v>1102399.8400000001</v>
      </c>
      <c r="L1405" s="39">
        <v>55055.72</v>
      </c>
      <c r="M1405" s="39">
        <v>1157455.56</v>
      </c>
      <c r="N1405" s="39">
        <v>1096524.44</v>
      </c>
      <c r="O1405" s="9">
        <v>0.51351633998527046</v>
      </c>
      <c r="P1405" s="39">
        <v>1972033.273332</v>
      </c>
      <c r="Q1405" s="39">
        <v>233502</v>
      </c>
      <c r="R1405" s="39">
        <v>2205535.2733319998</v>
      </c>
      <c r="S1405" s="40">
        <v>-6610.993332</v>
      </c>
      <c r="T1405" s="38">
        <v>1.002933031052627</v>
      </c>
    </row>
    <row r="1406" spans="1:20" hidden="1" outlineLevel="4" collapsed="1" x14ac:dyDescent="0.35">
      <c r="A1406" s="14" t="s">
        <v>3</v>
      </c>
      <c r="B1406" s="14" t="s">
        <v>3</v>
      </c>
      <c r="C1406" s="13" t="s">
        <v>3</v>
      </c>
      <c r="D1406" s="12" t="s">
        <v>3</v>
      </c>
      <c r="E1406" s="12" t="s">
        <v>3</v>
      </c>
      <c r="F1406" s="96" t="s">
        <v>3</v>
      </c>
      <c r="G1406" s="86"/>
      <c r="H1406" s="10">
        <v>2196459</v>
      </c>
      <c r="I1406" s="10">
        <v>57521</v>
      </c>
      <c r="J1406" s="10">
        <v>2253980</v>
      </c>
      <c r="K1406" s="10">
        <v>1102399.8400000001</v>
      </c>
      <c r="L1406" s="10">
        <v>55055.72</v>
      </c>
      <c r="M1406" s="10">
        <v>1157455.56</v>
      </c>
      <c r="N1406" s="10">
        <v>1096524.44</v>
      </c>
      <c r="O1406" s="9">
        <v>0.51351633998527046</v>
      </c>
      <c r="P1406" s="10">
        <v>1972033.273332</v>
      </c>
      <c r="Q1406" s="10">
        <v>233502</v>
      </c>
      <c r="R1406" s="10">
        <v>2205535.2733319998</v>
      </c>
      <c r="S1406" s="11">
        <v>-6610.993332</v>
      </c>
      <c r="T1406" s="9">
        <v>1.002933031052627</v>
      </c>
    </row>
    <row r="1407" spans="1:20" hidden="1" outlineLevel="3" collapsed="1" x14ac:dyDescent="0.35">
      <c r="A1407" s="14" t="s">
        <v>3</v>
      </c>
      <c r="B1407" s="14" t="s">
        <v>3</v>
      </c>
      <c r="C1407" s="13" t="s">
        <v>3</v>
      </c>
      <c r="E1407" s="96" t="s">
        <v>205</v>
      </c>
      <c r="F1407" s="86"/>
      <c r="G1407" s="86"/>
      <c r="H1407" s="39">
        <v>0</v>
      </c>
      <c r="I1407" s="39">
        <v>130331</v>
      </c>
      <c r="J1407" s="39">
        <v>130331</v>
      </c>
      <c r="K1407" s="39">
        <v>46416.63</v>
      </c>
      <c r="L1407" s="39">
        <v>0</v>
      </c>
      <c r="M1407" s="39">
        <v>46416.63</v>
      </c>
      <c r="N1407" s="39">
        <v>83914.37</v>
      </c>
      <c r="O1407" s="9">
        <v>0.35614420207011377</v>
      </c>
      <c r="P1407" s="39">
        <v>46416.63</v>
      </c>
      <c r="Q1407" s="39">
        <v>65000</v>
      </c>
      <c r="R1407" s="39">
        <v>111416.63</v>
      </c>
      <c r="S1407" s="39">
        <v>18914.37</v>
      </c>
      <c r="T1407" s="38">
        <v>0.85487435836447201</v>
      </c>
    </row>
    <row r="1408" spans="1:20" hidden="1" outlineLevel="4" collapsed="1" x14ac:dyDescent="0.35">
      <c r="A1408" s="14" t="s">
        <v>3</v>
      </c>
      <c r="B1408" s="14" t="s">
        <v>3</v>
      </c>
      <c r="C1408" s="13" t="s">
        <v>3</v>
      </c>
      <c r="D1408" s="12" t="s">
        <v>3</v>
      </c>
      <c r="E1408" s="12" t="s">
        <v>3</v>
      </c>
      <c r="F1408" s="96" t="s">
        <v>3</v>
      </c>
      <c r="G1408" s="86"/>
      <c r="H1408" s="10">
        <v>0</v>
      </c>
      <c r="I1408" s="10">
        <v>130331</v>
      </c>
      <c r="J1408" s="10">
        <v>130331</v>
      </c>
      <c r="K1408" s="10">
        <v>46416.63</v>
      </c>
      <c r="L1408" s="10">
        <v>0</v>
      </c>
      <c r="M1408" s="10">
        <v>46416.63</v>
      </c>
      <c r="N1408" s="10">
        <v>83914.37</v>
      </c>
      <c r="O1408" s="9">
        <v>0.35614420207011377</v>
      </c>
      <c r="P1408" s="10">
        <v>46416.63</v>
      </c>
      <c r="Q1408" s="10">
        <v>65000</v>
      </c>
      <c r="R1408" s="10">
        <v>111416.63</v>
      </c>
      <c r="S1408" s="10">
        <v>18914.37</v>
      </c>
      <c r="T1408" s="9">
        <v>0.85487435836447201</v>
      </c>
    </row>
    <row r="1409" spans="1:20" hidden="1" outlineLevel="3" collapsed="1" x14ac:dyDescent="0.35">
      <c r="A1409" s="14" t="s">
        <v>3</v>
      </c>
      <c r="B1409" s="14" t="s">
        <v>3</v>
      </c>
      <c r="C1409" s="13" t="s">
        <v>3</v>
      </c>
      <c r="E1409" s="96" t="s">
        <v>322</v>
      </c>
      <c r="F1409" s="86"/>
      <c r="G1409" s="86"/>
      <c r="H1409" s="39">
        <v>13500</v>
      </c>
      <c r="I1409" s="40">
        <v>-11450</v>
      </c>
      <c r="J1409" s="39">
        <v>2050</v>
      </c>
      <c r="K1409" s="39">
        <v>0</v>
      </c>
      <c r="L1409" s="39">
        <v>0</v>
      </c>
      <c r="M1409" s="39">
        <v>0</v>
      </c>
      <c r="N1409" s="39">
        <v>2050</v>
      </c>
      <c r="O1409" s="9">
        <v>0</v>
      </c>
      <c r="P1409" s="39">
        <v>3403.81</v>
      </c>
      <c r="Q1409" s="40">
        <v>-1354</v>
      </c>
      <c r="R1409" s="39">
        <v>2049.81</v>
      </c>
      <c r="S1409" s="39">
        <v>0.19</v>
      </c>
      <c r="T1409" s="38">
        <v>0.99990731707317071</v>
      </c>
    </row>
    <row r="1410" spans="1:20" hidden="1" outlineLevel="4" collapsed="1" x14ac:dyDescent="0.35">
      <c r="A1410" s="14" t="s">
        <v>3</v>
      </c>
      <c r="B1410" s="14" t="s">
        <v>3</v>
      </c>
      <c r="C1410" s="13" t="s">
        <v>3</v>
      </c>
      <c r="D1410" s="12" t="s">
        <v>3</v>
      </c>
      <c r="E1410" s="12" t="s">
        <v>3</v>
      </c>
      <c r="F1410" s="96" t="s">
        <v>3</v>
      </c>
      <c r="G1410" s="86"/>
      <c r="H1410" s="10">
        <v>13500</v>
      </c>
      <c r="I1410" s="11">
        <v>-11450</v>
      </c>
      <c r="J1410" s="10">
        <v>2050</v>
      </c>
      <c r="K1410" s="10">
        <v>0</v>
      </c>
      <c r="L1410" s="10">
        <v>0</v>
      </c>
      <c r="M1410" s="10">
        <v>0</v>
      </c>
      <c r="N1410" s="10">
        <v>2050</v>
      </c>
      <c r="O1410" s="9">
        <v>0</v>
      </c>
      <c r="P1410" s="10">
        <v>3403.81</v>
      </c>
      <c r="Q1410" s="11">
        <v>-1354</v>
      </c>
      <c r="R1410" s="10">
        <v>2049.81</v>
      </c>
      <c r="S1410" s="10">
        <v>0.19</v>
      </c>
      <c r="T1410" s="9">
        <v>0.99990731707317071</v>
      </c>
    </row>
    <row r="1411" spans="1:20" hidden="1" outlineLevel="3" collapsed="1" x14ac:dyDescent="0.35">
      <c r="A1411" s="14" t="s">
        <v>3</v>
      </c>
      <c r="B1411" s="14" t="s">
        <v>3</v>
      </c>
      <c r="C1411" s="13" t="s">
        <v>3</v>
      </c>
      <c r="E1411" s="96" t="s">
        <v>313</v>
      </c>
      <c r="F1411" s="86"/>
      <c r="G1411" s="86"/>
      <c r="H1411" s="39">
        <v>5000</v>
      </c>
      <c r="I1411" s="39">
        <v>12500</v>
      </c>
      <c r="J1411" s="39">
        <v>17500</v>
      </c>
      <c r="K1411" s="39">
        <v>6456.7</v>
      </c>
      <c r="L1411" s="39">
        <v>0</v>
      </c>
      <c r="M1411" s="39">
        <v>6456.7</v>
      </c>
      <c r="N1411" s="39">
        <v>11043.3</v>
      </c>
      <c r="O1411" s="9">
        <v>0.36895428571428573</v>
      </c>
      <c r="P1411" s="39">
        <v>8694.3666659999999</v>
      </c>
      <c r="Q1411" s="39">
        <v>8806</v>
      </c>
      <c r="R1411" s="39">
        <v>17500.366666000002</v>
      </c>
      <c r="S1411" s="40">
        <v>-0.36666599999999999</v>
      </c>
      <c r="T1411" s="38">
        <v>1.0000209523428572</v>
      </c>
    </row>
    <row r="1412" spans="1:20" hidden="1" outlineLevel="4" collapsed="1" x14ac:dyDescent="0.35">
      <c r="A1412" s="14" t="s">
        <v>3</v>
      </c>
      <c r="B1412" s="14" t="s">
        <v>3</v>
      </c>
      <c r="C1412" s="13" t="s">
        <v>3</v>
      </c>
      <c r="D1412" s="12" t="s">
        <v>3</v>
      </c>
      <c r="E1412" s="12" t="s">
        <v>3</v>
      </c>
      <c r="F1412" s="96" t="s">
        <v>3</v>
      </c>
      <c r="G1412" s="86"/>
      <c r="H1412" s="10">
        <v>5000</v>
      </c>
      <c r="I1412" s="10">
        <v>12500</v>
      </c>
      <c r="J1412" s="10">
        <v>17500</v>
      </c>
      <c r="K1412" s="10">
        <v>6456.7</v>
      </c>
      <c r="L1412" s="10">
        <v>0</v>
      </c>
      <c r="M1412" s="10">
        <v>6456.7</v>
      </c>
      <c r="N1412" s="10">
        <v>11043.3</v>
      </c>
      <c r="O1412" s="9">
        <v>0.36895428571428573</v>
      </c>
      <c r="P1412" s="10">
        <v>8694.3666659999999</v>
      </c>
      <c r="Q1412" s="10">
        <v>8806</v>
      </c>
      <c r="R1412" s="10">
        <v>17500.366666000002</v>
      </c>
      <c r="S1412" s="11">
        <v>-0.36666599999999999</v>
      </c>
      <c r="T1412" s="9">
        <v>1.0000209523428572</v>
      </c>
    </row>
    <row r="1413" spans="1:20" hidden="1" outlineLevel="3" collapsed="1" x14ac:dyDescent="0.35">
      <c r="A1413" s="14" t="s">
        <v>3</v>
      </c>
      <c r="B1413" s="14" t="s">
        <v>3</v>
      </c>
      <c r="C1413" s="13" t="s">
        <v>3</v>
      </c>
      <c r="E1413" s="96" t="s">
        <v>321</v>
      </c>
      <c r="F1413" s="86"/>
      <c r="G1413" s="86"/>
      <c r="H1413" s="39">
        <v>2500</v>
      </c>
      <c r="I1413" s="39">
        <v>1800</v>
      </c>
      <c r="J1413" s="39">
        <v>4300</v>
      </c>
      <c r="K1413" s="39">
        <v>0</v>
      </c>
      <c r="L1413" s="39">
        <v>0</v>
      </c>
      <c r="M1413" s="39">
        <v>0</v>
      </c>
      <c r="N1413" s="39">
        <v>4300</v>
      </c>
      <c r="O1413" s="9">
        <v>0</v>
      </c>
      <c r="P1413" s="39">
        <v>6381.28</v>
      </c>
      <c r="Q1413" s="40">
        <v>-2081</v>
      </c>
      <c r="R1413" s="39">
        <v>4300.28</v>
      </c>
      <c r="S1413" s="40">
        <v>-0.28000000000000003</v>
      </c>
      <c r="T1413" s="38">
        <v>1.0000651162790697</v>
      </c>
    </row>
    <row r="1414" spans="1:20" hidden="1" outlineLevel="4" collapsed="1" x14ac:dyDescent="0.35">
      <c r="A1414" s="14" t="s">
        <v>3</v>
      </c>
      <c r="B1414" s="14" t="s">
        <v>3</v>
      </c>
      <c r="C1414" s="13" t="s">
        <v>3</v>
      </c>
      <c r="D1414" s="12" t="s">
        <v>3</v>
      </c>
      <c r="E1414" s="12" t="s">
        <v>3</v>
      </c>
      <c r="F1414" s="96" t="s">
        <v>3</v>
      </c>
      <c r="G1414" s="86"/>
      <c r="H1414" s="10">
        <v>2500</v>
      </c>
      <c r="I1414" s="10">
        <v>1800</v>
      </c>
      <c r="J1414" s="10">
        <v>4300</v>
      </c>
      <c r="K1414" s="10">
        <v>0</v>
      </c>
      <c r="L1414" s="10">
        <v>0</v>
      </c>
      <c r="M1414" s="10">
        <v>0</v>
      </c>
      <c r="N1414" s="10">
        <v>4300</v>
      </c>
      <c r="O1414" s="9">
        <v>0</v>
      </c>
      <c r="P1414" s="10">
        <v>6381.28</v>
      </c>
      <c r="Q1414" s="11">
        <v>-2081</v>
      </c>
      <c r="R1414" s="10">
        <v>4300.28</v>
      </c>
      <c r="S1414" s="11">
        <v>-0.28000000000000003</v>
      </c>
      <c r="T1414" s="9">
        <v>1.0000651162790697</v>
      </c>
    </row>
    <row r="1415" spans="1:20" hidden="1" outlineLevel="3" collapsed="1" x14ac:dyDescent="0.35">
      <c r="A1415" s="14" t="s">
        <v>3</v>
      </c>
      <c r="B1415" s="14" t="s">
        <v>3</v>
      </c>
      <c r="C1415" s="13" t="s">
        <v>3</v>
      </c>
      <c r="E1415" s="96" t="s">
        <v>320</v>
      </c>
      <c r="F1415" s="86"/>
      <c r="G1415" s="86"/>
      <c r="H1415" s="39">
        <v>3500</v>
      </c>
      <c r="I1415" s="39">
        <v>1250</v>
      </c>
      <c r="J1415" s="39">
        <v>4750</v>
      </c>
      <c r="K1415" s="39">
        <v>4527.09</v>
      </c>
      <c r="L1415" s="39">
        <v>0</v>
      </c>
      <c r="M1415" s="39">
        <v>4527.09</v>
      </c>
      <c r="N1415" s="39">
        <v>222.91</v>
      </c>
      <c r="O1415" s="9">
        <v>0.95307157894736838</v>
      </c>
      <c r="P1415" s="39">
        <v>6130.4666660000003</v>
      </c>
      <c r="Q1415" s="40">
        <v>-1603</v>
      </c>
      <c r="R1415" s="39">
        <v>4527.4666660000003</v>
      </c>
      <c r="S1415" s="39">
        <v>222.533334</v>
      </c>
      <c r="T1415" s="38">
        <v>0.95315087705263157</v>
      </c>
    </row>
    <row r="1416" spans="1:20" hidden="1" outlineLevel="4" collapsed="1" x14ac:dyDescent="0.35">
      <c r="A1416" s="14" t="s">
        <v>3</v>
      </c>
      <c r="B1416" s="14" t="s">
        <v>3</v>
      </c>
      <c r="C1416" s="13" t="s">
        <v>3</v>
      </c>
      <c r="D1416" s="12" t="s">
        <v>3</v>
      </c>
      <c r="E1416" s="12" t="s">
        <v>3</v>
      </c>
      <c r="F1416" s="96" t="s">
        <v>3</v>
      </c>
      <c r="G1416" s="86"/>
      <c r="H1416" s="10">
        <v>3500</v>
      </c>
      <c r="I1416" s="10">
        <v>1250</v>
      </c>
      <c r="J1416" s="10">
        <v>4750</v>
      </c>
      <c r="K1416" s="10">
        <v>4527.09</v>
      </c>
      <c r="L1416" s="10">
        <v>0</v>
      </c>
      <c r="M1416" s="10">
        <v>4527.09</v>
      </c>
      <c r="N1416" s="10">
        <v>222.91</v>
      </c>
      <c r="O1416" s="9">
        <v>0.95307157894736838</v>
      </c>
      <c r="P1416" s="10">
        <v>6130.4666660000003</v>
      </c>
      <c r="Q1416" s="11">
        <v>-1603</v>
      </c>
      <c r="R1416" s="10">
        <v>4527.4666660000003</v>
      </c>
      <c r="S1416" s="10">
        <v>222.533334</v>
      </c>
      <c r="T1416" s="9">
        <v>0.95315087705263157</v>
      </c>
    </row>
    <row r="1417" spans="1:20" hidden="1" outlineLevel="3" collapsed="1" x14ac:dyDescent="0.35">
      <c r="A1417" s="14" t="s">
        <v>3</v>
      </c>
      <c r="B1417" s="14" t="s">
        <v>3</v>
      </c>
      <c r="C1417" s="13" t="s">
        <v>3</v>
      </c>
      <c r="E1417" s="96" t="s">
        <v>287</v>
      </c>
      <c r="F1417" s="86"/>
      <c r="G1417" s="86"/>
      <c r="H1417" s="39">
        <v>0</v>
      </c>
      <c r="I1417" s="39">
        <v>34697</v>
      </c>
      <c r="J1417" s="39">
        <v>34697</v>
      </c>
      <c r="K1417" s="39">
        <v>2740.6</v>
      </c>
      <c r="L1417" s="39">
        <v>0</v>
      </c>
      <c r="M1417" s="39">
        <v>2740.6</v>
      </c>
      <c r="N1417" s="39">
        <v>31956.400000000001</v>
      </c>
      <c r="O1417" s="9">
        <v>7.8986655906850736E-2</v>
      </c>
      <c r="P1417" s="39">
        <v>7668.96</v>
      </c>
      <c r="Q1417" s="39">
        <v>0</v>
      </c>
      <c r="R1417" s="39">
        <v>7668.96</v>
      </c>
      <c r="S1417" s="39">
        <v>27028.04</v>
      </c>
      <c r="T1417" s="38">
        <v>0.22102660172349195</v>
      </c>
    </row>
    <row r="1418" spans="1:20" hidden="1" outlineLevel="4" collapsed="1" x14ac:dyDescent="0.35">
      <c r="A1418" s="14" t="s">
        <v>3</v>
      </c>
      <c r="B1418" s="14" t="s">
        <v>3</v>
      </c>
      <c r="C1418" s="13" t="s">
        <v>3</v>
      </c>
      <c r="D1418" s="12" t="s">
        <v>3</v>
      </c>
      <c r="E1418" s="12" t="s">
        <v>3</v>
      </c>
      <c r="F1418" s="96" t="s">
        <v>3</v>
      </c>
      <c r="G1418" s="86"/>
      <c r="H1418" s="10">
        <v>0</v>
      </c>
      <c r="I1418" s="10">
        <v>34697</v>
      </c>
      <c r="J1418" s="10">
        <v>34697</v>
      </c>
      <c r="K1418" s="10">
        <v>2740.6</v>
      </c>
      <c r="L1418" s="10">
        <v>0</v>
      </c>
      <c r="M1418" s="10">
        <v>2740.6</v>
      </c>
      <c r="N1418" s="10">
        <v>31956.400000000001</v>
      </c>
      <c r="O1418" s="9">
        <v>7.8986655906850736E-2</v>
      </c>
      <c r="P1418" s="10">
        <v>7668.96</v>
      </c>
      <c r="Q1418" s="10">
        <v>0</v>
      </c>
      <c r="R1418" s="10">
        <v>7668.96</v>
      </c>
      <c r="S1418" s="10">
        <v>27028.04</v>
      </c>
      <c r="T1418" s="9">
        <v>0.22102660172349195</v>
      </c>
    </row>
    <row r="1419" spans="1:20" hidden="1" outlineLevel="3" collapsed="1" x14ac:dyDescent="0.35">
      <c r="A1419" s="14" t="s">
        <v>3</v>
      </c>
      <c r="B1419" s="14" t="s">
        <v>3</v>
      </c>
      <c r="C1419" s="13" t="s">
        <v>3</v>
      </c>
      <c r="E1419" s="96" t="s">
        <v>141</v>
      </c>
      <c r="F1419" s="86"/>
      <c r="G1419" s="86"/>
      <c r="H1419" s="39">
        <v>130000</v>
      </c>
      <c r="I1419" s="40">
        <v>-8859</v>
      </c>
      <c r="J1419" s="39">
        <v>121141</v>
      </c>
      <c r="K1419" s="39">
        <v>17598.57</v>
      </c>
      <c r="L1419" s="39">
        <v>41.26</v>
      </c>
      <c r="M1419" s="39">
        <v>17639.830000000002</v>
      </c>
      <c r="N1419" s="39">
        <v>103501.17</v>
      </c>
      <c r="O1419" s="9">
        <v>0.14561403653593746</v>
      </c>
      <c r="P1419" s="39">
        <v>42926.143332</v>
      </c>
      <c r="Q1419" s="39">
        <v>78174</v>
      </c>
      <c r="R1419" s="39">
        <v>121100.14333200001</v>
      </c>
      <c r="S1419" s="40">
        <v>-0.40333200000000002</v>
      </c>
      <c r="T1419" s="38">
        <v>1.0000033294425503</v>
      </c>
    </row>
    <row r="1420" spans="1:20" hidden="1" outlineLevel="4" collapsed="1" x14ac:dyDescent="0.35">
      <c r="A1420" s="14" t="s">
        <v>3</v>
      </c>
      <c r="B1420" s="14" t="s">
        <v>3</v>
      </c>
      <c r="C1420" s="13" t="s">
        <v>3</v>
      </c>
      <c r="D1420" s="12" t="s">
        <v>3</v>
      </c>
      <c r="E1420" s="12" t="s">
        <v>3</v>
      </c>
      <c r="F1420" s="96" t="s">
        <v>3</v>
      </c>
      <c r="G1420" s="86"/>
      <c r="H1420" s="10">
        <v>130000</v>
      </c>
      <c r="I1420" s="11">
        <v>-8859</v>
      </c>
      <c r="J1420" s="10">
        <v>121141</v>
      </c>
      <c r="K1420" s="10">
        <v>17598.57</v>
      </c>
      <c r="L1420" s="10">
        <v>41.26</v>
      </c>
      <c r="M1420" s="10">
        <v>17639.830000000002</v>
      </c>
      <c r="N1420" s="10">
        <v>103501.17</v>
      </c>
      <c r="O1420" s="9">
        <v>0.14561403653593746</v>
      </c>
      <c r="P1420" s="10">
        <v>42926.143332</v>
      </c>
      <c r="Q1420" s="10">
        <v>78174</v>
      </c>
      <c r="R1420" s="10">
        <v>121100.14333200001</v>
      </c>
      <c r="S1420" s="11">
        <v>-0.40333200000000002</v>
      </c>
      <c r="T1420" s="9">
        <v>1.0000033294425503</v>
      </c>
    </row>
    <row r="1421" spans="1:20" hidden="1" outlineLevel="3" collapsed="1" x14ac:dyDescent="0.35">
      <c r="A1421" s="14" t="s">
        <v>3</v>
      </c>
      <c r="B1421" s="14" t="s">
        <v>3</v>
      </c>
      <c r="C1421" s="13" t="s">
        <v>3</v>
      </c>
      <c r="E1421" s="96" t="s">
        <v>204</v>
      </c>
      <c r="F1421" s="86"/>
      <c r="G1421" s="86"/>
      <c r="H1421" s="39">
        <v>0</v>
      </c>
      <c r="I1421" s="39">
        <v>0</v>
      </c>
      <c r="J1421" s="39">
        <v>0</v>
      </c>
      <c r="K1421" s="39">
        <v>0</v>
      </c>
      <c r="L1421" s="39">
        <v>0</v>
      </c>
      <c r="M1421" s="39">
        <v>0</v>
      </c>
      <c r="N1421" s="39">
        <v>0</v>
      </c>
      <c r="O1421" s="9">
        <v>0</v>
      </c>
      <c r="P1421" s="39">
        <v>0</v>
      </c>
      <c r="Q1421" s="39">
        <v>8725</v>
      </c>
      <c r="R1421" s="39">
        <v>8725</v>
      </c>
      <c r="S1421" s="40">
        <v>-8725</v>
      </c>
      <c r="T1421" s="41">
        <v>-1</v>
      </c>
    </row>
    <row r="1422" spans="1:20" hidden="1" outlineLevel="4" collapsed="1" x14ac:dyDescent="0.35">
      <c r="A1422" s="14" t="s">
        <v>3</v>
      </c>
      <c r="B1422" s="14" t="s">
        <v>3</v>
      </c>
      <c r="C1422" s="13" t="s">
        <v>3</v>
      </c>
      <c r="D1422" s="12" t="s">
        <v>3</v>
      </c>
      <c r="E1422" s="12" t="s">
        <v>3</v>
      </c>
      <c r="F1422" s="96" t="s">
        <v>3</v>
      </c>
      <c r="G1422" s="86"/>
      <c r="H1422" s="10">
        <v>0</v>
      </c>
      <c r="I1422" s="10">
        <v>0</v>
      </c>
      <c r="J1422" s="10">
        <v>0</v>
      </c>
      <c r="K1422" s="10">
        <v>0</v>
      </c>
      <c r="L1422" s="10">
        <v>0</v>
      </c>
      <c r="M1422" s="10">
        <v>0</v>
      </c>
      <c r="N1422" s="10">
        <v>0</v>
      </c>
      <c r="O1422" s="9">
        <v>0</v>
      </c>
      <c r="P1422" s="10">
        <v>0</v>
      </c>
      <c r="Q1422" s="10">
        <v>8725</v>
      </c>
      <c r="R1422" s="10">
        <v>8725</v>
      </c>
      <c r="S1422" s="11">
        <v>-8725</v>
      </c>
      <c r="T1422" s="24">
        <v>-1</v>
      </c>
    </row>
    <row r="1423" spans="1:20" hidden="1" outlineLevel="3" collapsed="1" x14ac:dyDescent="0.35">
      <c r="A1423" s="14" t="s">
        <v>3</v>
      </c>
      <c r="B1423" s="14" t="s">
        <v>3</v>
      </c>
      <c r="C1423" s="13" t="s">
        <v>3</v>
      </c>
      <c r="E1423" s="96" t="s">
        <v>319</v>
      </c>
      <c r="F1423" s="86"/>
      <c r="G1423" s="86"/>
      <c r="H1423" s="39">
        <v>169750</v>
      </c>
      <c r="I1423" s="40">
        <v>-26717</v>
      </c>
      <c r="J1423" s="39">
        <v>143033</v>
      </c>
      <c r="K1423" s="39">
        <v>0</v>
      </c>
      <c r="L1423" s="39">
        <v>106519.41</v>
      </c>
      <c r="M1423" s="39">
        <v>106519.41</v>
      </c>
      <c r="N1423" s="39">
        <v>36513.589999999997</v>
      </c>
      <c r="O1423" s="9">
        <v>0.74471912076234159</v>
      </c>
      <c r="P1423" s="39">
        <v>130054.29</v>
      </c>
      <c r="Q1423" s="40">
        <v>-97873</v>
      </c>
      <c r="R1423" s="39">
        <v>32181.29</v>
      </c>
      <c r="S1423" s="39">
        <v>4332.3</v>
      </c>
      <c r="T1423" s="38">
        <v>0.96971118553061186</v>
      </c>
    </row>
    <row r="1424" spans="1:20" hidden="1" outlineLevel="4" collapsed="1" x14ac:dyDescent="0.35">
      <c r="A1424" s="14" t="s">
        <v>3</v>
      </c>
      <c r="B1424" s="14" t="s">
        <v>3</v>
      </c>
      <c r="C1424" s="13" t="s">
        <v>3</v>
      </c>
      <c r="D1424" s="12" t="s">
        <v>3</v>
      </c>
      <c r="E1424" s="12" t="s">
        <v>3</v>
      </c>
      <c r="F1424" s="96" t="s">
        <v>3</v>
      </c>
      <c r="G1424" s="86"/>
      <c r="H1424" s="10">
        <v>169750</v>
      </c>
      <c r="I1424" s="11">
        <v>-26717</v>
      </c>
      <c r="J1424" s="10">
        <v>143033</v>
      </c>
      <c r="K1424" s="10">
        <v>0</v>
      </c>
      <c r="L1424" s="10">
        <v>106519.41</v>
      </c>
      <c r="M1424" s="10">
        <v>106519.41</v>
      </c>
      <c r="N1424" s="10">
        <v>36513.589999999997</v>
      </c>
      <c r="O1424" s="9">
        <v>0.74471912076234159</v>
      </c>
      <c r="P1424" s="10">
        <v>130054.29</v>
      </c>
      <c r="Q1424" s="11">
        <v>-97873</v>
      </c>
      <c r="R1424" s="10">
        <v>32181.29</v>
      </c>
      <c r="S1424" s="10">
        <v>4332.3</v>
      </c>
      <c r="T1424" s="9">
        <v>0.96971118553061186</v>
      </c>
    </row>
    <row r="1425" spans="1:20" hidden="1" outlineLevel="3" collapsed="1" x14ac:dyDescent="0.35">
      <c r="A1425" s="14" t="s">
        <v>3</v>
      </c>
      <c r="B1425" s="14" t="s">
        <v>3</v>
      </c>
      <c r="C1425" s="13" t="s">
        <v>3</v>
      </c>
      <c r="E1425" s="96" t="s">
        <v>283</v>
      </c>
      <c r="F1425" s="86"/>
      <c r="G1425" s="86"/>
      <c r="H1425" s="39">
        <v>0</v>
      </c>
      <c r="I1425" s="39">
        <v>7882</v>
      </c>
      <c r="J1425" s="39">
        <v>7882</v>
      </c>
      <c r="K1425" s="39">
        <v>0</v>
      </c>
      <c r="L1425" s="39">
        <v>0</v>
      </c>
      <c r="M1425" s="39">
        <v>0</v>
      </c>
      <c r="N1425" s="39">
        <v>7882</v>
      </c>
      <c r="O1425" s="9">
        <v>0</v>
      </c>
      <c r="P1425" s="39">
        <v>0</v>
      </c>
      <c r="Q1425" s="39">
        <v>0</v>
      </c>
      <c r="R1425" s="39">
        <v>0</v>
      </c>
      <c r="S1425" s="39">
        <v>7882</v>
      </c>
      <c r="T1425" s="38">
        <v>0</v>
      </c>
    </row>
    <row r="1426" spans="1:20" hidden="1" outlineLevel="4" collapsed="1" x14ac:dyDescent="0.35">
      <c r="A1426" s="14" t="s">
        <v>3</v>
      </c>
      <c r="B1426" s="14" t="s">
        <v>3</v>
      </c>
      <c r="C1426" s="13" t="s">
        <v>3</v>
      </c>
      <c r="D1426" s="12" t="s">
        <v>3</v>
      </c>
      <c r="E1426" s="12" t="s">
        <v>3</v>
      </c>
      <c r="F1426" s="96" t="s">
        <v>3</v>
      </c>
      <c r="G1426" s="86"/>
      <c r="H1426" s="10">
        <v>0</v>
      </c>
      <c r="I1426" s="10">
        <v>7882</v>
      </c>
      <c r="J1426" s="10">
        <v>7882</v>
      </c>
      <c r="K1426" s="10">
        <v>0</v>
      </c>
      <c r="L1426" s="10">
        <v>0</v>
      </c>
      <c r="M1426" s="10">
        <v>0</v>
      </c>
      <c r="N1426" s="10">
        <v>7882</v>
      </c>
      <c r="O1426" s="9">
        <v>0</v>
      </c>
      <c r="P1426" s="10">
        <v>0</v>
      </c>
      <c r="Q1426" s="10">
        <v>0</v>
      </c>
      <c r="R1426" s="10">
        <v>0</v>
      </c>
      <c r="S1426" s="10">
        <v>7882</v>
      </c>
      <c r="T1426" s="9">
        <v>0</v>
      </c>
    </row>
    <row r="1427" spans="1:20" hidden="1" outlineLevel="3" collapsed="1" x14ac:dyDescent="0.35">
      <c r="A1427" s="14" t="s">
        <v>3</v>
      </c>
      <c r="B1427" s="14" t="s">
        <v>3</v>
      </c>
      <c r="C1427" s="13" t="s">
        <v>3</v>
      </c>
      <c r="E1427" s="96" t="s">
        <v>257</v>
      </c>
      <c r="F1427" s="86"/>
      <c r="G1427" s="86"/>
      <c r="H1427" s="39">
        <v>0</v>
      </c>
      <c r="I1427" s="39">
        <v>5032</v>
      </c>
      <c r="J1427" s="39">
        <v>5032</v>
      </c>
      <c r="K1427" s="39">
        <v>0</v>
      </c>
      <c r="L1427" s="39">
        <v>0</v>
      </c>
      <c r="M1427" s="39">
        <v>0</v>
      </c>
      <c r="N1427" s="39">
        <v>5032</v>
      </c>
      <c r="O1427" s="9">
        <v>0</v>
      </c>
      <c r="P1427" s="39">
        <v>0</v>
      </c>
      <c r="Q1427" s="39">
        <v>0</v>
      </c>
      <c r="R1427" s="39">
        <v>0</v>
      </c>
      <c r="S1427" s="39">
        <v>5032</v>
      </c>
      <c r="T1427" s="38">
        <v>0</v>
      </c>
    </row>
    <row r="1428" spans="1:20" hidden="1" outlineLevel="4" collapsed="1" x14ac:dyDescent="0.35">
      <c r="A1428" s="14" t="s">
        <v>3</v>
      </c>
      <c r="B1428" s="14" t="s">
        <v>3</v>
      </c>
      <c r="C1428" s="13" t="s">
        <v>3</v>
      </c>
      <c r="D1428" s="12" t="s">
        <v>3</v>
      </c>
      <c r="E1428" s="12" t="s">
        <v>3</v>
      </c>
      <c r="F1428" s="96" t="s">
        <v>3</v>
      </c>
      <c r="G1428" s="86"/>
      <c r="H1428" s="10">
        <v>0</v>
      </c>
      <c r="I1428" s="10">
        <v>5032</v>
      </c>
      <c r="J1428" s="10">
        <v>5032</v>
      </c>
      <c r="K1428" s="10">
        <v>0</v>
      </c>
      <c r="L1428" s="10">
        <v>0</v>
      </c>
      <c r="M1428" s="10">
        <v>0</v>
      </c>
      <c r="N1428" s="10">
        <v>5032</v>
      </c>
      <c r="O1428" s="9">
        <v>0</v>
      </c>
      <c r="P1428" s="10">
        <v>0</v>
      </c>
      <c r="Q1428" s="10">
        <v>0</v>
      </c>
      <c r="R1428" s="10">
        <v>0</v>
      </c>
      <c r="S1428" s="10">
        <v>5032</v>
      </c>
      <c r="T1428" s="9">
        <v>0</v>
      </c>
    </row>
    <row r="1429" spans="1:20" hidden="1" outlineLevel="2" collapsed="1" x14ac:dyDescent="0.35">
      <c r="A1429" s="14" t="s">
        <v>3</v>
      </c>
      <c r="B1429" s="14" t="s">
        <v>3</v>
      </c>
      <c r="C1429" s="13" t="s">
        <v>3</v>
      </c>
      <c r="D1429" s="96" t="s">
        <v>558</v>
      </c>
      <c r="E1429" s="86"/>
      <c r="F1429" s="86"/>
      <c r="G1429" s="86"/>
      <c r="H1429" s="39">
        <v>2084623</v>
      </c>
      <c r="I1429" s="39">
        <v>396312</v>
      </c>
      <c r="J1429" s="39">
        <v>2480935</v>
      </c>
      <c r="K1429" s="39">
        <v>1082656.32</v>
      </c>
      <c r="L1429" s="39">
        <v>8887.39</v>
      </c>
      <c r="M1429" s="39">
        <v>1091543.71</v>
      </c>
      <c r="N1429" s="39">
        <v>1389391.29</v>
      </c>
      <c r="O1429" s="9">
        <v>0.43997271593169512</v>
      </c>
      <c r="P1429" s="39">
        <v>2322565.756666</v>
      </c>
      <c r="Q1429" s="40">
        <v>-63871</v>
      </c>
      <c r="R1429" s="39">
        <v>2258694.756666</v>
      </c>
      <c r="S1429" s="39">
        <v>213352.85333400001</v>
      </c>
      <c r="T1429" s="38">
        <v>0.91400304589439063</v>
      </c>
    </row>
    <row r="1430" spans="1:20" hidden="1" outlineLevel="3" collapsed="1" x14ac:dyDescent="0.35">
      <c r="A1430" s="14" t="s">
        <v>3</v>
      </c>
      <c r="B1430" s="14" t="s">
        <v>3</v>
      </c>
      <c r="C1430" s="13" t="s">
        <v>3</v>
      </c>
      <c r="E1430" s="96"/>
      <c r="F1430" s="86"/>
      <c r="G1430" s="86"/>
      <c r="H1430" s="39">
        <v>2035773</v>
      </c>
      <c r="I1430" s="39">
        <v>157594</v>
      </c>
      <c r="J1430" s="39">
        <v>2193367</v>
      </c>
      <c r="K1430" s="39">
        <v>1050179.1599999999</v>
      </c>
      <c r="L1430" s="39">
        <v>932.85</v>
      </c>
      <c r="M1430" s="39">
        <v>1051112.01</v>
      </c>
      <c r="N1430" s="39">
        <v>1142254.99</v>
      </c>
      <c r="O1430" s="9">
        <v>0.47922304384081643</v>
      </c>
      <c r="P1430" s="39">
        <v>2251007.0666660001</v>
      </c>
      <c r="Q1430" s="40">
        <v>-63871</v>
      </c>
      <c r="R1430" s="39">
        <v>2187136.0666660001</v>
      </c>
      <c r="S1430" s="39">
        <v>5298.0833339999999</v>
      </c>
      <c r="T1430" s="38">
        <v>0.99758449756287937</v>
      </c>
    </row>
    <row r="1431" spans="1:20" hidden="1" outlineLevel="4" collapsed="1" x14ac:dyDescent="0.35">
      <c r="A1431" s="14" t="s">
        <v>3</v>
      </c>
      <c r="B1431" s="14" t="s">
        <v>3</v>
      </c>
      <c r="C1431" s="13" t="s">
        <v>3</v>
      </c>
      <c r="D1431" s="12" t="s">
        <v>3</v>
      </c>
      <c r="E1431" s="12" t="s">
        <v>3</v>
      </c>
      <c r="F1431" s="96" t="s">
        <v>3</v>
      </c>
      <c r="G1431" s="86"/>
      <c r="H1431" s="10">
        <v>2035773</v>
      </c>
      <c r="I1431" s="10">
        <v>157594</v>
      </c>
      <c r="J1431" s="10">
        <v>2193367</v>
      </c>
      <c r="K1431" s="10">
        <v>1050179.1599999999</v>
      </c>
      <c r="L1431" s="10">
        <v>932.85</v>
      </c>
      <c r="M1431" s="10">
        <v>1051112.01</v>
      </c>
      <c r="N1431" s="10">
        <v>1142254.99</v>
      </c>
      <c r="O1431" s="9">
        <v>0.47922304384081643</v>
      </c>
      <c r="P1431" s="10">
        <v>2251007.0666660001</v>
      </c>
      <c r="Q1431" s="11">
        <v>-63871</v>
      </c>
      <c r="R1431" s="10">
        <v>2187136.0666660001</v>
      </c>
      <c r="S1431" s="10">
        <v>5298.0833339999999</v>
      </c>
      <c r="T1431" s="9">
        <v>0.99758449756287937</v>
      </c>
    </row>
    <row r="1432" spans="1:20" hidden="1" outlineLevel="3" collapsed="1" x14ac:dyDescent="0.35">
      <c r="A1432" s="14" t="s">
        <v>3</v>
      </c>
      <c r="B1432" s="14" t="s">
        <v>3</v>
      </c>
      <c r="C1432" s="13" t="s">
        <v>3</v>
      </c>
      <c r="E1432" s="96" t="s">
        <v>205</v>
      </c>
      <c r="F1432" s="86"/>
      <c r="G1432" s="86"/>
      <c r="H1432" s="39">
        <v>0</v>
      </c>
      <c r="I1432" s="39">
        <v>0</v>
      </c>
      <c r="J1432" s="39">
        <v>0</v>
      </c>
      <c r="K1432" s="39">
        <v>776.18</v>
      </c>
      <c r="L1432" s="39">
        <v>0</v>
      </c>
      <c r="M1432" s="39">
        <v>776.18</v>
      </c>
      <c r="N1432" s="40">
        <v>-776.18</v>
      </c>
      <c r="O1432" s="24">
        <v>-1</v>
      </c>
      <c r="P1432" s="39">
        <v>776.18</v>
      </c>
      <c r="Q1432" s="39">
        <v>0</v>
      </c>
      <c r="R1432" s="39">
        <v>776.18</v>
      </c>
      <c r="S1432" s="40">
        <v>-776.18</v>
      </c>
      <c r="T1432" s="41">
        <v>-1</v>
      </c>
    </row>
    <row r="1433" spans="1:20" hidden="1" outlineLevel="4" collapsed="1" x14ac:dyDescent="0.35">
      <c r="A1433" s="14" t="s">
        <v>3</v>
      </c>
      <c r="B1433" s="14" t="s">
        <v>3</v>
      </c>
      <c r="C1433" s="13" t="s">
        <v>3</v>
      </c>
      <c r="D1433" s="12" t="s">
        <v>3</v>
      </c>
      <c r="E1433" s="12" t="s">
        <v>3</v>
      </c>
      <c r="F1433" s="96" t="s">
        <v>3</v>
      </c>
      <c r="G1433" s="86"/>
      <c r="H1433" s="10">
        <v>0</v>
      </c>
      <c r="I1433" s="10">
        <v>0</v>
      </c>
      <c r="J1433" s="10">
        <v>0</v>
      </c>
      <c r="K1433" s="10">
        <v>776.18</v>
      </c>
      <c r="L1433" s="10">
        <v>0</v>
      </c>
      <c r="M1433" s="10">
        <v>776.18</v>
      </c>
      <c r="N1433" s="11">
        <v>-776.18</v>
      </c>
      <c r="O1433" s="24">
        <v>-1</v>
      </c>
      <c r="P1433" s="10">
        <v>776.18</v>
      </c>
      <c r="Q1433" s="10">
        <v>0</v>
      </c>
      <c r="R1433" s="10">
        <v>776.18</v>
      </c>
      <c r="S1433" s="11">
        <v>-776.18</v>
      </c>
      <c r="T1433" s="24">
        <v>-1</v>
      </c>
    </row>
    <row r="1434" spans="1:20" hidden="1" outlineLevel="3" collapsed="1" x14ac:dyDescent="0.35">
      <c r="A1434" s="14" t="s">
        <v>3</v>
      </c>
      <c r="B1434" s="14" t="s">
        <v>3</v>
      </c>
      <c r="C1434" s="13" t="s">
        <v>3</v>
      </c>
      <c r="E1434" s="96" t="s">
        <v>178</v>
      </c>
      <c r="F1434" s="86"/>
      <c r="G1434" s="86"/>
      <c r="H1434" s="39">
        <v>0</v>
      </c>
      <c r="I1434" s="39">
        <v>100917</v>
      </c>
      <c r="J1434" s="39">
        <v>100917</v>
      </c>
      <c r="K1434" s="39">
        <v>0</v>
      </c>
      <c r="L1434" s="39">
        <v>0</v>
      </c>
      <c r="M1434" s="39">
        <v>0</v>
      </c>
      <c r="N1434" s="39">
        <v>100917</v>
      </c>
      <c r="O1434" s="9">
        <v>0</v>
      </c>
      <c r="P1434" s="39">
        <v>0</v>
      </c>
      <c r="Q1434" s="39">
        <v>0</v>
      </c>
      <c r="R1434" s="39">
        <v>0</v>
      </c>
      <c r="S1434" s="39">
        <v>100917</v>
      </c>
      <c r="T1434" s="38">
        <v>0</v>
      </c>
    </row>
    <row r="1435" spans="1:20" hidden="1" outlineLevel="4" collapsed="1" x14ac:dyDescent="0.35">
      <c r="A1435" s="14" t="s">
        <v>3</v>
      </c>
      <c r="B1435" s="14" t="s">
        <v>3</v>
      </c>
      <c r="C1435" s="13" t="s">
        <v>3</v>
      </c>
      <c r="D1435" s="12" t="s">
        <v>3</v>
      </c>
      <c r="E1435" s="12" t="s">
        <v>3</v>
      </c>
      <c r="F1435" s="96" t="s">
        <v>3</v>
      </c>
      <c r="G1435" s="86"/>
      <c r="H1435" s="10">
        <v>0</v>
      </c>
      <c r="I1435" s="10">
        <v>100917</v>
      </c>
      <c r="J1435" s="10">
        <v>100917</v>
      </c>
      <c r="K1435" s="10">
        <v>0</v>
      </c>
      <c r="L1435" s="10">
        <v>0</v>
      </c>
      <c r="M1435" s="10">
        <v>0</v>
      </c>
      <c r="N1435" s="10">
        <v>100917</v>
      </c>
      <c r="O1435" s="9">
        <v>0</v>
      </c>
      <c r="P1435" s="10">
        <v>0</v>
      </c>
      <c r="Q1435" s="10">
        <v>0</v>
      </c>
      <c r="R1435" s="10">
        <v>0</v>
      </c>
      <c r="S1435" s="10">
        <v>100917</v>
      </c>
      <c r="T1435" s="9">
        <v>0</v>
      </c>
    </row>
    <row r="1436" spans="1:20" hidden="1" outlineLevel="3" collapsed="1" x14ac:dyDescent="0.35">
      <c r="A1436" s="14" t="s">
        <v>3</v>
      </c>
      <c r="B1436" s="14" t="s">
        <v>3</v>
      </c>
      <c r="C1436" s="13" t="s">
        <v>3</v>
      </c>
      <c r="E1436" s="96" t="s">
        <v>67</v>
      </c>
      <c r="F1436" s="86"/>
      <c r="G1436" s="86"/>
      <c r="H1436" s="39">
        <v>48000</v>
      </c>
      <c r="I1436" s="39">
        <v>87801</v>
      </c>
      <c r="J1436" s="39">
        <v>135801</v>
      </c>
      <c r="K1436" s="39">
        <v>30826.39</v>
      </c>
      <c r="L1436" s="39">
        <v>7954.54</v>
      </c>
      <c r="M1436" s="39">
        <v>38780.93</v>
      </c>
      <c r="N1436" s="39">
        <v>97020.07</v>
      </c>
      <c r="O1436" s="9">
        <v>0.285571755730812</v>
      </c>
      <c r="P1436" s="39">
        <v>68970.83</v>
      </c>
      <c r="Q1436" s="39">
        <v>0</v>
      </c>
      <c r="R1436" s="39">
        <v>68970.83</v>
      </c>
      <c r="S1436" s="39">
        <v>58875.63</v>
      </c>
      <c r="T1436" s="38">
        <v>0.56645657984845477</v>
      </c>
    </row>
    <row r="1437" spans="1:20" hidden="1" outlineLevel="4" collapsed="1" x14ac:dyDescent="0.35">
      <c r="A1437" s="14" t="s">
        <v>3</v>
      </c>
      <c r="B1437" s="14" t="s">
        <v>3</v>
      </c>
      <c r="C1437" s="13" t="s">
        <v>3</v>
      </c>
      <c r="D1437" s="12" t="s">
        <v>3</v>
      </c>
      <c r="E1437" s="12" t="s">
        <v>3</v>
      </c>
      <c r="F1437" s="96" t="s">
        <v>3</v>
      </c>
      <c r="G1437" s="86"/>
      <c r="H1437" s="10">
        <v>48000</v>
      </c>
      <c r="I1437" s="10">
        <v>87801</v>
      </c>
      <c r="J1437" s="10">
        <v>135801</v>
      </c>
      <c r="K1437" s="10">
        <v>30826.39</v>
      </c>
      <c r="L1437" s="10">
        <v>7954.54</v>
      </c>
      <c r="M1437" s="10">
        <v>38780.93</v>
      </c>
      <c r="N1437" s="10">
        <v>97020.07</v>
      </c>
      <c r="O1437" s="9">
        <v>0.285571755730812</v>
      </c>
      <c r="P1437" s="10">
        <v>68970.83</v>
      </c>
      <c r="Q1437" s="10">
        <v>0</v>
      </c>
      <c r="R1437" s="10">
        <v>68970.83</v>
      </c>
      <c r="S1437" s="10">
        <v>58875.63</v>
      </c>
      <c r="T1437" s="9">
        <v>0.56645657984845477</v>
      </c>
    </row>
    <row r="1438" spans="1:20" hidden="1" outlineLevel="3" collapsed="1" x14ac:dyDescent="0.35">
      <c r="A1438" s="14" t="s">
        <v>3</v>
      </c>
      <c r="B1438" s="14" t="s">
        <v>3</v>
      </c>
      <c r="C1438" s="13" t="s">
        <v>3</v>
      </c>
      <c r="E1438" s="96" t="s">
        <v>73</v>
      </c>
      <c r="F1438" s="86"/>
      <c r="G1438" s="86"/>
      <c r="H1438" s="39">
        <v>850</v>
      </c>
      <c r="I1438" s="39">
        <v>0</v>
      </c>
      <c r="J1438" s="39">
        <v>850</v>
      </c>
      <c r="K1438" s="39">
        <v>874.59</v>
      </c>
      <c r="L1438" s="39">
        <v>0</v>
      </c>
      <c r="M1438" s="39">
        <v>874.59</v>
      </c>
      <c r="N1438" s="40">
        <v>-24.59</v>
      </c>
      <c r="O1438" s="9">
        <v>1.0289294117647059</v>
      </c>
      <c r="P1438" s="39">
        <v>1811.68</v>
      </c>
      <c r="Q1438" s="39">
        <v>0</v>
      </c>
      <c r="R1438" s="39">
        <v>1811.68</v>
      </c>
      <c r="S1438" s="40">
        <v>-961.68</v>
      </c>
      <c r="T1438" s="38">
        <v>2.1313882352941178</v>
      </c>
    </row>
    <row r="1439" spans="1:20" hidden="1" outlineLevel="4" collapsed="1" x14ac:dyDescent="0.35">
      <c r="A1439" s="14" t="s">
        <v>3</v>
      </c>
      <c r="B1439" s="14" t="s">
        <v>3</v>
      </c>
      <c r="C1439" s="13" t="s">
        <v>3</v>
      </c>
      <c r="D1439" s="12" t="s">
        <v>3</v>
      </c>
      <c r="E1439" s="12" t="s">
        <v>3</v>
      </c>
      <c r="F1439" s="96" t="s">
        <v>3</v>
      </c>
      <c r="G1439" s="86"/>
      <c r="H1439" s="10">
        <v>850</v>
      </c>
      <c r="I1439" s="10">
        <v>0</v>
      </c>
      <c r="J1439" s="10">
        <v>850</v>
      </c>
      <c r="K1439" s="10">
        <v>874.59</v>
      </c>
      <c r="L1439" s="10">
        <v>0</v>
      </c>
      <c r="M1439" s="10">
        <v>874.59</v>
      </c>
      <c r="N1439" s="11">
        <v>-24.59</v>
      </c>
      <c r="O1439" s="9">
        <v>1.0289294117647059</v>
      </c>
      <c r="P1439" s="10">
        <v>1811.68</v>
      </c>
      <c r="Q1439" s="10">
        <v>0</v>
      </c>
      <c r="R1439" s="10">
        <v>1811.68</v>
      </c>
      <c r="S1439" s="11">
        <v>-961.68</v>
      </c>
      <c r="T1439" s="9">
        <v>2.1313882352941178</v>
      </c>
    </row>
    <row r="1440" spans="1:20" hidden="1" outlineLevel="3" collapsed="1" x14ac:dyDescent="0.35">
      <c r="A1440" s="14" t="s">
        <v>3</v>
      </c>
      <c r="B1440" s="14" t="s">
        <v>3</v>
      </c>
      <c r="C1440" s="13" t="s">
        <v>3</v>
      </c>
      <c r="E1440" s="96" t="s">
        <v>250</v>
      </c>
      <c r="F1440" s="86"/>
      <c r="G1440" s="86"/>
      <c r="H1440" s="39">
        <v>0</v>
      </c>
      <c r="I1440" s="39">
        <v>50000</v>
      </c>
      <c r="J1440" s="39">
        <v>50000</v>
      </c>
      <c r="K1440" s="39">
        <v>0</v>
      </c>
      <c r="L1440" s="39">
        <v>0</v>
      </c>
      <c r="M1440" s="39">
        <v>0</v>
      </c>
      <c r="N1440" s="39">
        <v>50000</v>
      </c>
      <c r="O1440" s="9">
        <v>0</v>
      </c>
      <c r="P1440" s="39">
        <v>0</v>
      </c>
      <c r="Q1440" s="39">
        <v>0</v>
      </c>
      <c r="R1440" s="39">
        <v>0</v>
      </c>
      <c r="S1440" s="39">
        <v>50000</v>
      </c>
      <c r="T1440" s="38">
        <v>0</v>
      </c>
    </row>
    <row r="1441" spans="1:20" hidden="1" outlineLevel="4" collapsed="1" x14ac:dyDescent="0.35">
      <c r="A1441" s="14" t="s">
        <v>3</v>
      </c>
      <c r="B1441" s="14" t="s">
        <v>3</v>
      </c>
      <c r="C1441" s="13" t="s">
        <v>3</v>
      </c>
      <c r="D1441" s="12" t="s">
        <v>3</v>
      </c>
      <c r="E1441" s="12" t="s">
        <v>3</v>
      </c>
      <c r="F1441" s="96" t="s">
        <v>3</v>
      </c>
      <c r="G1441" s="86"/>
      <c r="H1441" s="10">
        <v>0</v>
      </c>
      <c r="I1441" s="10">
        <v>50000</v>
      </c>
      <c r="J1441" s="10">
        <v>50000</v>
      </c>
      <c r="K1441" s="10">
        <v>0</v>
      </c>
      <c r="L1441" s="10">
        <v>0</v>
      </c>
      <c r="M1441" s="10">
        <v>0</v>
      </c>
      <c r="N1441" s="10">
        <v>50000</v>
      </c>
      <c r="O1441" s="9">
        <v>0</v>
      </c>
      <c r="P1441" s="10">
        <v>0</v>
      </c>
      <c r="Q1441" s="10">
        <v>0</v>
      </c>
      <c r="R1441" s="10">
        <v>0</v>
      </c>
      <c r="S1441" s="10">
        <v>50000</v>
      </c>
      <c r="T1441" s="9">
        <v>0</v>
      </c>
    </row>
    <row r="1442" spans="1:20" hidden="1" outlineLevel="2" collapsed="1" x14ac:dyDescent="0.35">
      <c r="A1442" s="14" t="s">
        <v>3</v>
      </c>
      <c r="B1442" s="14" t="s">
        <v>3</v>
      </c>
      <c r="C1442" s="13" t="s">
        <v>3</v>
      </c>
      <c r="D1442" s="96" t="s">
        <v>557</v>
      </c>
      <c r="E1442" s="86"/>
      <c r="F1442" s="86"/>
      <c r="G1442" s="86"/>
      <c r="H1442" s="39">
        <v>1701224</v>
      </c>
      <c r="I1442" s="39">
        <v>99505</v>
      </c>
      <c r="J1442" s="39">
        <v>1800729</v>
      </c>
      <c r="K1442" s="39">
        <v>858809.31</v>
      </c>
      <c r="L1442" s="39">
        <v>2341.4899999999998</v>
      </c>
      <c r="M1442" s="39">
        <v>861150.8</v>
      </c>
      <c r="N1442" s="39">
        <v>939578.2</v>
      </c>
      <c r="O1442" s="9">
        <v>0.4782234306217093</v>
      </c>
      <c r="P1442" s="39">
        <v>1766288.0933340001</v>
      </c>
      <c r="Q1442" s="40">
        <v>-129</v>
      </c>
      <c r="R1442" s="39">
        <v>1766159.0933340001</v>
      </c>
      <c r="S1442" s="39">
        <v>32228.416666000001</v>
      </c>
      <c r="T1442" s="38">
        <v>0.98210257253256872</v>
      </c>
    </row>
    <row r="1443" spans="1:20" hidden="1" outlineLevel="3" collapsed="1" x14ac:dyDescent="0.35">
      <c r="A1443" s="14" t="s">
        <v>3</v>
      </c>
      <c r="B1443" s="14" t="s">
        <v>3</v>
      </c>
      <c r="C1443" s="13" t="s">
        <v>3</v>
      </c>
      <c r="E1443" s="96"/>
      <c r="F1443" s="86"/>
      <c r="G1443" s="86"/>
      <c r="H1443" s="39">
        <v>1699974</v>
      </c>
      <c r="I1443" s="39">
        <v>92914</v>
      </c>
      <c r="J1443" s="39">
        <v>1792888</v>
      </c>
      <c r="K1443" s="39">
        <v>858260.75</v>
      </c>
      <c r="L1443" s="39">
        <v>612.07000000000005</v>
      </c>
      <c r="M1443" s="39">
        <v>858872.82</v>
      </c>
      <c r="N1443" s="39">
        <v>934015.18</v>
      </c>
      <c r="O1443" s="9">
        <v>0.47904432401800895</v>
      </c>
      <c r="P1443" s="39">
        <v>1787235.2</v>
      </c>
      <c r="Q1443" s="40">
        <v>-129</v>
      </c>
      <c r="R1443" s="39">
        <v>1787106.2</v>
      </c>
      <c r="S1443" s="39">
        <v>5169.7299999999996</v>
      </c>
      <c r="T1443" s="38">
        <v>0.99711653488673024</v>
      </c>
    </row>
    <row r="1444" spans="1:20" hidden="1" outlineLevel="4" collapsed="1" x14ac:dyDescent="0.35">
      <c r="A1444" s="14" t="s">
        <v>3</v>
      </c>
      <c r="B1444" s="14" t="s">
        <v>3</v>
      </c>
      <c r="C1444" s="13" t="s">
        <v>3</v>
      </c>
      <c r="D1444" s="12" t="s">
        <v>3</v>
      </c>
      <c r="E1444" s="12" t="s">
        <v>3</v>
      </c>
      <c r="F1444" s="96" t="s">
        <v>3</v>
      </c>
      <c r="G1444" s="86"/>
      <c r="H1444" s="10">
        <v>1699974</v>
      </c>
      <c r="I1444" s="10">
        <v>92914</v>
      </c>
      <c r="J1444" s="10">
        <v>1792888</v>
      </c>
      <c r="K1444" s="10">
        <v>858260.75</v>
      </c>
      <c r="L1444" s="10">
        <v>612.07000000000005</v>
      </c>
      <c r="M1444" s="10">
        <v>858872.82</v>
      </c>
      <c r="N1444" s="10">
        <v>934015.18</v>
      </c>
      <c r="O1444" s="9">
        <v>0.47904432401800895</v>
      </c>
      <c r="P1444" s="10">
        <v>1787235.2</v>
      </c>
      <c r="Q1444" s="11">
        <v>-129</v>
      </c>
      <c r="R1444" s="10">
        <v>1787106.2</v>
      </c>
      <c r="S1444" s="10">
        <v>5169.7299999999996</v>
      </c>
      <c r="T1444" s="9">
        <v>0.99711653488673024</v>
      </c>
    </row>
    <row r="1445" spans="1:20" hidden="1" outlineLevel="3" collapsed="1" x14ac:dyDescent="0.35">
      <c r="A1445" s="14" t="s">
        <v>3</v>
      </c>
      <c r="B1445" s="14" t="s">
        <v>3</v>
      </c>
      <c r="C1445" s="13" t="s">
        <v>3</v>
      </c>
      <c r="E1445" s="96" t="s">
        <v>178</v>
      </c>
      <c r="F1445" s="86"/>
      <c r="G1445" s="86"/>
      <c r="H1445" s="39">
        <v>0</v>
      </c>
      <c r="I1445" s="39">
        <v>0</v>
      </c>
      <c r="J1445" s="39">
        <v>0</v>
      </c>
      <c r="K1445" s="39">
        <v>0</v>
      </c>
      <c r="L1445" s="39">
        <v>0</v>
      </c>
      <c r="M1445" s="39">
        <v>0</v>
      </c>
      <c r="N1445" s="39">
        <v>0</v>
      </c>
      <c r="O1445" s="9">
        <v>0</v>
      </c>
      <c r="P1445" s="40">
        <v>-21670.666666000001</v>
      </c>
      <c r="Q1445" s="39">
        <v>0</v>
      </c>
      <c r="R1445" s="40">
        <v>-21670.666666000001</v>
      </c>
      <c r="S1445" s="39">
        <v>21670.666666000001</v>
      </c>
      <c r="T1445" s="41">
        <v>-1</v>
      </c>
    </row>
    <row r="1446" spans="1:20" hidden="1" outlineLevel="4" collapsed="1" x14ac:dyDescent="0.35">
      <c r="A1446" s="14" t="s">
        <v>3</v>
      </c>
      <c r="B1446" s="14" t="s">
        <v>3</v>
      </c>
      <c r="C1446" s="13" t="s">
        <v>3</v>
      </c>
      <c r="D1446" s="12" t="s">
        <v>3</v>
      </c>
      <c r="E1446" s="12" t="s">
        <v>3</v>
      </c>
      <c r="F1446" s="96" t="s">
        <v>3</v>
      </c>
      <c r="G1446" s="86"/>
      <c r="H1446" s="10">
        <v>0</v>
      </c>
      <c r="I1446" s="10">
        <v>0</v>
      </c>
      <c r="J1446" s="10">
        <v>0</v>
      </c>
      <c r="K1446" s="10">
        <v>0</v>
      </c>
      <c r="L1446" s="10">
        <v>0</v>
      </c>
      <c r="M1446" s="10">
        <v>0</v>
      </c>
      <c r="N1446" s="10">
        <v>0</v>
      </c>
      <c r="O1446" s="9">
        <v>0</v>
      </c>
      <c r="P1446" s="11">
        <v>-21670.666666000001</v>
      </c>
      <c r="Q1446" s="10">
        <v>0</v>
      </c>
      <c r="R1446" s="11">
        <v>-21670.666666000001</v>
      </c>
      <c r="S1446" s="10">
        <v>21670.666666000001</v>
      </c>
      <c r="T1446" s="24">
        <v>-1</v>
      </c>
    </row>
    <row r="1447" spans="1:20" hidden="1" outlineLevel="3" collapsed="1" x14ac:dyDescent="0.35">
      <c r="A1447" s="14" t="s">
        <v>3</v>
      </c>
      <c r="B1447" s="14" t="s">
        <v>3</v>
      </c>
      <c r="C1447" s="13" t="s">
        <v>3</v>
      </c>
      <c r="E1447" s="96" t="s">
        <v>118</v>
      </c>
      <c r="F1447" s="86"/>
      <c r="G1447" s="86"/>
      <c r="H1447" s="39">
        <v>1250</v>
      </c>
      <c r="I1447" s="39">
        <v>6591</v>
      </c>
      <c r="J1447" s="39">
        <v>7841</v>
      </c>
      <c r="K1447" s="39">
        <v>548.55999999999995</v>
      </c>
      <c r="L1447" s="39">
        <v>1729.42</v>
      </c>
      <c r="M1447" s="39">
        <v>2277.98</v>
      </c>
      <c r="N1447" s="39">
        <v>5563.02</v>
      </c>
      <c r="O1447" s="9">
        <v>0.29052161714067082</v>
      </c>
      <c r="P1447" s="39">
        <v>723.56</v>
      </c>
      <c r="Q1447" s="39">
        <v>0</v>
      </c>
      <c r="R1447" s="39">
        <v>723.56</v>
      </c>
      <c r="S1447" s="39">
        <v>5388.02</v>
      </c>
      <c r="T1447" s="38">
        <v>0.312840198954215</v>
      </c>
    </row>
    <row r="1448" spans="1:20" hidden="1" outlineLevel="4" collapsed="1" x14ac:dyDescent="0.35">
      <c r="A1448" s="14" t="s">
        <v>3</v>
      </c>
      <c r="B1448" s="14" t="s">
        <v>3</v>
      </c>
      <c r="C1448" s="13" t="s">
        <v>3</v>
      </c>
      <c r="D1448" s="12" t="s">
        <v>3</v>
      </c>
      <c r="E1448" s="12" t="s">
        <v>3</v>
      </c>
      <c r="F1448" s="96" t="s">
        <v>3</v>
      </c>
      <c r="G1448" s="86"/>
      <c r="H1448" s="10">
        <v>1250</v>
      </c>
      <c r="I1448" s="10">
        <v>6591</v>
      </c>
      <c r="J1448" s="10">
        <v>7841</v>
      </c>
      <c r="K1448" s="10">
        <v>548.55999999999995</v>
      </c>
      <c r="L1448" s="10">
        <v>1729.42</v>
      </c>
      <c r="M1448" s="10">
        <v>2277.98</v>
      </c>
      <c r="N1448" s="10">
        <v>5563.02</v>
      </c>
      <c r="O1448" s="9">
        <v>0.29052161714067082</v>
      </c>
      <c r="P1448" s="10">
        <v>723.56</v>
      </c>
      <c r="Q1448" s="10">
        <v>0</v>
      </c>
      <c r="R1448" s="10">
        <v>723.56</v>
      </c>
      <c r="S1448" s="10">
        <v>5388.02</v>
      </c>
      <c r="T1448" s="9">
        <v>0.312840198954215</v>
      </c>
    </row>
    <row r="1449" spans="1:20" hidden="1" outlineLevel="2" collapsed="1" x14ac:dyDescent="0.35">
      <c r="A1449" s="14" t="s">
        <v>3</v>
      </c>
      <c r="B1449" s="14" t="s">
        <v>3</v>
      </c>
      <c r="C1449" s="13" t="s">
        <v>3</v>
      </c>
      <c r="D1449" s="96" t="s">
        <v>556</v>
      </c>
      <c r="E1449" s="86"/>
      <c r="F1449" s="86"/>
      <c r="G1449" s="86"/>
      <c r="H1449" s="39">
        <v>99473</v>
      </c>
      <c r="I1449" s="39">
        <v>3373</v>
      </c>
      <c r="J1449" s="39">
        <v>102846</v>
      </c>
      <c r="K1449" s="39">
        <v>51500.73</v>
      </c>
      <c r="L1449" s="39">
        <v>0</v>
      </c>
      <c r="M1449" s="39">
        <v>51500.73</v>
      </c>
      <c r="N1449" s="39">
        <v>51345.27</v>
      </c>
      <c r="O1449" s="9">
        <v>0.50075579021060612</v>
      </c>
      <c r="P1449" s="39">
        <v>103299.21</v>
      </c>
      <c r="Q1449" s="39">
        <v>0</v>
      </c>
      <c r="R1449" s="39">
        <v>103299.21</v>
      </c>
      <c r="S1449" s="40">
        <v>-453.21</v>
      </c>
      <c r="T1449" s="38">
        <v>1.0044066857242868</v>
      </c>
    </row>
    <row r="1450" spans="1:20" hidden="1" outlineLevel="3" collapsed="1" x14ac:dyDescent="0.35">
      <c r="A1450" s="14" t="s">
        <v>3</v>
      </c>
      <c r="B1450" s="14" t="s">
        <v>3</v>
      </c>
      <c r="C1450" s="13" t="s">
        <v>3</v>
      </c>
      <c r="E1450" s="96"/>
      <c r="F1450" s="86"/>
      <c r="G1450" s="86"/>
      <c r="H1450" s="39">
        <v>99473</v>
      </c>
      <c r="I1450" s="39">
        <v>3373</v>
      </c>
      <c r="J1450" s="39">
        <v>102846</v>
      </c>
      <c r="K1450" s="39">
        <v>51500.73</v>
      </c>
      <c r="L1450" s="39">
        <v>0</v>
      </c>
      <c r="M1450" s="39">
        <v>51500.73</v>
      </c>
      <c r="N1450" s="39">
        <v>51345.27</v>
      </c>
      <c r="O1450" s="9">
        <v>0.50075579021060612</v>
      </c>
      <c r="P1450" s="39">
        <v>103299.21</v>
      </c>
      <c r="Q1450" s="39">
        <v>0</v>
      </c>
      <c r="R1450" s="39">
        <v>103299.21</v>
      </c>
      <c r="S1450" s="40">
        <v>-453.21</v>
      </c>
      <c r="T1450" s="38">
        <v>1.0044066857242868</v>
      </c>
    </row>
    <row r="1451" spans="1:20" hidden="1" outlineLevel="4" collapsed="1" x14ac:dyDescent="0.35">
      <c r="A1451" s="14" t="s">
        <v>3</v>
      </c>
      <c r="B1451" s="14" t="s">
        <v>3</v>
      </c>
      <c r="C1451" s="13" t="s">
        <v>3</v>
      </c>
      <c r="D1451" s="12" t="s">
        <v>3</v>
      </c>
      <c r="E1451" s="12" t="s">
        <v>3</v>
      </c>
      <c r="F1451" s="96" t="s">
        <v>3</v>
      </c>
      <c r="G1451" s="86"/>
      <c r="H1451" s="10">
        <v>99473</v>
      </c>
      <c r="I1451" s="10">
        <v>3373</v>
      </c>
      <c r="J1451" s="10">
        <v>102846</v>
      </c>
      <c r="K1451" s="10">
        <v>51500.73</v>
      </c>
      <c r="L1451" s="10">
        <v>0</v>
      </c>
      <c r="M1451" s="10">
        <v>51500.73</v>
      </c>
      <c r="N1451" s="10">
        <v>51345.27</v>
      </c>
      <c r="O1451" s="9">
        <v>0.50075579021060612</v>
      </c>
      <c r="P1451" s="10">
        <v>103299.21</v>
      </c>
      <c r="Q1451" s="10">
        <v>0</v>
      </c>
      <c r="R1451" s="10">
        <v>103299.21</v>
      </c>
      <c r="S1451" s="11">
        <v>-453.21</v>
      </c>
      <c r="T1451" s="9">
        <v>1.0044066857242868</v>
      </c>
    </row>
    <row r="1452" spans="1:20" hidden="1" outlineLevel="1" collapsed="1" x14ac:dyDescent="0.35">
      <c r="A1452" s="23" t="s">
        <v>3</v>
      </c>
      <c r="B1452" s="23" t="s">
        <v>3</v>
      </c>
      <c r="C1452" s="93" t="s">
        <v>555</v>
      </c>
      <c r="D1452" s="86"/>
      <c r="E1452" s="86"/>
      <c r="F1452" s="86"/>
      <c r="G1452" s="86"/>
      <c r="H1452" s="20">
        <v>1265957</v>
      </c>
      <c r="I1452" s="20">
        <v>212507</v>
      </c>
      <c r="J1452" s="20">
        <v>1478464</v>
      </c>
      <c r="K1452" s="20">
        <v>665812.22</v>
      </c>
      <c r="L1452" s="20">
        <v>9357.1200000000008</v>
      </c>
      <c r="M1452" s="20">
        <v>675169.34</v>
      </c>
      <c r="N1452" s="20">
        <v>803294.66</v>
      </c>
      <c r="O1452" s="21">
        <v>0.45666944883338384</v>
      </c>
      <c r="P1452" s="20">
        <v>1579128.746667</v>
      </c>
      <c r="Q1452" s="22">
        <v>-191180</v>
      </c>
      <c r="R1452" s="20">
        <v>1387948.746667</v>
      </c>
      <c r="S1452" s="20">
        <v>81158.133333000005</v>
      </c>
      <c r="T1452" s="19">
        <v>0.94510645282333561</v>
      </c>
    </row>
    <row r="1453" spans="1:20" hidden="1" outlineLevel="2" collapsed="1" x14ac:dyDescent="0.35">
      <c r="A1453" s="14" t="s">
        <v>3</v>
      </c>
      <c r="B1453" s="14" t="s">
        <v>3</v>
      </c>
      <c r="C1453" s="13" t="s">
        <v>3</v>
      </c>
      <c r="D1453" s="96" t="s">
        <v>554</v>
      </c>
      <c r="E1453" s="86"/>
      <c r="F1453" s="86"/>
      <c r="G1453" s="86"/>
      <c r="H1453" s="39">
        <v>233012</v>
      </c>
      <c r="I1453" s="39">
        <v>21833</v>
      </c>
      <c r="J1453" s="39">
        <v>254845</v>
      </c>
      <c r="K1453" s="39">
        <v>120338.41</v>
      </c>
      <c r="L1453" s="39">
        <v>828.78</v>
      </c>
      <c r="M1453" s="39">
        <v>121167.19</v>
      </c>
      <c r="N1453" s="39">
        <v>133677.81</v>
      </c>
      <c r="O1453" s="9">
        <v>0.47545445270654713</v>
      </c>
      <c r="P1453" s="39">
        <v>246806.68</v>
      </c>
      <c r="Q1453" s="40">
        <v>-7842</v>
      </c>
      <c r="R1453" s="39">
        <v>238964.68</v>
      </c>
      <c r="S1453" s="39">
        <v>15051.54</v>
      </c>
      <c r="T1453" s="38">
        <v>0.94093845278502619</v>
      </c>
    </row>
    <row r="1454" spans="1:20" hidden="1" outlineLevel="3" collapsed="1" x14ac:dyDescent="0.35">
      <c r="A1454" s="14" t="s">
        <v>3</v>
      </c>
      <c r="B1454" s="14" t="s">
        <v>3</v>
      </c>
      <c r="C1454" s="13" t="s">
        <v>3</v>
      </c>
      <c r="E1454" s="96"/>
      <c r="F1454" s="86"/>
      <c r="G1454" s="86"/>
      <c r="H1454" s="39">
        <v>224012</v>
      </c>
      <c r="I1454" s="39">
        <v>7781</v>
      </c>
      <c r="J1454" s="39">
        <v>231793</v>
      </c>
      <c r="K1454" s="39">
        <v>117123.49</v>
      </c>
      <c r="L1454" s="39">
        <v>828.76</v>
      </c>
      <c r="M1454" s="39">
        <v>117952.25</v>
      </c>
      <c r="N1454" s="39">
        <v>113840.75</v>
      </c>
      <c r="O1454" s="9">
        <v>0.50886890458296841</v>
      </c>
      <c r="P1454" s="39">
        <v>240284.53</v>
      </c>
      <c r="Q1454" s="40">
        <v>-7842</v>
      </c>
      <c r="R1454" s="39">
        <v>232442.53</v>
      </c>
      <c r="S1454" s="40">
        <v>-1478.29</v>
      </c>
      <c r="T1454" s="38">
        <v>1.0063776300405967</v>
      </c>
    </row>
    <row r="1455" spans="1:20" hidden="1" outlineLevel="4" collapsed="1" x14ac:dyDescent="0.35">
      <c r="A1455" s="14" t="s">
        <v>3</v>
      </c>
      <c r="B1455" s="14" t="s">
        <v>3</v>
      </c>
      <c r="C1455" s="13" t="s">
        <v>3</v>
      </c>
      <c r="D1455" s="12" t="s">
        <v>3</v>
      </c>
      <c r="E1455" s="12" t="s">
        <v>3</v>
      </c>
      <c r="F1455" s="96" t="s">
        <v>3</v>
      </c>
      <c r="G1455" s="86"/>
      <c r="H1455" s="10">
        <v>224012</v>
      </c>
      <c r="I1455" s="10">
        <v>7781</v>
      </c>
      <c r="J1455" s="10">
        <v>231793</v>
      </c>
      <c r="K1455" s="10">
        <v>117123.49</v>
      </c>
      <c r="L1455" s="10">
        <v>828.76</v>
      </c>
      <c r="M1455" s="10">
        <v>117952.25</v>
      </c>
      <c r="N1455" s="10">
        <v>113840.75</v>
      </c>
      <c r="O1455" s="9">
        <v>0.50886890458296841</v>
      </c>
      <c r="P1455" s="10">
        <v>240284.53</v>
      </c>
      <c r="Q1455" s="11">
        <v>-7842</v>
      </c>
      <c r="R1455" s="10">
        <v>232442.53</v>
      </c>
      <c r="S1455" s="11">
        <v>-1478.29</v>
      </c>
      <c r="T1455" s="9">
        <v>1.0063776300405967</v>
      </c>
    </row>
    <row r="1456" spans="1:20" hidden="1" outlineLevel="3" collapsed="1" x14ac:dyDescent="0.35">
      <c r="A1456" s="14" t="s">
        <v>3</v>
      </c>
      <c r="B1456" s="14" t="s">
        <v>3</v>
      </c>
      <c r="C1456" s="13" t="s">
        <v>3</v>
      </c>
      <c r="E1456" s="96" t="s">
        <v>55</v>
      </c>
      <c r="F1456" s="86"/>
      <c r="G1456" s="86"/>
      <c r="H1456" s="39">
        <v>9000</v>
      </c>
      <c r="I1456" s="39">
        <v>14052</v>
      </c>
      <c r="J1456" s="39">
        <v>23052</v>
      </c>
      <c r="K1456" s="39">
        <v>3214.92</v>
      </c>
      <c r="L1456" s="39">
        <v>0.02</v>
      </c>
      <c r="M1456" s="39">
        <v>3214.94</v>
      </c>
      <c r="N1456" s="39">
        <v>19837.060000000001</v>
      </c>
      <c r="O1456" s="9">
        <v>0.13946468853027938</v>
      </c>
      <c r="P1456" s="39">
        <v>6522.15</v>
      </c>
      <c r="Q1456" s="39">
        <v>0</v>
      </c>
      <c r="R1456" s="39">
        <v>6522.15</v>
      </c>
      <c r="S1456" s="39">
        <v>16529.830000000002</v>
      </c>
      <c r="T1456" s="38">
        <v>0.28293293423564114</v>
      </c>
    </row>
    <row r="1457" spans="1:20" hidden="1" outlineLevel="4" collapsed="1" x14ac:dyDescent="0.35">
      <c r="A1457" s="14" t="s">
        <v>3</v>
      </c>
      <c r="B1457" s="14" t="s">
        <v>3</v>
      </c>
      <c r="C1457" s="13" t="s">
        <v>3</v>
      </c>
      <c r="D1457" s="12" t="s">
        <v>3</v>
      </c>
      <c r="E1457" s="12" t="s">
        <v>3</v>
      </c>
      <c r="F1457" s="96" t="s">
        <v>3</v>
      </c>
      <c r="G1457" s="86"/>
      <c r="H1457" s="10">
        <v>9000</v>
      </c>
      <c r="I1457" s="10">
        <v>14052</v>
      </c>
      <c r="J1457" s="10">
        <v>23052</v>
      </c>
      <c r="K1457" s="10">
        <v>3214.92</v>
      </c>
      <c r="L1457" s="10">
        <v>0.02</v>
      </c>
      <c r="M1457" s="10">
        <v>3214.94</v>
      </c>
      <c r="N1457" s="10">
        <v>19837.060000000001</v>
      </c>
      <c r="O1457" s="9">
        <v>0.13946468853027938</v>
      </c>
      <c r="P1457" s="10">
        <v>6522.15</v>
      </c>
      <c r="Q1457" s="10">
        <v>0</v>
      </c>
      <c r="R1457" s="10">
        <v>6522.15</v>
      </c>
      <c r="S1457" s="10">
        <v>16529.830000000002</v>
      </c>
      <c r="T1457" s="9">
        <v>0.28293293423564114</v>
      </c>
    </row>
    <row r="1458" spans="1:20" hidden="1" outlineLevel="2" collapsed="1" x14ac:dyDescent="0.35">
      <c r="A1458" s="14" t="s">
        <v>3</v>
      </c>
      <c r="B1458" s="14" t="s">
        <v>3</v>
      </c>
      <c r="C1458" s="13" t="s">
        <v>3</v>
      </c>
      <c r="D1458" s="96" t="s">
        <v>553</v>
      </c>
      <c r="E1458" s="86"/>
      <c r="F1458" s="86"/>
      <c r="G1458" s="86"/>
      <c r="H1458" s="39">
        <v>141343</v>
      </c>
      <c r="I1458" s="39">
        <v>38529</v>
      </c>
      <c r="J1458" s="39">
        <v>179872</v>
      </c>
      <c r="K1458" s="39">
        <v>65242.81</v>
      </c>
      <c r="L1458" s="39">
        <v>349.77</v>
      </c>
      <c r="M1458" s="39">
        <v>65592.58</v>
      </c>
      <c r="N1458" s="39">
        <v>114279.42</v>
      </c>
      <c r="O1458" s="9">
        <v>0.36466253780466107</v>
      </c>
      <c r="P1458" s="39">
        <v>122848.67333400001</v>
      </c>
      <c r="Q1458" s="39">
        <v>39594</v>
      </c>
      <c r="R1458" s="39">
        <v>162442.67333399999</v>
      </c>
      <c r="S1458" s="39">
        <v>17079.556666</v>
      </c>
      <c r="T1458" s="38">
        <v>0.90504605126979187</v>
      </c>
    </row>
    <row r="1459" spans="1:20" hidden="1" outlineLevel="3" collapsed="1" x14ac:dyDescent="0.35">
      <c r="A1459" s="14" t="s">
        <v>3</v>
      </c>
      <c r="B1459" s="14" t="s">
        <v>3</v>
      </c>
      <c r="C1459" s="13" t="s">
        <v>3</v>
      </c>
      <c r="E1459" s="96"/>
      <c r="F1459" s="86"/>
      <c r="G1459" s="86"/>
      <c r="H1459" s="39">
        <v>129843</v>
      </c>
      <c r="I1459" s="39">
        <v>27425</v>
      </c>
      <c r="J1459" s="39">
        <v>157268</v>
      </c>
      <c r="K1459" s="39">
        <v>64369.33</v>
      </c>
      <c r="L1459" s="39">
        <v>347.57</v>
      </c>
      <c r="M1459" s="39">
        <v>64716.9</v>
      </c>
      <c r="N1459" s="39">
        <v>92551.1</v>
      </c>
      <c r="O1459" s="9">
        <v>0.41150710888419767</v>
      </c>
      <c r="P1459" s="39">
        <v>117581.68</v>
      </c>
      <c r="Q1459" s="39">
        <v>39594</v>
      </c>
      <c r="R1459" s="39">
        <v>157175.67999999999</v>
      </c>
      <c r="S1459" s="40">
        <v>-255.25</v>
      </c>
      <c r="T1459" s="38">
        <v>1.0016230256631991</v>
      </c>
    </row>
    <row r="1460" spans="1:20" hidden="1" outlineLevel="4" collapsed="1" x14ac:dyDescent="0.35">
      <c r="A1460" s="14" t="s">
        <v>3</v>
      </c>
      <c r="B1460" s="14" t="s">
        <v>3</v>
      </c>
      <c r="C1460" s="13" t="s">
        <v>3</v>
      </c>
      <c r="D1460" s="12" t="s">
        <v>3</v>
      </c>
      <c r="E1460" s="12" t="s">
        <v>3</v>
      </c>
      <c r="F1460" s="96" t="s">
        <v>3</v>
      </c>
      <c r="G1460" s="86"/>
      <c r="H1460" s="10">
        <v>129843</v>
      </c>
      <c r="I1460" s="10">
        <v>27425</v>
      </c>
      <c r="J1460" s="10">
        <v>157268</v>
      </c>
      <c r="K1460" s="10">
        <v>64369.33</v>
      </c>
      <c r="L1460" s="10">
        <v>347.57</v>
      </c>
      <c r="M1460" s="10">
        <v>64716.9</v>
      </c>
      <c r="N1460" s="10">
        <v>92551.1</v>
      </c>
      <c r="O1460" s="9">
        <v>0.41150710888419767</v>
      </c>
      <c r="P1460" s="10">
        <v>117581.68</v>
      </c>
      <c r="Q1460" s="10">
        <v>39594</v>
      </c>
      <c r="R1460" s="10">
        <v>157175.67999999999</v>
      </c>
      <c r="S1460" s="11">
        <v>-255.25</v>
      </c>
      <c r="T1460" s="9">
        <v>1.0016230256631991</v>
      </c>
    </row>
    <row r="1461" spans="1:20" hidden="1" outlineLevel="3" collapsed="1" x14ac:dyDescent="0.35">
      <c r="A1461" s="14" t="s">
        <v>3</v>
      </c>
      <c r="B1461" s="14" t="s">
        <v>3</v>
      </c>
      <c r="C1461" s="13" t="s">
        <v>3</v>
      </c>
      <c r="E1461" s="96" t="s">
        <v>205</v>
      </c>
      <c r="F1461" s="86"/>
      <c r="G1461" s="86"/>
      <c r="H1461" s="39">
        <v>1000</v>
      </c>
      <c r="I1461" s="39">
        <v>5000</v>
      </c>
      <c r="J1461" s="39">
        <v>6000</v>
      </c>
      <c r="K1461" s="39">
        <v>0</v>
      </c>
      <c r="L1461" s="39">
        <v>0</v>
      </c>
      <c r="M1461" s="39">
        <v>0</v>
      </c>
      <c r="N1461" s="39">
        <v>6000</v>
      </c>
      <c r="O1461" s="9">
        <v>0</v>
      </c>
      <c r="P1461" s="39">
        <v>0</v>
      </c>
      <c r="Q1461" s="39">
        <v>0</v>
      </c>
      <c r="R1461" s="39">
        <v>0</v>
      </c>
      <c r="S1461" s="39">
        <v>6000</v>
      </c>
      <c r="T1461" s="38">
        <v>0</v>
      </c>
    </row>
    <row r="1462" spans="1:20" hidden="1" outlineLevel="4" collapsed="1" x14ac:dyDescent="0.35">
      <c r="A1462" s="14" t="s">
        <v>3</v>
      </c>
      <c r="B1462" s="14" t="s">
        <v>3</v>
      </c>
      <c r="C1462" s="13" t="s">
        <v>3</v>
      </c>
      <c r="D1462" s="12" t="s">
        <v>3</v>
      </c>
      <c r="E1462" s="12" t="s">
        <v>3</v>
      </c>
      <c r="F1462" s="96" t="s">
        <v>3</v>
      </c>
      <c r="G1462" s="86"/>
      <c r="H1462" s="10">
        <v>1000</v>
      </c>
      <c r="I1462" s="10">
        <v>5000</v>
      </c>
      <c r="J1462" s="10">
        <v>6000</v>
      </c>
      <c r="K1462" s="10">
        <v>0</v>
      </c>
      <c r="L1462" s="10">
        <v>0</v>
      </c>
      <c r="M1462" s="10">
        <v>0</v>
      </c>
      <c r="N1462" s="10">
        <v>6000</v>
      </c>
      <c r="O1462" s="9">
        <v>0</v>
      </c>
      <c r="P1462" s="10">
        <v>0</v>
      </c>
      <c r="Q1462" s="10">
        <v>0</v>
      </c>
      <c r="R1462" s="10">
        <v>0</v>
      </c>
      <c r="S1462" s="10">
        <v>6000</v>
      </c>
      <c r="T1462" s="9">
        <v>0</v>
      </c>
    </row>
    <row r="1463" spans="1:20" hidden="1" outlineLevel="3" collapsed="1" x14ac:dyDescent="0.35">
      <c r="A1463" s="14" t="s">
        <v>3</v>
      </c>
      <c r="B1463" s="14" t="s">
        <v>3</v>
      </c>
      <c r="C1463" s="13" t="s">
        <v>3</v>
      </c>
      <c r="E1463" s="96" t="s">
        <v>318</v>
      </c>
      <c r="F1463" s="86"/>
      <c r="G1463" s="86"/>
      <c r="H1463" s="39">
        <v>8500</v>
      </c>
      <c r="I1463" s="39">
        <v>0</v>
      </c>
      <c r="J1463" s="39">
        <v>8500</v>
      </c>
      <c r="K1463" s="39">
        <v>810.99</v>
      </c>
      <c r="L1463" s="39">
        <v>2.2000000000000002</v>
      </c>
      <c r="M1463" s="39">
        <v>813.19</v>
      </c>
      <c r="N1463" s="39">
        <v>7686.81</v>
      </c>
      <c r="O1463" s="9">
        <v>9.5669411764705878E-2</v>
      </c>
      <c r="P1463" s="39">
        <v>4941.0966669999998</v>
      </c>
      <c r="Q1463" s="39">
        <v>0</v>
      </c>
      <c r="R1463" s="39">
        <v>4941.0966669999998</v>
      </c>
      <c r="S1463" s="39">
        <v>3556.7033329999999</v>
      </c>
      <c r="T1463" s="38">
        <v>0.58156431376470585</v>
      </c>
    </row>
    <row r="1464" spans="1:20" hidden="1" outlineLevel="4" collapsed="1" x14ac:dyDescent="0.35">
      <c r="A1464" s="14" t="s">
        <v>3</v>
      </c>
      <c r="B1464" s="14" t="s">
        <v>3</v>
      </c>
      <c r="C1464" s="13" t="s">
        <v>3</v>
      </c>
      <c r="D1464" s="12" t="s">
        <v>3</v>
      </c>
      <c r="E1464" s="12" t="s">
        <v>3</v>
      </c>
      <c r="F1464" s="96" t="s">
        <v>3</v>
      </c>
      <c r="G1464" s="86"/>
      <c r="H1464" s="10">
        <v>8500</v>
      </c>
      <c r="I1464" s="10">
        <v>0</v>
      </c>
      <c r="J1464" s="10">
        <v>8500</v>
      </c>
      <c r="K1464" s="10">
        <v>810.99</v>
      </c>
      <c r="L1464" s="10">
        <v>2.2000000000000002</v>
      </c>
      <c r="M1464" s="10">
        <v>813.19</v>
      </c>
      <c r="N1464" s="10">
        <v>7686.81</v>
      </c>
      <c r="O1464" s="9">
        <v>9.5669411764705878E-2</v>
      </c>
      <c r="P1464" s="10">
        <v>4941.0966669999998</v>
      </c>
      <c r="Q1464" s="10">
        <v>0</v>
      </c>
      <c r="R1464" s="10">
        <v>4941.0966669999998</v>
      </c>
      <c r="S1464" s="10">
        <v>3556.7033329999999</v>
      </c>
      <c r="T1464" s="9">
        <v>0.58156431376470585</v>
      </c>
    </row>
    <row r="1465" spans="1:20" hidden="1" outlineLevel="3" collapsed="1" x14ac:dyDescent="0.35">
      <c r="A1465" s="14" t="s">
        <v>3</v>
      </c>
      <c r="B1465" s="14" t="s">
        <v>3</v>
      </c>
      <c r="C1465" s="13" t="s">
        <v>3</v>
      </c>
      <c r="E1465" s="96" t="s">
        <v>123</v>
      </c>
      <c r="F1465" s="86"/>
      <c r="G1465" s="86"/>
      <c r="H1465" s="39">
        <v>2000</v>
      </c>
      <c r="I1465" s="39">
        <v>6104</v>
      </c>
      <c r="J1465" s="39">
        <v>8104</v>
      </c>
      <c r="K1465" s="39">
        <v>62.49</v>
      </c>
      <c r="L1465" s="39">
        <v>0</v>
      </c>
      <c r="M1465" s="39">
        <v>62.49</v>
      </c>
      <c r="N1465" s="39">
        <v>8041.51</v>
      </c>
      <c r="O1465" s="9">
        <v>7.7110069101678181E-3</v>
      </c>
      <c r="P1465" s="39">
        <v>325.89666699999998</v>
      </c>
      <c r="Q1465" s="39">
        <v>0</v>
      </c>
      <c r="R1465" s="39">
        <v>325.89666699999998</v>
      </c>
      <c r="S1465" s="39">
        <v>7778.103333</v>
      </c>
      <c r="T1465" s="38">
        <v>4.0214297507403754E-2</v>
      </c>
    </row>
    <row r="1466" spans="1:20" hidden="1" outlineLevel="4" collapsed="1" x14ac:dyDescent="0.35">
      <c r="A1466" s="14" t="s">
        <v>3</v>
      </c>
      <c r="B1466" s="14" t="s">
        <v>3</v>
      </c>
      <c r="C1466" s="13" t="s">
        <v>3</v>
      </c>
      <c r="D1466" s="12" t="s">
        <v>3</v>
      </c>
      <c r="E1466" s="12" t="s">
        <v>3</v>
      </c>
      <c r="F1466" s="96" t="s">
        <v>3</v>
      </c>
      <c r="G1466" s="86"/>
      <c r="H1466" s="10">
        <v>2000</v>
      </c>
      <c r="I1466" s="10">
        <v>6104</v>
      </c>
      <c r="J1466" s="10">
        <v>8104</v>
      </c>
      <c r="K1466" s="10">
        <v>62.49</v>
      </c>
      <c r="L1466" s="10">
        <v>0</v>
      </c>
      <c r="M1466" s="10">
        <v>62.49</v>
      </c>
      <c r="N1466" s="10">
        <v>8041.51</v>
      </c>
      <c r="O1466" s="9">
        <v>7.7110069101678181E-3</v>
      </c>
      <c r="P1466" s="10">
        <v>325.89666699999998</v>
      </c>
      <c r="Q1466" s="10">
        <v>0</v>
      </c>
      <c r="R1466" s="10">
        <v>325.89666699999998</v>
      </c>
      <c r="S1466" s="10">
        <v>7778.103333</v>
      </c>
      <c r="T1466" s="9">
        <v>4.0214297507403754E-2</v>
      </c>
    </row>
    <row r="1467" spans="1:20" hidden="1" outlineLevel="2" collapsed="1" x14ac:dyDescent="0.35">
      <c r="A1467" s="14" t="s">
        <v>3</v>
      </c>
      <c r="B1467" s="14" t="s">
        <v>3</v>
      </c>
      <c r="C1467" s="13" t="s">
        <v>3</v>
      </c>
      <c r="D1467" s="96" t="s">
        <v>552</v>
      </c>
      <c r="E1467" s="86"/>
      <c r="F1467" s="86"/>
      <c r="G1467" s="86"/>
      <c r="H1467" s="39">
        <v>891602</v>
      </c>
      <c r="I1467" s="39">
        <v>152145</v>
      </c>
      <c r="J1467" s="39">
        <v>1043747</v>
      </c>
      <c r="K1467" s="39">
        <v>480231</v>
      </c>
      <c r="L1467" s="39">
        <v>8178.57</v>
      </c>
      <c r="M1467" s="39">
        <v>488409.57</v>
      </c>
      <c r="N1467" s="39">
        <v>555337.43000000005</v>
      </c>
      <c r="O1467" s="9">
        <v>0.46793865754823727</v>
      </c>
      <c r="P1467" s="39">
        <v>1209473.3933329999</v>
      </c>
      <c r="Q1467" s="40">
        <v>-222932</v>
      </c>
      <c r="R1467" s="39">
        <v>986541.39333300001</v>
      </c>
      <c r="S1467" s="39">
        <v>49027.036667</v>
      </c>
      <c r="T1467" s="38">
        <v>0.95302785381227439</v>
      </c>
    </row>
    <row r="1468" spans="1:20" hidden="1" outlineLevel="3" collapsed="1" x14ac:dyDescent="0.35">
      <c r="A1468" s="14" t="s">
        <v>3</v>
      </c>
      <c r="B1468" s="14" t="s">
        <v>3</v>
      </c>
      <c r="C1468" s="13" t="s">
        <v>3</v>
      </c>
      <c r="E1468" s="96"/>
      <c r="F1468" s="86"/>
      <c r="G1468" s="86"/>
      <c r="H1468" s="39">
        <v>510887</v>
      </c>
      <c r="I1468" s="39">
        <v>172722</v>
      </c>
      <c r="J1468" s="39">
        <v>683609</v>
      </c>
      <c r="K1468" s="39">
        <v>326463.61</v>
      </c>
      <c r="L1468" s="39">
        <v>8178.57</v>
      </c>
      <c r="M1468" s="39">
        <v>334642.18</v>
      </c>
      <c r="N1468" s="39">
        <v>348966.82</v>
      </c>
      <c r="O1468" s="9">
        <v>0.48952278276032057</v>
      </c>
      <c r="P1468" s="39">
        <v>974530.86666599999</v>
      </c>
      <c r="Q1468" s="40">
        <v>-322585</v>
      </c>
      <c r="R1468" s="39">
        <v>651945.86666599999</v>
      </c>
      <c r="S1468" s="39">
        <v>23484.563333999999</v>
      </c>
      <c r="T1468" s="38">
        <v>0.96564620516406308</v>
      </c>
    </row>
    <row r="1469" spans="1:20" hidden="1" outlineLevel="4" collapsed="1" x14ac:dyDescent="0.35">
      <c r="A1469" s="14" t="s">
        <v>3</v>
      </c>
      <c r="B1469" s="14" t="s">
        <v>3</v>
      </c>
      <c r="C1469" s="13" t="s">
        <v>3</v>
      </c>
      <c r="D1469" s="12" t="s">
        <v>3</v>
      </c>
      <c r="E1469" s="12" t="s">
        <v>3</v>
      </c>
      <c r="F1469" s="96" t="s">
        <v>3</v>
      </c>
      <c r="G1469" s="86"/>
      <c r="H1469" s="10">
        <v>510887</v>
      </c>
      <c r="I1469" s="10">
        <v>172722</v>
      </c>
      <c r="J1469" s="10">
        <v>683609</v>
      </c>
      <c r="K1469" s="10">
        <v>326463.61</v>
      </c>
      <c r="L1469" s="10">
        <v>8178.57</v>
      </c>
      <c r="M1469" s="10">
        <v>334642.18</v>
      </c>
      <c r="N1469" s="10">
        <v>348966.82</v>
      </c>
      <c r="O1469" s="9">
        <v>0.48952278276032057</v>
      </c>
      <c r="P1469" s="10">
        <v>974530.86666599999</v>
      </c>
      <c r="Q1469" s="11">
        <v>-322585</v>
      </c>
      <c r="R1469" s="10">
        <v>651945.86666599999</v>
      </c>
      <c r="S1469" s="10">
        <v>23484.563333999999</v>
      </c>
      <c r="T1469" s="9">
        <v>0.96564620516406308</v>
      </c>
    </row>
    <row r="1470" spans="1:20" hidden="1" outlineLevel="3" collapsed="1" x14ac:dyDescent="0.35">
      <c r="A1470" s="14" t="s">
        <v>3</v>
      </c>
      <c r="B1470" s="14" t="s">
        <v>3</v>
      </c>
      <c r="C1470" s="13" t="s">
        <v>3</v>
      </c>
      <c r="E1470" s="96" t="s">
        <v>415</v>
      </c>
      <c r="F1470" s="86"/>
      <c r="G1470" s="86"/>
      <c r="H1470" s="39">
        <v>223903</v>
      </c>
      <c r="I1470" s="39">
        <v>9423</v>
      </c>
      <c r="J1470" s="39">
        <v>233326</v>
      </c>
      <c r="K1470" s="39">
        <v>70883.179999999993</v>
      </c>
      <c r="L1470" s="39">
        <v>0</v>
      </c>
      <c r="M1470" s="39">
        <v>70883.179999999993</v>
      </c>
      <c r="N1470" s="39">
        <v>162442.82</v>
      </c>
      <c r="O1470" s="9">
        <v>0.30379460497329919</v>
      </c>
      <c r="P1470" s="39">
        <v>132295.46</v>
      </c>
      <c r="Q1470" s="39">
        <v>101031</v>
      </c>
      <c r="R1470" s="39">
        <v>233326.46</v>
      </c>
      <c r="S1470" s="40">
        <v>-0.46</v>
      </c>
      <c r="T1470" s="38">
        <v>1.0000019714905326</v>
      </c>
    </row>
    <row r="1471" spans="1:20" hidden="1" outlineLevel="4" collapsed="1" x14ac:dyDescent="0.35">
      <c r="A1471" s="14" t="s">
        <v>3</v>
      </c>
      <c r="B1471" s="14" t="s">
        <v>3</v>
      </c>
      <c r="C1471" s="13" t="s">
        <v>3</v>
      </c>
      <c r="D1471" s="12" t="s">
        <v>3</v>
      </c>
      <c r="E1471" s="12" t="s">
        <v>3</v>
      </c>
      <c r="F1471" s="96" t="s">
        <v>3</v>
      </c>
      <c r="G1471" s="86"/>
      <c r="H1471" s="10">
        <v>223903</v>
      </c>
      <c r="I1471" s="10">
        <v>9423</v>
      </c>
      <c r="J1471" s="10">
        <v>233326</v>
      </c>
      <c r="K1471" s="10">
        <v>70883.179999999993</v>
      </c>
      <c r="L1471" s="10">
        <v>0</v>
      </c>
      <c r="M1471" s="10">
        <v>70883.179999999993</v>
      </c>
      <c r="N1471" s="10">
        <v>162442.82</v>
      </c>
      <c r="O1471" s="9">
        <v>0.30379460497329919</v>
      </c>
      <c r="P1471" s="10">
        <v>132295.46</v>
      </c>
      <c r="Q1471" s="10">
        <v>101031</v>
      </c>
      <c r="R1471" s="10">
        <v>233326.46</v>
      </c>
      <c r="S1471" s="11">
        <v>-0.46</v>
      </c>
      <c r="T1471" s="9">
        <v>1.0000019714905326</v>
      </c>
    </row>
    <row r="1472" spans="1:20" hidden="1" outlineLevel="3" collapsed="1" x14ac:dyDescent="0.35">
      <c r="A1472" s="14" t="s">
        <v>3</v>
      </c>
      <c r="B1472" s="14" t="s">
        <v>3</v>
      </c>
      <c r="C1472" s="13" t="s">
        <v>3</v>
      </c>
      <c r="E1472" s="96" t="s">
        <v>204</v>
      </c>
      <c r="F1472" s="86"/>
      <c r="G1472" s="86"/>
      <c r="H1472" s="39">
        <v>0</v>
      </c>
      <c r="I1472" s="39">
        <v>0</v>
      </c>
      <c r="J1472" s="39">
        <v>0</v>
      </c>
      <c r="K1472" s="39">
        <v>204.6</v>
      </c>
      <c r="L1472" s="39">
        <v>0</v>
      </c>
      <c r="M1472" s="39">
        <v>204.6</v>
      </c>
      <c r="N1472" s="40">
        <v>-204.6</v>
      </c>
      <c r="O1472" s="24">
        <v>-1</v>
      </c>
      <c r="P1472" s="39">
        <v>1378.0666659999999</v>
      </c>
      <c r="Q1472" s="40">
        <v>-1378</v>
      </c>
      <c r="R1472" s="39">
        <v>6.6666000000000003E-2</v>
      </c>
      <c r="S1472" s="40">
        <v>-6.6666000000000003E-2</v>
      </c>
      <c r="T1472" s="41">
        <v>-1</v>
      </c>
    </row>
    <row r="1473" spans="1:20" hidden="1" outlineLevel="4" collapsed="1" x14ac:dyDescent="0.35">
      <c r="A1473" s="14" t="s">
        <v>3</v>
      </c>
      <c r="B1473" s="14" t="s">
        <v>3</v>
      </c>
      <c r="C1473" s="13" t="s">
        <v>3</v>
      </c>
      <c r="D1473" s="12" t="s">
        <v>3</v>
      </c>
      <c r="E1473" s="12" t="s">
        <v>3</v>
      </c>
      <c r="F1473" s="96" t="s">
        <v>3</v>
      </c>
      <c r="G1473" s="86"/>
      <c r="H1473" s="10">
        <v>0</v>
      </c>
      <c r="I1473" s="10">
        <v>0</v>
      </c>
      <c r="J1473" s="10">
        <v>0</v>
      </c>
      <c r="K1473" s="10">
        <v>204.6</v>
      </c>
      <c r="L1473" s="10">
        <v>0</v>
      </c>
      <c r="M1473" s="10">
        <v>204.6</v>
      </c>
      <c r="N1473" s="11">
        <v>-204.6</v>
      </c>
      <c r="O1473" s="24">
        <v>-1</v>
      </c>
      <c r="P1473" s="10">
        <v>1378.0666659999999</v>
      </c>
      <c r="Q1473" s="11">
        <v>-1378</v>
      </c>
      <c r="R1473" s="10">
        <v>6.6666000000000003E-2</v>
      </c>
      <c r="S1473" s="11">
        <v>-6.6666000000000003E-2</v>
      </c>
      <c r="T1473" s="24">
        <v>-1</v>
      </c>
    </row>
    <row r="1474" spans="1:20" hidden="1" outlineLevel="3" collapsed="1" x14ac:dyDescent="0.35">
      <c r="A1474" s="14" t="s">
        <v>3</v>
      </c>
      <c r="B1474" s="14" t="s">
        <v>3</v>
      </c>
      <c r="C1474" s="13" t="s">
        <v>3</v>
      </c>
      <c r="E1474" s="96" t="s">
        <v>189</v>
      </c>
      <c r="F1474" s="86"/>
      <c r="G1474" s="86"/>
      <c r="H1474" s="39">
        <v>156812</v>
      </c>
      <c r="I1474" s="40">
        <v>-30000</v>
      </c>
      <c r="J1474" s="39">
        <v>126812</v>
      </c>
      <c r="K1474" s="39">
        <v>82679.61</v>
      </c>
      <c r="L1474" s="39">
        <v>0</v>
      </c>
      <c r="M1474" s="39">
        <v>82679.61</v>
      </c>
      <c r="N1474" s="39">
        <v>44132.39</v>
      </c>
      <c r="O1474" s="9">
        <v>0.65198569536006057</v>
      </c>
      <c r="P1474" s="39">
        <v>101269.00000099999</v>
      </c>
      <c r="Q1474" s="39">
        <v>0</v>
      </c>
      <c r="R1474" s="39">
        <v>101269.00000099999</v>
      </c>
      <c r="S1474" s="39">
        <v>25542.999999</v>
      </c>
      <c r="T1474" s="38">
        <v>0.79857584456518316</v>
      </c>
    </row>
    <row r="1475" spans="1:20" hidden="1" outlineLevel="4" collapsed="1" x14ac:dyDescent="0.35">
      <c r="A1475" s="14" t="s">
        <v>3</v>
      </c>
      <c r="B1475" s="14" t="s">
        <v>3</v>
      </c>
      <c r="C1475" s="13" t="s">
        <v>3</v>
      </c>
      <c r="D1475" s="12" t="s">
        <v>3</v>
      </c>
      <c r="E1475" s="12" t="s">
        <v>3</v>
      </c>
      <c r="F1475" s="96" t="s">
        <v>3</v>
      </c>
      <c r="G1475" s="86"/>
      <c r="H1475" s="10">
        <v>156812</v>
      </c>
      <c r="I1475" s="11">
        <v>-30000</v>
      </c>
      <c r="J1475" s="10">
        <v>126812</v>
      </c>
      <c r="K1475" s="10">
        <v>82679.61</v>
      </c>
      <c r="L1475" s="10">
        <v>0</v>
      </c>
      <c r="M1475" s="10">
        <v>82679.61</v>
      </c>
      <c r="N1475" s="10">
        <v>44132.39</v>
      </c>
      <c r="O1475" s="9">
        <v>0.65198569536006057</v>
      </c>
      <c r="P1475" s="10">
        <v>101269.00000099999</v>
      </c>
      <c r="Q1475" s="10">
        <v>0</v>
      </c>
      <c r="R1475" s="10">
        <v>101269.00000099999</v>
      </c>
      <c r="S1475" s="10">
        <v>25542.999999</v>
      </c>
      <c r="T1475" s="9">
        <v>0.79857584456518316</v>
      </c>
    </row>
    <row r="1476" spans="1:20" hidden="1" outlineLevel="1" collapsed="1" x14ac:dyDescent="0.35">
      <c r="A1476" s="23" t="s">
        <v>3</v>
      </c>
      <c r="B1476" s="23" t="s">
        <v>3</v>
      </c>
      <c r="C1476" s="93" t="s">
        <v>551</v>
      </c>
      <c r="D1476" s="86"/>
      <c r="E1476" s="86"/>
      <c r="F1476" s="86"/>
      <c r="G1476" s="86"/>
      <c r="H1476" s="20">
        <v>930139</v>
      </c>
      <c r="I1476" s="20">
        <v>453682</v>
      </c>
      <c r="J1476" s="20">
        <v>1383821</v>
      </c>
      <c r="K1476" s="20">
        <v>547559.53</v>
      </c>
      <c r="L1476" s="20">
        <v>3542.38</v>
      </c>
      <c r="M1476" s="20">
        <v>551101.91</v>
      </c>
      <c r="N1476" s="20">
        <v>832719.09</v>
      </c>
      <c r="O1476" s="21">
        <v>0.39824652899471824</v>
      </c>
      <c r="P1476" s="20">
        <v>1023533.519999</v>
      </c>
      <c r="Q1476" s="20">
        <v>44742</v>
      </c>
      <c r="R1476" s="20">
        <v>1068275.519999</v>
      </c>
      <c r="S1476" s="20">
        <v>312003.10000099998</v>
      </c>
      <c r="T1476" s="19">
        <v>0.77453507353841289</v>
      </c>
    </row>
    <row r="1477" spans="1:20" hidden="1" outlineLevel="2" collapsed="1" x14ac:dyDescent="0.35">
      <c r="A1477" s="14" t="s">
        <v>3</v>
      </c>
      <c r="B1477" s="14" t="s">
        <v>3</v>
      </c>
      <c r="C1477" s="13" t="s">
        <v>3</v>
      </c>
      <c r="D1477" s="96" t="s">
        <v>550</v>
      </c>
      <c r="E1477" s="86"/>
      <c r="F1477" s="86"/>
      <c r="G1477" s="86"/>
      <c r="H1477" s="39">
        <v>115399</v>
      </c>
      <c r="I1477" s="39">
        <v>14253</v>
      </c>
      <c r="J1477" s="39">
        <v>129652</v>
      </c>
      <c r="K1477" s="39">
        <v>61309.440000000002</v>
      </c>
      <c r="L1477" s="39">
        <v>1463.92</v>
      </c>
      <c r="M1477" s="39">
        <v>62773.36</v>
      </c>
      <c r="N1477" s="39">
        <v>66878.64</v>
      </c>
      <c r="O1477" s="9">
        <v>0.48416808070835776</v>
      </c>
      <c r="P1477" s="39">
        <v>122042.43</v>
      </c>
      <c r="Q1477" s="39">
        <v>5927</v>
      </c>
      <c r="R1477" s="39">
        <v>127969.43</v>
      </c>
      <c r="S1477" s="39">
        <v>218.65</v>
      </c>
      <c r="T1477" s="38">
        <v>0.99831356245950698</v>
      </c>
    </row>
    <row r="1478" spans="1:20" hidden="1" outlineLevel="3" collapsed="1" x14ac:dyDescent="0.35">
      <c r="A1478" s="14" t="s">
        <v>3</v>
      </c>
      <c r="B1478" s="14" t="s">
        <v>3</v>
      </c>
      <c r="C1478" s="13" t="s">
        <v>3</v>
      </c>
      <c r="E1478" s="96"/>
      <c r="F1478" s="86"/>
      <c r="G1478" s="86"/>
      <c r="H1478" s="39">
        <v>115399</v>
      </c>
      <c r="I1478" s="39">
        <v>8633</v>
      </c>
      <c r="J1478" s="39">
        <v>124032</v>
      </c>
      <c r="K1478" s="39">
        <v>57986.26</v>
      </c>
      <c r="L1478" s="39">
        <v>400.38</v>
      </c>
      <c r="M1478" s="39">
        <v>58386.64</v>
      </c>
      <c r="N1478" s="39">
        <v>65645.36</v>
      </c>
      <c r="O1478" s="9">
        <v>0.47073851909184727</v>
      </c>
      <c r="P1478" s="39">
        <v>118719.25</v>
      </c>
      <c r="Q1478" s="39">
        <v>5927</v>
      </c>
      <c r="R1478" s="39">
        <v>124646.25</v>
      </c>
      <c r="S1478" s="40">
        <v>-1014.63</v>
      </c>
      <c r="T1478" s="38">
        <v>1.0081803889318885</v>
      </c>
    </row>
    <row r="1479" spans="1:20" hidden="1" outlineLevel="4" collapsed="1" x14ac:dyDescent="0.35">
      <c r="A1479" s="14" t="s">
        <v>3</v>
      </c>
      <c r="B1479" s="14" t="s">
        <v>3</v>
      </c>
      <c r="C1479" s="13" t="s">
        <v>3</v>
      </c>
      <c r="D1479" s="12" t="s">
        <v>3</v>
      </c>
      <c r="E1479" s="12" t="s">
        <v>3</v>
      </c>
      <c r="F1479" s="96" t="s">
        <v>3</v>
      </c>
      <c r="G1479" s="86"/>
      <c r="H1479" s="10">
        <v>115399</v>
      </c>
      <c r="I1479" s="10">
        <v>8633</v>
      </c>
      <c r="J1479" s="10">
        <v>124032</v>
      </c>
      <c r="K1479" s="10">
        <v>57986.26</v>
      </c>
      <c r="L1479" s="10">
        <v>400.38</v>
      </c>
      <c r="M1479" s="10">
        <v>58386.64</v>
      </c>
      <c r="N1479" s="10">
        <v>65645.36</v>
      </c>
      <c r="O1479" s="9">
        <v>0.47073851909184727</v>
      </c>
      <c r="P1479" s="10">
        <v>118719.25</v>
      </c>
      <c r="Q1479" s="10">
        <v>5927</v>
      </c>
      <c r="R1479" s="10">
        <v>124646.25</v>
      </c>
      <c r="S1479" s="11">
        <v>-1014.63</v>
      </c>
      <c r="T1479" s="9">
        <v>1.0081803889318885</v>
      </c>
    </row>
    <row r="1480" spans="1:20" hidden="1" outlineLevel="3" collapsed="1" x14ac:dyDescent="0.35">
      <c r="A1480" s="14" t="s">
        <v>3</v>
      </c>
      <c r="B1480" s="14" t="s">
        <v>3</v>
      </c>
      <c r="C1480" s="13" t="s">
        <v>3</v>
      </c>
      <c r="E1480" s="96" t="s">
        <v>288</v>
      </c>
      <c r="F1480" s="86"/>
      <c r="G1480" s="86"/>
      <c r="H1480" s="39">
        <v>0</v>
      </c>
      <c r="I1480" s="39">
        <v>5620</v>
      </c>
      <c r="J1480" s="39">
        <v>5620</v>
      </c>
      <c r="K1480" s="39">
        <v>3323.18</v>
      </c>
      <c r="L1480" s="39">
        <v>1063.54</v>
      </c>
      <c r="M1480" s="39">
        <v>4386.72</v>
      </c>
      <c r="N1480" s="39">
        <v>1233.28</v>
      </c>
      <c r="O1480" s="9">
        <v>0.78055516014234871</v>
      </c>
      <c r="P1480" s="39">
        <v>3323.18</v>
      </c>
      <c r="Q1480" s="39">
        <v>0</v>
      </c>
      <c r="R1480" s="39">
        <v>3323.18</v>
      </c>
      <c r="S1480" s="39">
        <v>1233.28</v>
      </c>
      <c r="T1480" s="38">
        <v>0.78055516014234871</v>
      </c>
    </row>
    <row r="1481" spans="1:20" hidden="1" outlineLevel="4" collapsed="1" x14ac:dyDescent="0.35">
      <c r="A1481" s="14" t="s">
        <v>3</v>
      </c>
      <c r="B1481" s="14" t="s">
        <v>3</v>
      </c>
      <c r="C1481" s="13" t="s">
        <v>3</v>
      </c>
      <c r="D1481" s="12" t="s">
        <v>3</v>
      </c>
      <c r="E1481" s="12" t="s">
        <v>3</v>
      </c>
      <c r="F1481" s="96" t="s">
        <v>3</v>
      </c>
      <c r="G1481" s="86"/>
      <c r="H1481" s="10">
        <v>0</v>
      </c>
      <c r="I1481" s="10">
        <v>5620</v>
      </c>
      <c r="J1481" s="10">
        <v>5620</v>
      </c>
      <c r="K1481" s="10">
        <v>3323.18</v>
      </c>
      <c r="L1481" s="10">
        <v>1063.54</v>
      </c>
      <c r="M1481" s="10">
        <v>4386.72</v>
      </c>
      <c r="N1481" s="10">
        <v>1233.28</v>
      </c>
      <c r="O1481" s="9">
        <v>0.78055516014234871</v>
      </c>
      <c r="P1481" s="10">
        <v>3323.18</v>
      </c>
      <c r="Q1481" s="10">
        <v>0</v>
      </c>
      <c r="R1481" s="10">
        <v>3323.18</v>
      </c>
      <c r="S1481" s="10">
        <v>1233.28</v>
      </c>
      <c r="T1481" s="9">
        <v>0.78055516014234871</v>
      </c>
    </row>
    <row r="1482" spans="1:20" hidden="1" outlineLevel="2" collapsed="1" x14ac:dyDescent="0.35">
      <c r="A1482" s="14" t="s">
        <v>3</v>
      </c>
      <c r="B1482" s="14" t="s">
        <v>3</v>
      </c>
      <c r="C1482" s="13" t="s">
        <v>3</v>
      </c>
      <c r="D1482" s="96" t="s">
        <v>549</v>
      </c>
      <c r="E1482" s="86"/>
      <c r="F1482" s="86"/>
      <c r="G1482" s="86"/>
      <c r="H1482" s="39">
        <v>232367</v>
      </c>
      <c r="I1482" s="39">
        <v>19958</v>
      </c>
      <c r="J1482" s="39">
        <v>252325</v>
      </c>
      <c r="K1482" s="39">
        <v>139218.20000000001</v>
      </c>
      <c r="L1482" s="39">
        <v>215.15</v>
      </c>
      <c r="M1482" s="39">
        <v>139433.35</v>
      </c>
      <c r="N1482" s="39">
        <v>112891.65</v>
      </c>
      <c r="O1482" s="9">
        <v>0.55259427325869415</v>
      </c>
      <c r="P1482" s="39">
        <v>329603.83999900002</v>
      </c>
      <c r="Q1482" s="40">
        <v>-77654</v>
      </c>
      <c r="R1482" s="39">
        <v>251949.83999899999</v>
      </c>
      <c r="S1482" s="39">
        <v>160.01000099999999</v>
      </c>
      <c r="T1482" s="38">
        <v>0.99936585752105422</v>
      </c>
    </row>
    <row r="1483" spans="1:20" hidden="1" outlineLevel="3" collapsed="1" x14ac:dyDescent="0.35">
      <c r="A1483" s="14" t="s">
        <v>3</v>
      </c>
      <c r="B1483" s="14" t="s">
        <v>3</v>
      </c>
      <c r="C1483" s="13" t="s">
        <v>3</v>
      </c>
      <c r="E1483" s="96"/>
      <c r="F1483" s="86"/>
      <c r="G1483" s="86"/>
      <c r="H1483" s="39">
        <v>232367</v>
      </c>
      <c r="I1483" s="39">
        <v>19958</v>
      </c>
      <c r="J1483" s="39">
        <v>252325</v>
      </c>
      <c r="K1483" s="39">
        <v>139218.20000000001</v>
      </c>
      <c r="L1483" s="39">
        <v>215.15</v>
      </c>
      <c r="M1483" s="39">
        <v>139433.35</v>
      </c>
      <c r="N1483" s="39">
        <v>112891.65</v>
      </c>
      <c r="O1483" s="9">
        <v>0.55259427325869415</v>
      </c>
      <c r="P1483" s="39">
        <v>329603.83999900002</v>
      </c>
      <c r="Q1483" s="40">
        <v>-77654</v>
      </c>
      <c r="R1483" s="39">
        <v>251949.83999899999</v>
      </c>
      <c r="S1483" s="39">
        <v>160.01000099999999</v>
      </c>
      <c r="T1483" s="38">
        <v>0.99936585752105422</v>
      </c>
    </row>
    <row r="1484" spans="1:20" hidden="1" outlineLevel="4" collapsed="1" x14ac:dyDescent="0.35">
      <c r="A1484" s="14" t="s">
        <v>3</v>
      </c>
      <c r="B1484" s="14" t="s">
        <v>3</v>
      </c>
      <c r="C1484" s="13" t="s">
        <v>3</v>
      </c>
      <c r="D1484" s="12" t="s">
        <v>3</v>
      </c>
      <c r="E1484" s="12" t="s">
        <v>3</v>
      </c>
      <c r="F1484" s="96" t="s">
        <v>3</v>
      </c>
      <c r="G1484" s="86"/>
      <c r="H1484" s="10">
        <v>232367</v>
      </c>
      <c r="I1484" s="10">
        <v>19958</v>
      </c>
      <c r="J1484" s="10">
        <v>252325</v>
      </c>
      <c r="K1484" s="10">
        <v>139218.20000000001</v>
      </c>
      <c r="L1484" s="10">
        <v>215.15</v>
      </c>
      <c r="M1484" s="10">
        <v>139433.35</v>
      </c>
      <c r="N1484" s="10">
        <v>112891.65</v>
      </c>
      <c r="O1484" s="9">
        <v>0.55259427325869415</v>
      </c>
      <c r="P1484" s="10">
        <v>329603.83999900002</v>
      </c>
      <c r="Q1484" s="11">
        <v>-77654</v>
      </c>
      <c r="R1484" s="10">
        <v>251949.83999899999</v>
      </c>
      <c r="S1484" s="10">
        <v>160.01000099999999</v>
      </c>
      <c r="T1484" s="9">
        <v>0.99936585752105422</v>
      </c>
    </row>
    <row r="1485" spans="1:20" hidden="1" outlineLevel="2" collapsed="1" x14ac:dyDescent="0.35">
      <c r="A1485" s="14" t="s">
        <v>3</v>
      </c>
      <c r="B1485" s="14" t="s">
        <v>3</v>
      </c>
      <c r="C1485" s="13" t="s">
        <v>3</v>
      </c>
      <c r="D1485" s="96" t="s">
        <v>548</v>
      </c>
      <c r="E1485" s="86"/>
      <c r="F1485" s="86"/>
      <c r="G1485" s="86"/>
      <c r="H1485" s="39">
        <v>141853</v>
      </c>
      <c r="I1485" s="39">
        <v>3185</v>
      </c>
      <c r="J1485" s="39">
        <v>145038</v>
      </c>
      <c r="K1485" s="39">
        <v>65218.61</v>
      </c>
      <c r="L1485" s="39">
        <v>133.83000000000001</v>
      </c>
      <c r="M1485" s="39">
        <v>65352.44</v>
      </c>
      <c r="N1485" s="39">
        <v>79685.56</v>
      </c>
      <c r="O1485" s="9">
        <v>0.45058839752340768</v>
      </c>
      <c r="P1485" s="39">
        <v>139586.13666700001</v>
      </c>
      <c r="Q1485" s="39">
        <v>0</v>
      </c>
      <c r="R1485" s="39">
        <v>139586.13666700001</v>
      </c>
      <c r="S1485" s="39">
        <v>5318.0333330000003</v>
      </c>
      <c r="T1485" s="38">
        <v>0.96333351719549365</v>
      </c>
    </row>
    <row r="1486" spans="1:20" hidden="1" outlineLevel="3" collapsed="1" x14ac:dyDescent="0.35">
      <c r="A1486" s="14" t="s">
        <v>3</v>
      </c>
      <c r="B1486" s="14" t="s">
        <v>3</v>
      </c>
      <c r="C1486" s="13" t="s">
        <v>3</v>
      </c>
      <c r="E1486" s="96"/>
      <c r="F1486" s="86"/>
      <c r="G1486" s="86"/>
      <c r="H1486" s="39">
        <v>141853</v>
      </c>
      <c r="I1486" s="39">
        <v>3185</v>
      </c>
      <c r="J1486" s="39">
        <v>145038</v>
      </c>
      <c r="K1486" s="39">
        <v>65218.61</v>
      </c>
      <c r="L1486" s="39">
        <v>133.83000000000001</v>
      </c>
      <c r="M1486" s="39">
        <v>65352.44</v>
      </c>
      <c r="N1486" s="39">
        <v>79685.56</v>
      </c>
      <c r="O1486" s="9">
        <v>0.45058839752340768</v>
      </c>
      <c r="P1486" s="39">
        <v>139586.13666700001</v>
      </c>
      <c r="Q1486" s="39">
        <v>0</v>
      </c>
      <c r="R1486" s="39">
        <v>139586.13666700001</v>
      </c>
      <c r="S1486" s="39">
        <v>5318.0333330000003</v>
      </c>
      <c r="T1486" s="38">
        <v>0.96333351719549365</v>
      </c>
    </row>
    <row r="1487" spans="1:20" hidden="1" outlineLevel="4" collapsed="1" x14ac:dyDescent="0.35">
      <c r="A1487" s="14" t="s">
        <v>3</v>
      </c>
      <c r="B1487" s="14" t="s">
        <v>3</v>
      </c>
      <c r="C1487" s="13" t="s">
        <v>3</v>
      </c>
      <c r="D1487" s="12" t="s">
        <v>3</v>
      </c>
      <c r="E1487" s="12" t="s">
        <v>3</v>
      </c>
      <c r="F1487" s="96" t="s">
        <v>3</v>
      </c>
      <c r="G1487" s="86"/>
      <c r="H1487" s="10">
        <v>141853</v>
      </c>
      <c r="I1487" s="10">
        <v>3185</v>
      </c>
      <c r="J1487" s="10">
        <v>145038</v>
      </c>
      <c r="K1487" s="10">
        <v>65218.61</v>
      </c>
      <c r="L1487" s="10">
        <v>133.83000000000001</v>
      </c>
      <c r="M1487" s="10">
        <v>65352.44</v>
      </c>
      <c r="N1487" s="10">
        <v>79685.56</v>
      </c>
      <c r="O1487" s="9">
        <v>0.45058839752340768</v>
      </c>
      <c r="P1487" s="10">
        <v>139586.13666700001</v>
      </c>
      <c r="Q1487" s="10">
        <v>0</v>
      </c>
      <c r="R1487" s="10">
        <v>139586.13666700001</v>
      </c>
      <c r="S1487" s="10">
        <v>5318.0333330000003</v>
      </c>
      <c r="T1487" s="9">
        <v>0.96333351719549365</v>
      </c>
    </row>
    <row r="1488" spans="1:20" hidden="1" outlineLevel="2" collapsed="1" x14ac:dyDescent="0.35">
      <c r="A1488" s="14" t="s">
        <v>3</v>
      </c>
      <c r="B1488" s="14" t="s">
        <v>3</v>
      </c>
      <c r="C1488" s="13" t="s">
        <v>3</v>
      </c>
      <c r="D1488" s="96" t="s">
        <v>547</v>
      </c>
      <c r="E1488" s="86"/>
      <c r="F1488" s="86"/>
      <c r="G1488" s="86"/>
      <c r="H1488" s="39">
        <v>142238</v>
      </c>
      <c r="I1488" s="39">
        <v>12421</v>
      </c>
      <c r="J1488" s="39">
        <v>154659</v>
      </c>
      <c r="K1488" s="39">
        <v>54945.84</v>
      </c>
      <c r="L1488" s="39">
        <v>1729.48</v>
      </c>
      <c r="M1488" s="39">
        <v>56675.32</v>
      </c>
      <c r="N1488" s="39">
        <v>97983.679999999993</v>
      </c>
      <c r="O1488" s="9">
        <v>0.36645342333779474</v>
      </c>
      <c r="P1488" s="39">
        <v>111967.43666599999</v>
      </c>
      <c r="Q1488" s="39">
        <v>77809</v>
      </c>
      <c r="R1488" s="39">
        <v>189776.43666599999</v>
      </c>
      <c r="S1488" s="40">
        <v>-36846.916665999997</v>
      </c>
      <c r="T1488" s="38">
        <v>1.2382461846125994</v>
      </c>
    </row>
    <row r="1489" spans="1:20" hidden="1" outlineLevel="3" collapsed="1" x14ac:dyDescent="0.35">
      <c r="A1489" s="14" t="s">
        <v>3</v>
      </c>
      <c r="B1489" s="14" t="s">
        <v>3</v>
      </c>
      <c r="C1489" s="13" t="s">
        <v>3</v>
      </c>
      <c r="E1489" s="96"/>
      <c r="F1489" s="86"/>
      <c r="G1489" s="86"/>
      <c r="H1489" s="39">
        <v>142238</v>
      </c>
      <c r="I1489" s="39">
        <v>6086</v>
      </c>
      <c r="J1489" s="39">
        <v>148324</v>
      </c>
      <c r="K1489" s="39">
        <v>47539.19</v>
      </c>
      <c r="L1489" s="39">
        <v>1127.26</v>
      </c>
      <c r="M1489" s="39">
        <v>48666.45</v>
      </c>
      <c r="N1489" s="39">
        <v>99657.55</v>
      </c>
      <c r="O1489" s="9">
        <v>0.32810907203149864</v>
      </c>
      <c r="P1489" s="39">
        <v>55251.659999000003</v>
      </c>
      <c r="Q1489" s="39">
        <v>77809</v>
      </c>
      <c r="R1489" s="39">
        <v>133060.659999</v>
      </c>
      <c r="S1489" s="39">
        <v>14136.080001</v>
      </c>
      <c r="T1489" s="38">
        <v>0.90469458751786624</v>
      </c>
    </row>
    <row r="1490" spans="1:20" hidden="1" outlineLevel="4" collapsed="1" x14ac:dyDescent="0.35">
      <c r="A1490" s="14" t="s">
        <v>3</v>
      </c>
      <c r="B1490" s="14" t="s">
        <v>3</v>
      </c>
      <c r="C1490" s="13" t="s">
        <v>3</v>
      </c>
      <c r="D1490" s="12" t="s">
        <v>3</v>
      </c>
      <c r="E1490" s="12" t="s">
        <v>3</v>
      </c>
      <c r="F1490" s="96" t="s">
        <v>3</v>
      </c>
      <c r="G1490" s="86"/>
      <c r="H1490" s="10">
        <v>142238</v>
      </c>
      <c r="I1490" s="10">
        <v>6086</v>
      </c>
      <c r="J1490" s="10">
        <v>148324</v>
      </c>
      <c r="K1490" s="10">
        <v>47539.19</v>
      </c>
      <c r="L1490" s="10">
        <v>1127.26</v>
      </c>
      <c r="M1490" s="10">
        <v>48666.45</v>
      </c>
      <c r="N1490" s="10">
        <v>99657.55</v>
      </c>
      <c r="O1490" s="9">
        <v>0.32810907203149864</v>
      </c>
      <c r="P1490" s="10">
        <v>55251.659999000003</v>
      </c>
      <c r="Q1490" s="10">
        <v>77809</v>
      </c>
      <c r="R1490" s="10">
        <v>133060.659999</v>
      </c>
      <c r="S1490" s="10">
        <v>14136.080001</v>
      </c>
      <c r="T1490" s="9">
        <v>0.90469458751786624</v>
      </c>
    </row>
    <row r="1491" spans="1:20" hidden="1" outlineLevel="3" collapsed="1" x14ac:dyDescent="0.35">
      <c r="A1491" s="14" t="s">
        <v>3</v>
      </c>
      <c r="B1491" s="14" t="s">
        <v>3</v>
      </c>
      <c r="C1491" s="13" t="s">
        <v>3</v>
      </c>
      <c r="E1491" s="96" t="s">
        <v>376</v>
      </c>
      <c r="F1491" s="86"/>
      <c r="G1491" s="86"/>
      <c r="H1491" s="39">
        <v>0</v>
      </c>
      <c r="I1491" s="39">
        <v>0</v>
      </c>
      <c r="J1491" s="39">
        <v>0</v>
      </c>
      <c r="K1491" s="39">
        <v>0</v>
      </c>
      <c r="L1491" s="39">
        <v>0</v>
      </c>
      <c r="M1491" s="39">
        <v>0</v>
      </c>
      <c r="N1491" s="39">
        <v>0</v>
      </c>
      <c r="O1491" s="9">
        <v>0</v>
      </c>
      <c r="P1491" s="39">
        <v>4133.6499999999996</v>
      </c>
      <c r="Q1491" s="39">
        <v>0</v>
      </c>
      <c r="R1491" s="39">
        <v>4133.6499999999996</v>
      </c>
      <c r="S1491" s="40">
        <v>-4133.6499999999996</v>
      </c>
      <c r="T1491" s="41">
        <v>-1</v>
      </c>
    </row>
    <row r="1492" spans="1:20" hidden="1" outlineLevel="4" collapsed="1" x14ac:dyDescent="0.35">
      <c r="A1492" s="14" t="s">
        <v>3</v>
      </c>
      <c r="B1492" s="14" t="s">
        <v>3</v>
      </c>
      <c r="C1492" s="13" t="s">
        <v>3</v>
      </c>
      <c r="D1492" s="12" t="s">
        <v>3</v>
      </c>
      <c r="E1492" s="12" t="s">
        <v>3</v>
      </c>
      <c r="F1492" s="96" t="s">
        <v>3</v>
      </c>
      <c r="G1492" s="86"/>
      <c r="H1492" s="10">
        <v>0</v>
      </c>
      <c r="I1492" s="10">
        <v>0</v>
      </c>
      <c r="J1492" s="10">
        <v>0</v>
      </c>
      <c r="K1492" s="10">
        <v>0</v>
      </c>
      <c r="L1492" s="10">
        <v>0</v>
      </c>
      <c r="M1492" s="10">
        <v>0</v>
      </c>
      <c r="N1492" s="10">
        <v>0</v>
      </c>
      <c r="O1492" s="9">
        <v>0</v>
      </c>
      <c r="P1492" s="10">
        <v>4133.6499999999996</v>
      </c>
      <c r="Q1492" s="10">
        <v>0</v>
      </c>
      <c r="R1492" s="10">
        <v>4133.6499999999996</v>
      </c>
      <c r="S1492" s="11">
        <v>-4133.6499999999996</v>
      </c>
      <c r="T1492" s="24">
        <v>-1</v>
      </c>
    </row>
    <row r="1493" spans="1:20" hidden="1" outlineLevel="3" collapsed="1" x14ac:dyDescent="0.35">
      <c r="A1493" s="14" t="s">
        <v>3</v>
      </c>
      <c r="B1493" s="14" t="s">
        <v>3</v>
      </c>
      <c r="C1493" s="13" t="s">
        <v>3</v>
      </c>
      <c r="E1493" s="96" t="s">
        <v>282</v>
      </c>
      <c r="F1493" s="86"/>
      <c r="G1493" s="86"/>
      <c r="H1493" s="39">
        <v>0</v>
      </c>
      <c r="I1493" s="39">
        <v>3900</v>
      </c>
      <c r="J1493" s="39">
        <v>3900</v>
      </c>
      <c r="K1493" s="39">
        <v>0</v>
      </c>
      <c r="L1493" s="39">
        <v>0</v>
      </c>
      <c r="M1493" s="39">
        <v>0</v>
      </c>
      <c r="N1493" s="39">
        <v>3900</v>
      </c>
      <c r="O1493" s="9">
        <v>0</v>
      </c>
      <c r="P1493" s="39">
        <v>0</v>
      </c>
      <c r="Q1493" s="39">
        <v>0</v>
      </c>
      <c r="R1493" s="39">
        <v>0</v>
      </c>
      <c r="S1493" s="39">
        <v>3900</v>
      </c>
      <c r="T1493" s="38">
        <v>0</v>
      </c>
    </row>
    <row r="1494" spans="1:20" hidden="1" outlineLevel="4" collapsed="1" x14ac:dyDescent="0.35">
      <c r="A1494" s="14" t="s">
        <v>3</v>
      </c>
      <c r="B1494" s="14" t="s">
        <v>3</v>
      </c>
      <c r="C1494" s="13" t="s">
        <v>3</v>
      </c>
      <c r="D1494" s="12" t="s">
        <v>3</v>
      </c>
      <c r="E1494" s="12" t="s">
        <v>3</v>
      </c>
      <c r="F1494" s="96" t="s">
        <v>3</v>
      </c>
      <c r="G1494" s="86"/>
      <c r="H1494" s="10">
        <v>0</v>
      </c>
      <c r="I1494" s="10">
        <v>3900</v>
      </c>
      <c r="J1494" s="10">
        <v>3900</v>
      </c>
      <c r="K1494" s="10">
        <v>0</v>
      </c>
      <c r="L1494" s="10">
        <v>0</v>
      </c>
      <c r="M1494" s="10">
        <v>0</v>
      </c>
      <c r="N1494" s="10">
        <v>3900</v>
      </c>
      <c r="O1494" s="9">
        <v>0</v>
      </c>
      <c r="P1494" s="10">
        <v>0</v>
      </c>
      <c r="Q1494" s="10">
        <v>0</v>
      </c>
      <c r="R1494" s="10">
        <v>0</v>
      </c>
      <c r="S1494" s="10">
        <v>3900</v>
      </c>
      <c r="T1494" s="9">
        <v>0</v>
      </c>
    </row>
    <row r="1495" spans="1:20" hidden="1" outlineLevel="3" collapsed="1" x14ac:dyDescent="0.35">
      <c r="A1495" s="14" t="s">
        <v>3</v>
      </c>
      <c r="B1495" s="14" t="s">
        <v>3</v>
      </c>
      <c r="C1495" s="13" t="s">
        <v>3</v>
      </c>
      <c r="E1495" s="96" t="s">
        <v>103</v>
      </c>
      <c r="F1495" s="86"/>
      <c r="G1495" s="86"/>
      <c r="H1495" s="39">
        <v>0</v>
      </c>
      <c r="I1495" s="39">
        <v>2435</v>
      </c>
      <c r="J1495" s="39">
        <v>2435</v>
      </c>
      <c r="K1495" s="39">
        <v>7406.65</v>
      </c>
      <c r="L1495" s="39">
        <v>602.22</v>
      </c>
      <c r="M1495" s="39">
        <v>8008.87</v>
      </c>
      <c r="N1495" s="40">
        <v>-5573.87</v>
      </c>
      <c r="O1495" s="9">
        <v>3.2890636550308008</v>
      </c>
      <c r="P1495" s="39">
        <v>52582.126666999997</v>
      </c>
      <c r="Q1495" s="39">
        <v>0</v>
      </c>
      <c r="R1495" s="39">
        <v>52582.126666999997</v>
      </c>
      <c r="S1495" s="40">
        <v>-50749.346666999998</v>
      </c>
      <c r="T1495" s="38">
        <v>9.99</v>
      </c>
    </row>
    <row r="1496" spans="1:20" hidden="1" outlineLevel="4" collapsed="1" x14ac:dyDescent="0.35">
      <c r="A1496" s="14" t="s">
        <v>3</v>
      </c>
      <c r="B1496" s="14" t="s">
        <v>3</v>
      </c>
      <c r="C1496" s="13" t="s">
        <v>3</v>
      </c>
      <c r="D1496" s="12" t="s">
        <v>3</v>
      </c>
      <c r="E1496" s="12" t="s">
        <v>3</v>
      </c>
      <c r="F1496" s="96" t="s">
        <v>3</v>
      </c>
      <c r="G1496" s="86"/>
      <c r="H1496" s="10">
        <v>0</v>
      </c>
      <c r="I1496" s="10">
        <v>2435</v>
      </c>
      <c r="J1496" s="10">
        <v>2435</v>
      </c>
      <c r="K1496" s="10">
        <v>7406.65</v>
      </c>
      <c r="L1496" s="10">
        <v>602.22</v>
      </c>
      <c r="M1496" s="10">
        <v>8008.87</v>
      </c>
      <c r="N1496" s="11">
        <v>-5573.87</v>
      </c>
      <c r="O1496" s="9">
        <v>3.2890636550308008</v>
      </c>
      <c r="P1496" s="10">
        <v>52582.126666999997</v>
      </c>
      <c r="Q1496" s="10">
        <v>0</v>
      </c>
      <c r="R1496" s="10">
        <v>52582.126666999997</v>
      </c>
      <c r="S1496" s="11">
        <v>-50749.346666999998</v>
      </c>
      <c r="T1496" s="9">
        <v>9.99</v>
      </c>
    </row>
    <row r="1497" spans="1:20" hidden="1" outlineLevel="2" collapsed="1" x14ac:dyDescent="0.35">
      <c r="A1497" s="14" t="s">
        <v>3</v>
      </c>
      <c r="B1497" s="14" t="s">
        <v>3</v>
      </c>
      <c r="C1497" s="13" t="s">
        <v>3</v>
      </c>
      <c r="D1497" s="96" t="s">
        <v>546</v>
      </c>
      <c r="E1497" s="86"/>
      <c r="F1497" s="86"/>
      <c r="G1497" s="86"/>
      <c r="H1497" s="39">
        <v>178000</v>
      </c>
      <c r="I1497" s="39">
        <v>392823</v>
      </c>
      <c r="J1497" s="39">
        <v>570823</v>
      </c>
      <c r="K1497" s="39">
        <v>165240.57999999999</v>
      </c>
      <c r="L1497" s="39">
        <v>0</v>
      </c>
      <c r="M1497" s="39">
        <v>165240.57999999999</v>
      </c>
      <c r="N1497" s="39">
        <v>405582.42</v>
      </c>
      <c r="O1497" s="9">
        <v>0.2894777890869849</v>
      </c>
      <c r="P1497" s="39">
        <v>186081.25666700001</v>
      </c>
      <c r="Q1497" s="39">
        <v>53950</v>
      </c>
      <c r="R1497" s="39">
        <v>240031.25666700001</v>
      </c>
      <c r="S1497" s="39">
        <v>330791.74333299999</v>
      </c>
      <c r="T1497" s="38">
        <v>0.42050032438601809</v>
      </c>
    </row>
    <row r="1498" spans="1:20" hidden="1" outlineLevel="3" collapsed="1" x14ac:dyDescent="0.35">
      <c r="A1498" s="14" t="s">
        <v>3</v>
      </c>
      <c r="B1498" s="14" t="s">
        <v>3</v>
      </c>
      <c r="C1498" s="13" t="s">
        <v>3</v>
      </c>
      <c r="E1498" s="96"/>
      <c r="F1498" s="86"/>
      <c r="G1498" s="86"/>
      <c r="H1498" s="39">
        <v>100000</v>
      </c>
      <c r="I1498" s="39">
        <v>6091</v>
      </c>
      <c r="J1498" s="39">
        <v>106091</v>
      </c>
      <c r="K1498" s="40">
        <v>-145173.73000000001</v>
      </c>
      <c r="L1498" s="39">
        <v>0</v>
      </c>
      <c r="M1498" s="40">
        <v>-145173.73000000001</v>
      </c>
      <c r="N1498" s="39">
        <v>251264.73</v>
      </c>
      <c r="O1498" s="24">
        <v>-1.3683887417405811</v>
      </c>
      <c r="P1498" s="40">
        <v>-131723.19</v>
      </c>
      <c r="Q1498" s="39">
        <v>53950</v>
      </c>
      <c r="R1498" s="40">
        <v>-77773.19</v>
      </c>
      <c r="S1498" s="39">
        <v>183864.19</v>
      </c>
      <c r="T1498" s="41">
        <v>-0.73307999736075635</v>
      </c>
    </row>
    <row r="1499" spans="1:20" hidden="1" outlineLevel="4" collapsed="1" x14ac:dyDescent="0.35">
      <c r="A1499" s="14" t="s">
        <v>3</v>
      </c>
      <c r="B1499" s="14" t="s">
        <v>3</v>
      </c>
      <c r="C1499" s="13" t="s">
        <v>3</v>
      </c>
      <c r="D1499" s="12" t="s">
        <v>3</v>
      </c>
      <c r="E1499" s="12" t="s">
        <v>3</v>
      </c>
      <c r="F1499" s="96" t="s">
        <v>3</v>
      </c>
      <c r="G1499" s="86"/>
      <c r="H1499" s="10">
        <v>100000</v>
      </c>
      <c r="I1499" s="10">
        <v>6091</v>
      </c>
      <c r="J1499" s="10">
        <v>106091</v>
      </c>
      <c r="K1499" s="11">
        <v>-145173.73000000001</v>
      </c>
      <c r="L1499" s="10">
        <v>0</v>
      </c>
      <c r="M1499" s="11">
        <v>-145173.73000000001</v>
      </c>
      <c r="N1499" s="10">
        <v>251264.73</v>
      </c>
      <c r="O1499" s="24">
        <v>-1.3683887417405811</v>
      </c>
      <c r="P1499" s="11">
        <v>-131723.19</v>
      </c>
      <c r="Q1499" s="10">
        <v>53950</v>
      </c>
      <c r="R1499" s="11">
        <v>-77773.19</v>
      </c>
      <c r="S1499" s="10">
        <v>183864.19</v>
      </c>
      <c r="T1499" s="24">
        <v>-0.73307999736075635</v>
      </c>
    </row>
    <row r="1500" spans="1:20" hidden="1" outlineLevel="3" collapsed="1" x14ac:dyDescent="0.35">
      <c r="A1500" s="14" t="s">
        <v>3</v>
      </c>
      <c r="B1500" s="14" t="s">
        <v>3</v>
      </c>
      <c r="C1500" s="13" t="s">
        <v>3</v>
      </c>
      <c r="E1500" s="96" t="s">
        <v>56</v>
      </c>
      <c r="F1500" s="86"/>
      <c r="G1500" s="86"/>
      <c r="H1500" s="39">
        <v>78000</v>
      </c>
      <c r="I1500" s="39">
        <v>381346</v>
      </c>
      <c r="J1500" s="39">
        <v>459346</v>
      </c>
      <c r="K1500" s="39">
        <v>305383.67999999999</v>
      </c>
      <c r="L1500" s="39">
        <v>0</v>
      </c>
      <c r="M1500" s="39">
        <v>305383.67999999999</v>
      </c>
      <c r="N1500" s="39">
        <v>153962.32</v>
      </c>
      <c r="O1500" s="9">
        <v>0.66482276976396881</v>
      </c>
      <c r="P1500" s="39">
        <v>312773.81666700001</v>
      </c>
      <c r="Q1500" s="39">
        <v>0</v>
      </c>
      <c r="R1500" s="39">
        <v>312773.81666700001</v>
      </c>
      <c r="S1500" s="39">
        <v>146572.18333299999</v>
      </c>
      <c r="T1500" s="38">
        <v>0.68091115774818978</v>
      </c>
    </row>
    <row r="1501" spans="1:20" hidden="1" outlineLevel="4" collapsed="1" x14ac:dyDescent="0.35">
      <c r="A1501" s="14" t="s">
        <v>3</v>
      </c>
      <c r="B1501" s="14" t="s">
        <v>3</v>
      </c>
      <c r="C1501" s="13" t="s">
        <v>3</v>
      </c>
      <c r="D1501" s="12" t="s">
        <v>3</v>
      </c>
      <c r="E1501" s="12" t="s">
        <v>3</v>
      </c>
      <c r="F1501" s="96" t="s">
        <v>3</v>
      </c>
      <c r="G1501" s="86"/>
      <c r="H1501" s="10">
        <v>78000</v>
      </c>
      <c r="I1501" s="10">
        <v>381346</v>
      </c>
      <c r="J1501" s="10">
        <v>459346</v>
      </c>
      <c r="K1501" s="10">
        <v>305383.67999999999</v>
      </c>
      <c r="L1501" s="10">
        <v>0</v>
      </c>
      <c r="M1501" s="10">
        <v>305383.67999999999</v>
      </c>
      <c r="N1501" s="10">
        <v>153962.32</v>
      </c>
      <c r="O1501" s="9">
        <v>0.66482276976396881</v>
      </c>
      <c r="P1501" s="10">
        <v>312773.81666700001</v>
      </c>
      <c r="Q1501" s="10">
        <v>0</v>
      </c>
      <c r="R1501" s="10">
        <v>312773.81666700001</v>
      </c>
      <c r="S1501" s="10">
        <v>146572.18333299999</v>
      </c>
      <c r="T1501" s="9">
        <v>0.68091115774818978</v>
      </c>
    </row>
    <row r="1502" spans="1:20" hidden="1" outlineLevel="3" collapsed="1" x14ac:dyDescent="0.35">
      <c r="A1502" s="14" t="s">
        <v>3</v>
      </c>
      <c r="B1502" s="14" t="s">
        <v>3</v>
      </c>
      <c r="C1502" s="13" t="s">
        <v>3</v>
      </c>
      <c r="E1502" s="96" t="s">
        <v>229</v>
      </c>
      <c r="F1502" s="86"/>
      <c r="G1502" s="86"/>
      <c r="H1502" s="39">
        <v>0</v>
      </c>
      <c r="I1502" s="39">
        <v>5386</v>
      </c>
      <c r="J1502" s="39">
        <v>5386</v>
      </c>
      <c r="K1502" s="39">
        <v>5030.63</v>
      </c>
      <c r="L1502" s="39">
        <v>0</v>
      </c>
      <c r="M1502" s="39">
        <v>5030.63</v>
      </c>
      <c r="N1502" s="39">
        <v>355.37</v>
      </c>
      <c r="O1502" s="9">
        <v>0.93401968065354624</v>
      </c>
      <c r="P1502" s="39">
        <v>5030.63</v>
      </c>
      <c r="Q1502" s="39">
        <v>0</v>
      </c>
      <c r="R1502" s="39">
        <v>5030.63</v>
      </c>
      <c r="S1502" s="39">
        <v>355.37</v>
      </c>
      <c r="T1502" s="38">
        <v>0.93401968065354624</v>
      </c>
    </row>
    <row r="1503" spans="1:20" hidden="1" outlineLevel="4" collapsed="1" x14ac:dyDescent="0.35">
      <c r="A1503" s="14" t="s">
        <v>3</v>
      </c>
      <c r="B1503" s="14" t="s">
        <v>3</v>
      </c>
      <c r="C1503" s="13" t="s">
        <v>3</v>
      </c>
      <c r="D1503" s="12" t="s">
        <v>3</v>
      </c>
      <c r="E1503" s="12" t="s">
        <v>3</v>
      </c>
      <c r="F1503" s="96" t="s">
        <v>3</v>
      </c>
      <c r="G1503" s="86"/>
      <c r="H1503" s="10">
        <v>0</v>
      </c>
      <c r="I1503" s="10">
        <v>5386</v>
      </c>
      <c r="J1503" s="10">
        <v>5386</v>
      </c>
      <c r="K1503" s="10">
        <v>5030.63</v>
      </c>
      <c r="L1503" s="10">
        <v>0</v>
      </c>
      <c r="M1503" s="10">
        <v>5030.63</v>
      </c>
      <c r="N1503" s="10">
        <v>355.37</v>
      </c>
      <c r="O1503" s="9">
        <v>0.93401968065354624</v>
      </c>
      <c r="P1503" s="10">
        <v>5030.63</v>
      </c>
      <c r="Q1503" s="10">
        <v>0</v>
      </c>
      <c r="R1503" s="10">
        <v>5030.63</v>
      </c>
      <c r="S1503" s="10">
        <v>355.37</v>
      </c>
      <c r="T1503" s="9">
        <v>0.93401968065354624</v>
      </c>
    </row>
    <row r="1504" spans="1:20" hidden="1" outlineLevel="2" collapsed="1" x14ac:dyDescent="0.35">
      <c r="A1504" s="14" t="s">
        <v>3</v>
      </c>
      <c r="B1504" s="14" t="s">
        <v>3</v>
      </c>
      <c r="C1504" s="13" t="s">
        <v>3</v>
      </c>
      <c r="D1504" s="96" t="s">
        <v>545</v>
      </c>
      <c r="E1504" s="86"/>
      <c r="F1504" s="86"/>
      <c r="G1504" s="86"/>
      <c r="H1504" s="39">
        <v>120282</v>
      </c>
      <c r="I1504" s="39">
        <v>11042</v>
      </c>
      <c r="J1504" s="39">
        <v>131324</v>
      </c>
      <c r="K1504" s="39">
        <v>61626.86</v>
      </c>
      <c r="L1504" s="39">
        <v>0</v>
      </c>
      <c r="M1504" s="39">
        <v>61626.86</v>
      </c>
      <c r="N1504" s="39">
        <v>69697.14</v>
      </c>
      <c r="O1504" s="9">
        <v>0.46927340014011149</v>
      </c>
      <c r="P1504" s="39">
        <v>134252.42000000001</v>
      </c>
      <c r="Q1504" s="40">
        <v>-15290</v>
      </c>
      <c r="R1504" s="39">
        <v>118962.42</v>
      </c>
      <c r="S1504" s="39">
        <v>12361.58</v>
      </c>
      <c r="T1504" s="38">
        <v>0.90586960494654445</v>
      </c>
    </row>
    <row r="1505" spans="1:20" hidden="1" outlineLevel="3" collapsed="1" x14ac:dyDescent="0.35">
      <c r="A1505" s="14" t="s">
        <v>3</v>
      </c>
      <c r="B1505" s="14" t="s">
        <v>3</v>
      </c>
      <c r="C1505" s="13" t="s">
        <v>3</v>
      </c>
      <c r="E1505" s="96"/>
      <c r="F1505" s="86"/>
      <c r="G1505" s="86"/>
      <c r="H1505" s="39">
        <v>120282</v>
      </c>
      <c r="I1505" s="39">
        <v>11042</v>
      </c>
      <c r="J1505" s="39">
        <v>131324</v>
      </c>
      <c r="K1505" s="39">
        <v>61626.86</v>
      </c>
      <c r="L1505" s="39">
        <v>0</v>
      </c>
      <c r="M1505" s="39">
        <v>61626.86</v>
      </c>
      <c r="N1505" s="39">
        <v>69697.14</v>
      </c>
      <c r="O1505" s="9">
        <v>0.46927340014011149</v>
      </c>
      <c r="P1505" s="39">
        <v>134252.42000000001</v>
      </c>
      <c r="Q1505" s="40">
        <v>-15290</v>
      </c>
      <c r="R1505" s="39">
        <v>118962.42</v>
      </c>
      <c r="S1505" s="39">
        <v>12361.58</v>
      </c>
      <c r="T1505" s="38">
        <v>0.90586960494654445</v>
      </c>
    </row>
    <row r="1506" spans="1:20" hidden="1" outlineLevel="4" collapsed="1" x14ac:dyDescent="0.35">
      <c r="A1506" s="14" t="s">
        <v>3</v>
      </c>
      <c r="B1506" s="14" t="s">
        <v>3</v>
      </c>
      <c r="C1506" s="13" t="s">
        <v>3</v>
      </c>
      <c r="D1506" s="12" t="s">
        <v>3</v>
      </c>
      <c r="E1506" s="12" t="s">
        <v>3</v>
      </c>
      <c r="F1506" s="96" t="s">
        <v>3</v>
      </c>
      <c r="G1506" s="86"/>
      <c r="H1506" s="10">
        <v>120282</v>
      </c>
      <c r="I1506" s="10">
        <v>11042</v>
      </c>
      <c r="J1506" s="10">
        <v>131324</v>
      </c>
      <c r="K1506" s="10">
        <v>61626.86</v>
      </c>
      <c r="L1506" s="10">
        <v>0</v>
      </c>
      <c r="M1506" s="10">
        <v>61626.86</v>
      </c>
      <c r="N1506" s="10">
        <v>69697.14</v>
      </c>
      <c r="O1506" s="9">
        <v>0.46927340014011149</v>
      </c>
      <c r="P1506" s="10">
        <v>134252.42000000001</v>
      </c>
      <c r="Q1506" s="11">
        <v>-15290</v>
      </c>
      <c r="R1506" s="10">
        <v>118962.42</v>
      </c>
      <c r="S1506" s="10">
        <v>12361.58</v>
      </c>
      <c r="T1506" s="9">
        <v>0.90586960494654445</v>
      </c>
    </row>
    <row r="1507" spans="1:20" hidden="1" outlineLevel="1" collapsed="1" x14ac:dyDescent="0.35">
      <c r="A1507" s="23" t="s">
        <v>3</v>
      </c>
      <c r="B1507" s="23" t="s">
        <v>3</v>
      </c>
      <c r="C1507" s="93" t="s">
        <v>544</v>
      </c>
      <c r="D1507" s="86"/>
      <c r="E1507" s="86"/>
      <c r="F1507" s="86"/>
      <c r="G1507" s="86"/>
      <c r="H1507" s="20">
        <v>799265</v>
      </c>
      <c r="I1507" s="20">
        <v>161778</v>
      </c>
      <c r="J1507" s="20">
        <v>961043</v>
      </c>
      <c r="K1507" s="20">
        <v>446646.37</v>
      </c>
      <c r="L1507" s="20">
        <v>6839.47</v>
      </c>
      <c r="M1507" s="20">
        <v>453485.84</v>
      </c>
      <c r="N1507" s="20">
        <v>507557.16</v>
      </c>
      <c r="O1507" s="21">
        <v>0.47186841795840562</v>
      </c>
      <c r="P1507" s="20">
        <v>979663.76</v>
      </c>
      <c r="Q1507" s="22">
        <v>-33609</v>
      </c>
      <c r="R1507" s="20">
        <v>946054.76</v>
      </c>
      <c r="S1507" s="20">
        <v>8148.77</v>
      </c>
      <c r="T1507" s="19">
        <v>0.99152091009455356</v>
      </c>
    </row>
    <row r="1508" spans="1:20" hidden="1" outlineLevel="2" collapsed="1" x14ac:dyDescent="0.35">
      <c r="A1508" s="14" t="s">
        <v>3</v>
      </c>
      <c r="B1508" s="14" t="s">
        <v>3</v>
      </c>
      <c r="C1508" s="13" t="s">
        <v>3</v>
      </c>
      <c r="D1508" s="96" t="s">
        <v>543</v>
      </c>
      <c r="E1508" s="86"/>
      <c r="F1508" s="86"/>
      <c r="G1508" s="86"/>
      <c r="H1508" s="39">
        <v>704</v>
      </c>
      <c r="I1508" s="39">
        <v>94457</v>
      </c>
      <c r="J1508" s="39">
        <v>95161</v>
      </c>
      <c r="K1508" s="39">
        <v>34068.46</v>
      </c>
      <c r="L1508" s="39">
        <v>0</v>
      </c>
      <c r="M1508" s="39">
        <v>34068.46</v>
      </c>
      <c r="N1508" s="39">
        <v>61092.54</v>
      </c>
      <c r="O1508" s="9">
        <v>0.35800863799245491</v>
      </c>
      <c r="P1508" s="39">
        <v>41103.18</v>
      </c>
      <c r="Q1508" s="39">
        <v>49672</v>
      </c>
      <c r="R1508" s="39">
        <v>90775.18</v>
      </c>
      <c r="S1508" s="39">
        <v>4385.82</v>
      </c>
      <c r="T1508" s="38">
        <v>0.95391158142516363</v>
      </c>
    </row>
    <row r="1509" spans="1:20" hidden="1" outlineLevel="3" collapsed="1" x14ac:dyDescent="0.35">
      <c r="A1509" s="14" t="s">
        <v>3</v>
      </c>
      <c r="B1509" s="14" t="s">
        <v>3</v>
      </c>
      <c r="C1509" s="13" t="s">
        <v>3</v>
      </c>
      <c r="E1509" s="96"/>
      <c r="F1509" s="86"/>
      <c r="G1509" s="86"/>
      <c r="H1509" s="39">
        <v>704</v>
      </c>
      <c r="I1509" s="39">
        <v>55672</v>
      </c>
      <c r="J1509" s="39">
        <v>56376</v>
      </c>
      <c r="K1509" s="39">
        <v>388.45</v>
      </c>
      <c r="L1509" s="39">
        <v>0</v>
      </c>
      <c r="M1509" s="39">
        <v>388.45</v>
      </c>
      <c r="N1509" s="39">
        <v>55987.55</v>
      </c>
      <c r="O1509" s="9">
        <v>6.8903434085426426E-3</v>
      </c>
      <c r="P1509" s="39">
        <v>1066.2166669999999</v>
      </c>
      <c r="Q1509" s="39">
        <v>54072</v>
      </c>
      <c r="R1509" s="39">
        <v>55138.216667000001</v>
      </c>
      <c r="S1509" s="39">
        <v>1237.7833330000001</v>
      </c>
      <c r="T1509" s="38">
        <v>0.97804414408613594</v>
      </c>
    </row>
    <row r="1510" spans="1:20" hidden="1" outlineLevel="4" collapsed="1" x14ac:dyDescent="0.35">
      <c r="A1510" s="14" t="s">
        <v>3</v>
      </c>
      <c r="B1510" s="14" t="s">
        <v>3</v>
      </c>
      <c r="C1510" s="13" t="s">
        <v>3</v>
      </c>
      <c r="D1510" s="12" t="s">
        <v>3</v>
      </c>
      <c r="E1510" s="12" t="s">
        <v>3</v>
      </c>
      <c r="F1510" s="96" t="s">
        <v>3</v>
      </c>
      <c r="G1510" s="86"/>
      <c r="H1510" s="10">
        <v>704</v>
      </c>
      <c r="I1510" s="10">
        <v>55672</v>
      </c>
      <c r="J1510" s="10">
        <v>56376</v>
      </c>
      <c r="K1510" s="10">
        <v>388.45</v>
      </c>
      <c r="L1510" s="10">
        <v>0</v>
      </c>
      <c r="M1510" s="10">
        <v>388.45</v>
      </c>
      <c r="N1510" s="10">
        <v>55987.55</v>
      </c>
      <c r="O1510" s="9">
        <v>6.8903434085426426E-3</v>
      </c>
      <c r="P1510" s="10">
        <v>1066.2166669999999</v>
      </c>
      <c r="Q1510" s="10">
        <v>54072</v>
      </c>
      <c r="R1510" s="10">
        <v>55138.216667000001</v>
      </c>
      <c r="S1510" s="10">
        <v>1237.7833330000001</v>
      </c>
      <c r="T1510" s="9">
        <v>0.97804414408613594</v>
      </c>
    </row>
    <row r="1511" spans="1:20" hidden="1" outlineLevel="3" collapsed="1" x14ac:dyDescent="0.35">
      <c r="A1511" s="14" t="s">
        <v>3</v>
      </c>
      <c r="B1511" s="14" t="s">
        <v>3</v>
      </c>
      <c r="C1511" s="13" t="s">
        <v>3</v>
      </c>
      <c r="E1511" s="96" t="s">
        <v>252</v>
      </c>
      <c r="F1511" s="86"/>
      <c r="G1511" s="86"/>
      <c r="H1511" s="39">
        <v>0</v>
      </c>
      <c r="I1511" s="39">
        <v>38785</v>
      </c>
      <c r="J1511" s="39">
        <v>38785</v>
      </c>
      <c r="K1511" s="39">
        <v>33680.01</v>
      </c>
      <c r="L1511" s="39">
        <v>0</v>
      </c>
      <c r="M1511" s="39">
        <v>33680.01</v>
      </c>
      <c r="N1511" s="39">
        <v>5104.99</v>
      </c>
      <c r="O1511" s="9">
        <v>0.86837720768338278</v>
      </c>
      <c r="P1511" s="39">
        <v>40036.963333</v>
      </c>
      <c r="Q1511" s="40">
        <v>-4400</v>
      </c>
      <c r="R1511" s="39">
        <v>35636.963333</v>
      </c>
      <c r="S1511" s="39">
        <v>3148.0366669999999</v>
      </c>
      <c r="T1511" s="38">
        <v>0.91883365561428387</v>
      </c>
    </row>
    <row r="1512" spans="1:20" hidden="1" outlineLevel="4" collapsed="1" x14ac:dyDescent="0.35">
      <c r="A1512" s="14" t="s">
        <v>3</v>
      </c>
      <c r="B1512" s="14" t="s">
        <v>3</v>
      </c>
      <c r="C1512" s="13" t="s">
        <v>3</v>
      </c>
      <c r="D1512" s="12" t="s">
        <v>3</v>
      </c>
      <c r="E1512" s="12" t="s">
        <v>3</v>
      </c>
      <c r="F1512" s="96" t="s">
        <v>3</v>
      </c>
      <c r="G1512" s="86"/>
      <c r="H1512" s="10">
        <v>0</v>
      </c>
      <c r="I1512" s="10">
        <v>38785</v>
      </c>
      <c r="J1512" s="10">
        <v>38785</v>
      </c>
      <c r="K1512" s="10">
        <v>33680.01</v>
      </c>
      <c r="L1512" s="10">
        <v>0</v>
      </c>
      <c r="M1512" s="10">
        <v>33680.01</v>
      </c>
      <c r="N1512" s="10">
        <v>5104.99</v>
      </c>
      <c r="O1512" s="9">
        <v>0.86837720768338278</v>
      </c>
      <c r="P1512" s="10">
        <v>40036.963333</v>
      </c>
      <c r="Q1512" s="11">
        <v>-4400</v>
      </c>
      <c r="R1512" s="10">
        <v>35636.963333</v>
      </c>
      <c r="S1512" s="10">
        <v>3148.0366669999999</v>
      </c>
      <c r="T1512" s="9">
        <v>0.91883365561428387</v>
      </c>
    </row>
    <row r="1513" spans="1:20" hidden="1" outlineLevel="2" collapsed="1" x14ac:dyDescent="0.35">
      <c r="A1513" s="14" t="s">
        <v>3</v>
      </c>
      <c r="B1513" s="14" t="s">
        <v>3</v>
      </c>
      <c r="C1513" s="13" t="s">
        <v>3</v>
      </c>
      <c r="D1513" s="96" t="s">
        <v>542</v>
      </c>
      <c r="E1513" s="86"/>
      <c r="F1513" s="86"/>
      <c r="G1513" s="86"/>
      <c r="H1513" s="39">
        <v>753209</v>
      </c>
      <c r="I1513" s="39">
        <v>65750</v>
      </c>
      <c r="J1513" s="39">
        <v>818959</v>
      </c>
      <c r="K1513" s="39">
        <v>397284.77</v>
      </c>
      <c r="L1513" s="39">
        <v>929.48</v>
      </c>
      <c r="M1513" s="39">
        <v>398214.25</v>
      </c>
      <c r="N1513" s="39">
        <v>420744.75</v>
      </c>
      <c r="O1513" s="9">
        <v>0.48624442737670626</v>
      </c>
      <c r="P1513" s="39">
        <v>916744.24666599999</v>
      </c>
      <c r="Q1513" s="40">
        <v>-102356</v>
      </c>
      <c r="R1513" s="39">
        <v>814388.24666599999</v>
      </c>
      <c r="S1513" s="39">
        <v>3641.273334</v>
      </c>
      <c r="T1513" s="38">
        <v>0.99555377823065627</v>
      </c>
    </row>
    <row r="1514" spans="1:20" hidden="1" outlineLevel="3" collapsed="1" x14ac:dyDescent="0.35">
      <c r="A1514" s="14" t="s">
        <v>3</v>
      </c>
      <c r="B1514" s="14" t="s">
        <v>3</v>
      </c>
      <c r="C1514" s="13" t="s">
        <v>3</v>
      </c>
      <c r="E1514" s="96"/>
      <c r="F1514" s="86"/>
      <c r="G1514" s="86"/>
      <c r="H1514" s="39">
        <v>753209</v>
      </c>
      <c r="I1514" s="39">
        <v>65750</v>
      </c>
      <c r="J1514" s="39">
        <v>818959</v>
      </c>
      <c r="K1514" s="39">
        <v>397284.77</v>
      </c>
      <c r="L1514" s="39">
        <v>929.48</v>
      </c>
      <c r="M1514" s="39">
        <v>398214.25</v>
      </c>
      <c r="N1514" s="39">
        <v>420744.75</v>
      </c>
      <c r="O1514" s="9">
        <v>0.48624442737670626</v>
      </c>
      <c r="P1514" s="39">
        <v>916744.24666599999</v>
      </c>
      <c r="Q1514" s="40">
        <v>-102356</v>
      </c>
      <c r="R1514" s="39">
        <v>814388.24666599999</v>
      </c>
      <c r="S1514" s="39">
        <v>3641.273334</v>
      </c>
      <c r="T1514" s="38">
        <v>0.99555377823065627</v>
      </c>
    </row>
    <row r="1515" spans="1:20" hidden="1" outlineLevel="4" collapsed="1" x14ac:dyDescent="0.35">
      <c r="A1515" s="14" t="s">
        <v>3</v>
      </c>
      <c r="B1515" s="14" t="s">
        <v>3</v>
      </c>
      <c r="C1515" s="13" t="s">
        <v>3</v>
      </c>
      <c r="D1515" s="12" t="s">
        <v>3</v>
      </c>
      <c r="E1515" s="12" t="s">
        <v>3</v>
      </c>
      <c r="F1515" s="96" t="s">
        <v>3</v>
      </c>
      <c r="G1515" s="86"/>
      <c r="H1515" s="10">
        <v>753209</v>
      </c>
      <c r="I1515" s="10">
        <v>65750</v>
      </c>
      <c r="J1515" s="10">
        <v>818959</v>
      </c>
      <c r="K1515" s="10">
        <v>397284.77</v>
      </c>
      <c r="L1515" s="10">
        <v>929.48</v>
      </c>
      <c r="M1515" s="10">
        <v>398214.25</v>
      </c>
      <c r="N1515" s="10">
        <v>420744.75</v>
      </c>
      <c r="O1515" s="9">
        <v>0.48624442737670626</v>
      </c>
      <c r="P1515" s="10">
        <v>916744.24666599999</v>
      </c>
      <c r="Q1515" s="11">
        <v>-102356</v>
      </c>
      <c r="R1515" s="10">
        <v>814388.24666599999</v>
      </c>
      <c r="S1515" s="10">
        <v>3641.273334</v>
      </c>
      <c r="T1515" s="9">
        <v>0.99555377823065627</v>
      </c>
    </row>
    <row r="1516" spans="1:20" hidden="1" outlineLevel="2" collapsed="1" x14ac:dyDescent="0.35">
      <c r="A1516" s="14" t="s">
        <v>3</v>
      </c>
      <c r="B1516" s="14" t="s">
        <v>3</v>
      </c>
      <c r="C1516" s="13" t="s">
        <v>3</v>
      </c>
      <c r="D1516" s="96" t="s">
        <v>541</v>
      </c>
      <c r="E1516" s="86"/>
      <c r="F1516" s="86"/>
      <c r="G1516" s="86"/>
      <c r="H1516" s="39">
        <v>45352</v>
      </c>
      <c r="I1516" s="39">
        <v>1571</v>
      </c>
      <c r="J1516" s="39">
        <v>46923</v>
      </c>
      <c r="K1516" s="39">
        <v>15293.14</v>
      </c>
      <c r="L1516" s="39">
        <v>5909.99</v>
      </c>
      <c r="M1516" s="39">
        <v>21203.13</v>
      </c>
      <c r="N1516" s="39">
        <v>25719.87</v>
      </c>
      <c r="O1516" s="9">
        <v>0.45187072437823667</v>
      </c>
      <c r="P1516" s="39">
        <v>21816.333333999999</v>
      </c>
      <c r="Q1516" s="39">
        <v>19075</v>
      </c>
      <c r="R1516" s="39">
        <v>40891.333334000003</v>
      </c>
      <c r="S1516" s="39">
        <v>121.676666</v>
      </c>
      <c r="T1516" s="38">
        <v>0.99740688647358433</v>
      </c>
    </row>
    <row r="1517" spans="1:20" hidden="1" outlineLevel="3" collapsed="1" x14ac:dyDescent="0.35">
      <c r="A1517" s="14" t="s">
        <v>3</v>
      </c>
      <c r="B1517" s="14" t="s">
        <v>3</v>
      </c>
      <c r="C1517" s="13" t="s">
        <v>3</v>
      </c>
      <c r="E1517" s="96"/>
      <c r="F1517" s="86"/>
      <c r="G1517" s="86"/>
      <c r="H1517" s="39">
        <v>45352</v>
      </c>
      <c r="I1517" s="39">
        <v>1571</v>
      </c>
      <c r="J1517" s="39">
        <v>46923</v>
      </c>
      <c r="K1517" s="39">
        <v>15293.14</v>
      </c>
      <c r="L1517" s="39">
        <v>5909.99</v>
      </c>
      <c r="M1517" s="39">
        <v>21203.13</v>
      </c>
      <c r="N1517" s="39">
        <v>25719.87</v>
      </c>
      <c r="O1517" s="9">
        <v>0.45187072437823667</v>
      </c>
      <c r="P1517" s="39">
        <v>21816.333333999999</v>
      </c>
      <c r="Q1517" s="39">
        <v>19075</v>
      </c>
      <c r="R1517" s="39">
        <v>40891.333334000003</v>
      </c>
      <c r="S1517" s="39">
        <v>121.676666</v>
      </c>
      <c r="T1517" s="38">
        <v>0.99740688647358433</v>
      </c>
    </row>
    <row r="1518" spans="1:20" hidden="1" outlineLevel="4" collapsed="1" x14ac:dyDescent="0.35">
      <c r="A1518" s="14" t="s">
        <v>3</v>
      </c>
      <c r="B1518" s="14" t="s">
        <v>3</v>
      </c>
      <c r="C1518" s="13" t="s">
        <v>3</v>
      </c>
      <c r="D1518" s="12" t="s">
        <v>3</v>
      </c>
      <c r="E1518" s="12" t="s">
        <v>3</v>
      </c>
      <c r="F1518" s="96" t="s">
        <v>3</v>
      </c>
      <c r="G1518" s="86"/>
      <c r="H1518" s="10">
        <v>45352</v>
      </c>
      <c r="I1518" s="10">
        <v>1571</v>
      </c>
      <c r="J1518" s="10">
        <v>46923</v>
      </c>
      <c r="K1518" s="10">
        <v>15293.14</v>
      </c>
      <c r="L1518" s="10">
        <v>5909.99</v>
      </c>
      <c r="M1518" s="10">
        <v>21203.13</v>
      </c>
      <c r="N1518" s="10">
        <v>25719.87</v>
      </c>
      <c r="O1518" s="9">
        <v>0.45187072437823667</v>
      </c>
      <c r="P1518" s="10">
        <v>21816.333333999999</v>
      </c>
      <c r="Q1518" s="10">
        <v>19075</v>
      </c>
      <c r="R1518" s="10">
        <v>40891.333334000003</v>
      </c>
      <c r="S1518" s="10">
        <v>121.676666</v>
      </c>
      <c r="T1518" s="9">
        <v>0.99740688647358433</v>
      </c>
    </row>
    <row r="1519" spans="1:20" hidden="1" outlineLevel="1" collapsed="1" x14ac:dyDescent="0.35">
      <c r="A1519" s="23" t="s">
        <v>3</v>
      </c>
      <c r="B1519" s="23" t="s">
        <v>3</v>
      </c>
      <c r="C1519" s="93" t="s">
        <v>540</v>
      </c>
      <c r="D1519" s="86"/>
      <c r="E1519" s="86"/>
      <c r="F1519" s="86"/>
      <c r="G1519" s="86"/>
      <c r="H1519" s="20">
        <v>1254676</v>
      </c>
      <c r="I1519" s="20">
        <v>1612119</v>
      </c>
      <c r="J1519" s="20">
        <v>2866795</v>
      </c>
      <c r="K1519" s="20">
        <v>646669.77</v>
      </c>
      <c r="L1519" s="20">
        <v>6507.26</v>
      </c>
      <c r="M1519" s="20">
        <v>653177.03</v>
      </c>
      <c r="N1519" s="20">
        <v>2213617.9700000002</v>
      </c>
      <c r="O1519" s="21">
        <v>0.22784225241079323</v>
      </c>
      <c r="P1519" s="20">
        <v>1399780.3733320001</v>
      </c>
      <c r="Q1519" s="20">
        <v>356766</v>
      </c>
      <c r="R1519" s="20">
        <v>1756546.3733320001</v>
      </c>
      <c r="S1519" s="20">
        <v>1103741.3666679999</v>
      </c>
      <c r="T1519" s="19">
        <v>0.61499117772006717</v>
      </c>
    </row>
    <row r="1520" spans="1:20" hidden="1" outlineLevel="2" collapsed="1" x14ac:dyDescent="0.35">
      <c r="A1520" s="14" t="s">
        <v>3</v>
      </c>
      <c r="B1520" s="14" t="s">
        <v>3</v>
      </c>
      <c r="C1520" s="13" t="s">
        <v>3</v>
      </c>
      <c r="D1520" s="96" t="s">
        <v>539</v>
      </c>
      <c r="E1520" s="86"/>
      <c r="F1520" s="86"/>
      <c r="G1520" s="86"/>
      <c r="H1520" s="39">
        <v>610270</v>
      </c>
      <c r="I1520" s="39">
        <v>884052</v>
      </c>
      <c r="J1520" s="39">
        <v>1494322</v>
      </c>
      <c r="K1520" s="39">
        <v>340819.29</v>
      </c>
      <c r="L1520" s="39">
        <v>3303.24</v>
      </c>
      <c r="M1520" s="39">
        <v>344122.53</v>
      </c>
      <c r="N1520" s="39">
        <v>1150199.47</v>
      </c>
      <c r="O1520" s="9">
        <v>0.23028673204302688</v>
      </c>
      <c r="P1520" s="39">
        <v>752608.63666700001</v>
      </c>
      <c r="Q1520" s="39">
        <v>54</v>
      </c>
      <c r="R1520" s="39">
        <v>752662.63666700001</v>
      </c>
      <c r="S1520" s="39">
        <v>738356.123333</v>
      </c>
      <c r="T1520" s="38">
        <v>0.50589222180159299</v>
      </c>
    </row>
    <row r="1521" spans="1:20" hidden="1" outlineLevel="3" collapsed="1" x14ac:dyDescent="0.35">
      <c r="A1521" s="14" t="s">
        <v>3</v>
      </c>
      <c r="B1521" s="14" t="s">
        <v>3</v>
      </c>
      <c r="C1521" s="13" t="s">
        <v>3</v>
      </c>
      <c r="E1521" s="96"/>
      <c r="F1521" s="86"/>
      <c r="G1521" s="86"/>
      <c r="H1521" s="39">
        <v>337005</v>
      </c>
      <c r="I1521" s="39">
        <v>20760</v>
      </c>
      <c r="J1521" s="39">
        <v>357765</v>
      </c>
      <c r="K1521" s="39">
        <v>129495.3</v>
      </c>
      <c r="L1521" s="39">
        <v>0</v>
      </c>
      <c r="M1521" s="39">
        <v>129495.3</v>
      </c>
      <c r="N1521" s="39">
        <v>228269.7</v>
      </c>
      <c r="O1521" s="9">
        <v>0.36195631210431428</v>
      </c>
      <c r="P1521" s="39">
        <v>293268.05</v>
      </c>
      <c r="Q1521" s="39">
        <v>64024</v>
      </c>
      <c r="R1521" s="39">
        <v>357292.05</v>
      </c>
      <c r="S1521" s="39">
        <v>472.95</v>
      </c>
      <c r="T1521" s="38">
        <v>0.99867804284935646</v>
      </c>
    </row>
    <row r="1522" spans="1:20" hidden="1" outlineLevel="4" collapsed="1" x14ac:dyDescent="0.35">
      <c r="A1522" s="14" t="s">
        <v>3</v>
      </c>
      <c r="B1522" s="14" t="s">
        <v>3</v>
      </c>
      <c r="C1522" s="13" t="s">
        <v>3</v>
      </c>
      <c r="D1522" s="12" t="s">
        <v>3</v>
      </c>
      <c r="E1522" s="12" t="s">
        <v>3</v>
      </c>
      <c r="F1522" s="96" t="s">
        <v>3</v>
      </c>
      <c r="G1522" s="86"/>
      <c r="H1522" s="10">
        <v>337005</v>
      </c>
      <c r="I1522" s="10">
        <v>20760</v>
      </c>
      <c r="J1522" s="10">
        <v>357765</v>
      </c>
      <c r="K1522" s="10">
        <v>129495.3</v>
      </c>
      <c r="L1522" s="10">
        <v>0</v>
      </c>
      <c r="M1522" s="10">
        <v>129495.3</v>
      </c>
      <c r="N1522" s="10">
        <v>228269.7</v>
      </c>
      <c r="O1522" s="9">
        <v>0.36195631210431428</v>
      </c>
      <c r="P1522" s="10">
        <v>293268.05</v>
      </c>
      <c r="Q1522" s="10">
        <v>64024</v>
      </c>
      <c r="R1522" s="10">
        <v>357292.05</v>
      </c>
      <c r="S1522" s="10">
        <v>472.95</v>
      </c>
      <c r="T1522" s="9">
        <v>0.99867804284935646</v>
      </c>
    </row>
    <row r="1523" spans="1:20" hidden="1" outlineLevel="3" collapsed="1" x14ac:dyDescent="0.35">
      <c r="A1523" s="14" t="s">
        <v>3</v>
      </c>
      <c r="B1523" s="14" t="s">
        <v>3</v>
      </c>
      <c r="C1523" s="13" t="s">
        <v>3</v>
      </c>
      <c r="E1523" s="96" t="s">
        <v>237</v>
      </c>
      <c r="F1523" s="86"/>
      <c r="G1523" s="86"/>
      <c r="H1523" s="39">
        <v>16265</v>
      </c>
      <c r="I1523" s="39">
        <v>150</v>
      </c>
      <c r="J1523" s="39">
        <v>16415</v>
      </c>
      <c r="K1523" s="39">
        <v>499.66</v>
      </c>
      <c r="L1523" s="39">
        <v>150</v>
      </c>
      <c r="M1523" s="39">
        <v>649.66</v>
      </c>
      <c r="N1523" s="39">
        <v>15765.34</v>
      </c>
      <c r="O1523" s="9">
        <v>3.9577215961011269E-2</v>
      </c>
      <c r="P1523" s="39">
        <v>17050.566665999999</v>
      </c>
      <c r="Q1523" s="40">
        <v>-634</v>
      </c>
      <c r="R1523" s="39">
        <v>16416.566665999999</v>
      </c>
      <c r="S1523" s="40">
        <v>-151.566666</v>
      </c>
      <c r="T1523" s="38">
        <v>1.0092334246725556</v>
      </c>
    </row>
    <row r="1524" spans="1:20" hidden="1" outlineLevel="4" collapsed="1" x14ac:dyDescent="0.35">
      <c r="A1524" s="14" t="s">
        <v>3</v>
      </c>
      <c r="B1524" s="14" t="s">
        <v>3</v>
      </c>
      <c r="C1524" s="13" t="s">
        <v>3</v>
      </c>
      <c r="D1524" s="12" t="s">
        <v>3</v>
      </c>
      <c r="E1524" s="12" t="s">
        <v>3</v>
      </c>
      <c r="F1524" s="96" t="s">
        <v>3</v>
      </c>
      <c r="G1524" s="86"/>
      <c r="H1524" s="10">
        <v>16265</v>
      </c>
      <c r="I1524" s="10">
        <v>150</v>
      </c>
      <c r="J1524" s="10">
        <v>16415</v>
      </c>
      <c r="K1524" s="10">
        <v>499.66</v>
      </c>
      <c r="L1524" s="10">
        <v>150</v>
      </c>
      <c r="M1524" s="10">
        <v>649.66</v>
      </c>
      <c r="N1524" s="10">
        <v>15765.34</v>
      </c>
      <c r="O1524" s="9">
        <v>3.9577215961011269E-2</v>
      </c>
      <c r="P1524" s="10">
        <v>17050.566665999999</v>
      </c>
      <c r="Q1524" s="11">
        <v>-634</v>
      </c>
      <c r="R1524" s="10">
        <v>16416.566665999999</v>
      </c>
      <c r="S1524" s="11">
        <v>-151.566666</v>
      </c>
      <c r="T1524" s="9">
        <v>1.0092334246725556</v>
      </c>
    </row>
    <row r="1525" spans="1:20" hidden="1" outlineLevel="3" collapsed="1" x14ac:dyDescent="0.35">
      <c r="A1525" s="14" t="s">
        <v>3</v>
      </c>
      <c r="B1525" s="14" t="s">
        <v>3</v>
      </c>
      <c r="C1525" s="13" t="s">
        <v>3</v>
      </c>
      <c r="E1525" s="96" t="s">
        <v>288</v>
      </c>
      <c r="F1525" s="86"/>
      <c r="G1525" s="86"/>
      <c r="H1525" s="39">
        <v>0</v>
      </c>
      <c r="I1525" s="39">
        <v>3500</v>
      </c>
      <c r="J1525" s="39">
        <v>3500</v>
      </c>
      <c r="K1525" s="39">
        <v>0</v>
      </c>
      <c r="L1525" s="39">
        <v>0</v>
      </c>
      <c r="M1525" s="39">
        <v>0</v>
      </c>
      <c r="N1525" s="39">
        <v>3500</v>
      </c>
      <c r="O1525" s="9">
        <v>0</v>
      </c>
      <c r="P1525" s="39">
        <v>0</v>
      </c>
      <c r="Q1525" s="39">
        <v>3500</v>
      </c>
      <c r="R1525" s="39">
        <v>3500</v>
      </c>
      <c r="S1525" s="39">
        <v>0</v>
      </c>
      <c r="T1525" s="38">
        <v>1</v>
      </c>
    </row>
    <row r="1526" spans="1:20" hidden="1" outlineLevel="4" collapsed="1" x14ac:dyDescent="0.35">
      <c r="A1526" s="14" t="s">
        <v>3</v>
      </c>
      <c r="B1526" s="14" t="s">
        <v>3</v>
      </c>
      <c r="C1526" s="13" t="s">
        <v>3</v>
      </c>
      <c r="D1526" s="12" t="s">
        <v>3</v>
      </c>
      <c r="E1526" s="12" t="s">
        <v>3</v>
      </c>
      <c r="F1526" s="96" t="s">
        <v>3</v>
      </c>
      <c r="G1526" s="86"/>
      <c r="H1526" s="10">
        <v>0</v>
      </c>
      <c r="I1526" s="10">
        <v>3500</v>
      </c>
      <c r="J1526" s="10">
        <v>3500</v>
      </c>
      <c r="K1526" s="10">
        <v>0</v>
      </c>
      <c r="L1526" s="10">
        <v>0</v>
      </c>
      <c r="M1526" s="10">
        <v>0</v>
      </c>
      <c r="N1526" s="10">
        <v>3500</v>
      </c>
      <c r="O1526" s="9">
        <v>0</v>
      </c>
      <c r="P1526" s="10">
        <v>0</v>
      </c>
      <c r="Q1526" s="10">
        <v>3500</v>
      </c>
      <c r="R1526" s="10">
        <v>3500</v>
      </c>
      <c r="S1526" s="10">
        <v>0</v>
      </c>
      <c r="T1526" s="9">
        <v>1</v>
      </c>
    </row>
    <row r="1527" spans="1:20" hidden="1" outlineLevel="3" collapsed="1" x14ac:dyDescent="0.35">
      <c r="A1527" s="14" t="s">
        <v>3</v>
      </c>
      <c r="B1527" s="14" t="s">
        <v>3</v>
      </c>
      <c r="C1527" s="13" t="s">
        <v>3</v>
      </c>
      <c r="E1527" s="96" t="s">
        <v>195</v>
      </c>
      <c r="F1527" s="86"/>
      <c r="G1527" s="86"/>
      <c r="H1527" s="39">
        <v>257000</v>
      </c>
      <c r="I1527" s="39">
        <v>99642</v>
      </c>
      <c r="J1527" s="39">
        <v>356642</v>
      </c>
      <c r="K1527" s="39">
        <v>170553.63</v>
      </c>
      <c r="L1527" s="39">
        <v>3150.24</v>
      </c>
      <c r="M1527" s="39">
        <v>173703.87</v>
      </c>
      <c r="N1527" s="39">
        <v>182938.13</v>
      </c>
      <c r="O1527" s="9">
        <v>0.4870538803618194</v>
      </c>
      <c r="P1527" s="39">
        <v>371079.120001</v>
      </c>
      <c r="Q1527" s="40">
        <v>-66836</v>
      </c>
      <c r="R1527" s="39">
        <v>304243.120001</v>
      </c>
      <c r="S1527" s="39">
        <v>49248.639998999999</v>
      </c>
      <c r="T1527" s="38">
        <v>0.86191015079827948</v>
      </c>
    </row>
    <row r="1528" spans="1:20" hidden="1" outlineLevel="4" collapsed="1" x14ac:dyDescent="0.35">
      <c r="A1528" s="14" t="s">
        <v>3</v>
      </c>
      <c r="B1528" s="14" t="s">
        <v>3</v>
      </c>
      <c r="C1528" s="13" t="s">
        <v>3</v>
      </c>
      <c r="D1528" s="12" t="s">
        <v>3</v>
      </c>
      <c r="E1528" s="12" t="s">
        <v>3</v>
      </c>
      <c r="F1528" s="96" t="s">
        <v>3</v>
      </c>
      <c r="G1528" s="86"/>
      <c r="H1528" s="10">
        <v>257000</v>
      </c>
      <c r="I1528" s="10">
        <v>99642</v>
      </c>
      <c r="J1528" s="10">
        <v>356642</v>
      </c>
      <c r="K1528" s="10">
        <v>170553.63</v>
      </c>
      <c r="L1528" s="10">
        <v>3150.24</v>
      </c>
      <c r="M1528" s="10">
        <v>173703.87</v>
      </c>
      <c r="N1528" s="10">
        <v>182938.13</v>
      </c>
      <c r="O1528" s="9">
        <v>0.4870538803618194</v>
      </c>
      <c r="P1528" s="10">
        <v>371079.120001</v>
      </c>
      <c r="Q1528" s="11">
        <v>-66836</v>
      </c>
      <c r="R1528" s="10">
        <v>304243.120001</v>
      </c>
      <c r="S1528" s="10">
        <v>49248.639998999999</v>
      </c>
      <c r="T1528" s="9">
        <v>0.86191015079827948</v>
      </c>
    </row>
    <row r="1529" spans="1:20" hidden="1" outlineLevel="3" collapsed="1" x14ac:dyDescent="0.35">
      <c r="A1529" s="14" t="s">
        <v>3</v>
      </c>
      <c r="B1529" s="14" t="s">
        <v>3</v>
      </c>
      <c r="C1529" s="13" t="s">
        <v>3</v>
      </c>
      <c r="E1529" s="96" t="s">
        <v>198</v>
      </c>
      <c r="F1529" s="86"/>
      <c r="G1529" s="86"/>
      <c r="H1529" s="39">
        <v>0</v>
      </c>
      <c r="I1529" s="39">
        <v>760000</v>
      </c>
      <c r="J1529" s="39">
        <v>760000</v>
      </c>
      <c r="K1529" s="39">
        <v>40270.699999999997</v>
      </c>
      <c r="L1529" s="39">
        <v>3</v>
      </c>
      <c r="M1529" s="39">
        <v>40273.699999999997</v>
      </c>
      <c r="N1529" s="39">
        <v>719726.3</v>
      </c>
      <c r="O1529" s="9">
        <v>5.2991710526315787E-2</v>
      </c>
      <c r="P1529" s="39">
        <v>71210.899999999994</v>
      </c>
      <c r="Q1529" s="39">
        <v>0</v>
      </c>
      <c r="R1529" s="39">
        <v>71210.899999999994</v>
      </c>
      <c r="S1529" s="39">
        <v>688786.1</v>
      </c>
      <c r="T1529" s="38">
        <v>9.3702499999999994E-2</v>
      </c>
    </row>
    <row r="1530" spans="1:20" hidden="1" outlineLevel="4" collapsed="1" x14ac:dyDescent="0.35">
      <c r="A1530" s="14" t="s">
        <v>3</v>
      </c>
      <c r="B1530" s="14" t="s">
        <v>3</v>
      </c>
      <c r="C1530" s="13" t="s">
        <v>3</v>
      </c>
      <c r="D1530" s="12" t="s">
        <v>3</v>
      </c>
      <c r="E1530" s="12" t="s">
        <v>3</v>
      </c>
      <c r="F1530" s="96" t="s">
        <v>3</v>
      </c>
      <c r="G1530" s="86"/>
      <c r="H1530" s="10">
        <v>0</v>
      </c>
      <c r="I1530" s="10">
        <v>760000</v>
      </c>
      <c r="J1530" s="10">
        <v>760000</v>
      </c>
      <c r="K1530" s="10">
        <v>40270.699999999997</v>
      </c>
      <c r="L1530" s="10">
        <v>3</v>
      </c>
      <c r="M1530" s="10">
        <v>40273.699999999997</v>
      </c>
      <c r="N1530" s="10">
        <v>719726.3</v>
      </c>
      <c r="O1530" s="9">
        <v>5.2991710526315787E-2</v>
      </c>
      <c r="P1530" s="10">
        <v>71210.899999999994</v>
      </c>
      <c r="Q1530" s="10">
        <v>0</v>
      </c>
      <c r="R1530" s="10">
        <v>71210.899999999994</v>
      </c>
      <c r="S1530" s="10">
        <v>688786.1</v>
      </c>
      <c r="T1530" s="9">
        <v>9.3702499999999994E-2</v>
      </c>
    </row>
    <row r="1531" spans="1:20" hidden="1" outlineLevel="2" collapsed="1" x14ac:dyDescent="0.35">
      <c r="A1531" s="14" t="s">
        <v>3</v>
      </c>
      <c r="B1531" s="14" t="s">
        <v>3</v>
      </c>
      <c r="C1531" s="13" t="s">
        <v>3</v>
      </c>
      <c r="D1531" s="96" t="s">
        <v>538</v>
      </c>
      <c r="E1531" s="86"/>
      <c r="F1531" s="86"/>
      <c r="G1531" s="86"/>
      <c r="H1531" s="39">
        <v>16130</v>
      </c>
      <c r="I1531" s="39">
        <v>168000</v>
      </c>
      <c r="J1531" s="39">
        <v>184130</v>
      </c>
      <c r="K1531" s="39">
        <v>15127.2</v>
      </c>
      <c r="L1531" s="39">
        <v>156.9</v>
      </c>
      <c r="M1531" s="39">
        <v>15284.1</v>
      </c>
      <c r="N1531" s="39">
        <v>168845.9</v>
      </c>
      <c r="O1531" s="9">
        <v>8.300711453864118E-2</v>
      </c>
      <c r="P1531" s="39">
        <v>36653.843331999997</v>
      </c>
      <c r="Q1531" s="39">
        <v>140752</v>
      </c>
      <c r="R1531" s="39">
        <v>177405.84333199999</v>
      </c>
      <c r="S1531" s="39">
        <v>6567.256668</v>
      </c>
      <c r="T1531" s="38">
        <v>0.96433358677021674</v>
      </c>
    </row>
    <row r="1532" spans="1:20" hidden="1" outlineLevel="3" collapsed="1" x14ac:dyDescent="0.35">
      <c r="A1532" s="14" t="s">
        <v>3</v>
      </c>
      <c r="B1532" s="14" t="s">
        <v>3</v>
      </c>
      <c r="C1532" s="13" t="s">
        <v>3</v>
      </c>
      <c r="E1532" s="96"/>
      <c r="F1532" s="86"/>
      <c r="G1532" s="86"/>
      <c r="H1532" s="39">
        <v>16130</v>
      </c>
      <c r="I1532" s="39">
        <v>168000</v>
      </c>
      <c r="J1532" s="39">
        <v>184130</v>
      </c>
      <c r="K1532" s="39">
        <v>15127.2</v>
      </c>
      <c r="L1532" s="39">
        <v>156.9</v>
      </c>
      <c r="M1532" s="39">
        <v>15284.1</v>
      </c>
      <c r="N1532" s="39">
        <v>168845.9</v>
      </c>
      <c r="O1532" s="9">
        <v>8.300711453864118E-2</v>
      </c>
      <c r="P1532" s="39">
        <v>36653.843331999997</v>
      </c>
      <c r="Q1532" s="39">
        <v>140752</v>
      </c>
      <c r="R1532" s="39">
        <v>177405.84333199999</v>
      </c>
      <c r="S1532" s="39">
        <v>6567.256668</v>
      </c>
      <c r="T1532" s="38">
        <v>0.96433358677021674</v>
      </c>
    </row>
    <row r="1533" spans="1:20" hidden="1" outlineLevel="4" collapsed="1" x14ac:dyDescent="0.35">
      <c r="A1533" s="14" t="s">
        <v>3</v>
      </c>
      <c r="B1533" s="14" t="s">
        <v>3</v>
      </c>
      <c r="C1533" s="13" t="s">
        <v>3</v>
      </c>
      <c r="D1533" s="12" t="s">
        <v>3</v>
      </c>
      <c r="E1533" s="12" t="s">
        <v>3</v>
      </c>
      <c r="F1533" s="96" t="s">
        <v>3</v>
      </c>
      <c r="G1533" s="86"/>
      <c r="H1533" s="10">
        <v>16130</v>
      </c>
      <c r="I1533" s="10">
        <v>168000</v>
      </c>
      <c r="J1533" s="10">
        <v>184130</v>
      </c>
      <c r="K1533" s="10">
        <v>15127.2</v>
      </c>
      <c r="L1533" s="10">
        <v>156.9</v>
      </c>
      <c r="M1533" s="10">
        <v>15284.1</v>
      </c>
      <c r="N1533" s="10">
        <v>168845.9</v>
      </c>
      <c r="O1533" s="9">
        <v>8.300711453864118E-2</v>
      </c>
      <c r="P1533" s="10">
        <v>36653.843331999997</v>
      </c>
      <c r="Q1533" s="10">
        <v>140752</v>
      </c>
      <c r="R1533" s="10">
        <v>177405.84333199999</v>
      </c>
      <c r="S1533" s="10">
        <v>6567.256668</v>
      </c>
      <c r="T1533" s="9">
        <v>0.96433358677021674</v>
      </c>
    </row>
    <row r="1534" spans="1:20" hidden="1" outlineLevel="2" collapsed="1" x14ac:dyDescent="0.35">
      <c r="A1534" s="14" t="s">
        <v>3</v>
      </c>
      <c r="B1534" s="14" t="s">
        <v>3</v>
      </c>
      <c r="C1534" s="13" t="s">
        <v>3</v>
      </c>
      <c r="D1534" s="96" t="s">
        <v>537</v>
      </c>
      <c r="E1534" s="86"/>
      <c r="F1534" s="86"/>
      <c r="G1534" s="86"/>
      <c r="H1534" s="39">
        <v>237671</v>
      </c>
      <c r="I1534" s="39">
        <v>28444</v>
      </c>
      <c r="J1534" s="39">
        <v>266115</v>
      </c>
      <c r="K1534" s="39">
        <v>121968.19</v>
      </c>
      <c r="L1534" s="39">
        <v>425.3</v>
      </c>
      <c r="M1534" s="39">
        <v>122393.49</v>
      </c>
      <c r="N1534" s="39">
        <v>143721.51</v>
      </c>
      <c r="O1534" s="9">
        <v>0.459927061608703</v>
      </c>
      <c r="P1534" s="39">
        <v>246790.593333</v>
      </c>
      <c r="Q1534" s="39">
        <v>18899</v>
      </c>
      <c r="R1534" s="39">
        <v>265689.59333300003</v>
      </c>
      <c r="S1534" s="39">
        <v>0.106667</v>
      </c>
      <c r="T1534" s="38">
        <v>0.99999959916953196</v>
      </c>
    </row>
    <row r="1535" spans="1:20" hidden="1" outlineLevel="3" collapsed="1" x14ac:dyDescent="0.35">
      <c r="A1535" s="14" t="s">
        <v>3</v>
      </c>
      <c r="B1535" s="14" t="s">
        <v>3</v>
      </c>
      <c r="C1535" s="13" t="s">
        <v>3</v>
      </c>
      <c r="E1535" s="96"/>
      <c r="F1535" s="86"/>
      <c r="G1535" s="86"/>
      <c r="H1535" s="39">
        <v>237671</v>
      </c>
      <c r="I1535" s="39">
        <v>28444</v>
      </c>
      <c r="J1535" s="39">
        <v>266115</v>
      </c>
      <c r="K1535" s="39">
        <v>121968.19</v>
      </c>
      <c r="L1535" s="39">
        <v>425.3</v>
      </c>
      <c r="M1535" s="39">
        <v>122393.49</v>
      </c>
      <c r="N1535" s="39">
        <v>143721.51</v>
      </c>
      <c r="O1535" s="9">
        <v>0.459927061608703</v>
      </c>
      <c r="P1535" s="39">
        <v>246790.593333</v>
      </c>
      <c r="Q1535" s="39">
        <v>18899</v>
      </c>
      <c r="R1535" s="39">
        <v>265689.59333300003</v>
      </c>
      <c r="S1535" s="39">
        <v>0.106667</v>
      </c>
      <c r="T1535" s="38">
        <v>0.99999959916953196</v>
      </c>
    </row>
    <row r="1536" spans="1:20" hidden="1" outlineLevel="4" collapsed="1" x14ac:dyDescent="0.35">
      <c r="A1536" s="14" t="s">
        <v>3</v>
      </c>
      <c r="B1536" s="14" t="s">
        <v>3</v>
      </c>
      <c r="C1536" s="13" t="s">
        <v>3</v>
      </c>
      <c r="D1536" s="12" t="s">
        <v>3</v>
      </c>
      <c r="E1536" s="12" t="s">
        <v>3</v>
      </c>
      <c r="F1536" s="96" t="s">
        <v>3</v>
      </c>
      <c r="G1536" s="86"/>
      <c r="H1536" s="10">
        <v>237671</v>
      </c>
      <c r="I1536" s="10">
        <v>28444</v>
      </c>
      <c r="J1536" s="10">
        <v>266115</v>
      </c>
      <c r="K1536" s="10">
        <v>121968.19</v>
      </c>
      <c r="L1536" s="10">
        <v>425.3</v>
      </c>
      <c r="M1536" s="10">
        <v>122393.49</v>
      </c>
      <c r="N1536" s="10">
        <v>143721.51</v>
      </c>
      <c r="O1536" s="9">
        <v>0.459927061608703</v>
      </c>
      <c r="P1536" s="10">
        <v>246790.593333</v>
      </c>
      <c r="Q1536" s="10">
        <v>18899</v>
      </c>
      <c r="R1536" s="10">
        <v>265689.59333300003</v>
      </c>
      <c r="S1536" s="10">
        <v>0.106667</v>
      </c>
      <c r="T1536" s="9">
        <v>0.99999959916953196</v>
      </c>
    </row>
    <row r="1537" spans="1:20" hidden="1" outlineLevel="2" collapsed="1" x14ac:dyDescent="0.35">
      <c r="A1537" s="14" t="s">
        <v>3</v>
      </c>
      <c r="B1537" s="14" t="s">
        <v>3</v>
      </c>
      <c r="C1537" s="13" t="s">
        <v>3</v>
      </c>
      <c r="D1537" s="96" t="s">
        <v>536</v>
      </c>
      <c r="E1537" s="86"/>
      <c r="F1537" s="86"/>
      <c r="G1537" s="86"/>
      <c r="H1537" s="39">
        <v>218839</v>
      </c>
      <c r="I1537" s="39">
        <v>22301</v>
      </c>
      <c r="J1537" s="39">
        <v>241140</v>
      </c>
      <c r="K1537" s="39">
        <v>114886.16</v>
      </c>
      <c r="L1537" s="39">
        <v>96.21</v>
      </c>
      <c r="M1537" s="39">
        <v>114982.37</v>
      </c>
      <c r="N1537" s="39">
        <v>126157.63</v>
      </c>
      <c r="O1537" s="9">
        <v>0.47682827403168282</v>
      </c>
      <c r="P1537" s="39">
        <v>231804.07</v>
      </c>
      <c r="Q1537" s="39">
        <v>9264</v>
      </c>
      <c r="R1537" s="39">
        <v>241068.07</v>
      </c>
      <c r="S1537" s="40">
        <v>-24.28</v>
      </c>
      <c r="T1537" s="38">
        <v>1.000100688396782</v>
      </c>
    </row>
    <row r="1538" spans="1:20" hidden="1" outlineLevel="3" collapsed="1" x14ac:dyDescent="0.35">
      <c r="A1538" s="14" t="s">
        <v>3</v>
      </c>
      <c r="B1538" s="14" t="s">
        <v>3</v>
      </c>
      <c r="C1538" s="13" t="s">
        <v>3</v>
      </c>
      <c r="E1538" s="96"/>
      <c r="F1538" s="86"/>
      <c r="G1538" s="86"/>
      <c r="H1538" s="39">
        <v>218839</v>
      </c>
      <c r="I1538" s="39">
        <v>22301</v>
      </c>
      <c r="J1538" s="39">
        <v>241140</v>
      </c>
      <c r="K1538" s="39">
        <v>114886.16</v>
      </c>
      <c r="L1538" s="39">
        <v>96.21</v>
      </c>
      <c r="M1538" s="39">
        <v>114982.37</v>
      </c>
      <c r="N1538" s="39">
        <v>126157.63</v>
      </c>
      <c r="O1538" s="9">
        <v>0.47682827403168282</v>
      </c>
      <c r="P1538" s="39">
        <v>231804.07</v>
      </c>
      <c r="Q1538" s="39">
        <v>9264</v>
      </c>
      <c r="R1538" s="39">
        <v>241068.07</v>
      </c>
      <c r="S1538" s="40">
        <v>-24.28</v>
      </c>
      <c r="T1538" s="38">
        <v>1.000100688396782</v>
      </c>
    </row>
    <row r="1539" spans="1:20" hidden="1" outlineLevel="4" collapsed="1" x14ac:dyDescent="0.35">
      <c r="A1539" s="14" t="s">
        <v>3</v>
      </c>
      <c r="B1539" s="14" t="s">
        <v>3</v>
      </c>
      <c r="C1539" s="13" t="s">
        <v>3</v>
      </c>
      <c r="D1539" s="12" t="s">
        <v>3</v>
      </c>
      <c r="E1539" s="12" t="s">
        <v>3</v>
      </c>
      <c r="F1539" s="96" t="s">
        <v>3</v>
      </c>
      <c r="G1539" s="86"/>
      <c r="H1539" s="10">
        <v>218839</v>
      </c>
      <c r="I1539" s="10">
        <v>22301</v>
      </c>
      <c r="J1539" s="10">
        <v>241140</v>
      </c>
      <c r="K1539" s="10">
        <v>114886.16</v>
      </c>
      <c r="L1539" s="10">
        <v>96.21</v>
      </c>
      <c r="M1539" s="10">
        <v>114982.37</v>
      </c>
      <c r="N1539" s="10">
        <v>126157.63</v>
      </c>
      <c r="O1539" s="9">
        <v>0.47682827403168282</v>
      </c>
      <c r="P1539" s="10">
        <v>231804.07</v>
      </c>
      <c r="Q1539" s="10">
        <v>9264</v>
      </c>
      <c r="R1539" s="10">
        <v>241068.07</v>
      </c>
      <c r="S1539" s="11">
        <v>-24.28</v>
      </c>
      <c r="T1539" s="9">
        <v>1.000100688396782</v>
      </c>
    </row>
    <row r="1540" spans="1:20" hidden="1" outlineLevel="2" collapsed="1" x14ac:dyDescent="0.35">
      <c r="A1540" s="14" t="s">
        <v>3</v>
      </c>
      <c r="B1540" s="14" t="s">
        <v>3</v>
      </c>
      <c r="C1540" s="13" t="s">
        <v>3</v>
      </c>
      <c r="D1540" s="96" t="s">
        <v>535</v>
      </c>
      <c r="E1540" s="86"/>
      <c r="F1540" s="86"/>
      <c r="G1540" s="86"/>
      <c r="H1540" s="39">
        <v>171766</v>
      </c>
      <c r="I1540" s="39">
        <v>22469</v>
      </c>
      <c r="J1540" s="39">
        <v>194235</v>
      </c>
      <c r="K1540" s="39">
        <v>11067.72</v>
      </c>
      <c r="L1540" s="39">
        <v>17.82</v>
      </c>
      <c r="M1540" s="39">
        <v>11085.54</v>
      </c>
      <c r="N1540" s="39">
        <v>183149.46</v>
      </c>
      <c r="O1540" s="9">
        <v>5.7072824156305504E-2</v>
      </c>
      <c r="P1540" s="39">
        <v>17952.72</v>
      </c>
      <c r="Q1540" s="39">
        <v>77661</v>
      </c>
      <c r="R1540" s="39">
        <v>95613.72</v>
      </c>
      <c r="S1540" s="39">
        <v>98603.46</v>
      </c>
      <c r="T1540" s="38">
        <v>0.49234967951193143</v>
      </c>
    </row>
    <row r="1541" spans="1:20" hidden="1" outlineLevel="3" collapsed="1" x14ac:dyDescent="0.35">
      <c r="A1541" s="14" t="s">
        <v>3</v>
      </c>
      <c r="B1541" s="14" t="s">
        <v>3</v>
      </c>
      <c r="C1541" s="13" t="s">
        <v>3</v>
      </c>
      <c r="E1541" s="96"/>
      <c r="F1541" s="86"/>
      <c r="G1541" s="86"/>
      <c r="H1541" s="39">
        <v>171766</v>
      </c>
      <c r="I1541" s="39">
        <v>5469</v>
      </c>
      <c r="J1541" s="39">
        <v>177235</v>
      </c>
      <c r="K1541" s="39">
        <v>11067.72</v>
      </c>
      <c r="L1541" s="39">
        <v>17.82</v>
      </c>
      <c r="M1541" s="39">
        <v>11085.54</v>
      </c>
      <c r="N1541" s="39">
        <v>166149.46</v>
      </c>
      <c r="O1541" s="9">
        <v>6.2547126696194319E-2</v>
      </c>
      <c r="P1541" s="39">
        <v>17952.72</v>
      </c>
      <c r="Q1541" s="39">
        <v>77661</v>
      </c>
      <c r="R1541" s="39">
        <v>95613.72</v>
      </c>
      <c r="S1541" s="39">
        <v>81603.460000000006</v>
      </c>
      <c r="T1541" s="38">
        <v>0.53957480181679696</v>
      </c>
    </row>
    <row r="1542" spans="1:20" hidden="1" outlineLevel="4" collapsed="1" x14ac:dyDescent="0.35">
      <c r="A1542" s="14" t="s">
        <v>3</v>
      </c>
      <c r="B1542" s="14" t="s">
        <v>3</v>
      </c>
      <c r="C1542" s="13" t="s">
        <v>3</v>
      </c>
      <c r="D1542" s="12" t="s">
        <v>3</v>
      </c>
      <c r="E1542" s="12" t="s">
        <v>3</v>
      </c>
      <c r="F1542" s="96" t="s">
        <v>3</v>
      </c>
      <c r="G1542" s="86"/>
      <c r="H1542" s="10">
        <v>171766</v>
      </c>
      <c r="I1542" s="10">
        <v>5469</v>
      </c>
      <c r="J1542" s="10">
        <v>177235</v>
      </c>
      <c r="K1542" s="10">
        <v>11067.72</v>
      </c>
      <c r="L1542" s="10">
        <v>17.82</v>
      </c>
      <c r="M1542" s="10">
        <v>11085.54</v>
      </c>
      <c r="N1542" s="10">
        <v>166149.46</v>
      </c>
      <c r="O1542" s="9">
        <v>6.2547126696194319E-2</v>
      </c>
      <c r="P1542" s="10">
        <v>17952.72</v>
      </c>
      <c r="Q1542" s="10">
        <v>77661</v>
      </c>
      <c r="R1542" s="10">
        <v>95613.72</v>
      </c>
      <c r="S1542" s="10">
        <v>81603.460000000006</v>
      </c>
      <c r="T1542" s="9">
        <v>0.53957480181679696</v>
      </c>
    </row>
    <row r="1543" spans="1:20" hidden="1" outlineLevel="3" collapsed="1" x14ac:dyDescent="0.35">
      <c r="A1543" s="14" t="s">
        <v>3</v>
      </c>
      <c r="B1543" s="14" t="s">
        <v>3</v>
      </c>
      <c r="C1543" s="13" t="s">
        <v>3</v>
      </c>
      <c r="E1543" s="96" t="s">
        <v>282</v>
      </c>
      <c r="F1543" s="86"/>
      <c r="G1543" s="86"/>
      <c r="H1543" s="39">
        <v>0</v>
      </c>
      <c r="I1543" s="39">
        <v>17000</v>
      </c>
      <c r="J1543" s="39">
        <v>17000</v>
      </c>
      <c r="K1543" s="39">
        <v>0</v>
      </c>
      <c r="L1543" s="39">
        <v>0</v>
      </c>
      <c r="M1543" s="39">
        <v>0</v>
      </c>
      <c r="N1543" s="39">
        <v>17000</v>
      </c>
      <c r="O1543" s="9">
        <v>0</v>
      </c>
      <c r="P1543" s="39">
        <v>0</v>
      </c>
      <c r="Q1543" s="39">
        <v>0</v>
      </c>
      <c r="R1543" s="39">
        <v>0</v>
      </c>
      <c r="S1543" s="39">
        <v>17000</v>
      </c>
      <c r="T1543" s="38">
        <v>0</v>
      </c>
    </row>
    <row r="1544" spans="1:20" hidden="1" outlineLevel="4" collapsed="1" x14ac:dyDescent="0.35">
      <c r="A1544" s="14" t="s">
        <v>3</v>
      </c>
      <c r="B1544" s="14" t="s">
        <v>3</v>
      </c>
      <c r="C1544" s="13" t="s">
        <v>3</v>
      </c>
      <c r="D1544" s="12" t="s">
        <v>3</v>
      </c>
      <c r="E1544" s="12" t="s">
        <v>3</v>
      </c>
      <c r="F1544" s="96" t="s">
        <v>3</v>
      </c>
      <c r="G1544" s="86"/>
      <c r="H1544" s="10">
        <v>0</v>
      </c>
      <c r="I1544" s="10">
        <v>17000</v>
      </c>
      <c r="J1544" s="10">
        <v>17000</v>
      </c>
      <c r="K1544" s="10">
        <v>0</v>
      </c>
      <c r="L1544" s="10">
        <v>0</v>
      </c>
      <c r="M1544" s="10">
        <v>0</v>
      </c>
      <c r="N1544" s="10">
        <v>17000</v>
      </c>
      <c r="O1544" s="9">
        <v>0</v>
      </c>
      <c r="P1544" s="10">
        <v>0</v>
      </c>
      <c r="Q1544" s="10">
        <v>0</v>
      </c>
      <c r="R1544" s="10">
        <v>0</v>
      </c>
      <c r="S1544" s="10">
        <v>17000</v>
      </c>
      <c r="T1544" s="9">
        <v>0</v>
      </c>
    </row>
    <row r="1545" spans="1:20" hidden="1" outlineLevel="2" collapsed="1" x14ac:dyDescent="0.35">
      <c r="A1545" s="14" t="s">
        <v>3</v>
      </c>
      <c r="B1545" s="14" t="s">
        <v>3</v>
      </c>
      <c r="C1545" s="13" t="s">
        <v>3</v>
      </c>
      <c r="D1545" s="96" t="s">
        <v>534</v>
      </c>
      <c r="E1545" s="86"/>
      <c r="F1545" s="86"/>
      <c r="G1545" s="86"/>
      <c r="H1545" s="39">
        <v>0</v>
      </c>
      <c r="I1545" s="39">
        <v>110136</v>
      </c>
      <c r="J1545" s="39">
        <v>110136</v>
      </c>
      <c r="K1545" s="39">
        <v>0</v>
      </c>
      <c r="L1545" s="39">
        <v>0</v>
      </c>
      <c r="M1545" s="39">
        <v>0</v>
      </c>
      <c r="N1545" s="39">
        <v>110136</v>
      </c>
      <c r="O1545" s="9">
        <v>0</v>
      </c>
      <c r="P1545" s="39">
        <v>0</v>
      </c>
      <c r="Q1545" s="39">
        <v>110136</v>
      </c>
      <c r="R1545" s="39">
        <v>110136</v>
      </c>
      <c r="S1545" s="39">
        <v>0</v>
      </c>
      <c r="T1545" s="38">
        <v>1</v>
      </c>
    </row>
    <row r="1546" spans="1:20" hidden="1" outlineLevel="3" collapsed="1" x14ac:dyDescent="0.35">
      <c r="A1546" s="14" t="s">
        <v>3</v>
      </c>
      <c r="B1546" s="14" t="s">
        <v>3</v>
      </c>
      <c r="C1546" s="13" t="s">
        <v>3</v>
      </c>
      <c r="E1546" s="96"/>
      <c r="F1546" s="86"/>
      <c r="G1546" s="86"/>
      <c r="H1546" s="39">
        <v>0</v>
      </c>
      <c r="I1546" s="39">
        <v>110136</v>
      </c>
      <c r="J1546" s="39">
        <v>110136</v>
      </c>
      <c r="K1546" s="39">
        <v>0</v>
      </c>
      <c r="L1546" s="39">
        <v>0</v>
      </c>
      <c r="M1546" s="39">
        <v>0</v>
      </c>
      <c r="N1546" s="39">
        <v>110136</v>
      </c>
      <c r="O1546" s="9">
        <v>0</v>
      </c>
      <c r="P1546" s="39">
        <v>0</v>
      </c>
      <c r="Q1546" s="39">
        <v>110136</v>
      </c>
      <c r="R1546" s="39">
        <v>110136</v>
      </c>
      <c r="S1546" s="39">
        <v>0</v>
      </c>
      <c r="T1546" s="38">
        <v>1</v>
      </c>
    </row>
    <row r="1547" spans="1:20" hidden="1" outlineLevel="4" collapsed="1" x14ac:dyDescent="0.35">
      <c r="A1547" s="14" t="s">
        <v>3</v>
      </c>
      <c r="B1547" s="14" t="s">
        <v>3</v>
      </c>
      <c r="C1547" s="13" t="s">
        <v>3</v>
      </c>
      <c r="D1547" s="12" t="s">
        <v>3</v>
      </c>
      <c r="E1547" s="12" t="s">
        <v>3</v>
      </c>
      <c r="F1547" s="96" t="s">
        <v>3</v>
      </c>
      <c r="G1547" s="86"/>
      <c r="H1547" s="10">
        <v>0</v>
      </c>
      <c r="I1547" s="10">
        <v>110136</v>
      </c>
      <c r="J1547" s="10">
        <v>110136</v>
      </c>
      <c r="K1547" s="10">
        <v>0</v>
      </c>
      <c r="L1547" s="10">
        <v>0</v>
      </c>
      <c r="M1547" s="10">
        <v>0</v>
      </c>
      <c r="N1547" s="10">
        <v>110136</v>
      </c>
      <c r="O1547" s="9">
        <v>0</v>
      </c>
      <c r="P1547" s="10">
        <v>0</v>
      </c>
      <c r="Q1547" s="10">
        <v>110136</v>
      </c>
      <c r="R1547" s="10">
        <v>110136</v>
      </c>
      <c r="S1547" s="10">
        <v>0</v>
      </c>
      <c r="T1547" s="9">
        <v>1</v>
      </c>
    </row>
    <row r="1548" spans="1:20" hidden="1" outlineLevel="2" collapsed="1" x14ac:dyDescent="0.35">
      <c r="A1548" s="14" t="s">
        <v>3</v>
      </c>
      <c r="B1548" s="14" t="s">
        <v>3</v>
      </c>
      <c r="C1548" s="13" t="s">
        <v>3</v>
      </c>
      <c r="D1548" s="96" t="s">
        <v>533</v>
      </c>
      <c r="E1548" s="86"/>
      <c r="F1548" s="86"/>
      <c r="G1548" s="86"/>
      <c r="H1548" s="39">
        <v>0</v>
      </c>
      <c r="I1548" s="39">
        <v>376717</v>
      </c>
      <c r="J1548" s="39">
        <v>376717</v>
      </c>
      <c r="K1548" s="39">
        <v>42801.21</v>
      </c>
      <c r="L1548" s="39">
        <v>2507.79</v>
      </c>
      <c r="M1548" s="39">
        <v>45309</v>
      </c>
      <c r="N1548" s="39">
        <v>331408</v>
      </c>
      <c r="O1548" s="9">
        <v>0.12027330861097323</v>
      </c>
      <c r="P1548" s="39">
        <v>113970.51</v>
      </c>
      <c r="Q1548" s="39">
        <v>0</v>
      </c>
      <c r="R1548" s="39">
        <v>113970.51</v>
      </c>
      <c r="S1548" s="39">
        <v>260238.7</v>
      </c>
      <c r="T1548" s="38">
        <v>0.30919310782364479</v>
      </c>
    </row>
    <row r="1549" spans="1:20" hidden="1" outlineLevel="3" collapsed="1" x14ac:dyDescent="0.35">
      <c r="A1549" s="14" t="s">
        <v>3</v>
      </c>
      <c r="B1549" s="14" t="s">
        <v>3</v>
      </c>
      <c r="C1549" s="13" t="s">
        <v>3</v>
      </c>
      <c r="E1549" s="96" t="s">
        <v>103</v>
      </c>
      <c r="F1549" s="86"/>
      <c r="G1549" s="86"/>
      <c r="H1549" s="39">
        <v>0</v>
      </c>
      <c r="I1549" s="39">
        <v>376717</v>
      </c>
      <c r="J1549" s="39">
        <v>376717</v>
      </c>
      <c r="K1549" s="39">
        <v>42801.21</v>
      </c>
      <c r="L1549" s="39">
        <v>2507.79</v>
      </c>
      <c r="M1549" s="39">
        <v>45309</v>
      </c>
      <c r="N1549" s="39">
        <v>331408</v>
      </c>
      <c r="O1549" s="9">
        <v>0.12027330861097323</v>
      </c>
      <c r="P1549" s="39">
        <v>113970.51</v>
      </c>
      <c r="Q1549" s="39">
        <v>0</v>
      </c>
      <c r="R1549" s="39">
        <v>113970.51</v>
      </c>
      <c r="S1549" s="39">
        <v>260238.7</v>
      </c>
      <c r="T1549" s="38">
        <v>0.30919310782364479</v>
      </c>
    </row>
    <row r="1550" spans="1:20" hidden="1" outlineLevel="4" collapsed="1" x14ac:dyDescent="0.35">
      <c r="A1550" s="14" t="s">
        <v>3</v>
      </c>
      <c r="B1550" s="14" t="s">
        <v>3</v>
      </c>
      <c r="C1550" s="13" t="s">
        <v>3</v>
      </c>
      <c r="D1550" s="12" t="s">
        <v>3</v>
      </c>
      <c r="E1550" s="12" t="s">
        <v>3</v>
      </c>
      <c r="F1550" s="96" t="s">
        <v>3</v>
      </c>
      <c r="G1550" s="86"/>
      <c r="H1550" s="10">
        <v>0</v>
      </c>
      <c r="I1550" s="10">
        <v>376717</v>
      </c>
      <c r="J1550" s="10">
        <v>376717</v>
      </c>
      <c r="K1550" s="10">
        <v>42801.21</v>
      </c>
      <c r="L1550" s="10">
        <v>2507.79</v>
      </c>
      <c r="M1550" s="10">
        <v>45309</v>
      </c>
      <c r="N1550" s="10">
        <v>331408</v>
      </c>
      <c r="O1550" s="9">
        <v>0.12027330861097323</v>
      </c>
      <c r="P1550" s="10">
        <v>113970.51</v>
      </c>
      <c r="Q1550" s="10">
        <v>0</v>
      </c>
      <c r="R1550" s="10">
        <v>113970.51</v>
      </c>
      <c r="S1550" s="10">
        <v>260238.7</v>
      </c>
      <c r="T1550" s="9">
        <v>0.30919310782364479</v>
      </c>
    </row>
    <row r="1551" spans="1:20" hidden="1" outlineLevel="1" collapsed="1" x14ac:dyDescent="0.35">
      <c r="A1551" s="23" t="s">
        <v>3</v>
      </c>
      <c r="B1551" s="23" t="s">
        <v>3</v>
      </c>
      <c r="C1551" s="93" t="s">
        <v>532</v>
      </c>
      <c r="D1551" s="86"/>
      <c r="E1551" s="86"/>
      <c r="F1551" s="86"/>
      <c r="G1551" s="86"/>
      <c r="H1551" s="20">
        <v>968468</v>
      </c>
      <c r="I1551" s="20">
        <v>335855</v>
      </c>
      <c r="J1551" s="20">
        <v>1304323</v>
      </c>
      <c r="K1551" s="20">
        <v>755380.4</v>
      </c>
      <c r="L1551" s="20">
        <v>8213.83</v>
      </c>
      <c r="M1551" s="20">
        <v>763594.23</v>
      </c>
      <c r="N1551" s="20">
        <v>540728.77</v>
      </c>
      <c r="O1551" s="21">
        <v>0.58543338574877546</v>
      </c>
      <c r="P1551" s="20">
        <v>1250852.6866639999</v>
      </c>
      <c r="Q1551" s="20">
        <v>82711</v>
      </c>
      <c r="R1551" s="20">
        <v>1333563.6866639999</v>
      </c>
      <c r="S1551" s="22">
        <v>-37454.516664000002</v>
      </c>
      <c r="T1551" s="19">
        <v>1.0287156759974332</v>
      </c>
    </row>
    <row r="1552" spans="1:20" hidden="1" outlineLevel="2" collapsed="1" x14ac:dyDescent="0.35">
      <c r="A1552" s="14" t="s">
        <v>3</v>
      </c>
      <c r="B1552" s="14" t="s">
        <v>3</v>
      </c>
      <c r="C1552" s="13" t="s">
        <v>3</v>
      </c>
      <c r="D1552" s="96" t="s">
        <v>531</v>
      </c>
      <c r="E1552" s="86"/>
      <c r="F1552" s="86"/>
      <c r="G1552" s="86"/>
      <c r="H1552" s="39">
        <v>258489</v>
      </c>
      <c r="I1552" s="39">
        <v>8651</v>
      </c>
      <c r="J1552" s="39">
        <v>267140</v>
      </c>
      <c r="K1552" s="39">
        <v>133689.57</v>
      </c>
      <c r="L1552" s="39">
        <v>0</v>
      </c>
      <c r="M1552" s="39">
        <v>133689.57</v>
      </c>
      <c r="N1552" s="39">
        <v>133450.43</v>
      </c>
      <c r="O1552" s="9">
        <v>0.50044759302238528</v>
      </c>
      <c r="P1552" s="39">
        <v>272522.76</v>
      </c>
      <c r="Q1552" s="40">
        <v>-106</v>
      </c>
      <c r="R1552" s="39">
        <v>272416.76</v>
      </c>
      <c r="S1552" s="40">
        <v>-5276.76</v>
      </c>
      <c r="T1552" s="38">
        <v>1.0197527887998803</v>
      </c>
    </row>
    <row r="1553" spans="1:20" hidden="1" outlineLevel="3" collapsed="1" x14ac:dyDescent="0.35">
      <c r="A1553" s="14" t="s">
        <v>3</v>
      </c>
      <c r="B1553" s="14" t="s">
        <v>3</v>
      </c>
      <c r="C1553" s="13" t="s">
        <v>3</v>
      </c>
      <c r="E1553" s="96"/>
      <c r="F1553" s="86"/>
      <c r="G1553" s="86"/>
      <c r="H1553" s="39">
        <v>258489</v>
      </c>
      <c r="I1553" s="39">
        <v>8651</v>
      </c>
      <c r="J1553" s="39">
        <v>267140</v>
      </c>
      <c r="K1553" s="39">
        <v>133689.57</v>
      </c>
      <c r="L1553" s="39">
        <v>0</v>
      </c>
      <c r="M1553" s="39">
        <v>133689.57</v>
      </c>
      <c r="N1553" s="39">
        <v>133450.43</v>
      </c>
      <c r="O1553" s="9">
        <v>0.50044759302238528</v>
      </c>
      <c r="P1553" s="39">
        <v>272522.76</v>
      </c>
      <c r="Q1553" s="40">
        <v>-106</v>
      </c>
      <c r="R1553" s="39">
        <v>272416.76</v>
      </c>
      <c r="S1553" s="40">
        <v>-5276.76</v>
      </c>
      <c r="T1553" s="38">
        <v>1.0197527887998803</v>
      </c>
    </row>
    <row r="1554" spans="1:20" hidden="1" outlineLevel="4" collapsed="1" x14ac:dyDescent="0.35">
      <c r="A1554" s="14" t="s">
        <v>3</v>
      </c>
      <c r="B1554" s="14" t="s">
        <v>3</v>
      </c>
      <c r="C1554" s="13" t="s">
        <v>3</v>
      </c>
      <c r="D1554" s="12" t="s">
        <v>3</v>
      </c>
      <c r="E1554" s="12" t="s">
        <v>3</v>
      </c>
      <c r="F1554" s="96" t="s">
        <v>3</v>
      </c>
      <c r="G1554" s="86"/>
      <c r="H1554" s="10">
        <v>258489</v>
      </c>
      <c r="I1554" s="10">
        <v>8651</v>
      </c>
      <c r="J1554" s="10">
        <v>267140</v>
      </c>
      <c r="K1554" s="10">
        <v>133689.57</v>
      </c>
      <c r="L1554" s="10">
        <v>0</v>
      </c>
      <c r="M1554" s="10">
        <v>133689.57</v>
      </c>
      <c r="N1554" s="10">
        <v>133450.43</v>
      </c>
      <c r="O1554" s="9">
        <v>0.50044759302238528</v>
      </c>
      <c r="P1554" s="10">
        <v>272522.76</v>
      </c>
      <c r="Q1554" s="11">
        <v>-106</v>
      </c>
      <c r="R1554" s="10">
        <v>272416.76</v>
      </c>
      <c r="S1554" s="11">
        <v>-5276.76</v>
      </c>
      <c r="T1554" s="9">
        <v>1.0197527887998803</v>
      </c>
    </row>
    <row r="1555" spans="1:20" hidden="1" outlineLevel="2" collapsed="1" x14ac:dyDescent="0.35">
      <c r="A1555" s="14" t="s">
        <v>3</v>
      </c>
      <c r="B1555" s="14" t="s">
        <v>3</v>
      </c>
      <c r="C1555" s="13" t="s">
        <v>3</v>
      </c>
      <c r="D1555" s="96" t="s">
        <v>530</v>
      </c>
      <c r="E1555" s="86"/>
      <c r="F1555" s="86"/>
      <c r="G1555" s="86"/>
      <c r="H1555" s="39">
        <v>165639</v>
      </c>
      <c r="I1555" s="39">
        <v>280109</v>
      </c>
      <c r="J1555" s="39">
        <v>445748</v>
      </c>
      <c r="K1555" s="39">
        <v>319711.03000000003</v>
      </c>
      <c r="L1555" s="39">
        <v>1861.91</v>
      </c>
      <c r="M1555" s="39">
        <v>321572.94</v>
      </c>
      <c r="N1555" s="39">
        <v>124175.06</v>
      </c>
      <c r="O1555" s="9">
        <v>0.72142318081068224</v>
      </c>
      <c r="P1555" s="39">
        <v>420480.203332</v>
      </c>
      <c r="Q1555" s="39">
        <v>25268</v>
      </c>
      <c r="R1555" s="39">
        <v>445748.203332</v>
      </c>
      <c r="S1555" s="40">
        <v>-1862.1133319999999</v>
      </c>
      <c r="T1555" s="38">
        <v>1.0041775023825121</v>
      </c>
    </row>
    <row r="1556" spans="1:20" hidden="1" outlineLevel="3" collapsed="1" x14ac:dyDescent="0.35">
      <c r="A1556" s="14" t="s">
        <v>3</v>
      </c>
      <c r="B1556" s="14" t="s">
        <v>3</v>
      </c>
      <c r="C1556" s="13" t="s">
        <v>3</v>
      </c>
      <c r="E1556" s="96"/>
      <c r="F1556" s="86"/>
      <c r="G1556" s="86"/>
      <c r="H1556" s="39">
        <v>165639</v>
      </c>
      <c r="I1556" s="39">
        <v>5109</v>
      </c>
      <c r="J1556" s="39">
        <v>170748</v>
      </c>
      <c r="K1556" s="39">
        <v>85627.33</v>
      </c>
      <c r="L1556" s="39">
        <v>0</v>
      </c>
      <c r="M1556" s="39">
        <v>85627.33</v>
      </c>
      <c r="N1556" s="39">
        <v>85120.67</v>
      </c>
      <c r="O1556" s="9">
        <v>0.501483648417551</v>
      </c>
      <c r="P1556" s="39">
        <v>174120.44</v>
      </c>
      <c r="Q1556" s="39">
        <v>0</v>
      </c>
      <c r="R1556" s="39">
        <v>174120.44</v>
      </c>
      <c r="S1556" s="40">
        <v>-3372.44</v>
      </c>
      <c r="T1556" s="38">
        <v>1.0197509780495233</v>
      </c>
    </row>
    <row r="1557" spans="1:20" hidden="1" outlineLevel="4" collapsed="1" x14ac:dyDescent="0.35">
      <c r="A1557" s="14" t="s">
        <v>3</v>
      </c>
      <c r="B1557" s="14" t="s">
        <v>3</v>
      </c>
      <c r="C1557" s="13" t="s">
        <v>3</v>
      </c>
      <c r="D1557" s="12" t="s">
        <v>3</v>
      </c>
      <c r="E1557" s="12" t="s">
        <v>3</v>
      </c>
      <c r="F1557" s="96" t="s">
        <v>3</v>
      </c>
      <c r="G1557" s="86"/>
      <c r="H1557" s="10">
        <v>165639</v>
      </c>
      <c r="I1557" s="10">
        <v>5109</v>
      </c>
      <c r="J1557" s="10">
        <v>170748</v>
      </c>
      <c r="K1557" s="10">
        <v>85627.33</v>
      </c>
      <c r="L1557" s="10">
        <v>0</v>
      </c>
      <c r="M1557" s="10">
        <v>85627.33</v>
      </c>
      <c r="N1557" s="10">
        <v>85120.67</v>
      </c>
      <c r="O1557" s="9">
        <v>0.501483648417551</v>
      </c>
      <c r="P1557" s="10">
        <v>174120.44</v>
      </c>
      <c r="Q1557" s="10">
        <v>0</v>
      </c>
      <c r="R1557" s="10">
        <v>174120.44</v>
      </c>
      <c r="S1557" s="11">
        <v>-3372.44</v>
      </c>
      <c r="T1557" s="9">
        <v>1.0197509780495233</v>
      </c>
    </row>
    <row r="1558" spans="1:20" hidden="1" outlineLevel="3" collapsed="1" x14ac:dyDescent="0.35">
      <c r="A1558" s="14" t="s">
        <v>3</v>
      </c>
      <c r="B1558" s="14" t="s">
        <v>3</v>
      </c>
      <c r="C1558" s="13" t="s">
        <v>3</v>
      </c>
      <c r="E1558" s="96" t="s">
        <v>179</v>
      </c>
      <c r="F1558" s="86"/>
      <c r="G1558" s="86"/>
      <c r="H1558" s="39">
        <v>0</v>
      </c>
      <c r="I1558" s="39">
        <v>275000</v>
      </c>
      <c r="J1558" s="39">
        <v>275000</v>
      </c>
      <c r="K1558" s="39">
        <v>234083.7</v>
      </c>
      <c r="L1558" s="39">
        <v>1861.91</v>
      </c>
      <c r="M1558" s="39">
        <v>235945.61</v>
      </c>
      <c r="N1558" s="39">
        <v>39054.39</v>
      </c>
      <c r="O1558" s="9">
        <v>0.8579840363636364</v>
      </c>
      <c r="P1558" s="39">
        <v>246359.763332</v>
      </c>
      <c r="Q1558" s="39">
        <v>25268</v>
      </c>
      <c r="R1558" s="39">
        <v>271627.763332</v>
      </c>
      <c r="S1558" s="39">
        <v>1510.3266679999999</v>
      </c>
      <c r="T1558" s="38">
        <v>0.99450790302545455</v>
      </c>
    </row>
    <row r="1559" spans="1:20" hidden="1" outlineLevel="4" collapsed="1" x14ac:dyDescent="0.35">
      <c r="A1559" s="14" t="s">
        <v>3</v>
      </c>
      <c r="B1559" s="14" t="s">
        <v>3</v>
      </c>
      <c r="C1559" s="13" t="s">
        <v>3</v>
      </c>
      <c r="D1559" s="12" t="s">
        <v>3</v>
      </c>
      <c r="E1559" s="12" t="s">
        <v>3</v>
      </c>
      <c r="F1559" s="96" t="s">
        <v>3</v>
      </c>
      <c r="G1559" s="86"/>
      <c r="H1559" s="10">
        <v>0</v>
      </c>
      <c r="I1559" s="10">
        <v>275000</v>
      </c>
      <c r="J1559" s="10">
        <v>275000</v>
      </c>
      <c r="K1559" s="10">
        <v>234083.7</v>
      </c>
      <c r="L1559" s="10">
        <v>1861.91</v>
      </c>
      <c r="M1559" s="10">
        <v>235945.61</v>
      </c>
      <c r="N1559" s="10">
        <v>39054.39</v>
      </c>
      <c r="O1559" s="9">
        <v>0.8579840363636364</v>
      </c>
      <c r="P1559" s="10">
        <v>246359.763332</v>
      </c>
      <c r="Q1559" s="10">
        <v>25268</v>
      </c>
      <c r="R1559" s="10">
        <v>271627.763332</v>
      </c>
      <c r="S1559" s="10">
        <v>1510.3266679999999</v>
      </c>
      <c r="T1559" s="9">
        <v>0.99450790302545455</v>
      </c>
    </row>
    <row r="1560" spans="1:20" hidden="1" outlineLevel="2" collapsed="1" x14ac:dyDescent="0.35">
      <c r="A1560" s="14" t="s">
        <v>3</v>
      </c>
      <c r="B1560" s="14" t="s">
        <v>3</v>
      </c>
      <c r="C1560" s="13" t="s">
        <v>3</v>
      </c>
      <c r="D1560" s="96" t="s">
        <v>529</v>
      </c>
      <c r="E1560" s="86"/>
      <c r="F1560" s="86"/>
      <c r="G1560" s="86"/>
      <c r="H1560" s="39">
        <v>544340</v>
      </c>
      <c r="I1560" s="39">
        <v>47095</v>
      </c>
      <c r="J1560" s="39">
        <v>591435</v>
      </c>
      <c r="K1560" s="39">
        <v>301979.8</v>
      </c>
      <c r="L1560" s="39">
        <v>6351.92</v>
      </c>
      <c r="M1560" s="39">
        <v>308331.71999999997</v>
      </c>
      <c r="N1560" s="39">
        <v>283103.28000000003</v>
      </c>
      <c r="O1560" s="9">
        <v>0.52132815947652744</v>
      </c>
      <c r="P1560" s="39">
        <v>557849.72333199997</v>
      </c>
      <c r="Q1560" s="39">
        <v>57549</v>
      </c>
      <c r="R1560" s="39">
        <v>615398.72333199997</v>
      </c>
      <c r="S1560" s="40">
        <v>-30315.643332</v>
      </c>
      <c r="T1560" s="38">
        <v>1.0512577769864819</v>
      </c>
    </row>
    <row r="1561" spans="1:20" hidden="1" outlineLevel="3" collapsed="1" x14ac:dyDescent="0.35">
      <c r="A1561" s="14" t="s">
        <v>3</v>
      </c>
      <c r="B1561" s="14" t="s">
        <v>3</v>
      </c>
      <c r="C1561" s="13" t="s">
        <v>3</v>
      </c>
      <c r="E1561" s="96"/>
      <c r="F1561" s="86"/>
      <c r="G1561" s="86"/>
      <c r="H1561" s="39">
        <v>544340</v>
      </c>
      <c r="I1561" s="39">
        <v>47095</v>
      </c>
      <c r="J1561" s="39">
        <v>591435</v>
      </c>
      <c r="K1561" s="39">
        <v>301979.8</v>
      </c>
      <c r="L1561" s="39">
        <v>6351.92</v>
      </c>
      <c r="M1561" s="39">
        <v>308331.71999999997</v>
      </c>
      <c r="N1561" s="39">
        <v>283103.28000000003</v>
      </c>
      <c r="O1561" s="9">
        <v>0.52132815947652744</v>
      </c>
      <c r="P1561" s="39">
        <v>557849.72333199997</v>
      </c>
      <c r="Q1561" s="39">
        <v>57549</v>
      </c>
      <c r="R1561" s="39">
        <v>615398.72333199997</v>
      </c>
      <c r="S1561" s="40">
        <v>-30315.643332</v>
      </c>
      <c r="T1561" s="38">
        <v>1.0512577769864819</v>
      </c>
    </row>
    <row r="1562" spans="1:20" hidden="1" outlineLevel="4" collapsed="1" x14ac:dyDescent="0.35">
      <c r="A1562" s="14" t="s">
        <v>3</v>
      </c>
      <c r="B1562" s="14" t="s">
        <v>3</v>
      </c>
      <c r="C1562" s="13" t="s">
        <v>3</v>
      </c>
      <c r="D1562" s="12" t="s">
        <v>3</v>
      </c>
      <c r="E1562" s="12" t="s">
        <v>3</v>
      </c>
      <c r="F1562" s="96" t="s">
        <v>3</v>
      </c>
      <c r="G1562" s="86"/>
      <c r="H1562" s="10">
        <v>544340</v>
      </c>
      <c r="I1562" s="10">
        <v>47095</v>
      </c>
      <c r="J1562" s="10">
        <v>591435</v>
      </c>
      <c r="K1562" s="10">
        <v>301979.8</v>
      </c>
      <c r="L1562" s="10">
        <v>6351.92</v>
      </c>
      <c r="M1562" s="10">
        <v>308331.71999999997</v>
      </c>
      <c r="N1562" s="10">
        <v>283103.28000000003</v>
      </c>
      <c r="O1562" s="9">
        <v>0.52132815947652744</v>
      </c>
      <c r="P1562" s="10">
        <v>557849.72333199997</v>
      </c>
      <c r="Q1562" s="10">
        <v>57549</v>
      </c>
      <c r="R1562" s="10">
        <v>615398.72333199997</v>
      </c>
      <c r="S1562" s="11">
        <v>-30315.643332</v>
      </c>
      <c r="T1562" s="9">
        <v>1.0512577769864819</v>
      </c>
    </row>
    <row r="1563" spans="1:20" hidden="1" outlineLevel="1" collapsed="1" x14ac:dyDescent="0.35">
      <c r="A1563" s="23" t="s">
        <v>3</v>
      </c>
      <c r="B1563" s="23" t="s">
        <v>3</v>
      </c>
      <c r="C1563" s="93" t="s">
        <v>528</v>
      </c>
      <c r="D1563" s="86"/>
      <c r="E1563" s="86"/>
      <c r="F1563" s="86"/>
      <c r="G1563" s="86"/>
      <c r="H1563" s="20">
        <v>594234</v>
      </c>
      <c r="I1563" s="20">
        <v>34048</v>
      </c>
      <c r="J1563" s="20">
        <v>628282</v>
      </c>
      <c r="K1563" s="20">
        <v>303704.36</v>
      </c>
      <c r="L1563" s="20">
        <v>3219.37</v>
      </c>
      <c r="M1563" s="20">
        <v>306923.73</v>
      </c>
      <c r="N1563" s="20">
        <v>321358.27</v>
      </c>
      <c r="O1563" s="21">
        <v>0.48851269016142435</v>
      </c>
      <c r="P1563" s="20">
        <v>634626.80333300005</v>
      </c>
      <c r="Q1563" s="22">
        <v>-30441</v>
      </c>
      <c r="R1563" s="20">
        <v>604185.80333300005</v>
      </c>
      <c r="S1563" s="20">
        <v>20876.826667000001</v>
      </c>
      <c r="T1563" s="19">
        <v>0.96677156648288509</v>
      </c>
    </row>
    <row r="1564" spans="1:20" hidden="1" outlineLevel="2" collapsed="1" x14ac:dyDescent="0.35">
      <c r="A1564" s="14" t="s">
        <v>3</v>
      </c>
      <c r="B1564" s="14" t="s">
        <v>3</v>
      </c>
      <c r="C1564" s="13" t="s">
        <v>3</v>
      </c>
      <c r="D1564" s="96" t="s">
        <v>527</v>
      </c>
      <c r="E1564" s="86"/>
      <c r="F1564" s="86"/>
      <c r="G1564" s="86"/>
      <c r="H1564" s="39">
        <v>495992</v>
      </c>
      <c r="I1564" s="39">
        <v>31153</v>
      </c>
      <c r="J1564" s="39">
        <v>527145</v>
      </c>
      <c r="K1564" s="39">
        <v>250179.59</v>
      </c>
      <c r="L1564" s="39">
        <v>3219.36</v>
      </c>
      <c r="M1564" s="39">
        <v>253398.95</v>
      </c>
      <c r="N1564" s="39">
        <v>273746.05</v>
      </c>
      <c r="O1564" s="9">
        <v>0.48070066110842369</v>
      </c>
      <c r="P1564" s="39">
        <v>535043.51333300001</v>
      </c>
      <c r="Q1564" s="40">
        <v>-30441</v>
      </c>
      <c r="R1564" s="39">
        <v>504602.51333300001</v>
      </c>
      <c r="S1564" s="39">
        <v>19323.126667</v>
      </c>
      <c r="T1564" s="38">
        <v>0.96334381115822021</v>
      </c>
    </row>
    <row r="1565" spans="1:20" hidden="1" outlineLevel="3" collapsed="1" x14ac:dyDescent="0.35">
      <c r="A1565" s="14" t="s">
        <v>3</v>
      </c>
      <c r="B1565" s="14" t="s">
        <v>3</v>
      </c>
      <c r="C1565" s="13" t="s">
        <v>3</v>
      </c>
      <c r="E1565" s="96"/>
      <c r="F1565" s="86"/>
      <c r="G1565" s="86"/>
      <c r="H1565" s="39">
        <v>495992</v>
      </c>
      <c r="I1565" s="39">
        <v>20841</v>
      </c>
      <c r="J1565" s="39">
        <v>516833</v>
      </c>
      <c r="K1565" s="39">
        <v>250179.59</v>
      </c>
      <c r="L1565" s="39">
        <v>3219.36</v>
      </c>
      <c r="M1565" s="39">
        <v>253398.95</v>
      </c>
      <c r="N1565" s="39">
        <v>263434.05</v>
      </c>
      <c r="O1565" s="9">
        <v>0.49029173833714179</v>
      </c>
      <c r="P1565" s="39">
        <v>535043.51333300001</v>
      </c>
      <c r="Q1565" s="40">
        <v>-30441</v>
      </c>
      <c r="R1565" s="39">
        <v>504602.51333300001</v>
      </c>
      <c r="S1565" s="39">
        <v>9011.1266670000005</v>
      </c>
      <c r="T1565" s="38">
        <v>0.98256472271120454</v>
      </c>
    </row>
    <row r="1566" spans="1:20" hidden="1" outlineLevel="4" collapsed="1" x14ac:dyDescent="0.35">
      <c r="A1566" s="14" t="s">
        <v>3</v>
      </c>
      <c r="B1566" s="14" t="s">
        <v>3</v>
      </c>
      <c r="C1566" s="13" t="s">
        <v>3</v>
      </c>
      <c r="D1566" s="12" t="s">
        <v>3</v>
      </c>
      <c r="E1566" s="12" t="s">
        <v>3</v>
      </c>
      <c r="F1566" s="96" t="s">
        <v>3</v>
      </c>
      <c r="G1566" s="86"/>
      <c r="H1566" s="10">
        <v>495992</v>
      </c>
      <c r="I1566" s="10">
        <v>20841</v>
      </c>
      <c r="J1566" s="10">
        <v>516833</v>
      </c>
      <c r="K1566" s="10">
        <v>250179.59</v>
      </c>
      <c r="L1566" s="10">
        <v>3219.36</v>
      </c>
      <c r="M1566" s="10">
        <v>253398.95</v>
      </c>
      <c r="N1566" s="10">
        <v>263434.05</v>
      </c>
      <c r="O1566" s="9">
        <v>0.49029173833714179</v>
      </c>
      <c r="P1566" s="10">
        <v>535043.51333300001</v>
      </c>
      <c r="Q1566" s="11">
        <v>-30441</v>
      </c>
      <c r="R1566" s="10">
        <v>504602.51333300001</v>
      </c>
      <c r="S1566" s="10">
        <v>9011.1266670000005</v>
      </c>
      <c r="T1566" s="9">
        <v>0.98256472271120454</v>
      </c>
    </row>
    <row r="1567" spans="1:20" hidden="1" outlineLevel="3" collapsed="1" x14ac:dyDescent="0.35">
      <c r="A1567" s="14" t="s">
        <v>3</v>
      </c>
      <c r="B1567" s="14" t="s">
        <v>3</v>
      </c>
      <c r="C1567" s="13" t="s">
        <v>3</v>
      </c>
      <c r="E1567" s="96" t="s">
        <v>282</v>
      </c>
      <c r="F1567" s="86"/>
      <c r="G1567" s="86"/>
      <c r="H1567" s="39">
        <v>0</v>
      </c>
      <c r="I1567" s="39">
        <v>10312</v>
      </c>
      <c r="J1567" s="39">
        <v>10312</v>
      </c>
      <c r="K1567" s="39">
        <v>0</v>
      </c>
      <c r="L1567" s="39">
        <v>0</v>
      </c>
      <c r="M1567" s="39">
        <v>0</v>
      </c>
      <c r="N1567" s="39">
        <v>10312</v>
      </c>
      <c r="O1567" s="9">
        <v>0</v>
      </c>
      <c r="P1567" s="39">
        <v>0</v>
      </c>
      <c r="Q1567" s="39">
        <v>0</v>
      </c>
      <c r="R1567" s="39">
        <v>0</v>
      </c>
      <c r="S1567" s="39">
        <v>10312</v>
      </c>
      <c r="T1567" s="38">
        <v>0</v>
      </c>
    </row>
    <row r="1568" spans="1:20" hidden="1" outlineLevel="4" collapsed="1" x14ac:dyDescent="0.35">
      <c r="A1568" s="14" t="s">
        <v>3</v>
      </c>
      <c r="B1568" s="14" t="s">
        <v>3</v>
      </c>
      <c r="C1568" s="13" t="s">
        <v>3</v>
      </c>
      <c r="D1568" s="12" t="s">
        <v>3</v>
      </c>
      <c r="E1568" s="12" t="s">
        <v>3</v>
      </c>
      <c r="F1568" s="96" t="s">
        <v>3</v>
      </c>
      <c r="G1568" s="86"/>
      <c r="H1568" s="10">
        <v>0</v>
      </c>
      <c r="I1568" s="10">
        <v>10312</v>
      </c>
      <c r="J1568" s="10">
        <v>10312</v>
      </c>
      <c r="K1568" s="10">
        <v>0</v>
      </c>
      <c r="L1568" s="10">
        <v>0</v>
      </c>
      <c r="M1568" s="10">
        <v>0</v>
      </c>
      <c r="N1568" s="10">
        <v>10312</v>
      </c>
      <c r="O1568" s="9">
        <v>0</v>
      </c>
      <c r="P1568" s="10">
        <v>0</v>
      </c>
      <c r="Q1568" s="10">
        <v>0</v>
      </c>
      <c r="R1568" s="10">
        <v>0</v>
      </c>
      <c r="S1568" s="10">
        <v>10312</v>
      </c>
      <c r="T1568" s="9">
        <v>0</v>
      </c>
    </row>
    <row r="1569" spans="1:20" hidden="1" outlineLevel="2" collapsed="1" x14ac:dyDescent="0.35">
      <c r="A1569" s="14" t="s">
        <v>3</v>
      </c>
      <c r="B1569" s="14" t="s">
        <v>3</v>
      </c>
      <c r="C1569" s="13" t="s">
        <v>3</v>
      </c>
      <c r="D1569" s="96" t="s">
        <v>526</v>
      </c>
      <c r="E1569" s="86"/>
      <c r="F1569" s="86"/>
      <c r="G1569" s="86"/>
      <c r="H1569" s="39">
        <v>98242</v>
      </c>
      <c r="I1569" s="39">
        <v>2895</v>
      </c>
      <c r="J1569" s="39">
        <v>101137</v>
      </c>
      <c r="K1569" s="39">
        <v>53524.77</v>
      </c>
      <c r="L1569" s="39">
        <v>0.01</v>
      </c>
      <c r="M1569" s="39">
        <v>53524.78</v>
      </c>
      <c r="N1569" s="39">
        <v>47612.22</v>
      </c>
      <c r="O1569" s="9">
        <v>0.52923044978593392</v>
      </c>
      <c r="P1569" s="39">
        <v>99583.29</v>
      </c>
      <c r="Q1569" s="39">
        <v>0</v>
      </c>
      <c r="R1569" s="39">
        <v>99583.29</v>
      </c>
      <c r="S1569" s="39">
        <v>1553.7</v>
      </c>
      <c r="T1569" s="38">
        <v>0.98463766969556143</v>
      </c>
    </row>
    <row r="1570" spans="1:20" hidden="1" outlineLevel="3" collapsed="1" x14ac:dyDescent="0.35">
      <c r="A1570" s="14" t="s">
        <v>3</v>
      </c>
      <c r="B1570" s="14" t="s">
        <v>3</v>
      </c>
      <c r="C1570" s="13" t="s">
        <v>3</v>
      </c>
      <c r="E1570" s="96"/>
      <c r="F1570" s="86"/>
      <c r="G1570" s="86"/>
      <c r="H1570" s="39">
        <v>98242</v>
      </c>
      <c r="I1570" s="39">
        <v>2895</v>
      </c>
      <c r="J1570" s="39">
        <v>101137</v>
      </c>
      <c r="K1570" s="39">
        <v>53524.77</v>
      </c>
      <c r="L1570" s="39">
        <v>0.01</v>
      </c>
      <c r="M1570" s="39">
        <v>53524.78</v>
      </c>
      <c r="N1570" s="39">
        <v>47612.22</v>
      </c>
      <c r="O1570" s="9">
        <v>0.52923044978593392</v>
      </c>
      <c r="P1570" s="39">
        <v>99583.29</v>
      </c>
      <c r="Q1570" s="39">
        <v>0</v>
      </c>
      <c r="R1570" s="39">
        <v>99583.29</v>
      </c>
      <c r="S1570" s="39">
        <v>1553.7</v>
      </c>
      <c r="T1570" s="38">
        <v>0.98463766969556143</v>
      </c>
    </row>
    <row r="1571" spans="1:20" hidden="1" outlineLevel="4" collapsed="1" x14ac:dyDescent="0.35">
      <c r="A1571" s="14" t="s">
        <v>3</v>
      </c>
      <c r="B1571" s="14" t="s">
        <v>3</v>
      </c>
      <c r="C1571" s="13" t="s">
        <v>3</v>
      </c>
      <c r="D1571" s="12" t="s">
        <v>3</v>
      </c>
      <c r="E1571" s="12" t="s">
        <v>3</v>
      </c>
      <c r="F1571" s="96" t="s">
        <v>3</v>
      </c>
      <c r="G1571" s="86"/>
      <c r="H1571" s="10">
        <v>98242</v>
      </c>
      <c r="I1571" s="10">
        <v>2895</v>
      </c>
      <c r="J1571" s="10">
        <v>101137</v>
      </c>
      <c r="K1571" s="10">
        <v>53524.77</v>
      </c>
      <c r="L1571" s="10">
        <v>0.01</v>
      </c>
      <c r="M1571" s="10">
        <v>53524.78</v>
      </c>
      <c r="N1571" s="10">
        <v>47612.22</v>
      </c>
      <c r="O1571" s="9">
        <v>0.52923044978593392</v>
      </c>
      <c r="P1571" s="10">
        <v>99583.29</v>
      </c>
      <c r="Q1571" s="10">
        <v>0</v>
      </c>
      <c r="R1571" s="10">
        <v>99583.29</v>
      </c>
      <c r="S1571" s="10">
        <v>1553.7</v>
      </c>
      <c r="T1571" s="9">
        <v>0.98463766969556143</v>
      </c>
    </row>
    <row r="1572" spans="1:20" collapsed="1" x14ac:dyDescent="0.35">
      <c r="A1572" s="14" t="s">
        <v>3</v>
      </c>
      <c r="B1572" s="92" t="s">
        <v>525</v>
      </c>
      <c r="C1572" s="86"/>
      <c r="D1572" s="86"/>
      <c r="E1572" s="86"/>
      <c r="F1572" s="86"/>
      <c r="G1572" s="86"/>
      <c r="H1572" s="27">
        <v>3520280</v>
      </c>
      <c r="I1572" s="27">
        <v>1707624</v>
      </c>
      <c r="J1572" s="27">
        <v>5227904</v>
      </c>
      <c r="K1572" s="27">
        <v>2469267.5499999998</v>
      </c>
      <c r="L1572" s="27">
        <v>18055.599999999999</v>
      </c>
      <c r="M1572" s="27">
        <v>2487323.15</v>
      </c>
      <c r="N1572" s="27">
        <v>2740580.85</v>
      </c>
      <c r="O1572" s="25">
        <v>0.47577827557659819</v>
      </c>
      <c r="P1572" s="27">
        <v>4912863.273333</v>
      </c>
      <c r="Q1572" s="27">
        <v>66087.5</v>
      </c>
      <c r="R1572" s="27">
        <v>4978950.773333</v>
      </c>
      <c r="S1572" s="27">
        <v>230897.626667</v>
      </c>
      <c r="T1572" s="25">
        <v>0.95583361387909949</v>
      </c>
    </row>
    <row r="1573" spans="1:20" hidden="1" outlineLevel="1" collapsed="1" x14ac:dyDescent="0.35">
      <c r="A1573" s="23" t="s">
        <v>3</v>
      </c>
      <c r="B1573" s="23" t="s">
        <v>3</v>
      </c>
      <c r="C1573" s="93" t="s">
        <v>524</v>
      </c>
      <c r="D1573" s="86"/>
      <c r="E1573" s="86"/>
      <c r="F1573" s="86"/>
      <c r="G1573" s="86"/>
      <c r="H1573" s="20">
        <v>3188118</v>
      </c>
      <c r="I1573" s="20">
        <v>1696054</v>
      </c>
      <c r="J1573" s="20">
        <v>4884172</v>
      </c>
      <c r="K1573" s="20">
        <v>2253978.79</v>
      </c>
      <c r="L1573" s="20">
        <v>0</v>
      </c>
      <c r="M1573" s="20">
        <v>2253978.79</v>
      </c>
      <c r="N1573" s="20">
        <v>2630193.21</v>
      </c>
      <c r="O1573" s="21">
        <v>0.46148636657349495</v>
      </c>
      <c r="P1573" s="20">
        <v>4482278.79</v>
      </c>
      <c r="Q1573" s="20">
        <v>0</v>
      </c>
      <c r="R1573" s="20">
        <v>4482278.79</v>
      </c>
      <c r="S1573" s="20">
        <v>401893.21</v>
      </c>
      <c r="T1573" s="19">
        <v>0.91771518079215886</v>
      </c>
    </row>
    <row r="1574" spans="1:20" hidden="1" outlineLevel="2" collapsed="1" x14ac:dyDescent="0.35">
      <c r="A1574" s="14" t="s">
        <v>3</v>
      </c>
      <c r="B1574" s="14" t="s">
        <v>3</v>
      </c>
      <c r="C1574" s="13" t="s">
        <v>3</v>
      </c>
      <c r="D1574" s="96" t="s">
        <v>523</v>
      </c>
      <c r="E1574" s="86"/>
      <c r="F1574" s="86"/>
      <c r="G1574" s="86"/>
      <c r="H1574" s="39">
        <v>681349</v>
      </c>
      <c r="I1574" s="39">
        <v>1602352</v>
      </c>
      <c r="J1574" s="39">
        <v>2283701</v>
      </c>
      <c r="K1574" s="39">
        <v>724848.32</v>
      </c>
      <c r="L1574" s="39">
        <v>0</v>
      </c>
      <c r="M1574" s="39">
        <v>724848.32</v>
      </c>
      <c r="N1574" s="39">
        <v>1558852.68</v>
      </c>
      <c r="O1574" s="9">
        <v>0.31740071051332902</v>
      </c>
      <c r="P1574" s="39">
        <v>1462446.7</v>
      </c>
      <c r="Q1574" s="39">
        <v>0</v>
      </c>
      <c r="R1574" s="39">
        <v>1462446.7</v>
      </c>
      <c r="S1574" s="39">
        <v>821254.3</v>
      </c>
      <c r="T1574" s="38">
        <v>0.64038448991352193</v>
      </c>
    </row>
    <row r="1575" spans="1:20" hidden="1" outlineLevel="3" collapsed="1" x14ac:dyDescent="0.35">
      <c r="A1575" s="14" t="s">
        <v>3</v>
      </c>
      <c r="B1575" s="14" t="s">
        <v>3</v>
      </c>
      <c r="C1575" s="13" t="s">
        <v>3</v>
      </c>
      <c r="E1575" s="96"/>
      <c r="F1575" s="86"/>
      <c r="G1575" s="86"/>
      <c r="H1575" s="39">
        <v>681349</v>
      </c>
      <c r="I1575" s="39">
        <v>1600199</v>
      </c>
      <c r="J1575" s="39">
        <v>2281548</v>
      </c>
      <c r="K1575" s="39">
        <v>680370.26</v>
      </c>
      <c r="L1575" s="39">
        <v>0</v>
      </c>
      <c r="M1575" s="39">
        <v>680370.26</v>
      </c>
      <c r="N1575" s="39">
        <v>1601177.74</v>
      </c>
      <c r="O1575" s="9">
        <v>0.29820554290332701</v>
      </c>
      <c r="P1575" s="39">
        <v>1372058.36</v>
      </c>
      <c r="Q1575" s="39">
        <v>0</v>
      </c>
      <c r="R1575" s="39">
        <v>1372058.36</v>
      </c>
      <c r="S1575" s="39">
        <v>909489.64</v>
      </c>
      <c r="T1575" s="38">
        <v>0.60137168273470465</v>
      </c>
    </row>
    <row r="1576" spans="1:20" hidden="1" outlineLevel="4" collapsed="1" x14ac:dyDescent="0.35">
      <c r="A1576" s="14" t="s">
        <v>3</v>
      </c>
      <c r="B1576" s="14" t="s">
        <v>3</v>
      </c>
      <c r="C1576" s="13" t="s">
        <v>3</v>
      </c>
      <c r="D1576" s="12" t="s">
        <v>3</v>
      </c>
      <c r="E1576" s="12" t="s">
        <v>3</v>
      </c>
      <c r="F1576" s="96" t="s">
        <v>3</v>
      </c>
      <c r="G1576" s="86"/>
      <c r="H1576" s="10">
        <v>681349</v>
      </c>
      <c r="I1576" s="10">
        <v>1600199</v>
      </c>
      <c r="J1576" s="10">
        <v>2281548</v>
      </c>
      <c r="K1576" s="10">
        <v>680370.26</v>
      </c>
      <c r="L1576" s="10">
        <v>0</v>
      </c>
      <c r="M1576" s="10">
        <v>680370.26</v>
      </c>
      <c r="N1576" s="10">
        <v>1601177.74</v>
      </c>
      <c r="O1576" s="9">
        <v>0.29820554290332701</v>
      </c>
      <c r="P1576" s="10">
        <v>1372058.36</v>
      </c>
      <c r="Q1576" s="10">
        <v>0</v>
      </c>
      <c r="R1576" s="10">
        <v>1372058.36</v>
      </c>
      <c r="S1576" s="10">
        <v>909489.64</v>
      </c>
      <c r="T1576" s="9">
        <v>0.60137168273470465</v>
      </c>
    </row>
    <row r="1577" spans="1:20" hidden="1" outlineLevel="3" collapsed="1" x14ac:dyDescent="0.35">
      <c r="A1577" s="14" t="s">
        <v>3</v>
      </c>
      <c r="B1577" s="14" t="s">
        <v>3</v>
      </c>
      <c r="C1577" s="13" t="s">
        <v>3</v>
      </c>
      <c r="E1577" s="96" t="s">
        <v>327</v>
      </c>
      <c r="F1577" s="86"/>
      <c r="G1577" s="86"/>
      <c r="H1577" s="39">
        <v>0</v>
      </c>
      <c r="I1577" s="39">
        <v>0</v>
      </c>
      <c r="J1577" s="39">
        <v>0</v>
      </c>
      <c r="K1577" s="39">
        <v>1732</v>
      </c>
      <c r="L1577" s="39">
        <v>0</v>
      </c>
      <c r="M1577" s="39">
        <v>1732</v>
      </c>
      <c r="N1577" s="40">
        <v>-1732</v>
      </c>
      <c r="O1577" s="24">
        <v>-1</v>
      </c>
      <c r="P1577" s="39">
        <v>1732</v>
      </c>
      <c r="Q1577" s="39">
        <v>0</v>
      </c>
      <c r="R1577" s="39">
        <v>1732</v>
      </c>
      <c r="S1577" s="40">
        <v>-1732</v>
      </c>
      <c r="T1577" s="41">
        <v>-1</v>
      </c>
    </row>
    <row r="1578" spans="1:20" hidden="1" outlineLevel="4" collapsed="1" x14ac:dyDescent="0.35">
      <c r="A1578" s="14" t="s">
        <v>3</v>
      </c>
      <c r="B1578" s="14" t="s">
        <v>3</v>
      </c>
      <c r="C1578" s="13" t="s">
        <v>3</v>
      </c>
      <c r="D1578" s="12" t="s">
        <v>3</v>
      </c>
      <c r="E1578" s="12" t="s">
        <v>3</v>
      </c>
      <c r="F1578" s="96" t="s">
        <v>3</v>
      </c>
      <c r="G1578" s="86"/>
      <c r="H1578" s="10">
        <v>0</v>
      </c>
      <c r="I1578" s="10">
        <v>0</v>
      </c>
      <c r="J1578" s="10">
        <v>0</v>
      </c>
      <c r="K1578" s="10">
        <v>1732</v>
      </c>
      <c r="L1578" s="10">
        <v>0</v>
      </c>
      <c r="M1578" s="10">
        <v>1732</v>
      </c>
      <c r="N1578" s="11">
        <v>-1732</v>
      </c>
      <c r="O1578" s="24">
        <v>-1</v>
      </c>
      <c r="P1578" s="10">
        <v>1732</v>
      </c>
      <c r="Q1578" s="10">
        <v>0</v>
      </c>
      <c r="R1578" s="10">
        <v>1732</v>
      </c>
      <c r="S1578" s="11">
        <v>-1732</v>
      </c>
      <c r="T1578" s="24">
        <v>-1</v>
      </c>
    </row>
    <row r="1579" spans="1:20" hidden="1" outlineLevel="3" collapsed="1" x14ac:dyDescent="0.35">
      <c r="A1579" s="14" t="s">
        <v>3</v>
      </c>
      <c r="B1579" s="14" t="s">
        <v>3</v>
      </c>
      <c r="C1579" s="13" t="s">
        <v>3</v>
      </c>
      <c r="E1579" s="96" t="s">
        <v>291</v>
      </c>
      <c r="F1579" s="86"/>
      <c r="G1579" s="86"/>
      <c r="H1579" s="39">
        <v>0</v>
      </c>
      <c r="I1579" s="39">
        <v>2153</v>
      </c>
      <c r="J1579" s="39">
        <v>2153</v>
      </c>
      <c r="K1579" s="39">
        <v>42686.06</v>
      </c>
      <c r="L1579" s="39">
        <v>0</v>
      </c>
      <c r="M1579" s="39">
        <v>42686.06</v>
      </c>
      <c r="N1579" s="40">
        <v>-40533.06</v>
      </c>
      <c r="O1579" s="9">
        <v>9.99</v>
      </c>
      <c r="P1579" s="39">
        <v>88591.34</v>
      </c>
      <c r="Q1579" s="39">
        <v>0</v>
      </c>
      <c r="R1579" s="39">
        <v>88591.34</v>
      </c>
      <c r="S1579" s="40">
        <v>-86438.34</v>
      </c>
      <c r="T1579" s="38">
        <v>9.99</v>
      </c>
    </row>
    <row r="1580" spans="1:20" hidden="1" outlineLevel="4" collapsed="1" x14ac:dyDescent="0.35">
      <c r="A1580" s="14" t="s">
        <v>3</v>
      </c>
      <c r="B1580" s="14" t="s">
        <v>3</v>
      </c>
      <c r="C1580" s="13" t="s">
        <v>3</v>
      </c>
      <c r="D1580" s="12" t="s">
        <v>3</v>
      </c>
      <c r="E1580" s="12" t="s">
        <v>3</v>
      </c>
      <c r="F1580" s="96" t="s">
        <v>3</v>
      </c>
      <c r="G1580" s="86"/>
      <c r="H1580" s="10">
        <v>0</v>
      </c>
      <c r="I1580" s="10">
        <v>2153</v>
      </c>
      <c r="J1580" s="10">
        <v>2153</v>
      </c>
      <c r="K1580" s="10">
        <v>42686.06</v>
      </c>
      <c r="L1580" s="10">
        <v>0</v>
      </c>
      <c r="M1580" s="10">
        <v>42686.06</v>
      </c>
      <c r="N1580" s="11">
        <v>-40533.06</v>
      </c>
      <c r="O1580" s="9">
        <v>9.99</v>
      </c>
      <c r="P1580" s="10">
        <v>88591.34</v>
      </c>
      <c r="Q1580" s="10">
        <v>0</v>
      </c>
      <c r="R1580" s="10">
        <v>88591.34</v>
      </c>
      <c r="S1580" s="11">
        <v>-86438.34</v>
      </c>
      <c r="T1580" s="9">
        <v>9.99</v>
      </c>
    </row>
    <row r="1581" spans="1:20" hidden="1" outlineLevel="3" collapsed="1" x14ac:dyDescent="0.35">
      <c r="A1581" s="14" t="s">
        <v>3</v>
      </c>
      <c r="B1581" s="14" t="s">
        <v>3</v>
      </c>
      <c r="C1581" s="13" t="s">
        <v>3</v>
      </c>
      <c r="E1581" s="96" t="s">
        <v>326</v>
      </c>
      <c r="F1581" s="86"/>
      <c r="G1581" s="86"/>
      <c r="H1581" s="39">
        <v>0</v>
      </c>
      <c r="I1581" s="39">
        <v>0</v>
      </c>
      <c r="J1581" s="39">
        <v>0</v>
      </c>
      <c r="K1581" s="39">
        <v>60</v>
      </c>
      <c r="L1581" s="39">
        <v>0</v>
      </c>
      <c r="M1581" s="39">
        <v>60</v>
      </c>
      <c r="N1581" s="40">
        <v>-60</v>
      </c>
      <c r="O1581" s="24">
        <v>-1</v>
      </c>
      <c r="P1581" s="39">
        <v>65</v>
      </c>
      <c r="Q1581" s="39">
        <v>0</v>
      </c>
      <c r="R1581" s="39">
        <v>65</v>
      </c>
      <c r="S1581" s="40">
        <v>-65</v>
      </c>
      <c r="T1581" s="41">
        <v>-1</v>
      </c>
    </row>
    <row r="1582" spans="1:20" hidden="1" outlineLevel="4" collapsed="1" x14ac:dyDescent="0.35">
      <c r="A1582" s="14" t="s">
        <v>3</v>
      </c>
      <c r="B1582" s="14" t="s">
        <v>3</v>
      </c>
      <c r="C1582" s="13" t="s">
        <v>3</v>
      </c>
      <c r="D1582" s="12" t="s">
        <v>3</v>
      </c>
      <c r="E1582" s="12" t="s">
        <v>3</v>
      </c>
      <c r="F1582" s="96" t="s">
        <v>3</v>
      </c>
      <c r="G1582" s="86"/>
      <c r="H1582" s="10">
        <v>0</v>
      </c>
      <c r="I1582" s="10">
        <v>0</v>
      </c>
      <c r="J1582" s="10">
        <v>0</v>
      </c>
      <c r="K1582" s="10">
        <v>60</v>
      </c>
      <c r="L1582" s="10">
        <v>0</v>
      </c>
      <c r="M1582" s="10">
        <v>60</v>
      </c>
      <c r="N1582" s="11">
        <v>-60</v>
      </c>
      <c r="O1582" s="24">
        <v>-1</v>
      </c>
      <c r="P1582" s="10">
        <v>65</v>
      </c>
      <c r="Q1582" s="10">
        <v>0</v>
      </c>
      <c r="R1582" s="10">
        <v>65</v>
      </c>
      <c r="S1582" s="11">
        <v>-65</v>
      </c>
      <c r="T1582" s="24">
        <v>-1</v>
      </c>
    </row>
    <row r="1583" spans="1:20" hidden="1" outlineLevel="2" collapsed="1" x14ac:dyDescent="0.35">
      <c r="A1583" s="14" t="s">
        <v>3</v>
      </c>
      <c r="B1583" s="14" t="s">
        <v>3</v>
      </c>
      <c r="C1583" s="13" t="s">
        <v>3</v>
      </c>
      <c r="D1583" s="96" t="s">
        <v>522</v>
      </c>
      <c r="E1583" s="86"/>
      <c r="F1583" s="86"/>
      <c r="G1583" s="86"/>
      <c r="H1583" s="39">
        <v>293551</v>
      </c>
      <c r="I1583" s="39">
        <v>9495</v>
      </c>
      <c r="J1583" s="39">
        <v>303046</v>
      </c>
      <c r="K1583" s="39">
        <v>152641.57</v>
      </c>
      <c r="L1583" s="39">
        <v>0</v>
      </c>
      <c r="M1583" s="39">
        <v>152641.57</v>
      </c>
      <c r="N1583" s="39">
        <v>150404.43</v>
      </c>
      <c r="O1583" s="9">
        <v>0.50369108980154831</v>
      </c>
      <c r="P1583" s="39">
        <v>305573.59000000003</v>
      </c>
      <c r="Q1583" s="39">
        <v>0</v>
      </c>
      <c r="R1583" s="39">
        <v>305573.59000000003</v>
      </c>
      <c r="S1583" s="40">
        <v>-2527.59</v>
      </c>
      <c r="T1583" s="38">
        <v>1.0083406149561454</v>
      </c>
    </row>
    <row r="1584" spans="1:20" hidden="1" outlineLevel="3" collapsed="1" x14ac:dyDescent="0.35">
      <c r="A1584" s="14" t="s">
        <v>3</v>
      </c>
      <c r="B1584" s="14" t="s">
        <v>3</v>
      </c>
      <c r="C1584" s="13" t="s">
        <v>3</v>
      </c>
      <c r="E1584" s="96"/>
      <c r="F1584" s="86"/>
      <c r="G1584" s="86"/>
      <c r="H1584" s="39">
        <v>293551</v>
      </c>
      <c r="I1584" s="39">
        <v>9495</v>
      </c>
      <c r="J1584" s="39">
        <v>303046</v>
      </c>
      <c r="K1584" s="39">
        <v>151760.57</v>
      </c>
      <c r="L1584" s="39">
        <v>0</v>
      </c>
      <c r="M1584" s="39">
        <v>151760.57</v>
      </c>
      <c r="N1584" s="39">
        <v>151285.43</v>
      </c>
      <c r="O1584" s="9">
        <v>0.50078394039188767</v>
      </c>
      <c r="P1584" s="39">
        <v>304692.59000000003</v>
      </c>
      <c r="Q1584" s="39">
        <v>0</v>
      </c>
      <c r="R1584" s="39">
        <v>304692.59000000003</v>
      </c>
      <c r="S1584" s="40">
        <v>-1646.59</v>
      </c>
      <c r="T1584" s="38">
        <v>1.0054334655464847</v>
      </c>
    </row>
    <row r="1585" spans="1:20" hidden="1" outlineLevel="4" collapsed="1" x14ac:dyDescent="0.35">
      <c r="A1585" s="14" t="s">
        <v>3</v>
      </c>
      <c r="B1585" s="14" t="s">
        <v>3</v>
      </c>
      <c r="C1585" s="13" t="s">
        <v>3</v>
      </c>
      <c r="D1585" s="12" t="s">
        <v>3</v>
      </c>
      <c r="E1585" s="12" t="s">
        <v>3</v>
      </c>
      <c r="F1585" s="96" t="s">
        <v>3</v>
      </c>
      <c r="G1585" s="86"/>
      <c r="H1585" s="10">
        <v>293551</v>
      </c>
      <c r="I1585" s="10">
        <v>9495</v>
      </c>
      <c r="J1585" s="10">
        <v>303046</v>
      </c>
      <c r="K1585" s="10">
        <v>151760.57</v>
      </c>
      <c r="L1585" s="10">
        <v>0</v>
      </c>
      <c r="M1585" s="10">
        <v>151760.57</v>
      </c>
      <c r="N1585" s="10">
        <v>151285.43</v>
      </c>
      <c r="O1585" s="9">
        <v>0.50078394039188767</v>
      </c>
      <c r="P1585" s="10">
        <v>304692.59000000003</v>
      </c>
      <c r="Q1585" s="10">
        <v>0</v>
      </c>
      <c r="R1585" s="10">
        <v>304692.59000000003</v>
      </c>
      <c r="S1585" s="11">
        <v>-1646.59</v>
      </c>
      <c r="T1585" s="9">
        <v>1.0054334655464847</v>
      </c>
    </row>
    <row r="1586" spans="1:20" hidden="1" outlineLevel="3" collapsed="1" x14ac:dyDescent="0.35">
      <c r="A1586" s="14" t="s">
        <v>3</v>
      </c>
      <c r="B1586" s="14" t="s">
        <v>3</v>
      </c>
      <c r="C1586" s="13" t="s">
        <v>3</v>
      </c>
      <c r="E1586" s="96" t="s">
        <v>326</v>
      </c>
      <c r="F1586" s="86"/>
      <c r="G1586" s="86"/>
      <c r="H1586" s="39">
        <v>0</v>
      </c>
      <c r="I1586" s="39">
        <v>0</v>
      </c>
      <c r="J1586" s="39">
        <v>0</v>
      </c>
      <c r="K1586" s="39">
        <v>881</v>
      </c>
      <c r="L1586" s="39">
        <v>0</v>
      </c>
      <c r="M1586" s="39">
        <v>881</v>
      </c>
      <c r="N1586" s="40">
        <v>-881</v>
      </c>
      <c r="O1586" s="24">
        <v>-1</v>
      </c>
      <c r="P1586" s="39">
        <v>881</v>
      </c>
      <c r="Q1586" s="39">
        <v>0</v>
      </c>
      <c r="R1586" s="39">
        <v>881</v>
      </c>
      <c r="S1586" s="40">
        <v>-881</v>
      </c>
      <c r="T1586" s="41">
        <v>-1</v>
      </c>
    </row>
    <row r="1587" spans="1:20" hidden="1" outlineLevel="4" collapsed="1" x14ac:dyDescent="0.35">
      <c r="A1587" s="14" t="s">
        <v>3</v>
      </c>
      <c r="B1587" s="14" t="s">
        <v>3</v>
      </c>
      <c r="C1587" s="13" t="s">
        <v>3</v>
      </c>
      <c r="D1587" s="12" t="s">
        <v>3</v>
      </c>
      <c r="E1587" s="12" t="s">
        <v>3</v>
      </c>
      <c r="F1587" s="96" t="s">
        <v>3</v>
      </c>
      <c r="G1587" s="86"/>
      <c r="H1587" s="10">
        <v>0</v>
      </c>
      <c r="I1587" s="10">
        <v>0</v>
      </c>
      <c r="J1587" s="10">
        <v>0</v>
      </c>
      <c r="K1587" s="10">
        <v>881</v>
      </c>
      <c r="L1587" s="10">
        <v>0</v>
      </c>
      <c r="M1587" s="10">
        <v>881</v>
      </c>
      <c r="N1587" s="11">
        <v>-881</v>
      </c>
      <c r="O1587" s="24">
        <v>-1</v>
      </c>
      <c r="P1587" s="10">
        <v>881</v>
      </c>
      <c r="Q1587" s="10">
        <v>0</v>
      </c>
      <c r="R1587" s="10">
        <v>881</v>
      </c>
      <c r="S1587" s="11">
        <v>-881</v>
      </c>
      <c r="T1587" s="24">
        <v>-1</v>
      </c>
    </row>
    <row r="1588" spans="1:20" hidden="1" outlineLevel="2" collapsed="1" x14ac:dyDescent="0.35">
      <c r="A1588" s="14" t="s">
        <v>3</v>
      </c>
      <c r="B1588" s="14" t="s">
        <v>3</v>
      </c>
      <c r="C1588" s="13" t="s">
        <v>3</v>
      </c>
      <c r="D1588" s="96" t="s">
        <v>521</v>
      </c>
      <c r="E1588" s="86"/>
      <c r="F1588" s="86"/>
      <c r="G1588" s="86"/>
      <c r="H1588" s="39">
        <v>75132</v>
      </c>
      <c r="I1588" s="39">
        <v>2603</v>
      </c>
      <c r="J1588" s="39">
        <v>77735</v>
      </c>
      <c r="K1588" s="39">
        <v>58663.05</v>
      </c>
      <c r="L1588" s="39">
        <v>0</v>
      </c>
      <c r="M1588" s="39">
        <v>58663.05</v>
      </c>
      <c r="N1588" s="39">
        <v>19071.95</v>
      </c>
      <c r="O1588" s="9">
        <v>0.75465427413648933</v>
      </c>
      <c r="P1588" s="39">
        <v>129407.25</v>
      </c>
      <c r="Q1588" s="39">
        <v>0</v>
      </c>
      <c r="R1588" s="39">
        <v>129407.25</v>
      </c>
      <c r="S1588" s="40">
        <v>-51672.25</v>
      </c>
      <c r="T1588" s="38">
        <v>1.6647230977037371</v>
      </c>
    </row>
    <row r="1589" spans="1:20" hidden="1" outlineLevel="3" collapsed="1" x14ac:dyDescent="0.35">
      <c r="A1589" s="14" t="s">
        <v>3</v>
      </c>
      <c r="B1589" s="14" t="s">
        <v>3</v>
      </c>
      <c r="C1589" s="13" t="s">
        <v>3</v>
      </c>
      <c r="E1589" s="96"/>
      <c r="F1589" s="86"/>
      <c r="G1589" s="86"/>
      <c r="H1589" s="39">
        <v>75132</v>
      </c>
      <c r="I1589" s="39">
        <v>2603</v>
      </c>
      <c r="J1589" s="39">
        <v>77735</v>
      </c>
      <c r="K1589" s="39">
        <v>58663.05</v>
      </c>
      <c r="L1589" s="39">
        <v>0</v>
      </c>
      <c r="M1589" s="39">
        <v>58663.05</v>
      </c>
      <c r="N1589" s="39">
        <v>19071.95</v>
      </c>
      <c r="O1589" s="9">
        <v>0.75465427413648933</v>
      </c>
      <c r="P1589" s="39">
        <v>129407.25</v>
      </c>
      <c r="Q1589" s="39">
        <v>0</v>
      </c>
      <c r="R1589" s="39">
        <v>129407.25</v>
      </c>
      <c r="S1589" s="40">
        <v>-51672.25</v>
      </c>
      <c r="T1589" s="38">
        <v>1.6647230977037371</v>
      </c>
    </row>
    <row r="1590" spans="1:20" hidden="1" outlineLevel="4" collapsed="1" x14ac:dyDescent="0.35">
      <c r="A1590" s="14" t="s">
        <v>3</v>
      </c>
      <c r="B1590" s="14" t="s">
        <v>3</v>
      </c>
      <c r="C1590" s="13" t="s">
        <v>3</v>
      </c>
      <c r="D1590" s="12" t="s">
        <v>3</v>
      </c>
      <c r="E1590" s="12" t="s">
        <v>3</v>
      </c>
      <c r="F1590" s="96" t="s">
        <v>3</v>
      </c>
      <c r="G1590" s="86"/>
      <c r="H1590" s="10">
        <v>75132</v>
      </c>
      <c r="I1590" s="10">
        <v>2603</v>
      </c>
      <c r="J1590" s="10">
        <v>77735</v>
      </c>
      <c r="K1590" s="10">
        <v>58663.05</v>
      </c>
      <c r="L1590" s="10">
        <v>0</v>
      </c>
      <c r="M1590" s="10">
        <v>58663.05</v>
      </c>
      <c r="N1590" s="10">
        <v>19071.95</v>
      </c>
      <c r="O1590" s="9">
        <v>0.75465427413648933</v>
      </c>
      <c r="P1590" s="10">
        <v>129407.25</v>
      </c>
      <c r="Q1590" s="10">
        <v>0</v>
      </c>
      <c r="R1590" s="10">
        <v>129407.25</v>
      </c>
      <c r="S1590" s="11">
        <v>-51672.25</v>
      </c>
      <c r="T1590" s="9">
        <v>1.6647230977037371</v>
      </c>
    </row>
    <row r="1591" spans="1:20" hidden="1" outlineLevel="2" collapsed="1" x14ac:dyDescent="0.35">
      <c r="A1591" s="14" t="s">
        <v>3</v>
      </c>
      <c r="B1591" s="14" t="s">
        <v>3</v>
      </c>
      <c r="C1591" s="13" t="s">
        <v>3</v>
      </c>
      <c r="D1591" s="96" t="s">
        <v>520</v>
      </c>
      <c r="E1591" s="86"/>
      <c r="F1591" s="86"/>
      <c r="G1591" s="86"/>
      <c r="H1591" s="39">
        <v>290379</v>
      </c>
      <c r="I1591" s="39">
        <v>16691</v>
      </c>
      <c r="J1591" s="39">
        <v>307070</v>
      </c>
      <c r="K1591" s="39">
        <v>154038.9</v>
      </c>
      <c r="L1591" s="39">
        <v>0</v>
      </c>
      <c r="M1591" s="39">
        <v>154038.9</v>
      </c>
      <c r="N1591" s="39">
        <v>153031.1</v>
      </c>
      <c r="O1591" s="9">
        <v>0.50164099391018335</v>
      </c>
      <c r="P1591" s="39">
        <v>309301.2</v>
      </c>
      <c r="Q1591" s="39">
        <v>0</v>
      </c>
      <c r="R1591" s="39">
        <v>309301.2</v>
      </c>
      <c r="S1591" s="40">
        <v>-2231.1999999999998</v>
      </c>
      <c r="T1591" s="38">
        <v>1.0072660956785098</v>
      </c>
    </row>
    <row r="1592" spans="1:20" hidden="1" outlineLevel="3" collapsed="1" x14ac:dyDescent="0.35">
      <c r="A1592" s="14" t="s">
        <v>3</v>
      </c>
      <c r="B1592" s="14" t="s">
        <v>3</v>
      </c>
      <c r="C1592" s="13" t="s">
        <v>3</v>
      </c>
      <c r="E1592" s="96"/>
      <c r="F1592" s="86"/>
      <c r="G1592" s="86"/>
      <c r="H1592" s="39">
        <v>290379</v>
      </c>
      <c r="I1592" s="39">
        <v>16691</v>
      </c>
      <c r="J1592" s="39">
        <v>307070</v>
      </c>
      <c r="K1592" s="39">
        <v>153822.9</v>
      </c>
      <c r="L1592" s="39">
        <v>0</v>
      </c>
      <c r="M1592" s="39">
        <v>153822.9</v>
      </c>
      <c r="N1592" s="39">
        <v>153247.1</v>
      </c>
      <c r="O1592" s="9">
        <v>0.50093757123782856</v>
      </c>
      <c r="P1592" s="39">
        <v>309085.2</v>
      </c>
      <c r="Q1592" s="39">
        <v>0</v>
      </c>
      <c r="R1592" s="39">
        <v>309085.2</v>
      </c>
      <c r="S1592" s="40">
        <v>-2015.2</v>
      </c>
      <c r="T1592" s="38">
        <v>1.006562673006155</v>
      </c>
    </row>
    <row r="1593" spans="1:20" hidden="1" outlineLevel="4" collapsed="1" x14ac:dyDescent="0.35">
      <c r="A1593" s="14" t="s">
        <v>3</v>
      </c>
      <c r="B1593" s="14" t="s">
        <v>3</v>
      </c>
      <c r="C1593" s="13" t="s">
        <v>3</v>
      </c>
      <c r="D1593" s="12" t="s">
        <v>3</v>
      </c>
      <c r="E1593" s="12" t="s">
        <v>3</v>
      </c>
      <c r="F1593" s="96" t="s">
        <v>3</v>
      </c>
      <c r="G1593" s="86"/>
      <c r="H1593" s="10">
        <v>290379</v>
      </c>
      <c r="I1593" s="10">
        <v>16691</v>
      </c>
      <c r="J1593" s="10">
        <v>307070</v>
      </c>
      <c r="K1593" s="10">
        <v>153822.9</v>
      </c>
      <c r="L1593" s="10">
        <v>0</v>
      </c>
      <c r="M1593" s="10">
        <v>153822.9</v>
      </c>
      <c r="N1593" s="10">
        <v>153247.1</v>
      </c>
      <c r="O1593" s="9">
        <v>0.50093757123782856</v>
      </c>
      <c r="P1593" s="10">
        <v>309085.2</v>
      </c>
      <c r="Q1593" s="10">
        <v>0</v>
      </c>
      <c r="R1593" s="10">
        <v>309085.2</v>
      </c>
      <c r="S1593" s="11">
        <v>-2015.2</v>
      </c>
      <c r="T1593" s="9">
        <v>1.006562673006155</v>
      </c>
    </row>
    <row r="1594" spans="1:20" hidden="1" outlineLevel="3" collapsed="1" x14ac:dyDescent="0.35">
      <c r="A1594" s="14" t="s">
        <v>3</v>
      </c>
      <c r="B1594" s="14" t="s">
        <v>3</v>
      </c>
      <c r="C1594" s="13" t="s">
        <v>3</v>
      </c>
      <c r="E1594" s="96" t="s">
        <v>326</v>
      </c>
      <c r="F1594" s="86"/>
      <c r="G1594" s="86"/>
      <c r="H1594" s="39">
        <v>0</v>
      </c>
      <c r="I1594" s="39">
        <v>0</v>
      </c>
      <c r="J1594" s="39">
        <v>0</v>
      </c>
      <c r="K1594" s="39">
        <v>216</v>
      </c>
      <c r="L1594" s="39">
        <v>0</v>
      </c>
      <c r="M1594" s="39">
        <v>216</v>
      </c>
      <c r="N1594" s="40">
        <v>-216</v>
      </c>
      <c r="O1594" s="24">
        <v>-1</v>
      </c>
      <c r="P1594" s="39">
        <v>216</v>
      </c>
      <c r="Q1594" s="39">
        <v>0</v>
      </c>
      <c r="R1594" s="39">
        <v>216</v>
      </c>
      <c r="S1594" s="40">
        <v>-216</v>
      </c>
      <c r="T1594" s="41">
        <v>-1</v>
      </c>
    </row>
    <row r="1595" spans="1:20" hidden="1" outlineLevel="4" collapsed="1" x14ac:dyDescent="0.35">
      <c r="A1595" s="14" t="s">
        <v>3</v>
      </c>
      <c r="B1595" s="14" t="s">
        <v>3</v>
      </c>
      <c r="C1595" s="13" t="s">
        <v>3</v>
      </c>
      <c r="D1595" s="12" t="s">
        <v>3</v>
      </c>
      <c r="E1595" s="12" t="s">
        <v>3</v>
      </c>
      <c r="F1595" s="96" t="s">
        <v>3</v>
      </c>
      <c r="G1595" s="86"/>
      <c r="H1595" s="10">
        <v>0</v>
      </c>
      <c r="I1595" s="10">
        <v>0</v>
      </c>
      <c r="J1595" s="10">
        <v>0</v>
      </c>
      <c r="K1595" s="10">
        <v>216</v>
      </c>
      <c r="L1595" s="10">
        <v>0</v>
      </c>
      <c r="M1595" s="10">
        <v>216</v>
      </c>
      <c r="N1595" s="11">
        <v>-216</v>
      </c>
      <c r="O1595" s="24">
        <v>-1</v>
      </c>
      <c r="P1595" s="10">
        <v>216</v>
      </c>
      <c r="Q1595" s="10">
        <v>0</v>
      </c>
      <c r="R1595" s="10">
        <v>216</v>
      </c>
      <c r="S1595" s="11">
        <v>-216</v>
      </c>
      <c r="T1595" s="24">
        <v>-1</v>
      </c>
    </row>
    <row r="1596" spans="1:20" hidden="1" outlineLevel="2" collapsed="1" x14ac:dyDescent="0.35">
      <c r="A1596" s="14" t="s">
        <v>3</v>
      </c>
      <c r="B1596" s="14" t="s">
        <v>3</v>
      </c>
      <c r="C1596" s="13" t="s">
        <v>3</v>
      </c>
      <c r="D1596" s="96" t="s">
        <v>519</v>
      </c>
      <c r="E1596" s="86"/>
      <c r="F1596" s="86"/>
      <c r="G1596" s="86"/>
      <c r="H1596" s="39">
        <v>326884</v>
      </c>
      <c r="I1596" s="39">
        <v>10055</v>
      </c>
      <c r="J1596" s="39">
        <v>336939</v>
      </c>
      <c r="K1596" s="39">
        <v>168519.38</v>
      </c>
      <c r="L1596" s="39">
        <v>0</v>
      </c>
      <c r="M1596" s="39">
        <v>168519.38</v>
      </c>
      <c r="N1596" s="39">
        <v>168419.62</v>
      </c>
      <c r="O1596" s="9">
        <v>0.50014803866575253</v>
      </c>
      <c r="P1596" s="39">
        <v>338550.86</v>
      </c>
      <c r="Q1596" s="39">
        <v>0</v>
      </c>
      <c r="R1596" s="39">
        <v>338550.86</v>
      </c>
      <c r="S1596" s="40">
        <v>-1611.86</v>
      </c>
      <c r="T1596" s="38">
        <v>1.0047838332754593</v>
      </c>
    </row>
    <row r="1597" spans="1:20" hidden="1" outlineLevel="3" collapsed="1" x14ac:dyDescent="0.35">
      <c r="A1597" s="14" t="s">
        <v>3</v>
      </c>
      <c r="B1597" s="14" t="s">
        <v>3</v>
      </c>
      <c r="C1597" s="13" t="s">
        <v>3</v>
      </c>
      <c r="E1597" s="96"/>
      <c r="F1597" s="86"/>
      <c r="G1597" s="86"/>
      <c r="H1597" s="39">
        <v>326884</v>
      </c>
      <c r="I1597" s="39">
        <v>10055</v>
      </c>
      <c r="J1597" s="39">
        <v>336939</v>
      </c>
      <c r="K1597" s="39">
        <v>168102.38</v>
      </c>
      <c r="L1597" s="39">
        <v>0</v>
      </c>
      <c r="M1597" s="39">
        <v>168102.38</v>
      </c>
      <c r="N1597" s="39">
        <v>168836.62</v>
      </c>
      <c r="O1597" s="9">
        <v>0.49891042592279317</v>
      </c>
      <c r="P1597" s="39">
        <v>338013.86</v>
      </c>
      <c r="Q1597" s="39">
        <v>0</v>
      </c>
      <c r="R1597" s="39">
        <v>338013.86</v>
      </c>
      <c r="S1597" s="40">
        <v>-1074.8599999999999</v>
      </c>
      <c r="T1597" s="38">
        <v>1.0031900729805692</v>
      </c>
    </row>
    <row r="1598" spans="1:20" hidden="1" outlineLevel="4" collapsed="1" x14ac:dyDescent="0.35">
      <c r="A1598" s="14" t="s">
        <v>3</v>
      </c>
      <c r="B1598" s="14" t="s">
        <v>3</v>
      </c>
      <c r="C1598" s="13" t="s">
        <v>3</v>
      </c>
      <c r="D1598" s="12" t="s">
        <v>3</v>
      </c>
      <c r="E1598" s="12" t="s">
        <v>3</v>
      </c>
      <c r="F1598" s="96" t="s">
        <v>3</v>
      </c>
      <c r="G1598" s="86"/>
      <c r="H1598" s="10">
        <v>326884</v>
      </c>
      <c r="I1598" s="10">
        <v>10055</v>
      </c>
      <c r="J1598" s="10">
        <v>336939</v>
      </c>
      <c r="K1598" s="10">
        <v>168102.38</v>
      </c>
      <c r="L1598" s="10">
        <v>0</v>
      </c>
      <c r="M1598" s="10">
        <v>168102.38</v>
      </c>
      <c r="N1598" s="10">
        <v>168836.62</v>
      </c>
      <c r="O1598" s="9">
        <v>0.49891042592279317</v>
      </c>
      <c r="P1598" s="10">
        <v>338013.86</v>
      </c>
      <c r="Q1598" s="10">
        <v>0</v>
      </c>
      <c r="R1598" s="10">
        <v>338013.86</v>
      </c>
      <c r="S1598" s="11">
        <v>-1074.8599999999999</v>
      </c>
      <c r="T1598" s="9">
        <v>1.0031900729805692</v>
      </c>
    </row>
    <row r="1599" spans="1:20" hidden="1" outlineLevel="3" collapsed="1" x14ac:dyDescent="0.35">
      <c r="A1599" s="14" t="s">
        <v>3</v>
      </c>
      <c r="B1599" s="14" t="s">
        <v>3</v>
      </c>
      <c r="C1599" s="13" t="s">
        <v>3</v>
      </c>
      <c r="E1599" s="96" t="s">
        <v>326</v>
      </c>
      <c r="F1599" s="86"/>
      <c r="G1599" s="86"/>
      <c r="H1599" s="39">
        <v>0</v>
      </c>
      <c r="I1599" s="39">
        <v>0</v>
      </c>
      <c r="J1599" s="39">
        <v>0</v>
      </c>
      <c r="K1599" s="39">
        <v>417</v>
      </c>
      <c r="L1599" s="39">
        <v>0</v>
      </c>
      <c r="M1599" s="39">
        <v>417</v>
      </c>
      <c r="N1599" s="40">
        <v>-417</v>
      </c>
      <c r="O1599" s="24">
        <v>-1</v>
      </c>
      <c r="P1599" s="39">
        <v>537</v>
      </c>
      <c r="Q1599" s="39">
        <v>0</v>
      </c>
      <c r="R1599" s="39">
        <v>537</v>
      </c>
      <c r="S1599" s="40">
        <v>-537</v>
      </c>
      <c r="T1599" s="41">
        <v>-1</v>
      </c>
    </row>
    <row r="1600" spans="1:20" hidden="1" outlineLevel="4" collapsed="1" x14ac:dyDescent="0.35">
      <c r="A1600" s="14" t="s">
        <v>3</v>
      </c>
      <c r="B1600" s="14" t="s">
        <v>3</v>
      </c>
      <c r="C1600" s="13" t="s">
        <v>3</v>
      </c>
      <c r="D1600" s="12" t="s">
        <v>3</v>
      </c>
      <c r="E1600" s="12" t="s">
        <v>3</v>
      </c>
      <c r="F1600" s="96" t="s">
        <v>3</v>
      </c>
      <c r="G1600" s="86"/>
      <c r="H1600" s="10">
        <v>0</v>
      </c>
      <c r="I1600" s="10">
        <v>0</v>
      </c>
      <c r="J1600" s="10">
        <v>0</v>
      </c>
      <c r="K1600" s="10">
        <v>417</v>
      </c>
      <c r="L1600" s="10">
        <v>0</v>
      </c>
      <c r="M1600" s="10">
        <v>417</v>
      </c>
      <c r="N1600" s="11">
        <v>-417</v>
      </c>
      <c r="O1600" s="24">
        <v>-1</v>
      </c>
      <c r="P1600" s="10">
        <v>537</v>
      </c>
      <c r="Q1600" s="10">
        <v>0</v>
      </c>
      <c r="R1600" s="10">
        <v>537</v>
      </c>
      <c r="S1600" s="11">
        <v>-537</v>
      </c>
      <c r="T1600" s="24">
        <v>-1</v>
      </c>
    </row>
    <row r="1601" spans="1:20" hidden="1" outlineLevel="2" collapsed="1" x14ac:dyDescent="0.35">
      <c r="A1601" s="14" t="s">
        <v>3</v>
      </c>
      <c r="B1601" s="14" t="s">
        <v>3</v>
      </c>
      <c r="C1601" s="13" t="s">
        <v>3</v>
      </c>
      <c r="D1601" s="96" t="s">
        <v>518</v>
      </c>
      <c r="E1601" s="86"/>
      <c r="F1601" s="86"/>
      <c r="G1601" s="86"/>
      <c r="H1601" s="39">
        <v>283823</v>
      </c>
      <c r="I1601" s="39">
        <v>8966</v>
      </c>
      <c r="J1601" s="39">
        <v>292789</v>
      </c>
      <c r="K1601" s="39">
        <v>151454.78</v>
      </c>
      <c r="L1601" s="39">
        <v>0</v>
      </c>
      <c r="M1601" s="39">
        <v>151454.78</v>
      </c>
      <c r="N1601" s="39">
        <v>141334.22</v>
      </c>
      <c r="O1601" s="9">
        <v>0.51728302634320278</v>
      </c>
      <c r="P1601" s="39">
        <v>293944.94</v>
      </c>
      <c r="Q1601" s="39">
        <v>0</v>
      </c>
      <c r="R1601" s="39">
        <v>293944.94</v>
      </c>
      <c r="S1601" s="40">
        <v>-1155.94</v>
      </c>
      <c r="T1601" s="38">
        <v>1.0039480308344917</v>
      </c>
    </row>
    <row r="1602" spans="1:20" hidden="1" outlineLevel="3" collapsed="1" x14ac:dyDescent="0.35">
      <c r="A1602" s="14" t="s">
        <v>3</v>
      </c>
      <c r="B1602" s="14" t="s">
        <v>3</v>
      </c>
      <c r="C1602" s="13" t="s">
        <v>3</v>
      </c>
      <c r="E1602" s="96"/>
      <c r="F1602" s="86"/>
      <c r="G1602" s="86"/>
      <c r="H1602" s="39">
        <v>283823</v>
      </c>
      <c r="I1602" s="39">
        <v>8966</v>
      </c>
      <c r="J1602" s="39">
        <v>292789</v>
      </c>
      <c r="K1602" s="39">
        <v>151170.82999999999</v>
      </c>
      <c r="L1602" s="39">
        <v>0</v>
      </c>
      <c r="M1602" s="39">
        <v>151170.82999999999</v>
      </c>
      <c r="N1602" s="39">
        <v>141618.17000000001</v>
      </c>
      <c r="O1602" s="9">
        <v>0.51631321531888152</v>
      </c>
      <c r="P1602" s="39">
        <v>293660.99</v>
      </c>
      <c r="Q1602" s="39">
        <v>0</v>
      </c>
      <c r="R1602" s="39">
        <v>293660.99</v>
      </c>
      <c r="S1602" s="40">
        <v>-871.99</v>
      </c>
      <c r="T1602" s="38">
        <v>1.0029782198101704</v>
      </c>
    </row>
    <row r="1603" spans="1:20" hidden="1" outlineLevel="4" collapsed="1" x14ac:dyDescent="0.35">
      <c r="A1603" s="14" t="s">
        <v>3</v>
      </c>
      <c r="B1603" s="14" t="s">
        <v>3</v>
      </c>
      <c r="C1603" s="13" t="s">
        <v>3</v>
      </c>
      <c r="D1603" s="12" t="s">
        <v>3</v>
      </c>
      <c r="E1603" s="12" t="s">
        <v>3</v>
      </c>
      <c r="F1603" s="96" t="s">
        <v>3</v>
      </c>
      <c r="G1603" s="86"/>
      <c r="H1603" s="10">
        <v>283823</v>
      </c>
      <c r="I1603" s="10">
        <v>8966</v>
      </c>
      <c r="J1603" s="10">
        <v>292789</v>
      </c>
      <c r="K1603" s="10">
        <v>151170.82999999999</v>
      </c>
      <c r="L1603" s="10">
        <v>0</v>
      </c>
      <c r="M1603" s="10">
        <v>151170.82999999999</v>
      </c>
      <c r="N1603" s="10">
        <v>141618.17000000001</v>
      </c>
      <c r="O1603" s="9">
        <v>0.51631321531888152</v>
      </c>
      <c r="P1603" s="10">
        <v>293660.99</v>
      </c>
      <c r="Q1603" s="10">
        <v>0</v>
      </c>
      <c r="R1603" s="10">
        <v>293660.99</v>
      </c>
      <c r="S1603" s="11">
        <v>-871.99</v>
      </c>
      <c r="T1603" s="9">
        <v>1.0029782198101704</v>
      </c>
    </row>
    <row r="1604" spans="1:20" hidden="1" outlineLevel="3" collapsed="1" x14ac:dyDescent="0.35">
      <c r="A1604" s="14" t="s">
        <v>3</v>
      </c>
      <c r="B1604" s="14" t="s">
        <v>3</v>
      </c>
      <c r="C1604" s="13" t="s">
        <v>3</v>
      </c>
      <c r="E1604" s="96" t="s">
        <v>327</v>
      </c>
      <c r="F1604" s="86"/>
      <c r="G1604" s="86"/>
      <c r="H1604" s="39">
        <v>0</v>
      </c>
      <c r="I1604" s="39">
        <v>0</v>
      </c>
      <c r="J1604" s="39">
        <v>0</v>
      </c>
      <c r="K1604" s="39">
        <v>283.95</v>
      </c>
      <c r="L1604" s="39">
        <v>0</v>
      </c>
      <c r="M1604" s="39">
        <v>283.95</v>
      </c>
      <c r="N1604" s="40">
        <v>-283.95</v>
      </c>
      <c r="O1604" s="24">
        <v>-1</v>
      </c>
      <c r="P1604" s="39">
        <v>283.95</v>
      </c>
      <c r="Q1604" s="39">
        <v>0</v>
      </c>
      <c r="R1604" s="39">
        <v>283.95</v>
      </c>
      <c r="S1604" s="40">
        <v>-283.95</v>
      </c>
      <c r="T1604" s="41">
        <v>-1</v>
      </c>
    </row>
    <row r="1605" spans="1:20" hidden="1" outlineLevel="4" collapsed="1" x14ac:dyDescent="0.35">
      <c r="A1605" s="14" t="s">
        <v>3</v>
      </c>
      <c r="B1605" s="14" t="s">
        <v>3</v>
      </c>
      <c r="C1605" s="13" t="s">
        <v>3</v>
      </c>
      <c r="D1605" s="12" t="s">
        <v>3</v>
      </c>
      <c r="E1605" s="12" t="s">
        <v>3</v>
      </c>
      <c r="F1605" s="96" t="s">
        <v>3</v>
      </c>
      <c r="G1605" s="86"/>
      <c r="H1605" s="10">
        <v>0</v>
      </c>
      <c r="I1605" s="10">
        <v>0</v>
      </c>
      <c r="J1605" s="10">
        <v>0</v>
      </c>
      <c r="K1605" s="10">
        <v>283.95</v>
      </c>
      <c r="L1605" s="10">
        <v>0</v>
      </c>
      <c r="M1605" s="10">
        <v>283.95</v>
      </c>
      <c r="N1605" s="11">
        <v>-283.95</v>
      </c>
      <c r="O1605" s="24">
        <v>-1</v>
      </c>
      <c r="P1605" s="10">
        <v>283.95</v>
      </c>
      <c r="Q1605" s="10">
        <v>0</v>
      </c>
      <c r="R1605" s="10">
        <v>283.95</v>
      </c>
      <c r="S1605" s="11">
        <v>-283.95</v>
      </c>
      <c r="T1605" s="24">
        <v>-1</v>
      </c>
    </row>
    <row r="1606" spans="1:20" hidden="1" outlineLevel="2" collapsed="1" x14ac:dyDescent="0.35">
      <c r="A1606" s="14" t="s">
        <v>3</v>
      </c>
      <c r="B1606" s="14" t="s">
        <v>3</v>
      </c>
      <c r="C1606" s="13" t="s">
        <v>3</v>
      </c>
      <c r="D1606" s="96" t="s">
        <v>517</v>
      </c>
      <c r="E1606" s="86"/>
      <c r="F1606" s="86"/>
      <c r="G1606" s="86"/>
      <c r="H1606" s="39">
        <v>322559</v>
      </c>
      <c r="I1606" s="39">
        <v>10611</v>
      </c>
      <c r="J1606" s="39">
        <v>333170</v>
      </c>
      <c r="K1606" s="39">
        <v>167348.93</v>
      </c>
      <c r="L1606" s="39">
        <v>0</v>
      </c>
      <c r="M1606" s="39">
        <v>167348.93</v>
      </c>
      <c r="N1606" s="39">
        <v>165821.07</v>
      </c>
      <c r="O1606" s="9">
        <v>0.5022929135276285</v>
      </c>
      <c r="P1606" s="39">
        <v>335353.90999999997</v>
      </c>
      <c r="Q1606" s="39">
        <v>0</v>
      </c>
      <c r="R1606" s="39">
        <v>335353.90999999997</v>
      </c>
      <c r="S1606" s="40">
        <v>-2183.91</v>
      </c>
      <c r="T1606" s="38">
        <v>1.0065549419215416</v>
      </c>
    </row>
    <row r="1607" spans="1:20" hidden="1" outlineLevel="3" collapsed="1" x14ac:dyDescent="0.35">
      <c r="A1607" s="14" t="s">
        <v>3</v>
      </c>
      <c r="B1607" s="14" t="s">
        <v>3</v>
      </c>
      <c r="C1607" s="13" t="s">
        <v>3</v>
      </c>
      <c r="E1607" s="96"/>
      <c r="F1607" s="86"/>
      <c r="G1607" s="86"/>
      <c r="H1607" s="39">
        <v>322559</v>
      </c>
      <c r="I1607" s="39">
        <v>10611</v>
      </c>
      <c r="J1607" s="39">
        <v>333170</v>
      </c>
      <c r="K1607" s="39">
        <v>166822.93</v>
      </c>
      <c r="L1607" s="39">
        <v>0</v>
      </c>
      <c r="M1607" s="39">
        <v>166822.93</v>
      </c>
      <c r="N1607" s="39">
        <v>166347.07</v>
      </c>
      <c r="O1607" s="9">
        <v>0.50071413992856495</v>
      </c>
      <c r="P1607" s="39">
        <v>334812.90999999997</v>
      </c>
      <c r="Q1607" s="39">
        <v>0</v>
      </c>
      <c r="R1607" s="39">
        <v>334812.90999999997</v>
      </c>
      <c r="S1607" s="40">
        <v>-1642.91</v>
      </c>
      <c r="T1607" s="38">
        <v>1.0049311462616681</v>
      </c>
    </row>
    <row r="1608" spans="1:20" hidden="1" outlineLevel="4" collapsed="1" x14ac:dyDescent="0.35">
      <c r="A1608" s="14" t="s">
        <v>3</v>
      </c>
      <c r="B1608" s="14" t="s">
        <v>3</v>
      </c>
      <c r="C1608" s="13" t="s">
        <v>3</v>
      </c>
      <c r="D1608" s="12" t="s">
        <v>3</v>
      </c>
      <c r="E1608" s="12" t="s">
        <v>3</v>
      </c>
      <c r="F1608" s="96" t="s">
        <v>3</v>
      </c>
      <c r="G1608" s="86"/>
      <c r="H1608" s="10">
        <v>322559</v>
      </c>
      <c r="I1608" s="10">
        <v>10611</v>
      </c>
      <c r="J1608" s="10">
        <v>333170</v>
      </c>
      <c r="K1608" s="10">
        <v>166822.93</v>
      </c>
      <c r="L1608" s="10">
        <v>0</v>
      </c>
      <c r="M1608" s="10">
        <v>166822.93</v>
      </c>
      <c r="N1608" s="10">
        <v>166347.07</v>
      </c>
      <c r="O1608" s="9">
        <v>0.50071413992856495</v>
      </c>
      <c r="P1608" s="10">
        <v>334812.90999999997</v>
      </c>
      <c r="Q1608" s="10">
        <v>0</v>
      </c>
      <c r="R1608" s="10">
        <v>334812.90999999997</v>
      </c>
      <c r="S1608" s="11">
        <v>-1642.91</v>
      </c>
      <c r="T1608" s="9">
        <v>1.0049311462616681</v>
      </c>
    </row>
    <row r="1609" spans="1:20" hidden="1" outlineLevel="3" collapsed="1" x14ac:dyDescent="0.35">
      <c r="A1609" s="14" t="s">
        <v>3</v>
      </c>
      <c r="B1609" s="14" t="s">
        <v>3</v>
      </c>
      <c r="C1609" s="13" t="s">
        <v>3</v>
      </c>
      <c r="E1609" s="96" t="s">
        <v>326</v>
      </c>
      <c r="F1609" s="86"/>
      <c r="G1609" s="86"/>
      <c r="H1609" s="39">
        <v>0</v>
      </c>
      <c r="I1609" s="39">
        <v>0</v>
      </c>
      <c r="J1609" s="39">
        <v>0</v>
      </c>
      <c r="K1609" s="39">
        <v>526</v>
      </c>
      <c r="L1609" s="39">
        <v>0</v>
      </c>
      <c r="M1609" s="39">
        <v>526</v>
      </c>
      <c r="N1609" s="40">
        <v>-526</v>
      </c>
      <c r="O1609" s="24">
        <v>-1</v>
      </c>
      <c r="P1609" s="39">
        <v>541</v>
      </c>
      <c r="Q1609" s="39">
        <v>0</v>
      </c>
      <c r="R1609" s="39">
        <v>541</v>
      </c>
      <c r="S1609" s="40">
        <v>-541</v>
      </c>
      <c r="T1609" s="41">
        <v>-1</v>
      </c>
    </row>
    <row r="1610" spans="1:20" hidden="1" outlineLevel="4" collapsed="1" x14ac:dyDescent="0.35">
      <c r="A1610" s="14" t="s">
        <v>3</v>
      </c>
      <c r="B1610" s="14" t="s">
        <v>3</v>
      </c>
      <c r="C1610" s="13" t="s">
        <v>3</v>
      </c>
      <c r="D1610" s="12" t="s">
        <v>3</v>
      </c>
      <c r="E1610" s="12" t="s">
        <v>3</v>
      </c>
      <c r="F1610" s="96" t="s">
        <v>3</v>
      </c>
      <c r="G1610" s="86"/>
      <c r="H1610" s="10">
        <v>0</v>
      </c>
      <c r="I1610" s="10">
        <v>0</v>
      </c>
      <c r="J1610" s="10">
        <v>0</v>
      </c>
      <c r="K1610" s="10">
        <v>526</v>
      </c>
      <c r="L1610" s="10">
        <v>0</v>
      </c>
      <c r="M1610" s="10">
        <v>526</v>
      </c>
      <c r="N1610" s="11">
        <v>-526</v>
      </c>
      <c r="O1610" s="24">
        <v>-1</v>
      </c>
      <c r="P1610" s="10">
        <v>541</v>
      </c>
      <c r="Q1610" s="10">
        <v>0</v>
      </c>
      <c r="R1610" s="10">
        <v>541</v>
      </c>
      <c r="S1610" s="11">
        <v>-541</v>
      </c>
      <c r="T1610" s="24">
        <v>-1</v>
      </c>
    </row>
    <row r="1611" spans="1:20" hidden="1" outlineLevel="2" collapsed="1" x14ac:dyDescent="0.35">
      <c r="A1611" s="14" t="s">
        <v>3</v>
      </c>
      <c r="B1611" s="14" t="s">
        <v>3</v>
      </c>
      <c r="C1611" s="13" t="s">
        <v>3</v>
      </c>
      <c r="D1611" s="96" t="s">
        <v>516</v>
      </c>
      <c r="E1611" s="86"/>
      <c r="F1611" s="86"/>
      <c r="G1611" s="86"/>
      <c r="H1611" s="39">
        <v>142899</v>
      </c>
      <c r="I1611" s="39">
        <v>5925</v>
      </c>
      <c r="J1611" s="39">
        <v>148824</v>
      </c>
      <c r="K1611" s="39">
        <v>79781.070000000007</v>
      </c>
      <c r="L1611" s="39">
        <v>0</v>
      </c>
      <c r="M1611" s="39">
        <v>79781.070000000007</v>
      </c>
      <c r="N1611" s="39">
        <v>69042.929999999993</v>
      </c>
      <c r="O1611" s="9">
        <v>0.53607664086437667</v>
      </c>
      <c r="P1611" s="39">
        <v>157044.51</v>
      </c>
      <c r="Q1611" s="39">
        <v>0</v>
      </c>
      <c r="R1611" s="39">
        <v>157044.51</v>
      </c>
      <c r="S1611" s="40">
        <v>-8220.51</v>
      </c>
      <c r="T1611" s="38">
        <v>1.0552364537977745</v>
      </c>
    </row>
    <row r="1612" spans="1:20" hidden="1" outlineLevel="3" collapsed="1" x14ac:dyDescent="0.35">
      <c r="A1612" s="14" t="s">
        <v>3</v>
      </c>
      <c r="B1612" s="14" t="s">
        <v>3</v>
      </c>
      <c r="C1612" s="13" t="s">
        <v>3</v>
      </c>
      <c r="E1612" s="96"/>
      <c r="F1612" s="86"/>
      <c r="G1612" s="86"/>
      <c r="H1612" s="39">
        <v>142899</v>
      </c>
      <c r="I1612" s="39">
        <v>5925</v>
      </c>
      <c r="J1612" s="39">
        <v>148824</v>
      </c>
      <c r="K1612" s="39">
        <v>79751.070000000007</v>
      </c>
      <c r="L1612" s="39">
        <v>0</v>
      </c>
      <c r="M1612" s="39">
        <v>79751.070000000007</v>
      </c>
      <c r="N1612" s="39">
        <v>69072.929999999993</v>
      </c>
      <c r="O1612" s="9">
        <v>0.53587506047411704</v>
      </c>
      <c r="P1612" s="39">
        <v>157014.51</v>
      </c>
      <c r="Q1612" s="39">
        <v>0</v>
      </c>
      <c r="R1612" s="39">
        <v>157014.51</v>
      </c>
      <c r="S1612" s="40">
        <v>-8190.51</v>
      </c>
      <c r="T1612" s="38">
        <v>1.055034873407515</v>
      </c>
    </row>
    <row r="1613" spans="1:20" hidden="1" outlineLevel="4" collapsed="1" x14ac:dyDescent="0.35">
      <c r="A1613" s="14" t="s">
        <v>3</v>
      </c>
      <c r="B1613" s="14" t="s">
        <v>3</v>
      </c>
      <c r="C1613" s="13" t="s">
        <v>3</v>
      </c>
      <c r="D1613" s="12" t="s">
        <v>3</v>
      </c>
      <c r="E1613" s="12" t="s">
        <v>3</v>
      </c>
      <c r="F1613" s="96" t="s">
        <v>3</v>
      </c>
      <c r="G1613" s="86"/>
      <c r="H1613" s="10">
        <v>142899</v>
      </c>
      <c r="I1613" s="10">
        <v>5925</v>
      </c>
      <c r="J1613" s="10">
        <v>148824</v>
      </c>
      <c r="K1613" s="10">
        <v>79751.070000000007</v>
      </c>
      <c r="L1613" s="10">
        <v>0</v>
      </c>
      <c r="M1613" s="10">
        <v>79751.070000000007</v>
      </c>
      <c r="N1613" s="10">
        <v>69072.929999999993</v>
      </c>
      <c r="O1613" s="9">
        <v>0.53587506047411704</v>
      </c>
      <c r="P1613" s="10">
        <v>157014.51</v>
      </c>
      <c r="Q1613" s="10">
        <v>0</v>
      </c>
      <c r="R1613" s="10">
        <v>157014.51</v>
      </c>
      <c r="S1613" s="11">
        <v>-8190.51</v>
      </c>
      <c r="T1613" s="9">
        <v>1.055034873407515</v>
      </c>
    </row>
    <row r="1614" spans="1:20" hidden="1" outlineLevel="3" collapsed="1" x14ac:dyDescent="0.35">
      <c r="A1614" s="14" t="s">
        <v>3</v>
      </c>
      <c r="B1614" s="14" t="s">
        <v>3</v>
      </c>
      <c r="C1614" s="13" t="s">
        <v>3</v>
      </c>
      <c r="E1614" s="96" t="s">
        <v>326</v>
      </c>
      <c r="F1614" s="86"/>
      <c r="G1614" s="86"/>
      <c r="H1614" s="39">
        <v>0</v>
      </c>
      <c r="I1614" s="39">
        <v>0</v>
      </c>
      <c r="J1614" s="39">
        <v>0</v>
      </c>
      <c r="K1614" s="39">
        <v>30</v>
      </c>
      <c r="L1614" s="39">
        <v>0</v>
      </c>
      <c r="M1614" s="39">
        <v>30</v>
      </c>
      <c r="N1614" s="40">
        <v>-30</v>
      </c>
      <c r="O1614" s="24">
        <v>-1</v>
      </c>
      <c r="P1614" s="39">
        <v>30</v>
      </c>
      <c r="Q1614" s="39">
        <v>0</v>
      </c>
      <c r="R1614" s="39">
        <v>30</v>
      </c>
      <c r="S1614" s="40">
        <v>-30</v>
      </c>
      <c r="T1614" s="41">
        <v>-1</v>
      </c>
    </row>
    <row r="1615" spans="1:20" hidden="1" outlineLevel="4" collapsed="1" x14ac:dyDescent="0.35">
      <c r="A1615" s="14" t="s">
        <v>3</v>
      </c>
      <c r="B1615" s="14" t="s">
        <v>3</v>
      </c>
      <c r="C1615" s="13" t="s">
        <v>3</v>
      </c>
      <c r="D1615" s="12" t="s">
        <v>3</v>
      </c>
      <c r="E1615" s="12" t="s">
        <v>3</v>
      </c>
      <c r="F1615" s="96" t="s">
        <v>3</v>
      </c>
      <c r="G1615" s="86"/>
      <c r="H1615" s="10">
        <v>0</v>
      </c>
      <c r="I1615" s="10">
        <v>0</v>
      </c>
      <c r="J1615" s="10">
        <v>0</v>
      </c>
      <c r="K1615" s="10">
        <v>30</v>
      </c>
      <c r="L1615" s="10">
        <v>0</v>
      </c>
      <c r="M1615" s="10">
        <v>30</v>
      </c>
      <c r="N1615" s="11">
        <v>-30</v>
      </c>
      <c r="O1615" s="24">
        <v>-1</v>
      </c>
      <c r="P1615" s="10">
        <v>30</v>
      </c>
      <c r="Q1615" s="10">
        <v>0</v>
      </c>
      <c r="R1615" s="10">
        <v>30</v>
      </c>
      <c r="S1615" s="11">
        <v>-30</v>
      </c>
      <c r="T1615" s="24">
        <v>-1</v>
      </c>
    </row>
    <row r="1616" spans="1:20" hidden="1" outlineLevel="2" collapsed="1" x14ac:dyDescent="0.35">
      <c r="A1616" s="14" t="s">
        <v>3</v>
      </c>
      <c r="B1616" s="14" t="s">
        <v>3</v>
      </c>
      <c r="C1616" s="13" t="s">
        <v>3</v>
      </c>
      <c r="D1616" s="96" t="s">
        <v>515</v>
      </c>
      <c r="E1616" s="86"/>
      <c r="F1616" s="86"/>
      <c r="G1616" s="86"/>
      <c r="H1616" s="39">
        <v>428032</v>
      </c>
      <c r="I1616" s="39">
        <v>16972</v>
      </c>
      <c r="J1616" s="39">
        <v>445004</v>
      </c>
      <c r="K1616" s="39">
        <v>162468.21</v>
      </c>
      <c r="L1616" s="39">
        <v>0</v>
      </c>
      <c r="M1616" s="39">
        <v>162468.21</v>
      </c>
      <c r="N1616" s="39">
        <v>282535.78999999998</v>
      </c>
      <c r="O1616" s="9">
        <v>0.36509381938139884</v>
      </c>
      <c r="P1616" s="39">
        <v>325846.77</v>
      </c>
      <c r="Q1616" s="39">
        <v>0</v>
      </c>
      <c r="R1616" s="39">
        <v>325846.77</v>
      </c>
      <c r="S1616" s="39">
        <v>119157.23</v>
      </c>
      <c r="T1616" s="38">
        <v>0.73223335071145423</v>
      </c>
    </row>
    <row r="1617" spans="1:20" hidden="1" outlineLevel="3" collapsed="1" x14ac:dyDescent="0.35">
      <c r="A1617" s="14" t="s">
        <v>3</v>
      </c>
      <c r="B1617" s="14" t="s">
        <v>3</v>
      </c>
      <c r="C1617" s="13" t="s">
        <v>3</v>
      </c>
      <c r="E1617" s="96"/>
      <c r="F1617" s="86"/>
      <c r="G1617" s="86"/>
      <c r="H1617" s="39">
        <v>428032</v>
      </c>
      <c r="I1617" s="39">
        <v>16972</v>
      </c>
      <c r="J1617" s="39">
        <v>445004</v>
      </c>
      <c r="K1617" s="39">
        <v>162468.21</v>
      </c>
      <c r="L1617" s="39">
        <v>0</v>
      </c>
      <c r="M1617" s="39">
        <v>162468.21</v>
      </c>
      <c r="N1617" s="39">
        <v>282535.78999999998</v>
      </c>
      <c r="O1617" s="9">
        <v>0.36509381938139884</v>
      </c>
      <c r="P1617" s="39">
        <v>325846.77</v>
      </c>
      <c r="Q1617" s="39">
        <v>0</v>
      </c>
      <c r="R1617" s="39">
        <v>325846.77</v>
      </c>
      <c r="S1617" s="39">
        <v>119157.23</v>
      </c>
      <c r="T1617" s="38">
        <v>0.73223335071145423</v>
      </c>
    </row>
    <row r="1618" spans="1:20" hidden="1" outlineLevel="4" collapsed="1" x14ac:dyDescent="0.35">
      <c r="A1618" s="14" t="s">
        <v>3</v>
      </c>
      <c r="B1618" s="14" t="s">
        <v>3</v>
      </c>
      <c r="C1618" s="13" t="s">
        <v>3</v>
      </c>
      <c r="D1618" s="12" t="s">
        <v>3</v>
      </c>
      <c r="E1618" s="12" t="s">
        <v>3</v>
      </c>
      <c r="F1618" s="96" t="s">
        <v>3</v>
      </c>
      <c r="G1618" s="86"/>
      <c r="H1618" s="10">
        <v>428032</v>
      </c>
      <c r="I1618" s="10">
        <v>16972</v>
      </c>
      <c r="J1618" s="10">
        <v>445004</v>
      </c>
      <c r="K1618" s="10">
        <v>162468.21</v>
      </c>
      <c r="L1618" s="10">
        <v>0</v>
      </c>
      <c r="M1618" s="10">
        <v>162468.21</v>
      </c>
      <c r="N1618" s="10">
        <v>282535.78999999998</v>
      </c>
      <c r="O1618" s="9">
        <v>0.36509381938139884</v>
      </c>
      <c r="P1618" s="10">
        <v>325846.77</v>
      </c>
      <c r="Q1618" s="10">
        <v>0</v>
      </c>
      <c r="R1618" s="10">
        <v>325846.77</v>
      </c>
      <c r="S1618" s="10">
        <v>119157.23</v>
      </c>
      <c r="T1618" s="9">
        <v>0.73223335071145423</v>
      </c>
    </row>
    <row r="1619" spans="1:20" hidden="1" outlineLevel="2" collapsed="1" x14ac:dyDescent="0.35">
      <c r="A1619" s="14" t="s">
        <v>3</v>
      </c>
      <c r="B1619" s="14" t="s">
        <v>3</v>
      </c>
      <c r="C1619" s="13" t="s">
        <v>3</v>
      </c>
      <c r="D1619" s="96" t="s">
        <v>514</v>
      </c>
      <c r="E1619" s="86"/>
      <c r="F1619" s="86"/>
      <c r="G1619" s="86"/>
      <c r="H1619" s="39">
        <v>125469</v>
      </c>
      <c r="I1619" s="39">
        <v>3856</v>
      </c>
      <c r="J1619" s="39">
        <v>129325</v>
      </c>
      <c r="K1619" s="39">
        <v>139820.79999999999</v>
      </c>
      <c r="L1619" s="39">
        <v>0</v>
      </c>
      <c r="M1619" s="39">
        <v>139820.79999999999</v>
      </c>
      <c r="N1619" s="40">
        <v>-10495.8</v>
      </c>
      <c r="O1619" s="9">
        <v>1.0811583220568335</v>
      </c>
      <c r="P1619" s="39">
        <v>226697.32</v>
      </c>
      <c r="Q1619" s="39">
        <v>0</v>
      </c>
      <c r="R1619" s="39">
        <v>226697.32</v>
      </c>
      <c r="S1619" s="40">
        <v>-97372.32</v>
      </c>
      <c r="T1619" s="38">
        <v>1.7529272762420258</v>
      </c>
    </row>
    <row r="1620" spans="1:20" hidden="1" outlineLevel="3" collapsed="1" x14ac:dyDescent="0.35">
      <c r="A1620" s="14" t="s">
        <v>3</v>
      </c>
      <c r="B1620" s="14" t="s">
        <v>3</v>
      </c>
      <c r="C1620" s="13" t="s">
        <v>3</v>
      </c>
      <c r="E1620" s="96"/>
      <c r="F1620" s="86"/>
      <c r="G1620" s="86"/>
      <c r="H1620" s="39">
        <v>125469</v>
      </c>
      <c r="I1620" s="39">
        <v>3856</v>
      </c>
      <c r="J1620" s="39">
        <v>129325</v>
      </c>
      <c r="K1620" s="39">
        <v>139820.79999999999</v>
      </c>
      <c r="L1620" s="39">
        <v>0</v>
      </c>
      <c r="M1620" s="39">
        <v>139820.79999999999</v>
      </c>
      <c r="N1620" s="40">
        <v>-10495.8</v>
      </c>
      <c r="O1620" s="9">
        <v>1.0811583220568335</v>
      </c>
      <c r="P1620" s="39">
        <v>226697.32</v>
      </c>
      <c r="Q1620" s="39">
        <v>0</v>
      </c>
      <c r="R1620" s="39">
        <v>226697.32</v>
      </c>
      <c r="S1620" s="40">
        <v>-97372.32</v>
      </c>
      <c r="T1620" s="38">
        <v>1.7529272762420258</v>
      </c>
    </row>
    <row r="1621" spans="1:20" hidden="1" outlineLevel="4" collapsed="1" x14ac:dyDescent="0.35">
      <c r="A1621" s="14" t="s">
        <v>3</v>
      </c>
      <c r="B1621" s="14" t="s">
        <v>3</v>
      </c>
      <c r="C1621" s="13" t="s">
        <v>3</v>
      </c>
      <c r="D1621" s="12" t="s">
        <v>3</v>
      </c>
      <c r="E1621" s="12" t="s">
        <v>3</v>
      </c>
      <c r="F1621" s="96" t="s">
        <v>3</v>
      </c>
      <c r="G1621" s="86"/>
      <c r="H1621" s="10">
        <v>125469</v>
      </c>
      <c r="I1621" s="10">
        <v>3856</v>
      </c>
      <c r="J1621" s="10">
        <v>129325</v>
      </c>
      <c r="K1621" s="10">
        <v>139820.79999999999</v>
      </c>
      <c r="L1621" s="10">
        <v>0</v>
      </c>
      <c r="M1621" s="10">
        <v>139820.79999999999</v>
      </c>
      <c r="N1621" s="11">
        <v>-10495.8</v>
      </c>
      <c r="O1621" s="9">
        <v>1.0811583220568335</v>
      </c>
      <c r="P1621" s="10">
        <v>226697.32</v>
      </c>
      <c r="Q1621" s="10">
        <v>0</v>
      </c>
      <c r="R1621" s="10">
        <v>226697.32</v>
      </c>
      <c r="S1621" s="11">
        <v>-97372.32</v>
      </c>
      <c r="T1621" s="9">
        <v>1.7529272762420258</v>
      </c>
    </row>
    <row r="1622" spans="1:20" hidden="1" outlineLevel="2" collapsed="1" x14ac:dyDescent="0.35">
      <c r="A1622" s="14" t="s">
        <v>3</v>
      </c>
      <c r="B1622" s="14" t="s">
        <v>3</v>
      </c>
      <c r="C1622" s="13" t="s">
        <v>3</v>
      </c>
      <c r="D1622" s="96" t="s">
        <v>513</v>
      </c>
      <c r="E1622" s="86"/>
      <c r="F1622" s="86"/>
      <c r="G1622" s="86"/>
      <c r="H1622" s="39">
        <v>0</v>
      </c>
      <c r="I1622" s="39">
        <v>0</v>
      </c>
      <c r="J1622" s="39">
        <v>0</v>
      </c>
      <c r="K1622" s="39">
        <v>93727.87</v>
      </c>
      <c r="L1622" s="39">
        <v>0</v>
      </c>
      <c r="M1622" s="39">
        <v>93727.87</v>
      </c>
      <c r="N1622" s="40">
        <v>-93727.87</v>
      </c>
      <c r="O1622" s="24">
        <v>-1</v>
      </c>
      <c r="P1622" s="39">
        <v>186270.73</v>
      </c>
      <c r="Q1622" s="39">
        <v>0</v>
      </c>
      <c r="R1622" s="39">
        <v>186270.73</v>
      </c>
      <c r="S1622" s="40">
        <v>-186270.73</v>
      </c>
      <c r="T1622" s="41">
        <v>-1</v>
      </c>
    </row>
    <row r="1623" spans="1:20" hidden="1" outlineLevel="3" collapsed="1" x14ac:dyDescent="0.35">
      <c r="A1623" s="14" t="s">
        <v>3</v>
      </c>
      <c r="B1623" s="14" t="s">
        <v>3</v>
      </c>
      <c r="C1623" s="13" t="s">
        <v>3</v>
      </c>
      <c r="E1623" s="96"/>
      <c r="F1623" s="86"/>
      <c r="G1623" s="86"/>
      <c r="H1623" s="39">
        <v>0</v>
      </c>
      <c r="I1623" s="39">
        <v>0</v>
      </c>
      <c r="J1623" s="39">
        <v>0</v>
      </c>
      <c r="K1623" s="39">
        <v>82573.58</v>
      </c>
      <c r="L1623" s="39">
        <v>0</v>
      </c>
      <c r="M1623" s="39">
        <v>82573.58</v>
      </c>
      <c r="N1623" s="40">
        <v>-82573.58</v>
      </c>
      <c r="O1623" s="24">
        <v>-1</v>
      </c>
      <c r="P1623" s="39">
        <v>175116.44</v>
      </c>
      <c r="Q1623" s="39">
        <v>0</v>
      </c>
      <c r="R1623" s="39">
        <v>175116.44</v>
      </c>
      <c r="S1623" s="40">
        <v>-175116.44</v>
      </c>
      <c r="T1623" s="41">
        <v>-1</v>
      </c>
    </row>
    <row r="1624" spans="1:20" hidden="1" outlineLevel="4" collapsed="1" x14ac:dyDescent="0.35">
      <c r="A1624" s="14" t="s">
        <v>3</v>
      </c>
      <c r="B1624" s="14" t="s">
        <v>3</v>
      </c>
      <c r="C1624" s="13" t="s">
        <v>3</v>
      </c>
      <c r="D1624" s="12" t="s">
        <v>3</v>
      </c>
      <c r="E1624" s="12" t="s">
        <v>3</v>
      </c>
      <c r="F1624" s="96" t="s">
        <v>3</v>
      </c>
      <c r="G1624" s="86"/>
      <c r="H1624" s="10">
        <v>0</v>
      </c>
      <c r="I1624" s="10">
        <v>0</v>
      </c>
      <c r="J1624" s="10">
        <v>0</v>
      </c>
      <c r="K1624" s="10">
        <v>82573.58</v>
      </c>
      <c r="L1624" s="10">
        <v>0</v>
      </c>
      <c r="M1624" s="10">
        <v>82573.58</v>
      </c>
      <c r="N1624" s="11">
        <v>-82573.58</v>
      </c>
      <c r="O1624" s="24">
        <v>-1</v>
      </c>
      <c r="P1624" s="10">
        <v>175116.44</v>
      </c>
      <c r="Q1624" s="10">
        <v>0</v>
      </c>
      <c r="R1624" s="10">
        <v>175116.44</v>
      </c>
      <c r="S1624" s="11">
        <v>-175116.44</v>
      </c>
      <c r="T1624" s="24">
        <v>-1</v>
      </c>
    </row>
    <row r="1625" spans="1:20" hidden="1" outlineLevel="3" collapsed="1" x14ac:dyDescent="0.35">
      <c r="A1625" s="14" t="s">
        <v>3</v>
      </c>
      <c r="B1625" s="14" t="s">
        <v>3</v>
      </c>
      <c r="C1625" s="13" t="s">
        <v>3</v>
      </c>
      <c r="E1625" s="96" t="s">
        <v>206</v>
      </c>
      <c r="F1625" s="86"/>
      <c r="G1625" s="86"/>
      <c r="H1625" s="39">
        <v>0</v>
      </c>
      <c r="I1625" s="39">
        <v>0</v>
      </c>
      <c r="J1625" s="39">
        <v>0</v>
      </c>
      <c r="K1625" s="39">
        <v>8463.36</v>
      </c>
      <c r="L1625" s="39">
        <v>0</v>
      </c>
      <c r="M1625" s="39">
        <v>8463.36</v>
      </c>
      <c r="N1625" s="40">
        <v>-8463.36</v>
      </c>
      <c r="O1625" s="24">
        <v>-1</v>
      </c>
      <c r="P1625" s="39">
        <v>8463.36</v>
      </c>
      <c r="Q1625" s="39">
        <v>0</v>
      </c>
      <c r="R1625" s="39">
        <v>8463.36</v>
      </c>
      <c r="S1625" s="40">
        <v>-8463.36</v>
      </c>
      <c r="T1625" s="41">
        <v>-1</v>
      </c>
    </row>
    <row r="1626" spans="1:20" hidden="1" outlineLevel="4" collapsed="1" x14ac:dyDescent="0.35">
      <c r="A1626" s="14" t="s">
        <v>3</v>
      </c>
      <c r="B1626" s="14" t="s">
        <v>3</v>
      </c>
      <c r="C1626" s="13" t="s">
        <v>3</v>
      </c>
      <c r="D1626" s="12" t="s">
        <v>3</v>
      </c>
      <c r="E1626" s="12" t="s">
        <v>3</v>
      </c>
      <c r="F1626" s="96" t="s">
        <v>3</v>
      </c>
      <c r="G1626" s="86"/>
      <c r="H1626" s="10">
        <v>0</v>
      </c>
      <c r="I1626" s="10">
        <v>0</v>
      </c>
      <c r="J1626" s="10">
        <v>0</v>
      </c>
      <c r="K1626" s="10">
        <v>8463.36</v>
      </c>
      <c r="L1626" s="10">
        <v>0</v>
      </c>
      <c r="M1626" s="10">
        <v>8463.36</v>
      </c>
      <c r="N1626" s="11">
        <v>-8463.36</v>
      </c>
      <c r="O1626" s="24">
        <v>-1</v>
      </c>
      <c r="P1626" s="10">
        <v>8463.36</v>
      </c>
      <c r="Q1626" s="10">
        <v>0</v>
      </c>
      <c r="R1626" s="10">
        <v>8463.36</v>
      </c>
      <c r="S1626" s="11">
        <v>-8463.36</v>
      </c>
      <c r="T1626" s="24">
        <v>-1</v>
      </c>
    </row>
    <row r="1627" spans="1:20" hidden="1" outlineLevel="3" collapsed="1" x14ac:dyDescent="0.35">
      <c r="A1627" s="14" t="s">
        <v>3</v>
      </c>
      <c r="B1627" s="14" t="s">
        <v>3</v>
      </c>
      <c r="C1627" s="13" t="s">
        <v>3</v>
      </c>
      <c r="E1627" s="96" t="s">
        <v>377</v>
      </c>
      <c r="F1627" s="86"/>
      <c r="G1627" s="86"/>
      <c r="H1627" s="39">
        <v>0</v>
      </c>
      <c r="I1627" s="39">
        <v>0</v>
      </c>
      <c r="J1627" s="39">
        <v>0</v>
      </c>
      <c r="K1627" s="39">
        <v>349.02</v>
      </c>
      <c r="L1627" s="39">
        <v>0</v>
      </c>
      <c r="M1627" s="39">
        <v>349.02</v>
      </c>
      <c r="N1627" s="40">
        <v>-349.02</v>
      </c>
      <c r="O1627" s="24">
        <v>-1</v>
      </c>
      <c r="P1627" s="39">
        <v>349.02</v>
      </c>
      <c r="Q1627" s="39">
        <v>0</v>
      </c>
      <c r="R1627" s="39">
        <v>349.02</v>
      </c>
      <c r="S1627" s="40">
        <v>-349.02</v>
      </c>
      <c r="T1627" s="41">
        <v>-1</v>
      </c>
    </row>
    <row r="1628" spans="1:20" hidden="1" outlineLevel="4" collapsed="1" x14ac:dyDescent="0.35">
      <c r="A1628" s="14" t="s">
        <v>3</v>
      </c>
      <c r="B1628" s="14" t="s">
        <v>3</v>
      </c>
      <c r="C1628" s="13" t="s">
        <v>3</v>
      </c>
      <c r="D1628" s="12" t="s">
        <v>3</v>
      </c>
      <c r="E1628" s="12" t="s">
        <v>3</v>
      </c>
      <c r="F1628" s="96" t="s">
        <v>3</v>
      </c>
      <c r="G1628" s="86"/>
      <c r="H1628" s="10">
        <v>0</v>
      </c>
      <c r="I1628" s="10">
        <v>0</v>
      </c>
      <c r="J1628" s="10">
        <v>0</v>
      </c>
      <c r="K1628" s="10">
        <v>349.02</v>
      </c>
      <c r="L1628" s="10">
        <v>0</v>
      </c>
      <c r="M1628" s="10">
        <v>349.02</v>
      </c>
      <c r="N1628" s="11">
        <v>-349.02</v>
      </c>
      <c r="O1628" s="24">
        <v>-1</v>
      </c>
      <c r="P1628" s="10">
        <v>349.02</v>
      </c>
      <c r="Q1628" s="10">
        <v>0</v>
      </c>
      <c r="R1628" s="10">
        <v>349.02</v>
      </c>
      <c r="S1628" s="11">
        <v>-349.02</v>
      </c>
      <c r="T1628" s="24">
        <v>-1</v>
      </c>
    </row>
    <row r="1629" spans="1:20" hidden="1" outlineLevel="3" collapsed="1" x14ac:dyDescent="0.35">
      <c r="A1629" s="14" t="s">
        <v>3</v>
      </c>
      <c r="B1629" s="14" t="s">
        <v>3</v>
      </c>
      <c r="C1629" s="13" t="s">
        <v>3</v>
      </c>
      <c r="E1629" s="96" t="s">
        <v>327</v>
      </c>
      <c r="F1629" s="86"/>
      <c r="G1629" s="86"/>
      <c r="H1629" s="39">
        <v>0</v>
      </c>
      <c r="I1629" s="39">
        <v>0</v>
      </c>
      <c r="J1629" s="39">
        <v>0</v>
      </c>
      <c r="K1629" s="39">
        <v>2341.91</v>
      </c>
      <c r="L1629" s="39">
        <v>0</v>
      </c>
      <c r="M1629" s="39">
        <v>2341.91</v>
      </c>
      <c r="N1629" s="40">
        <v>-2341.91</v>
      </c>
      <c r="O1629" s="24">
        <v>-1</v>
      </c>
      <c r="P1629" s="39">
        <v>2341.91</v>
      </c>
      <c r="Q1629" s="39">
        <v>0</v>
      </c>
      <c r="R1629" s="39">
        <v>2341.91</v>
      </c>
      <c r="S1629" s="40">
        <v>-2341.91</v>
      </c>
      <c r="T1629" s="41">
        <v>-1</v>
      </c>
    </row>
    <row r="1630" spans="1:20" hidden="1" outlineLevel="4" collapsed="1" x14ac:dyDescent="0.35">
      <c r="A1630" s="14" t="s">
        <v>3</v>
      </c>
      <c r="B1630" s="14" t="s">
        <v>3</v>
      </c>
      <c r="C1630" s="13" t="s">
        <v>3</v>
      </c>
      <c r="D1630" s="12" t="s">
        <v>3</v>
      </c>
      <c r="E1630" s="12" t="s">
        <v>3</v>
      </c>
      <c r="F1630" s="96" t="s">
        <v>3</v>
      </c>
      <c r="G1630" s="86"/>
      <c r="H1630" s="10">
        <v>0</v>
      </c>
      <c r="I1630" s="10">
        <v>0</v>
      </c>
      <c r="J1630" s="10">
        <v>0</v>
      </c>
      <c r="K1630" s="10">
        <v>2341.91</v>
      </c>
      <c r="L1630" s="10">
        <v>0</v>
      </c>
      <c r="M1630" s="10">
        <v>2341.91</v>
      </c>
      <c r="N1630" s="11">
        <v>-2341.91</v>
      </c>
      <c r="O1630" s="24">
        <v>-1</v>
      </c>
      <c r="P1630" s="10">
        <v>2341.91</v>
      </c>
      <c r="Q1630" s="10">
        <v>0</v>
      </c>
      <c r="R1630" s="10">
        <v>2341.91</v>
      </c>
      <c r="S1630" s="11">
        <v>-2341.91</v>
      </c>
      <c r="T1630" s="24">
        <v>-1</v>
      </c>
    </row>
    <row r="1631" spans="1:20" hidden="1" outlineLevel="2" collapsed="1" x14ac:dyDescent="0.35">
      <c r="A1631" s="14" t="s">
        <v>3</v>
      </c>
      <c r="B1631" s="14" t="s">
        <v>3</v>
      </c>
      <c r="C1631" s="13" t="s">
        <v>3</v>
      </c>
      <c r="D1631" s="96" t="s">
        <v>512</v>
      </c>
      <c r="E1631" s="86"/>
      <c r="F1631" s="86"/>
      <c r="G1631" s="86"/>
      <c r="H1631" s="39">
        <v>75135</v>
      </c>
      <c r="I1631" s="39">
        <v>2603</v>
      </c>
      <c r="J1631" s="39">
        <v>77738</v>
      </c>
      <c r="K1631" s="39">
        <v>52344.82</v>
      </c>
      <c r="L1631" s="39">
        <v>0</v>
      </c>
      <c r="M1631" s="39">
        <v>52344.82</v>
      </c>
      <c r="N1631" s="39">
        <v>25393.18</v>
      </c>
      <c r="O1631" s="9">
        <v>0.67334919859013609</v>
      </c>
      <c r="P1631" s="39">
        <v>114448.78</v>
      </c>
      <c r="Q1631" s="39">
        <v>0</v>
      </c>
      <c r="R1631" s="39">
        <v>114448.78</v>
      </c>
      <c r="S1631" s="40">
        <v>-36710.78</v>
      </c>
      <c r="T1631" s="38">
        <v>1.4722372584836245</v>
      </c>
    </row>
    <row r="1632" spans="1:20" hidden="1" outlineLevel="3" collapsed="1" x14ac:dyDescent="0.35">
      <c r="A1632" s="14" t="s">
        <v>3</v>
      </c>
      <c r="B1632" s="14" t="s">
        <v>3</v>
      </c>
      <c r="C1632" s="13" t="s">
        <v>3</v>
      </c>
      <c r="E1632" s="96"/>
      <c r="F1632" s="86"/>
      <c r="G1632" s="86"/>
      <c r="H1632" s="39">
        <v>75135</v>
      </c>
      <c r="I1632" s="39">
        <v>2603</v>
      </c>
      <c r="J1632" s="39">
        <v>77738</v>
      </c>
      <c r="K1632" s="39">
        <v>52344.82</v>
      </c>
      <c r="L1632" s="39">
        <v>0</v>
      </c>
      <c r="M1632" s="39">
        <v>52344.82</v>
      </c>
      <c r="N1632" s="39">
        <v>25393.18</v>
      </c>
      <c r="O1632" s="9">
        <v>0.67334919859013609</v>
      </c>
      <c r="P1632" s="39">
        <v>114448.78</v>
      </c>
      <c r="Q1632" s="39">
        <v>0</v>
      </c>
      <c r="R1632" s="39">
        <v>114448.78</v>
      </c>
      <c r="S1632" s="40">
        <v>-36710.78</v>
      </c>
      <c r="T1632" s="38">
        <v>1.4722372584836245</v>
      </c>
    </row>
    <row r="1633" spans="1:20" hidden="1" outlineLevel="4" collapsed="1" x14ac:dyDescent="0.35">
      <c r="A1633" s="14" t="s">
        <v>3</v>
      </c>
      <c r="B1633" s="14" t="s">
        <v>3</v>
      </c>
      <c r="C1633" s="13" t="s">
        <v>3</v>
      </c>
      <c r="D1633" s="12" t="s">
        <v>3</v>
      </c>
      <c r="E1633" s="12" t="s">
        <v>3</v>
      </c>
      <c r="F1633" s="96" t="s">
        <v>3</v>
      </c>
      <c r="G1633" s="86"/>
      <c r="H1633" s="10">
        <v>75135</v>
      </c>
      <c r="I1633" s="10">
        <v>2603</v>
      </c>
      <c r="J1633" s="10">
        <v>77738</v>
      </c>
      <c r="K1633" s="10">
        <v>52344.82</v>
      </c>
      <c r="L1633" s="10">
        <v>0</v>
      </c>
      <c r="M1633" s="10">
        <v>52344.82</v>
      </c>
      <c r="N1633" s="10">
        <v>25393.18</v>
      </c>
      <c r="O1633" s="9">
        <v>0.67334919859013609</v>
      </c>
      <c r="P1633" s="10">
        <v>114448.78</v>
      </c>
      <c r="Q1633" s="10">
        <v>0</v>
      </c>
      <c r="R1633" s="10">
        <v>114448.78</v>
      </c>
      <c r="S1633" s="11">
        <v>-36710.78</v>
      </c>
      <c r="T1633" s="9">
        <v>1.4722372584836245</v>
      </c>
    </row>
    <row r="1634" spans="1:20" hidden="1" outlineLevel="2" collapsed="1" x14ac:dyDescent="0.35">
      <c r="A1634" s="14" t="s">
        <v>3</v>
      </c>
      <c r="B1634" s="14" t="s">
        <v>3</v>
      </c>
      <c r="C1634" s="13" t="s">
        <v>3</v>
      </c>
      <c r="D1634" s="96" t="s">
        <v>511</v>
      </c>
      <c r="E1634" s="86"/>
      <c r="F1634" s="86"/>
      <c r="G1634" s="86"/>
      <c r="H1634" s="39">
        <v>142906</v>
      </c>
      <c r="I1634" s="39">
        <v>5925</v>
      </c>
      <c r="J1634" s="39">
        <v>148831</v>
      </c>
      <c r="K1634" s="39">
        <v>76513.149999999994</v>
      </c>
      <c r="L1634" s="39">
        <v>0</v>
      </c>
      <c r="M1634" s="39">
        <v>76513.149999999994</v>
      </c>
      <c r="N1634" s="39">
        <v>72317.850000000006</v>
      </c>
      <c r="O1634" s="9">
        <v>0.51409417392881862</v>
      </c>
      <c r="P1634" s="39">
        <v>153776.35</v>
      </c>
      <c r="Q1634" s="39">
        <v>0</v>
      </c>
      <c r="R1634" s="39">
        <v>153776.35</v>
      </c>
      <c r="S1634" s="40">
        <v>-4945.3500000000004</v>
      </c>
      <c r="T1634" s="38">
        <v>1.0332279565413121</v>
      </c>
    </row>
    <row r="1635" spans="1:20" hidden="1" outlineLevel="3" collapsed="1" x14ac:dyDescent="0.35">
      <c r="A1635" s="14" t="s">
        <v>3</v>
      </c>
      <c r="B1635" s="14" t="s">
        <v>3</v>
      </c>
      <c r="C1635" s="13" t="s">
        <v>3</v>
      </c>
      <c r="E1635" s="96"/>
      <c r="F1635" s="86"/>
      <c r="G1635" s="86"/>
      <c r="H1635" s="39">
        <v>142906</v>
      </c>
      <c r="I1635" s="39">
        <v>5925</v>
      </c>
      <c r="J1635" s="39">
        <v>148831</v>
      </c>
      <c r="K1635" s="39">
        <v>76513.149999999994</v>
      </c>
      <c r="L1635" s="39">
        <v>0</v>
      </c>
      <c r="M1635" s="39">
        <v>76513.149999999994</v>
      </c>
      <c r="N1635" s="39">
        <v>72317.850000000006</v>
      </c>
      <c r="O1635" s="9">
        <v>0.51409417392881862</v>
      </c>
      <c r="P1635" s="39">
        <v>153776.35</v>
      </c>
      <c r="Q1635" s="39">
        <v>0</v>
      </c>
      <c r="R1635" s="39">
        <v>153776.35</v>
      </c>
      <c r="S1635" s="40">
        <v>-4945.3500000000004</v>
      </c>
      <c r="T1635" s="38">
        <v>1.0332279565413121</v>
      </c>
    </row>
    <row r="1636" spans="1:20" hidden="1" outlineLevel="4" collapsed="1" x14ac:dyDescent="0.35">
      <c r="A1636" s="14" t="s">
        <v>3</v>
      </c>
      <c r="B1636" s="14" t="s">
        <v>3</v>
      </c>
      <c r="C1636" s="13" t="s">
        <v>3</v>
      </c>
      <c r="D1636" s="12" t="s">
        <v>3</v>
      </c>
      <c r="E1636" s="12" t="s">
        <v>3</v>
      </c>
      <c r="F1636" s="96" t="s">
        <v>3</v>
      </c>
      <c r="G1636" s="86"/>
      <c r="H1636" s="10">
        <v>142906</v>
      </c>
      <c r="I1636" s="10">
        <v>5925</v>
      </c>
      <c r="J1636" s="10">
        <v>148831</v>
      </c>
      <c r="K1636" s="10">
        <v>76513.149999999994</v>
      </c>
      <c r="L1636" s="10">
        <v>0</v>
      </c>
      <c r="M1636" s="10">
        <v>76513.149999999994</v>
      </c>
      <c r="N1636" s="10">
        <v>72317.850000000006</v>
      </c>
      <c r="O1636" s="9">
        <v>0.51409417392881862</v>
      </c>
      <c r="P1636" s="10">
        <v>153776.35</v>
      </c>
      <c r="Q1636" s="10">
        <v>0</v>
      </c>
      <c r="R1636" s="10">
        <v>153776.35</v>
      </c>
      <c r="S1636" s="11">
        <v>-4945.3500000000004</v>
      </c>
      <c r="T1636" s="9">
        <v>1.0332279565413121</v>
      </c>
    </row>
    <row r="1637" spans="1:20" hidden="1" outlineLevel="2" collapsed="1" x14ac:dyDescent="0.35">
      <c r="A1637" s="14" t="s">
        <v>3</v>
      </c>
      <c r="B1637" s="14" t="s">
        <v>3</v>
      </c>
      <c r="C1637" s="13" t="s">
        <v>3</v>
      </c>
      <c r="D1637" s="96" t="s">
        <v>510</v>
      </c>
      <c r="E1637" s="86"/>
      <c r="F1637" s="86"/>
      <c r="G1637" s="86"/>
      <c r="H1637" s="39">
        <v>0</v>
      </c>
      <c r="I1637" s="39">
        <v>0</v>
      </c>
      <c r="J1637" s="39">
        <v>0</v>
      </c>
      <c r="K1637" s="39">
        <v>71807.94</v>
      </c>
      <c r="L1637" s="39">
        <v>0</v>
      </c>
      <c r="M1637" s="39">
        <v>71807.94</v>
      </c>
      <c r="N1637" s="40">
        <v>-71807.94</v>
      </c>
      <c r="O1637" s="24">
        <v>-1</v>
      </c>
      <c r="P1637" s="39">
        <v>143615.88</v>
      </c>
      <c r="Q1637" s="39">
        <v>0</v>
      </c>
      <c r="R1637" s="39">
        <v>143615.88</v>
      </c>
      <c r="S1637" s="40">
        <v>-143615.88</v>
      </c>
      <c r="T1637" s="41">
        <v>-1</v>
      </c>
    </row>
    <row r="1638" spans="1:20" hidden="1" outlineLevel="3" collapsed="1" x14ac:dyDescent="0.35">
      <c r="A1638" s="14" t="s">
        <v>3</v>
      </c>
      <c r="B1638" s="14" t="s">
        <v>3</v>
      </c>
      <c r="C1638" s="13" t="s">
        <v>3</v>
      </c>
      <c r="E1638" s="96"/>
      <c r="F1638" s="86"/>
      <c r="G1638" s="86"/>
      <c r="H1638" s="39">
        <v>0</v>
      </c>
      <c r="I1638" s="39">
        <v>0</v>
      </c>
      <c r="J1638" s="39">
        <v>0</v>
      </c>
      <c r="K1638" s="39">
        <v>71807.94</v>
      </c>
      <c r="L1638" s="39">
        <v>0</v>
      </c>
      <c r="M1638" s="39">
        <v>71807.94</v>
      </c>
      <c r="N1638" s="40">
        <v>-71807.94</v>
      </c>
      <c r="O1638" s="24">
        <v>-1</v>
      </c>
      <c r="P1638" s="39">
        <v>143615.88</v>
      </c>
      <c r="Q1638" s="39">
        <v>0</v>
      </c>
      <c r="R1638" s="39">
        <v>143615.88</v>
      </c>
      <c r="S1638" s="40">
        <v>-143615.88</v>
      </c>
      <c r="T1638" s="41">
        <v>-1</v>
      </c>
    </row>
    <row r="1639" spans="1:20" hidden="1" outlineLevel="4" collapsed="1" x14ac:dyDescent="0.35">
      <c r="A1639" s="14" t="s">
        <v>3</v>
      </c>
      <c r="B1639" s="14" t="s">
        <v>3</v>
      </c>
      <c r="C1639" s="13" t="s">
        <v>3</v>
      </c>
      <c r="D1639" s="12" t="s">
        <v>3</v>
      </c>
      <c r="E1639" s="12" t="s">
        <v>3</v>
      </c>
      <c r="F1639" s="96" t="s">
        <v>3</v>
      </c>
      <c r="G1639" s="86"/>
      <c r="H1639" s="10">
        <v>0</v>
      </c>
      <c r="I1639" s="10">
        <v>0</v>
      </c>
      <c r="J1639" s="10">
        <v>0</v>
      </c>
      <c r="K1639" s="10">
        <v>71807.94</v>
      </c>
      <c r="L1639" s="10">
        <v>0</v>
      </c>
      <c r="M1639" s="10">
        <v>71807.94</v>
      </c>
      <c r="N1639" s="11">
        <v>-71807.94</v>
      </c>
      <c r="O1639" s="24">
        <v>-1</v>
      </c>
      <c r="P1639" s="10">
        <v>143615.88</v>
      </c>
      <c r="Q1639" s="10">
        <v>0</v>
      </c>
      <c r="R1639" s="10">
        <v>143615.88</v>
      </c>
      <c r="S1639" s="11">
        <v>-143615.88</v>
      </c>
      <c r="T1639" s="24">
        <v>-1</v>
      </c>
    </row>
    <row r="1640" spans="1:20" hidden="1" outlineLevel="1" collapsed="1" x14ac:dyDescent="0.35">
      <c r="A1640" s="23" t="s">
        <v>3</v>
      </c>
      <c r="B1640" s="23" t="s">
        <v>3</v>
      </c>
      <c r="C1640" s="93" t="s">
        <v>509</v>
      </c>
      <c r="D1640" s="86"/>
      <c r="E1640" s="86"/>
      <c r="F1640" s="86"/>
      <c r="G1640" s="86"/>
      <c r="H1640" s="20">
        <v>332162</v>
      </c>
      <c r="I1640" s="20">
        <v>11570</v>
      </c>
      <c r="J1640" s="20">
        <v>343732</v>
      </c>
      <c r="K1640" s="20">
        <v>215288.76</v>
      </c>
      <c r="L1640" s="20">
        <v>18055.599999999999</v>
      </c>
      <c r="M1640" s="20">
        <v>233344.36</v>
      </c>
      <c r="N1640" s="20">
        <v>110387.64</v>
      </c>
      <c r="O1640" s="21">
        <v>0.67885550370637593</v>
      </c>
      <c r="P1640" s="20">
        <v>430584.48333299998</v>
      </c>
      <c r="Q1640" s="20">
        <v>66087.5</v>
      </c>
      <c r="R1640" s="20">
        <v>496671.98333299998</v>
      </c>
      <c r="S1640" s="22">
        <v>-170995.58333299999</v>
      </c>
      <c r="T1640" s="19">
        <v>1.4974677461888914</v>
      </c>
    </row>
    <row r="1641" spans="1:20" hidden="1" outlineLevel="2" collapsed="1" x14ac:dyDescent="0.35">
      <c r="A1641" s="14" t="s">
        <v>3</v>
      </c>
      <c r="B1641" s="14" t="s">
        <v>3</v>
      </c>
      <c r="C1641" s="13" t="s">
        <v>3</v>
      </c>
      <c r="D1641" s="96" t="s">
        <v>508</v>
      </c>
      <c r="E1641" s="86"/>
      <c r="F1641" s="86"/>
      <c r="G1641" s="86"/>
      <c r="H1641" s="39">
        <v>332162</v>
      </c>
      <c r="I1641" s="39">
        <v>11570</v>
      </c>
      <c r="J1641" s="39">
        <v>343732</v>
      </c>
      <c r="K1641" s="39">
        <v>132659.03</v>
      </c>
      <c r="L1641" s="39">
        <v>905.6</v>
      </c>
      <c r="M1641" s="39">
        <v>133564.63</v>
      </c>
      <c r="N1641" s="39">
        <v>210167.37</v>
      </c>
      <c r="O1641" s="9">
        <v>0.38857199795189273</v>
      </c>
      <c r="P1641" s="39">
        <v>273536.99</v>
      </c>
      <c r="Q1641" s="39">
        <v>137374.5</v>
      </c>
      <c r="R1641" s="39">
        <v>410911.49</v>
      </c>
      <c r="S1641" s="40">
        <v>-68085.09</v>
      </c>
      <c r="T1641" s="38">
        <v>1.1980760883478989</v>
      </c>
    </row>
    <row r="1642" spans="1:20" hidden="1" outlineLevel="3" collapsed="1" x14ac:dyDescent="0.35">
      <c r="A1642" s="14" t="s">
        <v>3</v>
      </c>
      <c r="B1642" s="14" t="s">
        <v>3</v>
      </c>
      <c r="C1642" s="13" t="s">
        <v>3</v>
      </c>
      <c r="E1642" s="96"/>
      <c r="F1642" s="86"/>
      <c r="G1642" s="86"/>
      <c r="H1642" s="39">
        <v>322162</v>
      </c>
      <c r="I1642" s="39">
        <v>8011</v>
      </c>
      <c r="J1642" s="39">
        <v>330173</v>
      </c>
      <c r="K1642" s="39">
        <v>106692.91</v>
      </c>
      <c r="L1642" s="39">
        <v>905.6</v>
      </c>
      <c r="M1642" s="39">
        <v>107598.51</v>
      </c>
      <c r="N1642" s="39">
        <v>222574.49</v>
      </c>
      <c r="O1642" s="9">
        <v>0.32588524803663532</v>
      </c>
      <c r="P1642" s="39">
        <v>242222.98</v>
      </c>
      <c r="Q1642" s="39">
        <v>137374.5</v>
      </c>
      <c r="R1642" s="39">
        <v>379597.48</v>
      </c>
      <c r="S1642" s="40">
        <v>-50330.080000000002</v>
      </c>
      <c r="T1642" s="38">
        <v>1.1524354807934023</v>
      </c>
    </row>
    <row r="1643" spans="1:20" hidden="1" outlineLevel="4" collapsed="1" x14ac:dyDescent="0.35">
      <c r="A1643" s="14" t="s">
        <v>3</v>
      </c>
      <c r="B1643" s="14" t="s">
        <v>3</v>
      </c>
      <c r="C1643" s="13" t="s">
        <v>3</v>
      </c>
      <c r="D1643" s="12" t="s">
        <v>3</v>
      </c>
      <c r="E1643" s="12" t="s">
        <v>3</v>
      </c>
      <c r="F1643" s="96" t="s">
        <v>3</v>
      </c>
      <c r="G1643" s="86"/>
      <c r="H1643" s="10">
        <v>322162</v>
      </c>
      <c r="I1643" s="10">
        <v>8011</v>
      </c>
      <c r="J1643" s="10">
        <v>330173</v>
      </c>
      <c r="K1643" s="10">
        <v>106692.91</v>
      </c>
      <c r="L1643" s="10">
        <v>905.6</v>
      </c>
      <c r="M1643" s="10">
        <v>107598.51</v>
      </c>
      <c r="N1643" s="10">
        <v>222574.49</v>
      </c>
      <c r="O1643" s="9">
        <v>0.32588524803663532</v>
      </c>
      <c r="P1643" s="10">
        <v>242222.98</v>
      </c>
      <c r="Q1643" s="10">
        <v>137374.5</v>
      </c>
      <c r="R1643" s="10">
        <v>379597.48</v>
      </c>
      <c r="S1643" s="11">
        <v>-50330.080000000002</v>
      </c>
      <c r="T1643" s="9">
        <v>1.1524354807934023</v>
      </c>
    </row>
    <row r="1644" spans="1:20" hidden="1" outlineLevel="3" collapsed="1" x14ac:dyDescent="0.35">
      <c r="A1644" s="14" t="s">
        <v>3</v>
      </c>
      <c r="B1644" s="14" t="s">
        <v>3</v>
      </c>
      <c r="C1644" s="13" t="s">
        <v>3</v>
      </c>
      <c r="E1644" s="96" t="s">
        <v>240</v>
      </c>
      <c r="F1644" s="86"/>
      <c r="G1644" s="86"/>
      <c r="H1644" s="39">
        <v>0</v>
      </c>
      <c r="I1644" s="39">
        <v>0</v>
      </c>
      <c r="J1644" s="39">
        <v>0</v>
      </c>
      <c r="K1644" s="39">
        <v>5761.12</v>
      </c>
      <c r="L1644" s="39">
        <v>0</v>
      </c>
      <c r="M1644" s="39">
        <v>5761.12</v>
      </c>
      <c r="N1644" s="40">
        <v>-5761.12</v>
      </c>
      <c r="O1644" s="24">
        <v>-1</v>
      </c>
      <c r="P1644" s="39">
        <v>5734.6766669999997</v>
      </c>
      <c r="Q1644" s="39">
        <v>0</v>
      </c>
      <c r="R1644" s="39">
        <v>5734.6766669999997</v>
      </c>
      <c r="S1644" s="40">
        <v>-5734.6766669999997</v>
      </c>
      <c r="T1644" s="41">
        <v>-1</v>
      </c>
    </row>
    <row r="1645" spans="1:20" hidden="1" outlineLevel="4" collapsed="1" x14ac:dyDescent="0.35">
      <c r="A1645" s="14" t="s">
        <v>3</v>
      </c>
      <c r="B1645" s="14" t="s">
        <v>3</v>
      </c>
      <c r="C1645" s="13" t="s">
        <v>3</v>
      </c>
      <c r="D1645" s="12" t="s">
        <v>3</v>
      </c>
      <c r="E1645" s="12" t="s">
        <v>3</v>
      </c>
      <c r="F1645" s="96" t="s">
        <v>3</v>
      </c>
      <c r="G1645" s="86"/>
      <c r="H1645" s="10">
        <v>0</v>
      </c>
      <c r="I1645" s="10">
        <v>0</v>
      </c>
      <c r="J1645" s="10">
        <v>0</v>
      </c>
      <c r="K1645" s="10">
        <v>5761.12</v>
      </c>
      <c r="L1645" s="10">
        <v>0</v>
      </c>
      <c r="M1645" s="10">
        <v>5761.12</v>
      </c>
      <c r="N1645" s="11">
        <v>-5761.12</v>
      </c>
      <c r="O1645" s="24">
        <v>-1</v>
      </c>
      <c r="P1645" s="10">
        <v>5734.6766669999997</v>
      </c>
      <c r="Q1645" s="10">
        <v>0</v>
      </c>
      <c r="R1645" s="10">
        <v>5734.6766669999997</v>
      </c>
      <c r="S1645" s="11">
        <v>-5734.6766669999997</v>
      </c>
      <c r="T1645" s="24">
        <v>-1</v>
      </c>
    </row>
    <row r="1646" spans="1:20" hidden="1" outlineLevel="3" collapsed="1" x14ac:dyDescent="0.35">
      <c r="A1646" s="14" t="s">
        <v>3</v>
      </c>
      <c r="B1646" s="14" t="s">
        <v>3</v>
      </c>
      <c r="C1646" s="13" t="s">
        <v>3</v>
      </c>
      <c r="E1646" s="96" t="s">
        <v>44</v>
      </c>
      <c r="F1646" s="86"/>
      <c r="G1646" s="86"/>
      <c r="H1646" s="39">
        <v>10000</v>
      </c>
      <c r="I1646" s="39">
        <v>3559</v>
      </c>
      <c r="J1646" s="39">
        <v>13559</v>
      </c>
      <c r="K1646" s="39">
        <v>20205</v>
      </c>
      <c r="L1646" s="39">
        <v>0</v>
      </c>
      <c r="M1646" s="39">
        <v>20205</v>
      </c>
      <c r="N1646" s="40">
        <v>-6646</v>
      </c>
      <c r="O1646" s="9">
        <v>1.4901541411608525</v>
      </c>
      <c r="P1646" s="39">
        <v>25579.333332999999</v>
      </c>
      <c r="Q1646" s="39">
        <v>0</v>
      </c>
      <c r="R1646" s="39">
        <v>25579.333332999999</v>
      </c>
      <c r="S1646" s="40">
        <v>-12020.333333</v>
      </c>
      <c r="T1646" s="38">
        <v>1.8865206381739066</v>
      </c>
    </row>
    <row r="1647" spans="1:20" hidden="1" outlineLevel="4" collapsed="1" x14ac:dyDescent="0.35">
      <c r="A1647" s="14" t="s">
        <v>3</v>
      </c>
      <c r="B1647" s="14" t="s">
        <v>3</v>
      </c>
      <c r="C1647" s="13" t="s">
        <v>3</v>
      </c>
      <c r="D1647" s="12" t="s">
        <v>3</v>
      </c>
      <c r="E1647" s="12" t="s">
        <v>3</v>
      </c>
      <c r="F1647" s="96" t="s">
        <v>3</v>
      </c>
      <c r="G1647" s="86"/>
      <c r="H1647" s="10">
        <v>10000</v>
      </c>
      <c r="I1647" s="10">
        <v>3559</v>
      </c>
      <c r="J1647" s="10">
        <v>13559</v>
      </c>
      <c r="K1647" s="10">
        <v>20205</v>
      </c>
      <c r="L1647" s="10">
        <v>0</v>
      </c>
      <c r="M1647" s="10">
        <v>20205</v>
      </c>
      <c r="N1647" s="11">
        <v>-6646</v>
      </c>
      <c r="O1647" s="9">
        <v>1.4901541411608525</v>
      </c>
      <c r="P1647" s="10">
        <v>25579.333332999999</v>
      </c>
      <c r="Q1647" s="10">
        <v>0</v>
      </c>
      <c r="R1647" s="10">
        <v>25579.333332999999</v>
      </c>
      <c r="S1647" s="11">
        <v>-12020.333333</v>
      </c>
      <c r="T1647" s="9">
        <v>1.8865206381739066</v>
      </c>
    </row>
    <row r="1648" spans="1:20" hidden="1" outlineLevel="2" collapsed="1" x14ac:dyDescent="0.35">
      <c r="A1648" s="14" t="s">
        <v>3</v>
      </c>
      <c r="B1648" s="14" t="s">
        <v>3</v>
      </c>
      <c r="C1648" s="13" t="s">
        <v>3</v>
      </c>
      <c r="D1648" s="96" t="s">
        <v>507</v>
      </c>
      <c r="E1648" s="86"/>
      <c r="F1648" s="86"/>
      <c r="G1648" s="86"/>
      <c r="H1648" s="39">
        <v>0</v>
      </c>
      <c r="I1648" s="39">
        <v>0</v>
      </c>
      <c r="J1648" s="39">
        <v>0</v>
      </c>
      <c r="K1648" s="39">
        <v>46527.3</v>
      </c>
      <c r="L1648" s="39">
        <v>0</v>
      </c>
      <c r="M1648" s="39">
        <v>46527.3</v>
      </c>
      <c r="N1648" s="40">
        <v>-46527.3</v>
      </c>
      <c r="O1648" s="24">
        <v>-1</v>
      </c>
      <c r="P1648" s="39">
        <v>104512.5</v>
      </c>
      <c r="Q1648" s="40">
        <v>-46527</v>
      </c>
      <c r="R1648" s="39">
        <v>57985.5</v>
      </c>
      <c r="S1648" s="40">
        <v>-57985.5</v>
      </c>
      <c r="T1648" s="41">
        <v>-1</v>
      </c>
    </row>
    <row r="1649" spans="1:20" hidden="1" outlineLevel="3" collapsed="1" x14ac:dyDescent="0.35">
      <c r="A1649" s="14" t="s">
        <v>3</v>
      </c>
      <c r="B1649" s="14" t="s">
        <v>3</v>
      </c>
      <c r="C1649" s="13" t="s">
        <v>3</v>
      </c>
      <c r="E1649" s="96"/>
      <c r="F1649" s="86"/>
      <c r="G1649" s="86"/>
      <c r="H1649" s="39">
        <v>0</v>
      </c>
      <c r="I1649" s="39">
        <v>0</v>
      </c>
      <c r="J1649" s="39">
        <v>0</v>
      </c>
      <c r="K1649" s="39">
        <v>46527.3</v>
      </c>
      <c r="L1649" s="39">
        <v>0</v>
      </c>
      <c r="M1649" s="39">
        <v>46527.3</v>
      </c>
      <c r="N1649" s="40">
        <v>-46527.3</v>
      </c>
      <c r="O1649" s="24">
        <v>-1</v>
      </c>
      <c r="P1649" s="39">
        <v>104512.5</v>
      </c>
      <c r="Q1649" s="40">
        <v>-46527</v>
      </c>
      <c r="R1649" s="39">
        <v>57985.5</v>
      </c>
      <c r="S1649" s="40">
        <v>-57985.5</v>
      </c>
      <c r="T1649" s="41">
        <v>-1</v>
      </c>
    </row>
    <row r="1650" spans="1:20" hidden="1" outlineLevel="4" collapsed="1" x14ac:dyDescent="0.35">
      <c r="A1650" s="14" t="s">
        <v>3</v>
      </c>
      <c r="B1650" s="14" t="s">
        <v>3</v>
      </c>
      <c r="C1650" s="13" t="s">
        <v>3</v>
      </c>
      <c r="D1650" s="12" t="s">
        <v>3</v>
      </c>
      <c r="E1650" s="12" t="s">
        <v>3</v>
      </c>
      <c r="F1650" s="96" t="s">
        <v>3</v>
      </c>
      <c r="G1650" s="86"/>
      <c r="H1650" s="10">
        <v>0</v>
      </c>
      <c r="I1650" s="10">
        <v>0</v>
      </c>
      <c r="J1650" s="10">
        <v>0</v>
      </c>
      <c r="K1650" s="10">
        <v>46527.3</v>
      </c>
      <c r="L1650" s="10">
        <v>0</v>
      </c>
      <c r="M1650" s="10">
        <v>46527.3</v>
      </c>
      <c r="N1650" s="11">
        <v>-46527.3</v>
      </c>
      <c r="O1650" s="24">
        <v>-1</v>
      </c>
      <c r="P1650" s="10">
        <v>104512.5</v>
      </c>
      <c r="Q1650" s="11">
        <v>-46527</v>
      </c>
      <c r="R1650" s="10">
        <v>57985.5</v>
      </c>
      <c r="S1650" s="11">
        <v>-57985.5</v>
      </c>
      <c r="T1650" s="24">
        <v>-1</v>
      </c>
    </row>
    <row r="1651" spans="1:20" hidden="1" outlineLevel="2" collapsed="1" x14ac:dyDescent="0.35">
      <c r="A1651" s="14" t="s">
        <v>3</v>
      </c>
      <c r="B1651" s="14" t="s">
        <v>3</v>
      </c>
      <c r="C1651" s="13" t="s">
        <v>3</v>
      </c>
      <c r="D1651" s="96" t="s">
        <v>506</v>
      </c>
      <c r="E1651" s="86"/>
      <c r="F1651" s="86"/>
      <c r="G1651" s="86"/>
      <c r="H1651" s="39">
        <v>0</v>
      </c>
      <c r="I1651" s="39">
        <v>0</v>
      </c>
      <c r="J1651" s="39">
        <v>0</v>
      </c>
      <c r="K1651" s="39">
        <v>29246.53</v>
      </c>
      <c r="L1651" s="39">
        <v>0</v>
      </c>
      <c r="M1651" s="39">
        <v>29246.53</v>
      </c>
      <c r="N1651" s="40">
        <v>-29246.53</v>
      </c>
      <c r="O1651" s="24">
        <v>-1</v>
      </c>
      <c r="P1651" s="39">
        <v>45679.093332999997</v>
      </c>
      <c r="Q1651" s="40">
        <v>-24760</v>
      </c>
      <c r="R1651" s="39">
        <v>20919.093333000001</v>
      </c>
      <c r="S1651" s="40">
        <v>-20919.093333000001</v>
      </c>
      <c r="T1651" s="41">
        <v>-1</v>
      </c>
    </row>
    <row r="1652" spans="1:20" hidden="1" outlineLevel="3" collapsed="1" x14ac:dyDescent="0.35">
      <c r="A1652" s="14" t="s">
        <v>3</v>
      </c>
      <c r="B1652" s="14" t="s">
        <v>3</v>
      </c>
      <c r="C1652" s="13" t="s">
        <v>3</v>
      </c>
      <c r="E1652" s="96"/>
      <c r="F1652" s="86"/>
      <c r="G1652" s="86"/>
      <c r="H1652" s="39">
        <v>0</v>
      </c>
      <c r="I1652" s="39">
        <v>0</v>
      </c>
      <c r="J1652" s="39">
        <v>0</v>
      </c>
      <c r="K1652" s="39">
        <v>29246.53</v>
      </c>
      <c r="L1652" s="39">
        <v>0</v>
      </c>
      <c r="M1652" s="39">
        <v>29246.53</v>
      </c>
      <c r="N1652" s="40">
        <v>-29246.53</v>
      </c>
      <c r="O1652" s="24">
        <v>-1</v>
      </c>
      <c r="P1652" s="39">
        <v>45679.093332999997</v>
      </c>
      <c r="Q1652" s="40">
        <v>-24760</v>
      </c>
      <c r="R1652" s="39">
        <v>20919.093333000001</v>
      </c>
      <c r="S1652" s="40">
        <v>-20919.093333000001</v>
      </c>
      <c r="T1652" s="41">
        <v>-1</v>
      </c>
    </row>
    <row r="1653" spans="1:20" hidden="1" outlineLevel="4" collapsed="1" x14ac:dyDescent="0.35">
      <c r="A1653" s="14" t="s">
        <v>3</v>
      </c>
      <c r="B1653" s="14" t="s">
        <v>3</v>
      </c>
      <c r="C1653" s="13" t="s">
        <v>3</v>
      </c>
      <c r="D1653" s="12" t="s">
        <v>3</v>
      </c>
      <c r="E1653" s="12" t="s">
        <v>3</v>
      </c>
      <c r="F1653" s="96" t="s">
        <v>3</v>
      </c>
      <c r="G1653" s="86"/>
      <c r="H1653" s="10">
        <v>0</v>
      </c>
      <c r="I1653" s="10">
        <v>0</v>
      </c>
      <c r="J1653" s="10">
        <v>0</v>
      </c>
      <c r="K1653" s="10">
        <v>29246.53</v>
      </c>
      <c r="L1653" s="10">
        <v>0</v>
      </c>
      <c r="M1653" s="10">
        <v>29246.53</v>
      </c>
      <c r="N1653" s="11">
        <v>-29246.53</v>
      </c>
      <c r="O1653" s="24">
        <v>-1</v>
      </c>
      <c r="P1653" s="10">
        <v>45679.093332999997</v>
      </c>
      <c r="Q1653" s="11">
        <v>-24760</v>
      </c>
      <c r="R1653" s="10">
        <v>20919.093333000001</v>
      </c>
      <c r="S1653" s="11">
        <v>-20919.093333000001</v>
      </c>
      <c r="T1653" s="24">
        <v>-1</v>
      </c>
    </row>
    <row r="1654" spans="1:20" hidden="1" outlineLevel="2" collapsed="1" x14ac:dyDescent="0.35">
      <c r="A1654" s="14" t="s">
        <v>3</v>
      </c>
      <c r="B1654" s="14" t="s">
        <v>3</v>
      </c>
      <c r="C1654" s="13" t="s">
        <v>3</v>
      </c>
      <c r="D1654" s="96" t="s">
        <v>505</v>
      </c>
      <c r="E1654" s="86"/>
      <c r="F1654" s="86"/>
      <c r="G1654" s="86"/>
      <c r="H1654" s="39">
        <v>0</v>
      </c>
      <c r="I1654" s="39">
        <v>0</v>
      </c>
      <c r="J1654" s="39">
        <v>0</v>
      </c>
      <c r="K1654" s="39">
        <v>6855.9</v>
      </c>
      <c r="L1654" s="39">
        <v>17150</v>
      </c>
      <c r="M1654" s="39">
        <v>24005.9</v>
      </c>
      <c r="N1654" s="40">
        <v>-24005.9</v>
      </c>
      <c r="O1654" s="24">
        <v>-1</v>
      </c>
      <c r="P1654" s="39">
        <v>6855.9</v>
      </c>
      <c r="Q1654" s="39">
        <v>0</v>
      </c>
      <c r="R1654" s="39">
        <v>6855.9</v>
      </c>
      <c r="S1654" s="40">
        <v>-24005.9</v>
      </c>
      <c r="T1654" s="41">
        <v>-1</v>
      </c>
    </row>
    <row r="1655" spans="1:20" hidden="1" outlineLevel="3" collapsed="1" x14ac:dyDescent="0.35">
      <c r="A1655" s="14" t="s">
        <v>3</v>
      </c>
      <c r="B1655" s="14" t="s">
        <v>3</v>
      </c>
      <c r="C1655" s="13" t="s">
        <v>3</v>
      </c>
      <c r="E1655" s="96"/>
      <c r="F1655" s="86"/>
      <c r="G1655" s="86"/>
      <c r="H1655" s="39">
        <v>0</v>
      </c>
      <c r="I1655" s="39">
        <v>0</v>
      </c>
      <c r="J1655" s="39">
        <v>0</v>
      </c>
      <c r="K1655" s="39">
        <v>6855.9</v>
      </c>
      <c r="L1655" s="39">
        <v>17150</v>
      </c>
      <c r="M1655" s="39">
        <v>24005.9</v>
      </c>
      <c r="N1655" s="40">
        <v>-24005.9</v>
      </c>
      <c r="O1655" s="24">
        <v>-1</v>
      </c>
      <c r="P1655" s="39">
        <v>6855.9</v>
      </c>
      <c r="Q1655" s="39">
        <v>0</v>
      </c>
      <c r="R1655" s="39">
        <v>6855.9</v>
      </c>
      <c r="S1655" s="40">
        <v>-24005.9</v>
      </c>
      <c r="T1655" s="41">
        <v>-1</v>
      </c>
    </row>
    <row r="1656" spans="1:20" hidden="1" outlineLevel="4" collapsed="1" x14ac:dyDescent="0.35">
      <c r="A1656" s="14" t="s">
        <v>3</v>
      </c>
      <c r="B1656" s="14" t="s">
        <v>3</v>
      </c>
      <c r="C1656" s="13" t="s">
        <v>3</v>
      </c>
      <c r="D1656" s="12" t="s">
        <v>3</v>
      </c>
      <c r="E1656" s="12" t="s">
        <v>3</v>
      </c>
      <c r="F1656" s="96" t="s">
        <v>3</v>
      </c>
      <c r="G1656" s="86"/>
      <c r="H1656" s="10">
        <v>0</v>
      </c>
      <c r="I1656" s="10">
        <v>0</v>
      </c>
      <c r="J1656" s="10">
        <v>0</v>
      </c>
      <c r="K1656" s="10">
        <v>6855.9</v>
      </c>
      <c r="L1656" s="10">
        <v>17150</v>
      </c>
      <c r="M1656" s="10">
        <v>24005.9</v>
      </c>
      <c r="N1656" s="11">
        <v>-24005.9</v>
      </c>
      <c r="O1656" s="24">
        <v>-1</v>
      </c>
      <c r="P1656" s="10">
        <v>6855.9</v>
      </c>
      <c r="Q1656" s="10">
        <v>0</v>
      </c>
      <c r="R1656" s="10">
        <v>6855.9</v>
      </c>
      <c r="S1656" s="11">
        <v>-24005.9</v>
      </c>
      <c r="T1656" s="24">
        <v>-1</v>
      </c>
    </row>
    <row r="1657" spans="1:20" collapsed="1" x14ac:dyDescent="0.35">
      <c r="A1657" s="14" t="s">
        <v>3</v>
      </c>
      <c r="B1657" s="92" t="s">
        <v>504</v>
      </c>
      <c r="C1657" s="86"/>
      <c r="D1657" s="86"/>
      <c r="E1657" s="86"/>
      <c r="F1657" s="86"/>
      <c r="G1657" s="86"/>
      <c r="H1657" s="27">
        <v>27957062</v>
      </c>
      <c r="I1657" s="27">
        <v>2662595</v>
      </c>
      <c r="J1657" s="27">
        <v>30619657</v>
      </c>
      <c r="K1657" s="27">
        <v>10995305.4</v>
      </c>
      <c r="L1657" s="27">
        <v>4811293.54</v>
      </c>
      <c r="M1657" s="27">
        <v>15806598.939999999</v>
      </c>
      <c r="N1657" s="27">
        <v>14813058.060000001</v>
      </c>
      <c r="O1657" s="25">
        <v>0.51622390610058111</v>
      </c>
      <c r="P1657" s="27">
        <v>20541926.386663001</v>
      </c>
      <c r="Q1657" s="26">
        <v>-249946</v>
      </c>
      <c r="R1657" s="27">
        <v>20291980.386663001</v>
      </c>
      <c r="S1657" s="27">
        <v>5516383.0733369999</v>
      </c>
      <c r="T1657" s="25">
        <v>0.8198417744086095</v>
      </c>
    </row>
    <row r="1658" spans="1:20" hidden="1" outlineLevel="1" collapsed="1" x14ac:dyDescent="0.35">
      <c r="A1658" s="23" t="s">
        <v>3</v>
      </c>
      <c r="B1658" s="23" t="s">
        <v>3</v>
      </c>
      <c r="C1658" s="93" t="s">
        <v>503</v>
      </c>
      <c r="D1658" s="86"/>
      <c r="E1658" s="86"/>
      <c r="F1658" s="86"/>
      <c r="G1658" s="86"/>
      <c r="H1658" s="20">
        <v>27957062</v>
      </c>
      <c r="I1658" s="20">
        <v>2662595</v>
      </c>
      <c r="J1658" s="20">
        <v>30619657</v>
      </c>
      <c r="K1658" s="20">
        <v>10995305.4</v>
      </c>
      <c r="L1658" s="20">
        <v>4811293.54</v>
      </c>
      <c r="M1658" s="20">
        <v>15806598.939999999</v>
      </c>
      <c r="N1658" s="20">
        <v>14813058.060000001</v>
      </c>
      <c r="O1658" s="21">
        <v>0.51622390610058111</v>
      </c>
      <c r="P1658" s="20">
        <v>20541926.386663001</v>
      </c>
      <c r="Q1658" s="22">
        <v>-249946</v>
      </c>
      <c r="R1658" s="20">
        <v>20291980.386663001</v>
      </c>
      <c r="S1658" s="20">
        <v>5516383.0733369999</v>
      </c>
      <c r="T1658" s="19">
        <v>0.8198417744086095</v>
      </c>
    </row>
    <row r="1659" spans="1:20" hidden="1" outlineLevel="2" collapsed="1" x14ac:dyDescent="0.35">
      <c r="A1659" s="14" t="s">
        <v>3</v>
      </c>
      <c r="B1659" s="14" t="s">
        <v>3</v>
      </c>
      <c r="C1659" s="13" t="s">
        <v>3</v>
      </c>
      <c r="D1659" s="96" t="s">
        <v>502</v>
      </c>
      <c r="E1659" s="86"/>
      <c r="F1659" s="86"/>
      <c r="G1659" s="86"/>
      <c r="H1659" s="39">
        <v>0</v>
      </c>
      <c r="I1659" s="39">
        <v>974610</v>
      </c>
      <c r="J1659" s="39">
        <v>974610</v>
      </c>
      <c r="K1659" s="39">
        <v>0</v>
      </c>
      <c r="L1659" s="39">
        <v>0</v>
      </c>
      <c r="M1659" s="39">
        <v>0</v>
      </c>
      <c r="N1659" s="39">
        <v>974610</v>
      </c>
      <c r="O1659" s="9">
        <v>0</v>
      </c>
      <c r="P1659" s="39">
        <v>0</v>
      </c>
      <c r="Q1659" s="39">
        <v>487305</v>
      </c>
      <c r="R1659" s="39">
        <v>487305</v>
      </c>
      <c r="S1659" s="39">
        <v>487305</v>
      </c>
      <c r="T1659" s="38">
        <v>0.5</v>
      </c>
    </row>
    <row r="1660" spans="1:20" hidden="1" outlineLevel="3" collapsed="1" x14ac:dyDescent="0.35">
      <c r="A1660" s="14" t="s">
        <v>3</v>
      </c>
      <c r="B1660" s="14" t="s">
        <v>3</v>
      </c>
      <c r="C1660" s="13" t="s">
        <v>3</v>
      </c>
      <c r="E1660" s="96"/>
      <c r="F1660" s="86"/>
      <c r="G1660" s="86"/>
      <c r="H1660" s="39">
        <v>0</v>
      </c>
      <c r="I1660" s="39">
        <v>974610</v>
      </c>
      <c r="J1660" s="39">
        <v>974610</v>
      </c>
      <c r="K1660" s="39">
        <v>0</v>
      </c>
      <c r="L1660" s="39">
        <v>0</v>
      </c>
      <c r="M1660" s="39">
        <v>0</v>
      </c>
      <c r="N1660" s="39">
        <v>974610</v>
      </c>
      <c r="O1660" s="9">
        <v>0</v>
      </c>
      <c r="P1660" s="39">
        <v>0</v>
      </c>
      <c r="Q1660" s="39">
        <v>487305</v>
      </c>
      <c r="R1660" s="39">
        <v>487305</v>
      </c>
      <c r="S1660" s="39">
        <v>487305</v>
      </c>
      <c r="T1660" s="38">
        <v>0.5</v>
      </c>
    </row>
    <row r="1661" spans="1:20" hidden="1" outlineLevel="4" collapsed="1" x14ac:dyDescent="0.35">
      <c r="A1661" s="14" t="s">
        <v>3</v>
      </c>
      <c r="B1661" s="14" t="s">
        <v>3</v>
      </c>
      <c r="C1661" s="13" t="s">
        <v>3</v>
      </c>
      <c r="D1661" s="12" t="s">
        <v>3</v>
      </c>
      <c r="E1661" s="12" t="s">
        <v>3</v>
      </c>
      <c r="F1661" s="96" t="s">
        <v>3</v>
      </c>
      <c r="G1661" s="86"/>
      <c r="H1661" s="10">
        <v>0</v>
      </c>
      <c r="I1661" s="10">
        <v>974610</v>
      </c>
      <c r="J1661" s="10">
        <v>974610</v>
      </c>
      <c r="K1661" s="10">
        <v>0</v>
      </c>
      <c r="L1661" s="10">
        <v>0</v>
      </c>
      <c r="M1661" s="10">
        <v>0</v>
      </c>
      <c r="N1661" s="10">
        <v>974610</v>
      </c>
      <c r="O1661" s="9">
        <v>0</v>
      </c>
      <c r="P1661" s="10">
        <v>0</v>
      </c>
      <c r="Q1661" s="10">
        <v>487305</v>
      </c>
      <c r="R1661" s="10">
        <v>487305</v>
      </c>
      <c r="S1661" s="10">
        <v>487305</v>
      </c>
      <c r="T1661" s="9">
        <v>0.5</v>
      </c>
    </row>
    <row r="1662" spans="1:20" hidden="1" outlineLevel="2" collapsed="1" x14ac:dyDescent="0.35">
      <c r="A1662" s="14" t="s">
        <v>3</v>
      </c>
      <c r="B1662" s="14" t="s">
        <v>3</v>
      </c>
      <c r="C1662" s="13" t="s">
        <v>3</v>
      </c>
      <c r="D1662" s="96" t="s">
        <v>501</v>
      </c>
      <c r="E1662" s="86"/>
      <c r="F1662" s="86"/>
      <c r="G1662" s="86"/>
      <c r="H1662" s="39">
        <v>0</v>
      </c>
      <c r="I1662" s="39">
        <v>0</v>
      </c>
      <c r="J1662" s="39">
        <v>0</v>
      </c>
      <c r="K1662" s="40">
        <v>-110402.8</v>
      </c>
      <c r="L1662" s="39">
        <v>0</v>
      </c>
      <c r="M1662" s="40">
        <v>-110402.8</v>
      </c>
      <c r="N1662" s="39">
        <v>110402.8</v>
      </c>
      <c r="O1662" s="24">
        <v>-1</v>
      </c>
      <c r="P1662" s="40">
        <v>-193726.80333299999</v>
      </c>
      <c r="Q1662" s="39">
        <v>487305</v>
      </c>
      <c r="R1662" s="39">
        <v>293578.19666700001</v>
      </c>
      <c r="S1662" s="40">
        <v>-293578.19666700001</v>
      </c>
      <c r="T1662" s="41">
        <v>-1</v>
      </c>
    </row>
    <row r="1663" spans="1:20" hidden="1" outlineLevel="3" collapsed="1" x14ac:dyDescent="0.35">
      <c r="A1663" s="14" t="s">
        <v>3</v>
      </c>
      <c r="B1663" s="14" t="s">
        <v>3</v>
      </c>
      <c r="C1663" s="13" t="s">
        <v>3</v>
      </c>
      <c r="E1663" s="96"/>
      <c r="F1663" s="86"/>
      <c r="G1663" s="86"/>
      <c r="H1663" s="39">
        <v>0</v>
      </c>
      <c r="I1663" s="40">
        <v>-19315</v>
      </c>
      <c r="J1663" s="40">
        <v>-19315</v>
      </c>
      <c r="K1663" s="40">
        <v>-110402.8</v>
      </c>
      <c r="L1663" s="39">
        <v>0</v>
      </c>
      <c r="M1663" s="40">
        <v>-110402.8</v>
      </c>
      <c r="N1663" s="39">
        <v>91087.8</v>
      </c>
      <c r="O1663" s="9">
        <v>5.7159099145741648</v>
      </c>
      <c r="P1663" s="40">
        <v>-193726.80333299999</v>
      </c>
      <c r="Q1663" s="39">
        <v>487305</v>
      </c>
      <c r="R1663" s="39">
        <v>293578.19666700001</v>
      </c>
      <c r="S1663" s="40">
        <v>-312893.19666700001</v>
      </c>
      <c r="T1663" s="41">
        <v>-9.99</v>
      </c>
    </row>
    <row r="1664" spans="1:20" hidden="1" outlineLevel="4" collapsed="1" x14ac:dyDescent="0.35">
      <c r="A1664" s="14" t="s">
        <v>3</v>
      </c>
      <c r="B1664" s="14" t="s">
        <v>3</v>
      </c>
      <c r="C1664" s="13" t="s">
        <v>3</v>
      </c>
      <c r="D1664" s="12" t="s">
        <v>3</v>
      </c>
      <c r="E1664" s="12" t="s">
        <v>3</v>
      </c>
      <c r="F1664" s="96" t="s">
        <v>3</v>
      </c>
      <c r="G1664" s="86"/>
      <c r="H1664" s="10">
        <v>0</v>
      </c>
      <c r="I1664" s="11">
        <v>-19315</v>
      </c>
      <c r="J1664" s="11">
        <v>-19315</v>
      </c>
      <c r="K1664" s="11">
        <v>-110402.8</v>
      </c>
      <c r="L1664" s="10">
        <v>0</v>
      </c>
      <c r="M1664" s="11">
        <v>-110402.8</v>
      </c>
      <c r="N1664" s="10">
        <v>91087.8</v>
      </c>
      <c r="O1664" s="9">
        <v>5.7159099145741648</v>
      </c>
      <c r="P1664" s="11">
        <v>-193726.80333299999</v>
      </c>
      <c r="Q1664" s="10">
        <v>487305</v>
      </c>
      <c r="R1664" s="10">
        <v>293578.19666700001</v>
      </c>
      <c r="S1664" s="11">
        <v>-312893.19666700001</v>
      </c>
      <c r="T1664" s="24">
        <v>-9.99</v>
      </c>
    </row>
    <row r="1665" spans="1:20" hidden="1" outlineLevel="3" collapsed="1" x14ac:dyDescent="0.35">
      <c r="A1665" s="14" t="s">
        <v>3</v>
      </c>
      <c r="B1665" s="14" t="s">
        <v>3</v>
      </c>
      <c r="C1665" s="13" t="s">
        <v>3</v>
      </c>
      <c r="E1665" s="96" t="s">
        <v>282</v>
      </c>
      <c r="F1665" s="86"/>
      <c r="G1665" s="86"/>
      <c r="H1665" s="39">
        <v>0</v>
      </c>
      <c r="I1665" s="39">
        <v>19315</v>
      </c>
      <c r="J1665" s="39">
        <v>19315</v>
      </c>
      <c r="K1665" s="39">
        <v>0</v>
      </c>
      <c r="L1665" s="39">
        <v>0</v>
      </c>
      <c r="M1665" s="39">
        <v>0</v>
      </c>
      <c r="N1665" s="39">
        <v>19315</v>
      </c>
      <c r="O1665" s="9">
        <v>0</v>
      </c>
      <c r="P1665" s="39">
        <v>0</v>
      </c>
      <c r="Q1665" s="39">
        <v>0</v>
      </c>
      <c r="R1665" s="39">
        <v>0</v>
      </c>
      <c r="S1665" s="39">
        <v>19315</v>
      </c>
      <c r="T1665" s="38">
        <v>0</v>
      </c>
    </row>
    <row r="1666" spans="1:20" hidden="1" outlineLevel="4" collapsed="1" x14ac:dyDescent="0.35">
      <c r="A1666" s="14" t="s">
        <v>3</v>
      </c>
      <c r="B1666" s="14" t="s">
        <v>3</v>
      </c>
      <c r="C1666" s="13" t="s">
        <v>3</v>
      </c>
      <c r="D1666" s="12" t="s">
        <v>3</v>
      </c>
      <c r="E1666" s="12" t="s">
        <v>3</v>
      </c>
      <c r="F1666" s="96" t="s">
        <v>3</v>
      </c>
      <c r="G1666" s="86"/>
      <c r="H1666" s="10">
        <v>0</v>
      </c>
      <c r="I1666" s="10">
        <v>19315</v>
      </c>
      <c r="J1666" s="10">
        <v>19315</v>
      </c>
      <c r="K1666" s="10">
        <v>0</v>
      </c>
      <c r="L1666" s="10">
        <v>0</v>
      </c>
      <c r="M1666" s="10">
        <v>0</v>
      </c>
      <c r="N1666" s="10">
        <v>19315</v>
      </c>
      <c r="O1666" s="9">
        <v>0</v>
      </c>
      <c r="P1666" s="10">
        <v>0</v>
      </c>
      <c r="Q1666" s="10">
        <v>0</v>
      </c>
      <c r="R1666" s="10">
        <v>0</v>
      </c>
      <c r="S1666" s="10">
        <v>19315</v>
      </c>
      <c r="T1666" s="9">
        <v>0</v>
      </c>
    </row>
    <row r="1667" spans="1:20" hidden="1" outlineLevel="2" collapsed="1" x14ac:dyDescent="0.35">
      <c r="A1667" s="14" t="s">
        <v>3</v>
      </c>
      <c r="B1667" s="14" t="s">
        <v>3</v>
      </c>
      <c r="C1667" s="13" t="s">
        <v>3</v>
      </c>
      <c r="D1667" s="96" t="s">
        <v>500</v>
      </c>
      <c r="E1667" s="86"/>
      <c r="F1667" s="86"/>
      <c r="G1667" s="86"/>
      <c r="H1667" s="39">
        <v>375000</v>
      </c>
      <c r="I1667" s="39">
        <v>30367</v>
      </c>
      <c r="J1667" s="39">
        <v>405367</v>
      </c>
      <c r="K1667" s="39">
        <v>0</v>
      </c>
      <c r="L1667" s="39">
        <v>0</v>
      </c>
      <c r="M1667" s="39">
        <v>0</v>
      </c>
      <c r="N1667" s="39">
        <v>405367</v>
      </c>
      <c r="O1667" s="9">
        <v>0</v>
      </c>
      <c r="P1667" s="39">
        <v>0</v>
      </c>
      <c r="Q1667" s="39">
        <v>0</v>
      </c>
      <c r="R1667" s="39">
        <v>0</v>
      </c>
      <c r="S1667" s="39">
        <v>405367</v>
      </c>
      <c r="T1667" s="38">
        <v>0</v>
      </c>
    </row>
    <row r="1668" spans="1:20" hidden="1" outlineLevel="3" collapsed="1" x14ac:dyDescent="0.35">
      <c r="A1668" s="14" t="s">
        <v>3</v>
      </c>
      <c r="B1668" s="14" t="s">
        <v>3</v>
      </c>
      <c r="C1668" s="13" t="s">
        <v>3</v>
      </c>
      <c r="E1668" s="96"/>
      <c r="F1668" s="86"/>
      <c r="G1668" s="86"/>
      <c r="H1668" s="39">
        <v>375000</v>
      </c>
      <c r="I1668" s="39">
        <v>30367</v>
      </c>
      <c r="J1668" s="39">
        <v>405367</v>
      </c>
      <c r="K1668" s="39">
        <v>0</v>
      </c>
      <c r="L1668" s="39">
        <v>0</v>
      </c>
      <c r="M1668" s="39">
        <v>0</v>
      </c>
      <c r="N1668" s="39">
        <v>405367</v>
      </c>
      <c r="O1668" s="9">
        <v>0</v>
      </c>
      <c r="P1668" s="39">
        <v>0</v>
      </c>
      <c r="Q1668" s="39">
        <v>0</v>
      </c>
      <c r="R1668" s="39">
        <v>0</v>
      </c>
      <c r="S1668" s="39">
        <v>405367</v>
      </c>
      <c r="T1668" s="38">
        <v>0</v>
      </c>
    </row>
    <row r="1669" spans="1:20" hidden="1" outlineLevel="4" collapsed="1" x14ac:dyDescent="0.35">
      <c r="A1669" s="14" t="s">
        <v>3</v>
      </c>
      <c r="B1669" s="14" t="s">
        <v>3</v>
      </c>
      <c r="C1669" s="13" t="s">
        <v>3</v>
      </c>
      <c r="D1669" s="12" t="s">
        <v>3</v>
      </c>
      <c r="E1669" s="12" t="s">
        <v>3</v>
      </c>
      <c r="F1669" s="96" t="s">
        <v>3</v>
      </c>
      <c r="G1669" s="86"/>
      <c r="H1669" s="10">
        <v>375000</v>
      </c>
      <c r="I1669" s="10">
        <v>30367</v>
      </c>
      <c r="J1669" s="10">
        <v>405367</v>
      </c>
      <c r="K1669" s="10">
        <v>0</v>
      </c>
      <c r="L1669" s="10">
        <v>0</v>
      </c>
      <c r="M1669" s="10">
        <v>0</v>
      </c>
      <c r="N1669" s="10">
        <v>405367</v>
      </c>
      <c r="O1669" s="9">
        <v>0</v>
      </c>
      <c r="P1669" s="10">
        <v>0</v>
      </c>
      <c r="Q1669" s="10">
        <v>0</v>
      </c>
      <c r="R1669" s="10">
        <v>0</v>
      </c>
      <c r="S1669" s="10">
        <v>405367</v>
      </c>
      <c r="T1669" s="9">
        <v>0</v>
      </c>
    </row>
    <row r="1670" spans="1:20" hidden="1" outlineLevel="2" collapsed="1" x14ac:dyDescent="0.35">
      <c r="A1670" s="14" t="s">
        <v>3</v>
      </c>
      <c r="B1670" s="14" t="s">
        <v>3</v>
      </c>
      <c r="C1670" s="13" t="s">
        <v>3</v>
      </c>
      <c r="D1670" s="96" t="s">
        <v>499</v>
      </c>
      <c r="E1670" s="86"/>
      <c r="F1670" s="86"/>
      <c r="G1670" s="86"/>
      <c r="H1670" s="39">
        <v>3593634</v>
      </c>
      <c r="I1670" s="39">
        <v>758893</v>
      </c>
      <c r="J1670" s="39">
        <v>4352527</v>
      </c>
      <c r="K1670" s="39">
        <v>3222167.62</v>
      </c>
      <c r="L1670" s="39">
        <v>105527.3</v>
      </c>
      <c r="M1670" s="39">
        <v>3327694.92</v>
      </c>
      <c r="N1670" s="39">
        <v>1024832.08</v>
      </c>
      <c r="O1670" s="9">
        <v>0.76454319984689356</v>
      </c>
      <c r="P1670" s="39">
        <v>3598192.4633320002</v>
      </c>
      <c r="Q1670" s="39">
        <v>0</v>
      </c>
      <c r="R1670" s="39">
        <v>3598192.4633320002</v>
      </c>
      <c r="S1670" s="39">
        <v>648807.236668</v>
      </c>
      <c r="T1670" s="38">
        <v>0.85093550558836284</v>
      </c>
    </row>
    <row r="1671" spans="1:20" hidden="1" outlineLevel="3" collapsed="1" x14ac:dyDescent="0.35">
      <c r="A1671" s="14" t="s">
        <v>3</v>
      </c>
      <c r="B1671" s="14" t="s">
        <v>3</v>
      </c>
      <c r="C1671" s="13" t="s">
        <v>3</v>
      </c>
      <c r="E1671" s="96"/>
      <c r="F1671" s="86"/>
      <c r="G1671" s="86"/>
      <c r="H1671" s="39">
        <v>3585634</v>
      </c>
      <c r="I1671" s="39">
        <v>778661</v>
      </c>
      <c r="J1671" s="39">
        <v>4364295</v>
      </c>
      <c r="K1671" s="39">
        <v>3192587.62</v>
      </c>
      <c r="L1671" s="39">
        <v>105527.3</v>
      </c>
      <c r="M1671" s="39">
        <v>3298114.92</v>
      </c>
      <c r="N1671" s="39">
        <v>1066180.08</v>
      </c>
      <c r="O1671" s="9">
        <v>0.75570393843679218</v>
      </c>
      <c r="P1671" s="39">
        <v>3565339.1299990001</v>
      </c>
      <c r="Q1671" s="39">
        <v>0</v>
      </c>
      <c r="R1671" s="39">
        <v>3565339.1299990001</v>
      </c>
      <c r="S1671" s="39">
        <v>693428.57000099996</v>
      </c>
      <c r="T1671" s="38">
        <v>0.8411132680075476</v>
      </c>
    </row>
    <row r="1672" spans="1:20" hidden="1" outlineLevel="4" collapsed="1" x14ac:dyDescent="0.35">
      <c r="A1672" s="14" t="s">
        <v>3</v>
      </c>
      <c r="B1672" s="14" t="s">
        <v>3</v>
      </c>
      <c r="C1672" s="13" t="s">
        <v>3</v>
      </c>
      <c r="D1672" s="12" t="s">
        <v>3</v>
      </c>
      <c r="E1672" s="12" t="s">
        <v>3</v>
      </c>
      <c r="F1672" s="96" t="s">
        <v>3</v>
      </c>
      <c r="G1672" s="86"/>
      <c r="H1672" s="10">
        <v>3585634</v>
      </c>
      <c r="I1672" s="10">
        <v>778661</v>
      </c>
      <c r="J1672" s="10">
        <v>4364295</v>
      </c>
      <c r="K1672" s="10">
        <v>3192587.62</v>
      </c>
      <c r="L1672" s="10">
        <v>105527.3</v>
      </c>
      <c r="M1672" s="10">
        <v>3298114.92</v>
      </c>
      <c r="N1672" s="10">
        <v>1066180.08</v>
      </c>
      <c r="O1672" s="9">
        <v>0.75570393843679218</v>
      </c>
      <c r="P1672" s="10">
        <v>3565339.1299990001</v>
      </c>
      <c r="Q1672" s="10">
        <v>0</v>
      </c>
      <c r="R1672" s="10">
        <v>3565339.1299990001</v>
      </c>
      <c r="S1672" s="10">
        <v>693428.57000099996</v>
      </c>
      <c r="T1672" s="9">
        <v>0.8411132680075476</v>
      </c>
    </row>
    <row r="1673" spans="1:20" hidden="1" outlineLevel="3" collapsed="1" x14ac:dyDescent="0.35">
      <c r="A1673" s="14" t="s">
        <v>3</v>
      </c>
      <c r="B1673" s="14" t="s">
        <v>3</v>
      </c>
      <c r="C1673" s="13" t="s">
        <v>3</v>
      </c>
      <c r="E1673" s="96" t="s">
        <v>50</v>
      </c>
      <c r="F1673" s="86"/>
      <c r="G1673" s="86"/>
      <c r="H1673" s="39">
        <v>8000</v>
      </c>
      <c r="I1673" s="39">
        <v>6530</v>
      </c>
      <c r="J1673" s="39">
        <v>14530</v>
      </c>
      <c r="K1673" s="39">
        <v>8908</v>
      </c>
      <c r="L1673" s="39">
        <v>0</v>
      </c>
      <c r="M1673" s="39">
        <v>8908</v>
      </c>
      <c r="N1673" s="39">
        <v>5622</v>
      </c>
      <c r="O1673" s="9">
        <v>0.61307639366827249</v>
      </c>
      <c r="P1673" s="39">
        <v>8908</v>
      </c>
      <c r="Q1673" s="39">
        <v>0</v>
      </c>
      <c r="R1673" s="39">
        <v>8908</v>
      </c>
      <c r="S1673" s="39">
        <v>5622</v>
      </c>
      <c r="T1673" s="38">
        <v>0.61307639366827249</v>
      </c>
    </row>
    <row r="1674" spans="1:20" hidden="1" outlineLevel="4" collapsed="1" x14ac:dyDescent="0.35">
      <c r="A1674" s="14" t="s">
        <v>3</v>
      </c>
      <c r="B1674" s="14" t="s">
        <v>3</v>
      </c>
      <c r="C1674" s="13" t="s">
        <v>3</v>
      </c>
      <c r="D1674" s="12" t="s">
        <v>3</v>
      </c>
      <c r="E1674" s="12" t="s">
        <v>3</v>
      </c>
      <c r="F1674" s="96" t="s">
        <v>3</v>
      </c>
      <c r="G1674" s="86"/>
      <c r="H1674" s="10">
        <v>8000</v>
      </c>
      <c r="I1674" s="10">
        <v>6530</v>
      </c>
      <c r="J1674" s="10">
        <v>14530</v>
      </c>
      <c r="K1674" s="10">
        <v>8908</v>
      </c>
      <c r="L1674" s="10">
        <v>0</v>
      </c>
      <c r="M1674" s="10">
        <v>8908</v>
      </c>
      <c r="N1674" s="10">
        <v>5622</v>
      </c>
      <c r="O1674" s="9">
        <v>0.61307639366827249</v>
      </c>
      <c r="P1674" s="10">
        <v>8908</v>
      </c>
      <c r="Q1674" s="10">
        <v>0</v>
      </c>
      <c r="R1674" s="10">
        <v>8908</v>
      </c>
      <c r="S1674" s="10">
        <v>5622</v>
      </c>
      <c r="T1674" s="9">
        <v>0.61307639366827249</v>
      </c>
    </row>
    <row r="1675" spans="1:20" hidden="1" outlineLevel="3" collapsed="1" x14ac:dyDescent="0.35">
      <c r="A1675" s="14" t="s">
        <v>3</v>
      </c>
      <c r="B1675" s="14" t="s">
        <v>3</v>
      </c>
      <c r="C1675" s="13" t="s">
        <v>3</v>
      </c>
      <c r="E1675" s="96" t="s">
        <v>122</v>
      </c>
      <c r="F1675" s="86"/>
      <c r="G1675" s="86"/>
      <c r="H1675" s="39">
        <v>0</v>
      </c>
      <c r="I1675" s="40">
        <v>-26298</v>
      </c>
      <c r="J1675" s="40">
        <v>-26298</v>
      </c>
      <c r="K1675" s="39">
        <v>20672</v>
      </c>
      <c r="L1675" s="39">
        <v>0</v>
      </c>
      <c r="M1675" s="39">
        <v>20672</v>
      </c>
      <c r="N1675" s="40">
        <v>-46970</v>
      </c>
      <c r="O1675" s="24">
        <v>-0.78606738154992772</v>
      </c>
      <c r="P1675" s="39">
        <v>23945.333332999999</v>
      </c>
      <c r="Q1675" s="39">
        <v>0</v>
      </c>
      <c r="R1675" s="39">
        <v>23945.333332999999</v>
      </c>
      <c r="S1675" s="40">
        <v>-50243.333333000002</v>
      </c>
      <c r="T1675" s="41">
        <v>-0.91053819047075824</v>
      </c>
    </row>
    <row r="1676" spans="1:20" hidden="1" outlineLevel="4" collapsed="1" x14ac:dyDescent="0.35">
      <c r="A1676" s="14" t="s">
        <v>3</v>
      </c>
      <c r="B1676" s="14" t="s">
        <v>3</v>
      </c>
      <c r="C1676" s="13" t="s">
        <v>3</v>
      </c>
      <c r="D1676" s="12" t="s">
        <v>3</v>
      </c>
      <c r="E1676" s="12" t="s">
        <v>3</v>
      </c>
      <c r="F1676" s="96" t="s">
        <v>3</v>
      </c>
      <c r="G1676" s="86"/>
      <c r="H1676" s="10">
        <v>0</v>
      </c>
      <c r="I1676" s="11">
        <v>-26298</v>
      </c>
      <c r="J1676" s="11">
        <v>-26298</v>
      </c>
      <c r="K1676" s="10">
        <v>20672</v>
      </c>
      <c r="L1676" s="10">
        <v>0</v>
      </c>
      <c r="M1676" s="10">
        <v>20672</v>
      </c>
      <c r="N1676" s="11">
        <v>-46970</v>
      </c>
      <c r="O1676" s="24">
        <v>-0.78606738154992772</v>
      </c>
      <c r="P1676" s="10">
        <v>23945.333332999999</v>
      </c>
      <c r="Q1676" s="10">
        <v>0</v>
      </c>
      <c r="R1676" s="10">
        <v>23945.333332999999</v>
      </c>
      <c r="S1676" s="11">
        <v>-50243.333333000002</v>
      </c>
      <c r="T1676" s="24">
        <v>-0.91053819047075824</v>
      </c>
    </row>
    <row r="1677" spans="1:20" hidden="1" outlineLevel="2" collapsed="1" x14ac:dyDescent="0.35">
      <c r="A1677" s="14" t="s">
        <v>3</v>
      </c>
      <c r="B1677" s="14" t="s">
        <v>3</v>
      </c>
      <c r="C1677" s="13" t="s">
        <v>3</v>
      </c>
      <c r="D1677" s="96" t="s">
        <v>498</v>
      </c>
      <c r="E1677" s="86"/>
      <c r="F1677" s="86"/>
      <c r="G1677" s="86"/>
      <c r="H1677" s="39">
        <v>47000</v>
      </c>
      <c r="I1677" s="39">
        <v>0</v>
      </c>
      <c r="J1677" s="39">
        <v>47000</v>
      </c>
      <c r="K1677" s="39">
        <v>2708.58</v>
      </c>
      <c r="L1677" s="39">
        <v>1100</v>
      </c>
      <c r="M1677" s="39">
        <v>3808.58</v>
      </c>
      <c r="N1677" s="39">
        <v>43191.42</v>
      </c>
      <c r="O1677" s="9">
        <v>8.1033617021276594E-2</v>
      </c>
      <c r="P1677" s="39">
        <v>18840.559999000001</v>
      </c>
      <c r="Q1677" s="39">
        <v>0</v>
      </c>
      <c r="R1677" s="39">
        <v>18840.559999000001</v>
      </c>
      <c r="S1677" s="39">
        <v>27059.440000999999</v>
      </c>
      <c r="T1677" s="38">
        <v>0.42426723402127658</v>
      </c>
    </row>
    <row r="1678" spans="1:20" hidden="1" outlineLevel="3" collapsed="1" x14ac:dyDescent="0.35">
      <c r="A1678" s="14" t="s">
        <v>3</v>
      </c>
      <c r="B1678" s="14" t="s">
        <v>3</v>
      </c>
      <c r="C1678" s="13" t="s">
        <v>3</v>
      </c>
      <c r="E1678" s="96"/>
      <c r="F1678" s="86"/>
      <c r="G1678" s="86"/>
      <c r="H1678" s="39">
        <v>47000</v>
      </c>
      <c r="I1678" s="39">
        <v>0</v>
      </c>
      <c r="J1678" s="39">
        <v>47000</v>
      </c>
      <c r="K1678" s="39">
        <v>2708.58</v>
      </c>
      <c r="L1678" s="39">
        <v>1100</v>
      </c>
      <c r="M1678" s="39">
        <v>3808.58</v>
      </c>
      <c r="N1678" s="39">
        <v>43191.42</v>
      </c>
      <c r="O1678" s="9">
        <v>8.1033617021276594E-2</v>
      </c>
      <c r="P1678" s="39">
        <v>18840.559999000001</v>
      </c>
      <c r="Q1678" s="39">
        <v>0</v>
      </c>
      <c r="R1678" s="39">
        <v>18840.559999000001</v>
      </c>
      <c r="S1678" s="39">
        <v>27059.440000999999</v>
      </c>
      <c r="T1678" s="38">
        <v>0.42426723402127658</v>
      </c>
    </row>
    <row r="1679" spans="1:20" hidden="1" outlineLevel="4" collapsed="1" x14ac:dyDescent="0.35">
      <c r="A1679" s="14" t="s">
        <v>3</v>
      </c>
      <c r="B1679" s="14" t="s">
        <v>3</v>
      </c>
      <c r="C1679" s="13" t="s">
        <v>3</v>
      </c>
      <c r="D1679" s="12" t="s">
        <v>3</v>
      </c>
      <c r="E1679" s="12" t="s">
        <v>3</v>
      </c>
      <c r="F1679" s="96" t="s">
        <v>3</v>
      </c>
      <c r="G1679" s="86"/>
      <c r="H1679" s="10">
        <v>47000</v>
      </c>
      <c r="I1679" s="10">
        <v>0</v>
      </c>
      <c r="J1679" s="10">
        <v>47000</v>
      </c>
      <c r="K1679" s="10">
        <v>2708.58</v>
      </c>
      <c r="L1679" s="10">
        <v>1100</v>
      </c>
      <c r="M1679" s="10">
        <v>3808.58</v>
      </c>
      <c r="N1679" s="10">
        <v>43191.42</v>
      </c>
      <c r="O1679" s="9">
        <v>8.1033617021276594E-2</v>
      </c>
      <c r="P1679" s="10">
        <v>18840.559999000001</v>
      </c>
      <c r="Q1679" s="10">
        <v>0</v>
      </c>
      <c r="R1679" s="10">
        <v>18840.559999000001</v>
      </c>
      <c r="S1679" s="10">
        <v>27059.440000999999</v>
      </c>
      <c r="T1679" s="9">
        <v>0.42426723402127658</v>
      </c>
    </row>
    <row r="1680" spans="1:20" hidden="1" outlineLevel="2" collapsed="1" x14ac:dyDescent="0.35">
      <c r="A1680" s="14" t="s">
        <v>3</v>
      </c>
      <c r="B1680" s="14" t="s">
        <v>3</v>
      </c>
      <c r="C1680" s="13" t="s">
        <v>3</v>
      </c>
      <c r="D1680" s="96" t="s">
        <v>497</v>
      </c>
      <c r="E1680" s="86"/>
      <c r="F1680" s="86"/>
      <c r="G1680" s="86"/>
      <c r="H1680" s="39">
        <v>187117</v>
      </c>
      <c r="I1680" s="39">
        <v>355483</v>
      </c>
      <c r="J1680" s="39">
        <v>542600</v>
      </c>
      <c r="K1680" s="39">
        <v>195784</v>
      </c>
      <c r="L1680" s="39">
        <v>0</v>
      </c>
      <c r="M1680" s="39">
        <v>195784</v>
      </c>
      <c r="N1680" s="39">
        <v>346816</v>
      </c>
      <c r="O1680" s="9">
        <v>0.36082565425727975</v>
      </c>
      <c r="P1680" s="39">
        <v>470485.29</v>
      </c>
      <c r="Q1680" s="39">
        <v>0</v>
      </c>
      <c r="R1680" s="39">
        <v>470485.29</v>
      </c>
      <c r="S1680" s="39">
        <v>72114.710000000006</v>
      </c>
      <c r="T1680" s="38">
        <v>0.8670941577589385</v>
      </c>
    </row>
    <row r="1681" spans="1:20" hidden="1" outlineLevel="3" collapsed="1" x14ac:dyDescent="0.35">
      <c r="A1681" s="14" t="s">
        <v>3</v>
      </c>
      <c r="B1681" s="14" t="s">
        <v>3</v>
      </c>
      <c r="C1681" s="13" t="s">
        <v>3</v>
      </c>
      <c r="E1681" s="96"/>
      <c r="F1681" s="86"/>
      <c r="G1681" s="86"/>
      <c r="H1681" s="39">
        <v>187117</v>
      </c>
      <c r="I1681" s="39">
        <v>355483</v>
      </c>
      <c r="J1681" s="39">
        <v>542600</v>
      </c>
      <c r="K1681" s="39">
        <v>195784</v>
      </c>
      <c r="L1681" s="39">
        <v>0</v>
      </c>
      <c r="M1681" s="39">
        <v>195784</v>
      </c>
      <c r="N1681" s="39">
        <v>346816</v>
      </c>
      <c r="O1681" s="9">
        <v>0.36082565425727975</v>
      </c>
      <c r="P1681" s="39">
        <v>470485.29</v>
      </c>
      <c r="Q1681" s="39">
        <v>0</v>
      </c>
      <c r="R1681" s="39">
        <v>470485.29</v>
      </c>
      <c r="S1681" s="39">
        <v>72114.710000000006</v>
      </c>
      <c r="T1681" s="38">
        <v>0.8670941577589385</v>
      </c>
    </row>
    <row r="1682" spans="1:20" hidden="1" outlineLevel="4" collapsed="1" x14ac:dyDescent="0.35">
      <c r="A1682" s="14" t="s">
        <v>3</v>
      </c>
      <c r="B1682" s="14" t="s">
        <v>3</v>
      </c>
      <c r="C1682" s="13" t="s">
        <v>3</v>
      </c>
      <c r="D1682" s="12" t="s">
        <v>3</v>
      </c>
      <c r="E1682" s="12" t="s">
        <v>3</v>
      </c>
      <c r="F1682" s="96" t="s">
        <v>3</v>
      </c>
      <c r="G1682" s="86"/>
      <c r="H1682" s="10">
        <v>187117</v>
      </c>
      <c r="I1682" s="10">
        <v>355483</v>
      </c>
      <c r="J1682" s="10">
        <v>542600</v>
      </c>
      <c r="K1682" s="10">
        <v>195784</v>
      </c>
      <c r="L1682" s="10">
        <v>0</v>
      </c>
      <c r="M1682" s="10">
        <v>195784</v>
      </c>
      <c r="N1682" s="10">
        <v>346816</v>
      </c>
      <c r="O1682" s="9">
        <v>0.36082565425727975</v>
      </c>
      <c r="P1682" s="10">
        <v>470485.29</v>
      </c>
      <c r="Q1682" s="10">
        <v>0</v>
      </c>
      <c r="R1682" s="10">
        <v>470485.29</v>
      </c>
      <c r="S1682" s="10">
        <v>72114.710000000006</v>
      </c>
      <c r="T1682" s="9">
        <v>0.8670941577589385</v>
      </c>
    </row>
    <row r="1683" spans="1:20" hidden="1" outlineLevel="2" collapsed="1" x14ac:dyDescent="0.35">
      <c r="A1683" s="14" t="s">
        <v>3</v>
      </c>
      <c r="B1683" s="14" t="s">
        <v>3</v>
      </c>
      <c r="C1683" s="13" t="s">
        <v>3</v>
      </c>
      <c r="D1683" s="96" t="s">
        <v>496</v>
      </c>
      <c r="E1683" s="86"/>
      <c r="F1683" s="86"/>
      <c r="G1683" s="86"/>
      <c r="H1683" s="39">
        <v>4979611</v>
      </c>
      <c r="I1683" s="39">
        <v>760870</v>
      </c>
      <c r="J1683" s="39">
        <v>5740481</v>
      </c>
      <c r="K1683" s="39">
        <v>1962912.73</v>
      </c>
      <c r="L1683" s="39">
        <v>4686106.5</v>
      </c>
      <c r="M1683" s="39">
        <v>6649019.2300000004</v>
      </c>
      <c r="N1683" s="40">
        <v>-908538.23</v>
      </c>
      <c r="O1683" s="9">
        <v>1.1582686590200368</v>
      </c>
      <c r="P1683" s="39">
        <v>4346594.2033329997</v>
      </c>
      <c r="Q1683" s="40">
        <v>-4505365</v>
      </c>
      <c r="R1683" s="40">
        <v>-158770.79666699999</v>
      </c>
      <c r="S1683" s="39">
        <v>1213145.296667</v>
      </c>
      <c r="T1683" s="38">
        <v>0.78866835433006399</v>
      </c>
    </row>
    <row r="1684" spans="1:20" hidden="1" outlineLevel="3" collapsed="1" x14ac:dyDescent="0.35">
      <c r="A1684" s="14" t="s">
        <v>3</v>
      </c>
      <c r="B1684" s="14" t="s">
        <v>3</v>
      </c>
      <c r="C1684" s="13" t="s">
        <v>3</v>
      </c>
      <c r="E1684" s="96"/>
      <c r="F1684" s="86"/>
      <c r="G1684" s="86"/>
      <c r="H1684" s="39">
        <v>4979611</v>
      </c>
      <c r="I1684" s="39">
        <v>760870</v>
      </c>
      <c r="J1684" s="39">
        <v>5740481</v>
      </c>
      <c r="K1684" s="39">
        <v>2562956.88</v>
      </c>
      <c r="L1684" s="39">
        <v>4686106.5</v>
      </c>
      <c r="M1684" s="39">
        <v>7249063.3799999999</v>
      </c>
      <c r="N1684" s="40">
        <v>-1508582.38</v>
      </c>
      <c r="O1684" s="9">
        <v>1.262797208108519</v>
      </c>
      <c r="P1684" s="39">
        <v>5707427.7033329997</v>
      </c>
      <c r="Q1684" s="40">
        <v>-4505365</v>
      </c>
      <c r="R1684" s="39">
        <v>1202062.703333</v>
      </c>
      <c r="S1684" s="40">
        <v>-147688.20333300001</v>
      </c>
      <c r="T1684" s="38">
        <v>1.0257274962382072</v>
      </c>
    </row>
    <row r="1685" spans="1:20" hidden="1" outlineLevel="4" collapsed="1" x14ac:dyDescent="0.35">
      <c r="A1685" s="14" t="s">
        <v>3</v>
      </c>
      <c r="B1685" s="14" t="s">
        <v>3</v>
      </c>
      <c r="C1685" s="13" t="s">
        <v>3</v>
      </c>
      <c r="D1685" s="12" t="s">
        <v>3</v>
      </c>
      <c r="E1685" s="12" t="s">
        <v>3</v>
      </c>
      <c r="F1685" s="96" t="s">
        <v>3</v>
      </c>
      <c r="G1685" s="86"/>
      <c r="H1685" s="10">
        <v>4979611</v>
      </c>
      <c r="I1685" s="10">
        <v>760870</v>
      </c>
      <c r="J1685" s="10">
        <v>5740481</v>
      </c>
      <c r="K1685" s="10">
        <v>2562956.88</v>
      </c>
      <c r="L1685" s="10">
        <v>4686106.5</v>
      </c>
      <c r="M1685" s="10">
        <v>7249063.3799999999</v>
      </c>
      <c r="N1685" s="11">
        <v>-1508582.38</v>
      </c>
      <c r="O1685" s="9">
        <v>1.262797208108519</v>
      </c>
      <c r="P1685" s="10">
        <v>5707427.7033329997</v>
      </c>
      <c r="Q1685" s="11">
        <v>-4505365</v>
      </c>
      <c r="R1685" s="10">
        <v>1202062.703333</v>
      </c>
      <c r="S1685" s="11">
        <v>-147688.20333300001</v>
      </c>
      <c r="T1685" s="9">
        <v>1.0257274962382072</v>
      </c>
    </row>
    <row r="1686" spans="1:20" hidden="1" outlineLevel="3" collapsed="1" x14ac:dyDescent="0.35">
      <c r="A1686" s="14" t="s">
        <v>3</v>
      </c>
      <c r="B1686" s="14" t="s">
        <v>3</v>
      </c>
      <c r="C1686" s="13" t="s">
        <v>3</v>
      </c>
      <c r="E1686" s="96" t="s">
        <v>386</v>
      </c>
      <c r="F1686" s="86"/>
      <c r="G1686" s="86"/>
      <c r="H1686" s="39">
        <v>0</v>
      </c>
      <c r="I1686" s="39">
        <v>0</v>
      </c>
      <c r="J1686" s="39">
        <v>0</v>
      </c>
      <c r="K1686" s="40">
        <v>-600044.15</v>
      </c>
      <c r="L1686" s="39">
        <v>0</v>
      </c>
      <c r="M1686" s="40">
        <v>-600044.15</v>
      </c>
      <c r="N1686" s="39">
        <v>600044.15</v>
      </c>
      <c r="O1686" s="24">
        <v>-1</v>
      </c>
      <c r="P1686" s="40">
        <v>-1360833.5</v>
      </c>
      <c r="Q1686" s="39">
        <v>0</v>
      </c>
      <c r="R1686" s="40">
        <v>-1360833.5</v>
      </c>
      <c r="S1686" s="39">
        <v>1360833.5</v>
      </c>
      <c r="T1686" s="41">
        <v>-1</v>
      </c>
    </row>
    <row r="1687" spans="1:20" hidden="1" outlineLevel="4" collapsed="1" x14ac:dyDescent="0.35">
      <c r="A1687" s="14" t="s">
        <v>3</v>
      </c>
      <c r="B1687" s="14" t="s">
        <v>3</v>
      </c>
      <c r="C1687" s="13" t="s">
        <v>3</v>
      </c>
      <c r="D1687" s="12" t="s">
        <v>3</v>
      </c>
      <c r="E1687" s="12" t="s">
        <v>3</v>
      </c>
      <c r="F1687" s="96" t="s">
        <v>3</v>
      </c>
      <c r="G1687" s="86"/>
      <c r="H1687" s="10">
        <v>0</v>
      </c>
      <c r="I1687" s="10">
        <v>0</v>
      </c>
      <c r="J1687" s="10">
        <v>0</v>
      </c>
      <c r="K1687" s="11">
        <v>-600044.15</v>
      </c>
      <c r="L1687" s="10">
        <v>0</v>
      </c>
      <c r="M1687" s="11">
        <v>-600044.15</v>
      </c>
      <c r="N1687" s="10">
        <v>600044.15</v>
      </c>
      <c r="O1687" s="24">
        <v>-1</v>
      </c>
      <c r="P1687" s="11">
        <v>-1360833.5</v>
      </c>
      <c r="Q1687" s="10">
        <v>0</v>
      </c>
      <c r="R1687" s="11">
        <v>-1360833.5</v>
      </c>
      <c r="S1687" s="10">
        <v>1360833.5</v>
      </c>
      <c r="T1687" s="24">
        <v>-1</v>
      </c>
    </row>
    <row r="1688" spans="1:20" hidden="1" outlineLevel="2" collapsed="1" x14ac:dyDescent="0.35">
      <c r="A1688" s="14" t="s">
        <v>3</v>
      </c>
      <c r="B1688" s="14" t="s">
        <v>3</v>
      </c>
      <c r="C1688" s="13" t="s">
        <v>3</v>
      </c>
      <c r="D1688" s="96" t="s">
        <v>495</v>
      </c>
      <c r="E1688" s="86"/>
      <c r="F1688" s="86"/>
      <c r="G1688" s="86"/>
      <c r="H1688" s="39">
        <v>110000</v>
      </c>
      <c r="I1688" s="39">
        <v>0</v>
      </c>
      <c r="J1688" s="39">
        <v>110000</v>
      </c>
      <c r="K1688" s="39">
        <v>59293.84</v>
      </c>
      <c r="L1688" s="39">
        <v>0</v>
      </c>
      <c r="M1688" s="39">
        <v>59293.84</v>
      </c>
      <c r="N1688" s="39">
        <v>50706.16</v>
      </c>
      <c r="O1688" s="9">
        <v>0.53903490909090912</v>
      </c>
      <c r="P1688" s="39">
        <v>136429.273334</v>
      </c>
      <c r="Q1688" s="39">
        <v>0</v>
      </c>
      <c r="R1688" s="39">
        <v>136429.273334</v>
      </c>
      <c r="S1688" s="40">
        <v>-26429.273334000001</v>
      </c>
      <c r="T1688" s="38">
        <v>1.2402661212181818</v>
      </c>
    </row>
    <row r="1689" spans="1:20" hidden="1" outlineLevel="3" collapsed="1" x14ac:dyDescent="0.35">
      <c r="A1689" s="14" t="s">
        <v>3</v>
      </c>
      <c r="B1689" s="14" t="s">
        <v>3</v>
      </c>
      <c r="C1689" s="13" t="s">
        <v>3</v>
      </c>
      <c r="E1689" s="96"/>
      <c r="F1689" s="86"/>
      <c r="G1689" s="86"/>
      <c r="H1689" s="39">
        <v>110000</v>
      </c>
      <c r="I1689" s="39">
        <v>0</v>
      </c>
      <c r="J1689" s="39">
        <v>110000</v>
      </c>
      <c r="K1689" s="39">
        <v>59293.84</v>
      </c>
      <c r="L1689" s="39">
        <v>0</v>
      </c>
      <c r="M1689" s="39">
        <v>59293.84</v>
      </c>
      <c r="N1689" s="39">
        <v>50706.16</v>
      </c>
      <c r="O1689" s="9">
        <v>0.53903490909090912</v>
      </c>
      <c r="P1689" s="39">
        <v>136429.273334</v>
      </c>
      <c r="Q1689" s="39">
        <v>0</v>
      </c>
      <c r="R1689" s="39">
        <v>136429.273334</v>
      </c>
      <c r="S1689" s="40">
        <v>-26429.273334000001</v>
      </c>
      <c r="T1689" s="38">
        <v>1.2402661212181818</v>
      </c>
    </row>
    <row r="1690" spans="1:20" hidden="1" outlineLevel="4" collapsed="1" x14ac:dyDescent="0.35">
      <c r="A1690" s="14" t="s">
        <v>3</v>
      </c>
      <c r="B1690" s="14" t="s">
        <v>3</v>
      </c>
      <c r="C1690" s="13" t="s">
        <v>3</v>
      </c>
      <c r="D1690" s="12" t="s">
        <v>3</v>
      </c>
      <c r="E1690" s="12" t="s">
        <v>3</v>
      </c>
      <c r="F1690" s="96" t="s">
        <v>3</v>
      </c>
      <c r="G1690" s="86"/>
      <c r="H1690" s="10">
        <v>110000</v>
      </c>
      <c r="I1690" s="10">
        <v>0</v>
      </c>
      <c r="J1690" s="10">
        <v>110000</v>
      </c>
      <c r="K1690" s="10">
        <v>59293.84</v>
      </c>
      <c r="L1690" s="10">
        <v>0</v>
      </c>
      <c r="M1690" s="10">
        <v>59293.84</v>
      </c>
      <c r="N1690" s="10">
        <v>50706.16</v>
      </c>
      <c r="O1690" s="9">
        <v>0.53903490909090912</v>
      </c>
      <c r="P1690" s="10">
        <v>136429.273334</v>
      </c>
      <c r="Q1690" s="10">
        <v>0</v>
      </c>
      <c r="R1690" s="10">
        <v>136429.273334</v>
      </c>
      <c r="S1690" s="11">
        <v>-26429.273334000001</v>
      </c>
      <c r="T1690" s="9">
        <v>1.2402661212181818</v>
      </c>
    </row>
    <row r="1691" spans="1:20" hidden="1" outlineLevel="2" collapsed="1" x14ac:dyDescent="0.35">
      <c r="A1691" s="14" t="s">
        <v>3</v>
      </c>
      <c r="B1691" s="14" t="s">
        <v>3</v>
      </c>
      <c r="C1691" s="13" t="s">
        <v>3</v>
      </c>
      <c r="D1691" s="96" t="s">
        <v>494</v>
      </c>
      <c r="E1691" s="86"/>
      <c r="F1691" s="86"/>
      <c r="G1691" s="86"/>
      <c r="H1691" s="39">
        <v>4005144</v>
      </c>
      <c r="I1691" s="40">
        <v>-4979745</v>
      </c>
      <c r="J1691" s="40">
        <v>-974601</v>
      </c>
      <c r="K1691" s="39">
        <v>0</v>
      </c>
      <c r="L1691" s="39">
        <v>0</v>
      </c>
      <c r="M1691" s="39">
        <v>0</v>
      </c>
      <c r="N1691" s="40">
        <v>-974601</v>
      </c>
      <c r="O1691" s="9">
        <v>0</v>
      </c>
      <c r="P1691" s="39">
        <v>0</v>
      </c>
      <c r="Q1691" s="39">
        <v>0</v>
      </c>
      <c r="R1691" s="39">
        <v>0</v>
      </c>
      <c r="S1691" s="40">
        <v>-974601</v>
      </c>
      <c r="T1691" s="38">
        <v>0</v>
      </c>
    </row>
    <row r="1692" spans="1:20" hidden="1" outlineLevel="3" collapsed="1" x14ac:dyDescent="0.35">
      <c r="A1692" s="14" t="s">
        <v>3</v>
      </c>
      <c r="B1692" s="14" t="s">
        <v>3</v>
      </c>
      <c r="C1692" s="13" t="s">
        <v>3</v>
      </c>
      <c r="E1692" s="96"/>
      <c r="F1692" s="86"/>
      <c r="G1692" s="86"/>
      <c r="H1692" s="39">
        <v>4005144</v>
      </c>
      <c r="I1692" s="40">
        <v>-4979745</v>
      </c>
      <c r="J1692" s="40">
        <v>-974601</v>
      </c>
      <c r="K1692" s="39">
        <v>0</v>
      </c>
      <c r="L1692" s="39">
        <v>0</v>
      </c>
      <c r="M1692" s="39">
        <v>0</v>
      </c>
      <c r="N1692" s="40">
        <v>-974601</v>
      </c>
      <c r="O1692" s="9">
        <v>0</v>
      </c>
      <c r="P1692" s="39">
        <v>0</v>
      </c>
      <c r="Q1692" s="39">
        <v>0</v>
      </c>
      <c r="R1692" s="39">
        <v>0</v>
      </c>
      <c r="S1692" s="40">
        <v>-974601</v>
      </c>
      <c r="T1692" s="38">
        <v>0</v>
      </c>
    </row>
    <row r="1693" spans="1:20" hidden="1" outlineLevel="4" collapsed="1" x14ac:dyDescent="0.35">
      <c r="A1693" s="14" t="s">
        <v>3</v>
      </c>
      <c r="B1693" s="14" t="s">
        <v>3</v>
      </c>
      <c r="C1693" s="13" t="s">
        <v>3</v>
      </c>
      <c r="D1693" s="12" t="s">
        <v>3</v>
      </c>
      <c r="E1693" s="12" t="s">
        <v>3</v>
      </c>
      <c r="F1693" s="96" t="s">
        <v>3</v>
      </c>
      <c r="G1693" s="86"/>
      <c r="H1693" s="10">
        <v>4005144</v>
      </c>
      <c r="I1693" s="11">
        <v>-4979745</v>
      </c>
      <c r="J1693" s="11">
        <v>-974601</v>
      </c>
      <c r="K1693" s="10">
        <v>0</v>
      </c>
      <c r="L1693" s="10">
        <v>0</v>
      </c>
      <c r="M1693" s="10">
        <v>0</v>
      </c>
      <c r="N1693" s="11">
        <v>-974601</v>
      </c>
      <c r="O1693" s="9">
        <v>0</v>
      </c>
      <c r="P1693" s="10">
        <v>0</v>
      </c>
      <c r="Q1693" s="10">
        <v>0</v>
      </c>
      <c r="R1693" s="10">
        <v>0</v>
      </c>
      <c r="S1693" s="11">
        <v>-974601</v>
      </c>
      <c r="T1693" s="9">
        <v>0</v>
      </c>
    </row>
    <row r="1694" spans="1:20" hidden="1" outlineLevel="2" collapsed="1" x14ac:dyDescent="0.35">
      <c r="A1694" s="14" t="s">
        <v>3</v>
      </c>
      <c r="B1694" s="14" t="s">
        <v>3</v>
      </c>
      <c r="C1694" s="13" t="s">
        <v>3</v>
      </c>
      <c r="D1694" s="96" t="s">
        <v>493</v>
      </c>
      <c r="E1694" s="86"/>
      <c r="F1694" s="86"/>
      <c r="G1694" s="86"/>
      <c r="H1694" s="39">
        <v>136404</v>
      </c>
      <c r="I1694" s="39">
        <v>393980</v>
      </c>
      <c r="J1694" s="39">
        <v>530384</v>
      </c>
      <c r="K1694" s="39">
        <v>0</v>
      </c>
      <c r="L1694" s="39">
        <v>0</v>
      </c>
      <c r="M1694" s="39">
        <v>0</v>
      </c>
      <c r="N1694" s="39">
        <v>530384</v>
      </c>
      <c r="O1694" s="9">
        <v>0</v>
      </c>
      <c r="P1694" s="39">
        <v>0</v>
      </c>
      <c r="Q1694" s="39">
        <v>530384</v>
      </c>
      <c r="R1694" s="39">
        <v>530384</v>
      </c>
      <c r="S1694" s="39">
        <v>0</v>
      </c>
      <c r="T1694" s="38">
        <v>1</v>
      </c>
    </row>
    <row r="1695" spans="1:20" hidden="1" outlineLevel="3" collapsed="1" x14ac:dyDescent="0.35">
      <c r="A1695" s="14" t="s">
        <v>3</v>
      </c>
      <c r="B1695" s="14" t="s">
        <v>3</v>
      </c>
      <c r="C1695" s="13" t="s">
        <v>3</v>
      </c>
      <c r="E1695" s="96"/>
      <c r="F1695" s="86"/>
      <c r="G1695" s="86"/>
      <c r="H1695" s="39">
        <v>136404</v>
      </c>
      <c r="I1695" s="39">
        <v>393980</v>
      </c>
      <c r="J1695" s="39">
        <v>530384</v>
      </c>
      <c r="K1695" s="39">
        <v>0</v>
      </c>
      <c r="L1695" s="39">
        <v>0</v>
      </c>
      <c r="M1695" s="39">
        <v>0</v>
      </c>
      <c r="N1695" s="39">
        <v>530384</v>
      </c>
      <c r="O1695" s="9">
        <v>0</v>
      </c>
      <c r="P1695" s="39">
        <v>0</v>
      </c>
      <c r="Q1695" s="39">
        <v>530384</v>
      </c>
      <c r="R1695" s="39">
        <v>530384</v>
      </c>
      <c r="S1695" s="39">
        <v>0</v>
      </c>
      <c r="T1695" s="38">
        <v>1</v>
      </c>
    </row>
    <row r="1696" spans="1:20" hidden="1" outlineLevel="4" collapsed="1" x14ac:dyDescent="0.35">
      <c r="A1696" s="14" t="s">
        <v>3</v>
      </c>
      <c r="B1696" s="14" t="s">
        <v>3</v>
      </c>
      <c r="C1696" s="13" t="s">
        <v>3</v>
      </c>
      <c r="D1696" s="12" t="s">
        <v>3</v>
      </c>
      <c r="E1696" s="12" t="s">
        <v>3</v>
      </c>
      <c r="F1696" s="96" t="s">
        <v>3</v>
      </c>
      <c r="G1696" s="86"/>
      <c r="H1696" s="10">
        <v>136404</v>
      </c>
      <c r="I1696" s="10">
        <v>393980</v>
      </c>
      <c r="J1696" s="10">
        <v>530384</v>
      </c>
      <c r="K1696" s="10">
        <v>0</v>
      </c>
      <c r="L1696" s="10">
        <v>0</v>
      </c>
      <c r="M1696" s="10">
        <v>0</v>
      </c>
      <c r="N1696" s="10">
        <v>530384</v>
      </c>
      <c r="O1696" s="9">
        <v>0</v>
      </c>
      <c r="P1696" s="10">
        <v>0</v>
      </c>
      <c r="Q1696" s="10">
        <v>530384</v>
      </c>
      <c r="R1696" s="10">
        <v>530384</v>
      </c>
      <c r="S1696" s="10">
        <v>0</v>
      </c>
      <c r="T1696" s="9">
        <v>1</v>
      </c>
    </row>
    <row r="1697" spans="1:20" hidden="1" outlineLevel="2" collapsed="1" x14ac:dyDescent="0.35">
      <c r="A1697" s="14" t="s">
        <v>3</v>
      </c>
      <c r="B1697" s="14" t="s">
        <v>3</v>
      </c>
      <c r="C1697" s="13" t="s">
        <v>3</v>
      </c>
      <c r="D1697" s="96" t="s">
        <v>492</v>
      </c>
      <c r="E1697" s="86"/>
      <c r="F1697" s="86"/>
      <c r="G1697" s="86"/>
      <c r="H1697" s="39">
        <v>3062350</v>
      </c>
      <c r="I1697" s="39">
        <v>2653127</v>
      </c>
      <c r="J1697" s="39">
        <v>5715477</v>
      </c>
      <c r="K1697" s="39">
        <v>0</v>
      </c>
      <c r="L1697" s="39">
        <v>0</v>
      </c>
      <c r="M1697" s="39">
        <v>0</v>
      </c>
      <c r="N1697" s="39">
        <v>5715477</v>
      </c>
      <c r="O1697" s="9">
        <v>0</v>
      </c>
      <c r="P1697" s="39">
        <v>0</v>
      </c>
      <c r="Q1697" s="39">
        <v>1965477</v>
      </c>
      <c r="R1697" s="39">
        <v>1965477</v>
      </c>
      <c r="S1697" s="39">
        <v>3750000</v>
      </c>
      <c r="T1697" s="38">
        <v>0.3438867832028718</v>
      </c>
    </row>
    <row r="1698" spans="1:20" hidden="1" outlineLevel="3" collapsed="1" x14ac:dyDescent="0.35">
      <c r="A1698" s="14" t="s">
        <v>3</v>
      </c>
      <c r="B1698" s="14" t="s">
        <v>3</v>
      </c>
      <c r="C1698" s="13" t="s">
        <v>3</v>
      </c>
      <c r="E1698" s="96"/>
      <c r="F1698" s="86"/>
      <c r="G1698" s="86"/>
      <c r="H1698" s="39">
        <v>3062350</v>
      </c>
      <c r="I1698" s="39">
        <v>2653127</v>
      </c>
      <c r="J1698" s="39">
        <v>5715477</v>
      </c>
      <c r="K1698" s="39">
        <v>0</v>
      </c>
      <c r="L1698" s="39">
        <v>0</v>
      </c>
      <c r="M1698" s="39">
        <v>0</v>
      </c>
      <c r="N1698" s="39">
        <v>5715477</v>
      </c>
      <c r="O1698" s="9">
        <v>0</v>
      </c>
      <c r="P1698" s="39">
        <v>0</v>
      </c>
      <c r="Q1698" s="39">
        <v>1965477</v>
      </c>
      <c r="R1698" s="39">
        <v>1965477</v>
      </c>
      <c r="S1698" s="39">
        <v>3750000</v>
      </c>
      <c r="T1698" s="38">
        <v>0.3438867832028718</v>
      </c>
    </row>
    <row r="1699" spans="1:20" hidden="1" outlineLevel="4" collapsed="1" x14ac:dyDescent="0.35">
      <c r="A1699" s="14" t="s">
        <v>3</v>
      </c>
      <c r="B1699" s="14" t="s">
        <v>3</v>
      </c>
      <c r="C1699" s="13" t="s">
        <v>3</v>
      </c>
      <c r="D1699" s="12" t="s">
        <v>3</v>
      </c>
      <c r="E1699" s="12" t="s">
        <v>3</v>
      </c>
      <c r="F1699" s="96" t="s">
        <v>3</v>
      </c>
      <c r="G1699" s="86"/>
      <c r="H1699" s="10">
        <v>3062350</v>
      </c>
      <c r="I1699" s="10">
        <v>2653127</v>
      </c>
      <c r="J1699" s="10">
        <v>5715477</v>
      </c>
      <c r="K1699" s="10">
        <v>0</v>
      </c>
      <c r="L1699" s="10">
        <v>0</v>
      </c>
      <c r="M1699" s="10">
        <v>0</v>
      </c>
      <c r="N1699" s="10">
        <v>5715477</v>
      </c>
      <c r="O1699" s="9">
        <v>0</v>
      </c>
      <c r="P1699" s="10">
        <v>0</v>
      </c>
      <c r="Q1699" s="10">
        <v>1965477</v>
      </c>
      <c r="R1699" s="10">
        <v>1965477</v>
      </c>
      <c r="S1699" s="10">
        <v>3750000</v>
      </c>
      <c r="T1699" s="9">
        <v>0.3438867832028718</v>
      </c>
    </row>
    <row r="1700" spans="1:20" hidden="1" outlineLevel="2" collapsed="1" x14ac:dyDescent="0.35">
      <c r="A1700" s="14" t="s">
        <v>3</v>
      </c>
      <c r="B1700" s="14" t="s">
        <v>3</v>
      </c>
      <c r="C1700" s="13" t="s">
        <v>3</v>
      </c>
      <c r="D1700" s="96" t="s">
        <v>491</v>
      </c>
      <c r="E1700" s="86"/>
      <c r="F1700" s="86"/>
      <c r="G1700" s="86"/>
      <c r="H1700" s="39">
        <v>10816430</v>
      </c>
      <c r="I1700" s="39">
        <v>1633776</v>
      </c>
      <c r="J1700" s="39">
        <v>12450206</v>
      </c>
      <c r="K1700" s="39">
        <v>5581097.75</v>
      </c>
      <c r="L1700" s="39">
        <v>0</v>
      </c>
      <c r="M1700" s="39">
        <v>5581097.75</v>
      </c>
      <c r="N1700" s="39">
        <v>6869108.25</v>
      </c>
      <c r="O1700" s="9">
        <v>0.44827352655851638</v>
      </c>
      <c r="P1700" s="39">
        <v>11982701.463332999</v>
      </c>
      <c r="Q1700" s="39">
        <v>311046</v>
      </c>
      <c r="R1700" s="39">
        <v>12293747.463332999</v>
      </c>
      <c r="S1700" s="39">
        <v>156458.53666700001</v>
      </c>
      <c r="T1700" s="38">
        <v>0.98743325719534281</v>
      </c>
    </row>
    <row r="1701" spans="1:20" hidden="1" outlineLevel="3" collapsed="1" x14ac:dyDescent="0.35">
      <c r="A1701" s="14" t="s">
        <v>3</v>
      </c>
      <c r="B1701" s="14" t="s">
        <v>3</v>
      </c>
      <c r="C1701" s="13" t="s">
        <v>3</v>
      </c>
      <c r="E1701" s="96"/>
      <c r="F1701" s="86"/>
      <c r="G1701" s="86"/>
      <c r="H1701" s="39">
        <v>398897</v>
      </c>
      <c r="I1701" s="39">
        <v>129437</v>
      </c>
      <c r="J1701" s="39">
        <v>528334</v>
      </c>
      <c r="K1701" s="39">
        <v>187319</v>
      </c>
      <c r="L1701" s="39">
        <v>0</v>
      </c>
      <c r="M1701" s="39">
        <v>187319</v>
      </c>
      <c r="N1701" s="39">
        <v>341015</v>
      </c>
      <c r="O1701" s="9">
        <v>0.35454655577721667</v>
      </c>
      <c r="P1701" s="39">
        <v>6110634</v>
      </c>
      <c r="Q1701" s="39">
        <v>311046</v>
      </c>
      <c r="R1701" s="39">
        <v>6421680</v>
      </c>
      <c r="S1701" s="40">
        <v>-5893346</v>
      </c>
      <c r="T1701" s="38">
        <v>9.99</v>
      </c>
    </row>
    <row r="1702" spans="1:20" hidden="1" outlineLevel="4" collapsed="1" x14ac:dyDescent="0.35">
      <c r="A1702" s="14" t="s">
        <v>3</v>
      </c>
      <c r="B1702" s="14" t="s">
        <v>3</v>
      </c>
      <c r="C1702" s="13" t="s">
        <v>3</v>
      </c>
      <c r="D1702" s="12" t="s">
        <v>3</v>
      </c>
      <c r="E1702" s="12" t="s">
        <v>3</v>
      </c>
      <c r="F1702" s="96" t="s">
        <v>3</v>
      </c>
      <c r="G1702" s="86"/>
      <c r="H1702" s="10">
        <v>398897</v>
      </c>
      <c r="I1702" s="10">
        <v>129437</v>
      </c>
      <c r="J1702" s="10">
        <v>528334</v>
      </c>
      <c r="K1702" s="10">
        <v>187319</v>
      </c>
      <c r="L1702" s="10">
        <v>0</v>
      </c>
      <c r="M1702" s="10">
        <v>187319</v>
      </c>
      <c r="N1702" s="10">
        <v>341015</v>
      </c>
      <c r="O1702" s="9">
        <v>0.35454655577721667</v>
      </c>
      <c r="P1702" s="10">
        <v>6110634</v>
      </c>
      <c r="Q1702" s="10">
        <v>311046</v>
      </c>
      <c r="R1702" s="10">
        <v>6421680</v>
      </c>
      <c r="S1702" s="11">
        <v>-5893346</v>
      </c>
      <c r="T1702" s="9">
        <v>9.99</v>
      </c>
    </row>
    <row r="1703" spans="1:20" hidden="1" outlineLevel="3" collapsed="1" x14ac:dyDescent="0.35">
      <c r="A1703" s="14" t="s">
        <v>3</v>
      </c>
      <c r="B1703" s="14" t="s">
        <v>3</v>
      </c>
      <c r="C1703" s="13" t="s">
        <v>3</v>
      </c>
      <c r="E1703" s="96" t="s">
        <v>97</v>
      </c>
      <c r="F1703" s="86"/>
      <c r="G1703" s="86"/>
      <c r="H1703" s="39">
        <v>9177000</v>
      </c>
      <c r="I1703" s="39">
        <v>1100000</v>
      </c>
      <c r="J1703" s="39">
        <v>10277000</v>
      </c>
      <c r="K1703" s="39">
        <v>4426939</v>
      </c>
      <c r="L1703" s="39">
        <v>0</v>
      </c>
      <c r="M1703" s="39">
        <v>4426939</v>
      </c>
      <c r="N1703" s="39">
        <v>5850061</v>
      </c>
      <c r="O1703" s="9">
        <v>0.43076179819013333</v>
      </c>
      <c r="P1703" s="39">
        <v>4426939</v>
      </c>
      <c r="Q1703" s="39">
        <v>0</v>
      </c>
      <c r="R1703" s="39">
        <v>4426939</v>
      </c>
      <c r="S1703" s="39">
        <v>5850061</v>
      </c>
      <c r="T1703" s="38">
        <v>0.43076179819013333</v>
      </c>
    </row>
    <row r="1704" spans="1:20" hidden="1" outlineLevel="4" collapsed="1" x14ac:dyDescent="0.35">
      <c r="A1704" s="14" t="s">
        <v>3</v>
      </c>
      <c r="B1704" s="14" t="s">
        <v>3</v>
      </c>
      <c r="C1704" s="13" t="s">
        <v>3</v>
      </c>
      <c r="D1704" s="12" t="s">
        <v>3</v>
      </c>
      <c r="E1704" s="12" t="s">
        <v>3</v>
      </c>
      <c r="F1704" s="96" t="s">
        <v>3</v>
      </c>
      <c r="G1704" s="86"/>
      <c r="H1704" s="10">
        <v>9177000</v>
      </c>
      <c r="I1704" s="10">
        <v>1100000</v>
      </c>
      <c r="J1704" s="10">
        <v>10277000</v>
      </c>
      <c r="K1704" s="10">
        <v>4426939</v>
      </c>
      <c r="L1704" s="10">
        <v>0</v>
      </c>
      <c r="M1704" s="10">
        <v>4426939</v>
      </c>
      <c r="N1704" s="10">
        <v>5850061</v>
      </c>
      <c r="O1704" s="9">
        <v>0.43076179819013333</v>
      </c>
      <c r="P1704" s="10">
        <v>4426939</v>
      </c>
      <c r="Q1704" s="10">
        <v>0</v>
      </c>
      <c r="R1704" s="10">
        <v>4426939</v>
      </c>
      <c r="S1704" s="10">
        <v>5850061</v>
      </c>
      <c r="T1704" s="9">
        <v>0.43076179819013333</v>
      </c>
    </row>
    <row r="1705" spans="1:20" hidden="1" outlineLevel="3" collapsed="1" x14ac:dyDescent="0.35">
      <c r="A1705" s="14" t="s">
        <v>3</v>
      </c>
      <c r="B1705" s="14" t="s">
        <v>3</v>
      </c>
      <c r="C1705" s="13" t="s">
        <v>3</v>
      </c>
      <c r="E1705" s="96" t="s">
        <v>171</v>
      </c>
      <c r="F1705" s="86"/>
      <c r="G1705" s="86"/>
      <c r="H1705" s="39">
        <v>14000</v>
      </c>
      <c r="I1705" s="39">
        <v>0</v>
      </c>
      <c r="J1705" s="39">
        <v>14000</v>
      </c>
      <c r="K1705" s="39">
        <v>6992</v>
      </c>
      <c r="L1705" s="39">
        <v>0</v>
      </c>
      <c r="M1705" s="39">
        <v>6992</v>
      </c>
      <c r="N1705" s="39">
        <v>7008</v>
      </c>
      <c r="O1705" s="9">
        <v>0.49942857142857144</v>
      </c>
      <c r="P1705" s="39">
        <v>6992</v>
      </c>
      <c r="Q1705" s="39">
        <v>0</v>
      </c>
      <c r="R1705" s="39">
        <v>6992</v>
      </c>
      <c r="S1705" s="39">
        <v>7008</v>
      </c>
      <c r="T1705" s="38">
        <v>0.49942857142857144</v>
      </c>
    </row>
    <row r="1706" spans="1:20" hidden="1" outlineLevel="4" collapsed="1" x14ac:dyDescent="0.35">
      <c r="A1706" s="14" t="s">
        <v>3</v>
      </c>
      <c r="B1706" s="14" t="s">
        <v>3</v>
      </c>
      <c r="C1706" s="13" t="s">
        <v>3</v>
      </c>
      <c r="D1706" s="12" t="s">
        <v>3</v>
      </c>
      <c r="E1706" s="12" t="s">
        <v>3</v>
      </c>
      <c r="F1706" s="96" t="s">
        <v>3</v>
      </c>
      <c r="G1706" s="86"/>
      <c r="H1706" s="10">
        <v>14000</v>
      </c>
      <c r="I1706" s="10">
        <v>0</v>
      </c>
      <c r="J1706" s="10">
        <v>14000</v>
      </c>
      <c r="K1706" s="10">
        <v>6992</v>
      </c>
      <c r="L1706" s="10">
        <v>0</v>
      </c>
      <c r="M1706" s="10">
        <v>6992</v>
      </c>
      <c r="N1706" s="10">
        <v>7008</v>
      </c>
      <c r="O1706" s="9">
        <v>0.49942857142857144</v>
      </c>
      <c r="P1706" s="10">
        <v>6992</v>
      </c>
      <c r="Q1706" s="10">
        <v>0</v>
      </c>
      <c r="R1706" s="10">
        <v>6992</v>
      </c>
      <c r="S1706" s="10">
        <v>7008</v>
      </c>
      <c r="T1706" s="9">
        <v>0.49942857142857144</v>
      </c>
    </row>
    <row r="1707" spans="1:20" hidden="1" outlineLevel="3" collapsed="1" x14ac:dyDescent="0.35">
      <c r="A1707" s="14" t="s">
        <v>3</v>
      </c>
      <c r="B1707" s="14" t="s">
        <v>3</v>
      </c>
      <c r="C1707" s="13" t="s">
        <v>3</v>
      </c>
      <c r="E1707" s="96" t="s">
        <v>170</v>
      </c>
      <c r="F1707" s="86"/>
      <c r="G1707" s="86"/>
      <c r="H1707" s="39">
        <v>1179000</v>
      </c>
      <c r="I1707" s="39">
        <v>191384</v>
      </c>
      <c r="J1707" s="39">
        <v>1370384</v>
      </c>
      <c r="K1707" s="39">
        <v>782819</v>
      </c>
      <c r="L1707" s="39">
        <v>0</v>
      </c>
      <c r="M1707" s="39">
        <v>782819</v>
      </c>
      <c r="N1707" s="39">
        <v>587565</v>
      </c>
      <c r="O1707" s="9">
        <v>0.57124061576901075</v>
      </c>
      <c r="P1707" s="39">
        <v>782819</v>
      </c>
      <c r="Q1707" s="39">
        <v>0</v>
      </c>
      <c r="R1707" s="39">
        <v>782819</v>
      </c>
      <c r="S1707" s="39">
        <v>587565</v>
      </c>
      <c r="T1707" s="38">
        <v>0.57124061576901075</v>
      </c>
    </row>
    <row r="1708" spans="1:20" hidden="1" outlineLevel="4" collapsed="1" x14ac:dyDescent="0.35">
      <c r="A1708" s="14" t="s">
        <v>3</v>
      </c>
      <c r="B1708" s="14" t="s">
        <v>3</v>
      </c>
      <c r="C1708" s="13" t="s">
        <v>3</v>
      </c>
      <c r="D1708" s="12" t="s">
        <v>3</v>
      </c>
      <c r="E1708" s="12" t="s">
        <v>3</v>
      </c>
      <c r="F1708" s="96" t="s">
        <v>3</v>
      </c>
      <c r="G1708" s="86"/>
      <c r="H1708" s="10">
        <v>1179000</v>
      </c>
      <c r="I1708" s="10">
        <v>191384</v>
      </c>
      <c r="J1708" s="10">
        <v>1370384</v>
      </c>
      <c r="K1708" s="10">
        <v>782819</v>
      </c>
      <c r="L1708" s="10">
        <v>0</v>
      </c>
      <c r="M1708" s="10">
        <v>782819</v>
      </c>
      <c r="N1708" s="10">
        <v>587565</v>
      </c>
      <c r="O1708" s="9">
        <v>0.57124061576901075</v>
      </c>
      <c r="P1708" s="10">
        <v>782819</v>
      </c>
      <c r="Q1708" s="10">
        <v>0</v>
      </c>
      <c r="R1708" s="10">
        <v>782819</v>
      </c>
      <c r="S1708" s="10">
        <v>587565</v>
      </c>
      <c r="T1708" s="9">
        <v>0.57124061576901075</v>
      </c>
    </row>
    <row r="1709" spans="1:20" hidden="1" outlineLevel="3" collapsed="1" x14ac:dyDescent="0.35">
      <c r="A1709" s="14" t="s">
        <v>3</v>
      </c>
      <c r="B1709" s="14" t="s">
        <v>3</v>
      </c>
      <c r="C1709" s="13" t="s">
        <v>3</v>
      </c>
      <c r="E1709" s="96" t="s">
        <v>163</v>
      </c>
      <c r="F1709" s="86"/>
      <c r="G1709" s="86"/>
      <c r="H1709" s="39">
        <v>0</v>
      </c>
      <c r="I1709" s="39">
        <v>177029</v>
      </c>
      <c r="J1709" s="39">
        <v>177029</v>
      </c>
      <c r="K1709" s="39">
        <v>177028.75</v>
      </c>
      <c r="L1709" s="39">
        <v>0</v>
      </c>
      <c r="M1709" s="39">
        <v>177028.75</v>
      </c>
      <c r="N1709" s="39">
        <v>0.25</v>
      </c>
      <c r="O1709" s="9">
        <v>0.99999858780199857</v>
      </c>
      <c r="P1709" s="39">
        <v>655317.46333299996</v>
      </c>
      <c r="Q1709" s="39">
        <v>0</v>
      </c>
      <c r="R1709" s="39">
        <v>655317.46333299996</v>
      </c>
      <c r="S1709" s="40">
        <v>-478288.46333300002</v>
      </c>
      <c r="T1709" s="38">
        <v>3.701752048155952</v>
      </c>
    </row>
    <row r="1710" spans="1:20" hidden="1" outlineLevel="4" collapsed="1" x14ac:dyDescent="0.35">
      <c r="A1710" s="14" t="s">
        <v>3</v>
      </c>
      <c r="B1710" s="14" t="s">
        <v>3</v>
      </c>
      <c r="C1710" s="13" t="s">
        <v>3</v>
      </c>
      <c r="D1710" s="12" t="s">
        <v>3</v>
      </c>
      <c r="E1710" s="12" t="s">
        <v>3</v>
      </c>
      <c r="F1710" s="96" t="s">
        <v>3</v>
      </c>
      <c r="G1710" s="86"/>
      <c r="H1710" s="10">
        <v>0</v>
      </c>
      <c r="I1710" s="10">
        <v>177029</v>
      </c>
      <c r="J1710" s="10">
        <v>177029</v>
      </c>
      <c r="K1710" s="10">
        <v>177028.75</v>
      </c>
      <c r="L1710" s="10">
        <v>0</v>
      </c>
      <c r="M1710" s="10">
        <v>177028.75</v>
      </c>
      <c r="N1710" s="10">
        <v>0.25</v>
      </c>
      <c r="O1710" s="9">
        <v>0.99999858780199857</v>
      </c>
      <c r="P1710" s="10">
        <v>655317.46333299996</v>
      </c>
      <c r="Q1710" s="10">
        <v>0</v>
      </c>
      <c r="R1710" s="10">
        <v>655317.46333299996</v>
      </c>
      <c r="S1710" s="11">
        <v>-478288.46333300002</v>
      </c>
      <c r="T1710" s="9">
        <v>3.701752048155952</v>
      </c>
    </row>
    <row r="1711" spans="1:20" hidden="1" outlineLevel="3" collapsed="1" x14ac:dyDescent="0.35">
      <c r="A1711" s="14" t="s">
        <v>3</v>
      </c>
      <c r="B1711" s="14" t="s">
        <v>3</v>
      </c>
      <c r="C1711" s="13" t="s">
        <v>3</v>
      </c>
      <c r="E1711" s="96" t="s">
        <v>81</v>
      </c>
      <c r="F1711" s="86"/>
      <c r="G1711" s="86"/>
      <c r="H1711" s="39">
        <v>47533</v>
      </c>
      <c r="I1711" s="39">
        <v>35926</v>
      </c>
      <c r="J1711" s="39">
        <v>83459</v>
      </c>
      <c r="K1711" s="39">
        <v>0</v>
      </c>
      <c r="L1711" s="39">
        <v>0</v>
      </c>
      <c r="M1711" s="39">
        <v>0</v>
      </c>
      <c r="N1711" s="39">
        <v>83459</v>
      </c>
      <c r="O1711" s="9">
        <v>0</v>
      </c>
      <c r="P1711" s="39">
        <v>0</v>
      </c>
      <c r="Q1711" s="39">
        <v>0</v>
      </c>
      <c r="R1711" s="39">
        <v>0</v>
      </c>
      <c r="S1711" s="39">
        <v>83459</v>
      </c>
      <c r="T1711" s="38">
        <v>0</v>
      </c>
    </row>
    <row r="1712" spans="1:20" hidden="1" outlineLevel="4" collapsed="1" x14ac:dyDescent="0.35">
      <c r="A1712" s="14" t="s">
        <v>3</v>
      </c>
      <c r="B1712" s="14" t="s">
        <v>3</v>
      </c>
      <c r="C1712" s="13" t="s">
        <v>3</v>
      </c>
      <c r="D1712" s="12" t="s">
        <v>3</v>
      </c>
      <c r="E1712" s="12" t="s">
        <v>3</v>
      </c>
      <c r="F1712" s="96" t="s">
        <v>3</v>
      </c>
      <c r="G1712" s="86"/>
      <c r="H1712" s="10">
        <v>47533</v>
      </c>
      <c r="I1712" s="10">
        <v>35926</v>
      </c>
      <c r="J1712" s="10">
        <v>83459</v>
      </c>
      <c r="K1712" s="10">
        <v>0</v>
      </c>
      <c r="L1712" s="10">
        <v>0</v>
      </c>
      <c r="M1712" s="10">
        <v>0</v>
      </c>
      <c r="N1712" s="10">
        <v>83459</v>
      </c>
      <c r="O1712" s="9">
        <v>0</v>
      </c>
      <c r="P1712" s="10">
        <v>0</v>
      </c>
      <c r="Q1712" s="10">
        <v>0</v>
      </c>
      <c r="R1712" s="10">
        <v>0</v>
      </c>
      <c r="S1712" s="10">
        <v>83459</v>
      </c>
      <c r="T1712" s="9">
        <v>0</v>
      </c>
    </row>
    <row r="1713" spans="1:20" hidden="1" outlineLevel="2" collapsed="1" x14ac:dyDescent="0.35">
      <c r="A1713" s="14" t="s">
        <v>3</v>
      </c>
      <c r="B1713" s="14" t="s">
        <v>3</v>
      </c>
      <c r="C1713" s="13" t="s">
        <v>3</v>
      </c>
      <c r="D1713" s="96" t="s">
        <v>490</v>
      </c>
      <c r="E1713" s="86"/>
      <c r="F1713" s="86"/>
      <c r="G1713" s="86"/>
      <c r="H1713" s="39">
        <v>63000</v>
      </c>
      <c r="I1713" s="39">
        <v>75000</v>
      </c>
      <c r="J1713" s="39">
        <v>138000</v>
      </c>
      <c r="K1713" s="39">
        <v>52723.29</v>
      </c>
      <c r="L1713" s="39">
        <v>18559.740000000002</v>
      </c>
      <c r="M1713" s="39">
        <v>71283.03</v>
      </c>
      <c r="N1713" s="39">
        <v>66716.97</v>
      </c>
      <c r="O1713" s="9">
        <v>0.51654369565217395</v>
      </c>
      <c r="P1713" s="39">
        <v>62910.353332999999</v>
      </c>
      <c r="Q1713" s="39">
        <v>56530</v>
      </c>
      <c r="R1713" s="39">
        <v>119440.35333300001</v>
      </c>
      <c r="S1713" s="40">
        <v>-9.3332999999999999E-2</v>
      </c>
      <c r="T1713" s="38">
        <v>1.0000006763260869</v>
      </c>
    </row>
    <row r="1714" spans="1:20" hidden="1" outlineLevel="3" collapsed="1" x14ac:dyDescent="0.35">
      <c r="A1714" s="14" t="s">
        <v>3</v>
      </c>
      <c r="B1714" s="14" t="s">
        <v>3</v>
      </c>
      <c r="C1714" s="13" t="s">
        <v>3</v>
      </c>
      <c r="E1714" s="96"/>
      <c r="F1714" s="86"/>
      <c r="G1714" s="86"/>
      <c r="H1714" s="39">
        <v>63000</v>
      </c>
      <c r="I1714" s="39">
        <v>0</v>
      </c>
      <c r="J1714" s="39">
        <v>63000</v>
      </c>
      <c r="K1714" s="39">
        <v>1201.1500000000001</v>
      </c>
      <c r="L1714" s="39">
        <v>1897.93</v>
      </c>
      <c r="M1714" s="39">
        <v>3099.08</v>
      </c>
      <c r="N1714" s="39">
        <v>59900.92</v>
      </c>
      <c r="O1714" s="9">
        <v>4.9191746031746031E-2</v>
      </c>
      <c r="P1714" s="39">
        <v>4153.13</v>
      </c>
      <c r="Q1714" s="39">
        <v>56530</v>
      </c>
      <c r="R1714" s="39">
        <v>60683.13</v>
      </c>
      <c r="S1714" s="39">
        <v>418.94</v>
      </c>
      <c r="T1714" s="38">
        <v>0.99335015873015875</v>
      </c>
    </row>
    <row r="1715" spans="1:20" hidden="1" outlineLevel="4" collapsed="1" x14ac:dyDescent="0.35">
      <c r="A1715" s="14" t="s">
        <v>3</v>
      </c>
      <c r="B1715" s="14" t="s">
        <v>3</v>
      </c>
      <c r="C1715" s="13" t="s">
        <v>3</v>
      </c>
      <c r="D1715" s="12" t="s">
        <v>3</v>
      </c>
      <c r="E1715" s="12" t="s">
        <v>3</v>
      </c>
      <c r="F1715" s="96" t="s">
        <v>3</v>
      </c>
      <c r="G1715" s="86"/>
      <c r="H1715" s="10">
        <v>63000</v>
      </c>
      <c r="I1715" s="10">
        <v>0</v>
      </c>
      <c r="J1715" s="10">
        <v>63000</v>
      </c>
      <c r="K1715" s="10">
        <v>1201.1500000000001</v>
      </c>
      <c r="L1715" s="10">
        <v>1897.93</v>
      </c>
      <c r="M1715" s="10">
        <v>3099.08</v>
      </c>
      <c r="N1715" s="10">
        <v>59900.92</v>
      </c>
      <c r="O1715" s="9">
        <v>4.9191746031746031E-2</v>
      </c>
      <c r="P1715" s="10">
        <v>4153.13</v>
      </c>
      <c r="Q1715" s="10">
        <v>56530</v>
      </c>
      <c r="R1715" s="10">
        <v>60683.13</v>
      </c>
      <c r="S1715" s="10">
        <v>418.94</v>
      </c>
      <c r="T1715" s="9">
        <v>0.99335015873015875</v>
      </c>
    </row>
    <row r="1716" spans="1:20" hidden="1" outlineLevel="3" collapsed="1" x14ac:dyDescent="0.35">
      <c r="A1716" s="14" t="s">
        <v>3</v>
      </c>
      <c r="B1716" s="14" t="s">
        <v>3</v>
      </c>
      <c r="C1716" s="13" t="s">
        <v>3</v>
      </c>
      <c r="E1716" s="96" t="s">
        <v>179</v>
      </c>
      <c r="F1716" s="86"/>
      <c r="G1716" s="86"/>
      <c r="H1716" s="39">
        <v>0</v>
      </c>
      <c r="I1716" s="39">
        <v>75000</v>
      </c>
      <c r="J1716" s="39">
        <v>75000</v>
      </c>
      <c r="K1716" s="39">
        <v>51522.14</v>
      </c>
      <c r="L1716" s="39">
        <v>16661.810000000001</v>
      </c>
      <c r="M1716" s="39">
        <v>68183.95</v>
      </c>
      <c r="N1716" s="39">
        <v>6816.05</v>
      </c>
      <c r="O1716" s="9">
        <v>0.90911933333333328</v>
      </c>
      <c r="P1716" s="39">
        <v>58757.223333000002</v>
      </c>
      <c r="Q1716" s="39">
        <v>0</v>
      </c>
      <c r="R1716" s="39">
        <v>58757.223333000002</v>
      </c>
      <c r="S1716" s="40">
        <v>-419.03333300000003</v>
      </c>
      <c r="T1716" s="38">
        <v>1.0055871111066668</v>
      </c>
    </row>
    <row r="1717" spans="1:20" hidden="1" outlineLevel="4" collapsed="1" x14ac:dyDescent="0.35">
      <c r="A1717" s="14" t="s">
        <v>3</v>
      </c>
      <c r="B1717" s="14" t="s">
        <v>3</v>
      </c>
      <c r="C1717" s="13" t="s">
        <v>3</v>
      </c>
      <c r="D1717" s="12" t="s">
        <v>3</v>
      </c>
      <c r="E1717" s="12" t="s">
        <v>3</v>
      </c>
      <c r="F1717" s="96" t="s">
        <v>3</v>
      </c>
      <c r="G1717" s="86"/>
      <c r="H1717" s="10">
        <v>0</v>
      </c>
      <c r="I1717" s="10">
        <v>75000</v>
      </c>
      <c r="J1717" s="10">
        <v>75000</v>
      </c>
      <c r="K1717" s="10">
        <v>51522.14</v>
      </c>
      <c r="L1717" s="10">
        <v>16661.810000000001</v>
      </c>
      <c r="M1717" s="10">
        <v>68183.95</v>
      </c>
      <c r="N1717" s="10">
        <v>6816.05</v>
      </c>
      <c r="O1717" s="9">
        <v>0.90911933333333328</v>
      </c>
      <c r="P1717" s="10">
        <v>58757.223333000002</v>
      </c>
      <c r="Q1717" s="10">
        <v>0</v>
      </c>
      <c r="R1717" s="10">
        <v>58757.223333000002</v>
      </c>
      <c r="S1717" s="11">
        <v>-419.03333300000003</v>
      </c>
      <c r="T1717" s="9">
        <v>1.0055871111066668</v>
      </c>
    </row>
    <row r="1718" spans="1:20" hidden="1" outlineLevel="2" collapsed="1" x14ac:dyDescent="0.35">
      <c r="A1718" s="14" t="s">
        <v>3</v>
      </c>
      <c r="B1718" s="14" t="s">
        <v>3</v>
      </c>
      <c r="C1718" s="13" t="s">
        <v>3</v>
      </c>
      <c r="D1718" s="96" t="s">
        <v>489</v>
      </c>
      <c r="E1718" s="86"/>
      <c r="F1718" s="86"/>
      <c r="G1718" s="86"/>
      <c r="H1718" s="39">
        <v>0</v>
      </c>
      <c r="I1718" s="39">
        <v>6234</v>
      </c>
      <c r="J1718" s="39">
        <v>6234</v>
      </c>
      <c r="K1718" s="39">
        <v>0</v>
      </c>
      <c r="L1718" s="39">
        <v>0</v>
      </c>
      <c r="M1718" s="39">
        <v>0</v>
      </c>
      <c r="N1718" s="39">
        <v>6234</v>
      </c>
      <c r="O1718" s="9">
        <v>0</v>
      </c>
      <c r="P1718" s="39">
        <v>0</v>
      </c>
      <c r="Q1718" s="39">
        <v>0</v>
      </c>
      <c r="R1718" s="39">
        <v>0</v>
      </c>
      <c r="S1718" s="39">
        <v>6234</v>
      </c>
      <c r="T1718" s="38">
        <v>0</v>
      </c>
    </row>
    <row r="1719" spans="1:20" hidden="1" outlineLevel="3" collapsed="1" x14ac:dyDescent="0.35">
      <c r="A1719" s="14" t="s">
        <v>3</v>
      </c>
      <c r="B1719" s="14" t="s">
        <v>3</v>
      </c>
      <c r="C1719" s="13" t="s">
        <v>3</v>
      </c>
      <c r="E1719" s="96"/>
      <c r="F1719" s="86"/>
      <c r="G1719" s="86"/>
      <c r="H1719" s="39">
        <v>0</v>
      </c>
      <c r="I1719" s="39">
        <v>6234</v>
      </c>
      <c r="J1719" s="39">
        <v>6234</v>
      </c>
      <c r="K1719" s="39">
        <v>0</v>
      </c>
      <c r="L1719" s="39">
        <v>0</v>
      </c>
      <c r="M1719" s="39">
        <v>0</v>
      </c>
      <c r="N1719" s="39">
        <v>6234</v>
      </c>
      <c r="O1719" s="9">
        <v>0</v>
      </c>
      <c r="P1719" s="39">
        <v>0</v>
      </c>
      <c r="Q1719" s="39">
        <v>0</v>
      </c>
      <c r="R1719" s="39">
        <v>0</v>
      </c>
      <c r="S1719" s="39">
        <v>6234</v>
      </c>
      <c r="T1719" s="38">
        <v>0</v>
      </c>
    </row>
    <row r="1720" spans="1:20" hidden="1" outlineLevel="4" collapsed="1" x14ac:dyDescent="0.35">
      <c r="A1720" s="14" t="s">
        <v>3</v>
      </c>
      <c r="B1720" s="14" t="s">
        <v>3</v>
      </c>
      <c r="C1720" s="13" t="s">
        <v>3</v>
      </c>
      <c r="D1720" s="12" t="s">
        <v>3</v>
      </c>
      <c r="E1720" s="12" t="s">
        <v>3</v>
      </c>
      <c r="F1720" s="96" t="s">
        <v>3</v>
      </c>
      <c r="G1720" s="86"/>
      <c r="H1720" s="10">
        <v>0</v>
      </c>
      <c r="I1720" s="10">
        <v>6234</v>
      </c>
      <c r="J1720" s="10">
        <v>6234</v>
      </c>
      <c r="K1720" s="10">
        <v>0</v>
      </c>
      <c r="L1720" s="10">
        <v>0</v>
      </c>
      <c r="M1720" s="10">
        <v>0</v>
      </c>
      <c r="N1720" s="10">
        <v>6234</v>
      </c>
      <c r="O1720" s="9">
        <v>0</v>
      </c>
      <c r="P1720" s="10">
        <v>0</v>
      </c>
      <c r="Q1720" s="10">
        <v>0</v>
      </c>
      <c r="R1720" s="10">
        <v>0</v>
      </c>
      <c r="S1720" s="10">
        <v>6234</v>
      </c>
      <c r="T1720" s="9">
        <v>0</v>
      </c>
    </row>
    <row r="1721" spans="1:20" hidden="1" outlineLevel="2" collapsed="1" x14ac:dyDescent="0.35">
      <c r="A1721" s="14" t="s">
        <v>3</v>
      </c>
      <c r="B1721" s="14" t="s">
        <v>3</v>
      </c>
      <c r="C1721" s="13" t="s">
        <v>3</v>
      </c>
      <c r="D1721" s="96" t="s">
        <v>488</v>
      </c>
      <c r="E1721" s="86"/>
      <c r="F1721" s="86"/>
      <c r="G1721" s="86"/>
      <c r="H1721" s="39">
        <v>164000</v>
      </c>
      <c r="I1721" s="39">
        <v>0</v>
      </c>
      <c r="J1721" s="39">
        <v>164000</v>
      </c>
      <c r="K1721" s="39">
        <v>29020.39</v>
      </c>
      <c r="L1721" s="39">
        <v>0</v>
      </c>
      <c r="M1721" s="39">
        <v>29020.39</v>
      </c>
      <c r="N1721" s="39">
        <v>134979.60999999999</v>
      </c>
      <c r="O1721" s="9">
        <v>0.17695359756097562</v>
      </c>
      <c r="P1721" s="39">
        <v>119499.58333199999</v>
      </c>
      <c r="Q1721" s="39">
        <v>0</v>
      </c>
      <c r="R1721" s="39">
        <v>119499.58333199999</v>
      </c>
      <c r="S1721" s="39">
        <v>44500.416667999998</v>
      </c>
      <c r="T1721" s="38">
        <v>0.72865599592682928</v>
      </c>
    </row>
    <row r="1722" spans="1:20" hidden="1" outlineLevel="3" collapsed="1" x14ac:dyDescent="0.35">
      <c r="A1722" s="14" t="s">
        <v>3</v>
      </c>
      <c r="B1722" s="14" t="s">
        <v>3</v>
      </c>
      <c r="C1722" s="13" t="s">
        <v>3</v>
      </c>
      <c r="E1722" s="96"/>
      <c r="F1722" s="86"/>
      <c r="G1722" s="86"/>
      <c r="H1722" s="39">
        <v>164000</v>
      </c>
      <c r="I1722" s="39">
        <v>0</v>
      </c>
      <c r="J1722" s="39">
        <v>164000</v>
      </c>
      <c r="K1722" s="39">
        <v>29020.39</v>
      </c>
      <c r="L1722" s="39">
        <v>0</v>
      </c>
      <c r="M1722" s="39">
        <v>29020.39</v>
      </c>
      <c r="N1722" s="39">
        <v>134979.60999999999</v>
      </c>
      <c r="O1722" s="9">
        <v>0.17695359756097562</v>
      </c>
      <c r="P1722" s="39">
        <v>119499.58333199999</v>
      </c>
      <c r="Q1722" s="39">
        <v>0</v>
      </c>
      <c r="R1722" s="39">
        <v>119499.58333199999</v>
      </c>
      <c r="S1722" s="39">
        <v>44500.416667999998</v>
      </c>
      <c r="T1722" s="38">
        <v>0.72865599592682928</v>
      </c>
    </row>
    <row r="1723" spans="1:20" hidden="1" outlineLevel="4" collapsed="1" x14ac:dyDescent="0.35">
      <c r="A1723" s="14" t="s">
        <v>3</v>
      </c>
      <c r="B1723" s="14" t="s">
        <v>3</v>
      </c>
      <c r="C1723" s="13" t="s">
        <v>3</v>
      </c>
      <c r="D1723" s="12" t="s">
        <v>3</v>
      </c>
      <c r="E1723" s="12" t="s">
        <v>3</v>
      </c>
      <c r="F1723" s="96" t="s">
        <v>3</v>
      </c>
      <c r="G1723" s="86"/>
      <c r="H1723" s="10">
        <v>164000</v>
      </c>
      <c r="I1723" s="10">
        <v>0</v>
      </c>
      <c r="J1723" s="10">
        <v>164000</v>
      </c>
      <c r="K1723" s="10">
        <v>29020.39</v>
      </c>
      <c r="L1723" s="10">
        <v>0</v>
      </c>
      <c r="M1723" s="10">
        <v>29020.39</v>
      </c>
      <c r="N1723" s="10">
        <v>134979.60999999999</v>
      </c>
      <c r="O1723" s="9">
        <v>0.17695359756097562</v>
      </c>
      <c r="P1723" s="10">
        <v>119499.58333199999</v>
      </c>
      <c r="Q1723" s="10">
        <v>0</v>
      </c>
      <c r="R1723" s="10">
        <v>119499.58333199999</v>
      </c>
      <c r="S1723" s="10">
        <v>44500.416667999998</v>
      </c>
      <c r="T1723" s="9">
        <v>0.72865599592682928</v>
      </c>
    </row>
    <row r="1724" spans="1:20" hidden="1" outlineLevel="2" collapsed="1" x14ac:dyDescent="0.35">
      <c r="A1724" s="14" t="s">
        <v>3</v>
      </c>
      <c r="B1724" s="14" t="s">
        <v>3</v>
      </c>
      <c r="C1724" s="13" t="s">
        <v>3</v>
      </c>
      <c r="D1724" s="96" t="s">
        <v>487</v>
      </c>
      <c r="E1724" s="86"/>
      <c r="F1724" s="86"/>
      <c r="G1724" s="86"/>
      <c r="H1724" s="39">
        <v>417372</v>
      </c>
      <c r="I1724" s="39">
        <v>0</v>
      </c>
      <c r="J1724" s="39">
        <v>417372</v>
      </c>
      <c r="K1724" s="39">
        <v>0</v>
      </c>
      <c r="L1724" s="39">
        <v>0</v>
      </c>
      <c r="M1724" s="39">
        <v>0</v>
      </c>
      <c r="N1724" s="39">
        <v>417372</v>
      </c>
      <c r="O1724" s="9">
        <v>0</v>
      </c>
      <c r="P1724" s="39">
        <v>0</v>
      </c>
      <c r="Q1724" s="39">
        <v>417372</v>
      </c>
      <c r="R1724" s="39">
        <v>417372</v>
      </c>
      <c r="S1724" s="39">
        <v>0</v>
      </c>
      <c r="T1724" s="38">
        <v>1</v>
      </c>
    </row>
    <row r="1725" spans="1:20" hidden="1" outlineLevel="3" collapsed="1" x14ac:dyDescent="0.35">
      <c r="A1725" s="14" t="s">
        <v>3</v>
      </c>
      <c r="B1725" s="14" t="s">
        <v>3</v>
      </c>
      <c r="C1725" s="13" t="s">
        <v>3</v>
      </c>
      <c r="E1725" s="96"/>
      <c r="F1725" s="86"/>
      <c r="G1725" s="86"/>
      <c r="H1725" s="39">
        <v>417372</v>
      </c>
      <c r="I1725" s="39">
        <v>0</v>
      </c>
      <c r="J1725" s="39">
        <v>417372</v>
      </c>
      <c r="K1725" s="39">
        <v>0</v>
      </c>
      <c r="L1725" s="39">
        <v>0</v>
      </c>
      <c r="M1725" s="39">
        <v>0</v>
      </c>
      <c r="N1725" s="39">
        <v>417372</v>
      </c>
      <c r="O1725" s="9">
        <v>0</v>
      </c>
      <c r="P1725" s="39">
        <v>0</v>
      </c>
      <c r="Q1725" s="39">
        <v>417372</v>
      </c>
      <c r="R1725" s="39">
        <v>417372</v>
      </c>
      <c r="S1725" s="39">
        <v>0</v>
      </c>
      <c r="T1725" s="38">
        <v>1</v>
      </c>
    </row>
    <row r="1726" spans="1:20" hidden="1" outlineLevel="4" collapsed="1" x14ac:dyDescent="0.35">
      <c r="A1726" s="14" t="s">
        <v>3</v>
      </c>
      <c r="B1726" s="14" t="s">
        <v>3</v>
      </c>
      <c r="C1726" s="13" t="s">
        <v>3</v>
      </c>
      <c r="D1726" s="12" t="s">
        <v>3</v>
      </c>
      <c r="E1726" s="12" t="s">
        <v>3</v>
      </c>
      <c r="F1726" s="96" t="s">
        <v>3</v>
      </c>
      <c r="G1726" s="86"/>
      <c r="H1726" s="10">
        <v>417372</v>
      </c>
      <c r="I1726" s="10">
        <v>0</v>
      </c>
      <c r="J1726" s="10">
        <v>417372</v>
      </c>
      <c r="K1726" s="10">
        <v>0</v>
      </c>
      <c r="L1726" s="10">
        <v>0</v>
      </c>
      <c r="M1726" s="10">
        <v>0</v>
      </c>
      <c r="N1726" s="10">
        <v>417372</v>
      </c>
      <c r="O1726" s="9">
        <v>0</v>
      </c>
      <c r="P1726" s="10">
        <v>0</v>
      </c>
      <c r="Q1726" s="10">
        <v>417372</v>
      </c>
      <c r="R1726" s="10">
        <v>417372</v>
      </c>
      <c r="S1726" s="10">
        <v>0</v>
      </c>
      <c r="T1726" s="9">
        <v>1</v>
      </c>
    </row>
    <row r="1727" spans="1:20" x14ac:dyDescent="0.35">
      <c r="A1727" s="100" t="s">
        <v>162</v>
      </c>
      <c r="B1727" s="89"/>
      <c r="C1727" s="89"/>
      <c r="D1727" s="89"/>
      <c r="E1727" s="89"/>
      <c r="F1727" s="89"/>
      <c r="G1727" s="89"/>
      <c r="H1727" s="8">
        <v>175270821</v>
      </c>
      <c r="I1727" s="8">
        <v>29968309</v>
      </c>
      <c r="J1727" s="8">
        <v>205239130</v>
      </c>
      <c r="K1727" s="8">
        <v>88604208.450000003</v>
      </c>
      <c r="L1727" s="8">
        <v>7665083.6600000001</v>
      </c>
      <c r="M1727" s="8">
        <v>96269292.109999999</v>
      </c>
      <c r="N1727" s="8">
        <v>108969837.89</v>
      </c>
      <c r="O1727" s="6">
        <v>0.46905915119597319</v>
      </c>
      <c r="P1727" s="8">
        <v>179202256.60659099</v>
      </c>
      <c r="Q1727" s="8">
        <v>1721794</v>
      </c>
      <c r="R1727" s="8">
        <v>180924050.60659099</v>
      </c>
      <c r="S1727" s="8">
        <v>16649995.733409001</v>
      </c>
      <c r="T1727" s="6">
        <v>0.91887513977763891</v>
      </c>
    </row>
    <row r="1728" spans="1:20" ht="3.65" customHeight="1" x14ac:dyDescent="0.35">
      <c r="A1728" s="97" t="s">
        <v>3</v>
      </c>
      <c r="B1728" s="86"/>
      <c r="C1728" s="86"/>
      <c r="D1728" s="86"/>
      <c r="E1728" s="86"/>
      <c r="F1728" s="86"/>
      <c r="G1728" s="86"/>
      <c r="H1728" s="86"/>
      <c r="I1728" s="86"/>
      <c r="J1728" s="86"/>
      <c r="K1728" s="86"/>
      <c r="L1728" s="86"/>
      <c r="M1728" s="86"/>
      <c r="N1728" s="86"/>
      <c r="O1728" s="86"/>
      <c r="P1728" s="86"/>
      <c r="Q1728" s="86"/>
      <c r="R1728" s="86"/>
      <c r="S1728" s="86"/>
      <c r="T1728" s="86"/>
    </row>
    <row r="1729" spans="1:20" ht="8.65" customHeight="1" x14ac:dyDescent="0.35">
      <c r="A1729" s="97" t="s">
        <v>3</v>
      </c>
      <c r="B1729" s="86"/>
      <c r="C1729" s="86"/>
      <c r="D1729" s="86"/>
      <c r="E1729" s="86"/>
      <c r="F1729" s="86"/>
      <c r="G1729" s="86"/>
      <c r="H1729" s="86"/>
      <c r="I1729" s="86"/>
      <c r="J1729" s="86"/>
      <c r="K1729" s="86"/>
      <c r="L1729" s="86"/>
      <c r="M1729" s="86"/>
      <c r="N1729" s="86"/>
      <c r="O1729" s="86"/>
      <c r="P1729" s="86"/>
      <c r="Q1729" s="86"/>
      <c r="R1729" s="86"/>
      <c r="S1729" s="86"/>
      <c r="T1729" s="86"/>
    </row>
    <row r="1730" spans="1:20" ht="15" thickBot="1" x14ac:dyDescent="0.4">
      <c r="A1730" s="98" t="s">
        <v>161</v>
      </c>
      <c r="B1730" s="99"/>
      <c r="C1730" s="99"/>
      <c r="D1730" s="99"/>
      <c r="E1730" s="99"/>
      <c r="F1730" s="98" t="s">
        <v>3</v>
      </c>
      <c r="G1730" s="99"/>
      <c r="H1730" s="5">
        <v>0</v>
      </c>
      <c r="I1730" s="4">
        <v>-27020956</v>
      </c>
      <c r="J1730" s="4">
        <v>-27020956</v>
      </c>
      <c r="K1730" s="5">
        <v>21692258.27</v>
      </c>
      <c r="L1730" s="4">
        <v>-7665083.6600000001</v>
      </c>
      <c r="M1730" s="5">
        <v>14027174.609999999</v>
      </c>
      <c r="N1730" s="5">
        <v>41048130.609999999</v>
      </c>
      <c r="O1730" s="37">
        <v>-0.51912206992232246</v>
      </c>
      <c r="P1730" s="4">
        <v>-2586759.279935</v>
      </c>
      <c r="Q1730" s="4">
        <v>-521209</v>
      </c>
      <c r="R1730" s="4">
        <v>-3107968.279935</v>
      </c>
      <c r="S1730" s="5">
        <v>16247904.060064999</v>
      </c>
      <c r="T1730" s="3">
        <v>0.9555306751784991</v>
      </c>
    </row>
    <row r="1731" spans="1:20" ht="3.65" customHeight="1" thickTop="1" x14ac:dyDescent="0.35">
      <c r="A1731" s="97" t="s">
        <v>3</v>
      </c>
      <c r="B1731" s="86"/>
      <c r="C1731" s="86"/>
      <c r="D1731" s="86"/>
      <c r="E1731" s="86"/>
      <c r="F1731" s="86"/>
      <c r="G1731" s="86"/>
      <c r="H1731" s="86"/>
      <c r="I1731" s="86"/>
      <c r="J1731" s="86"/>
      <c r="K1731" s="86"/>
      <c r="L1731" s="86"/>
      <c r="M1731" s="86"/>
      <c r="N1731" s="86"/>
      <c r="O1731" s="86"/>
      <c r="P1731" s="86"/>
      <c r="Q1731" s="86"/>
      <c r="R1731" s="86"/>
      <c r="S1731" s="86"/>
      <c r="T1731" s="86"/>
    </row>
    <row r="1732" spans="1:20" ht="3.65" customHeight="1" x14ac:dyDescent="0.35">
      <c r="A1732" s="97" t="s">
        <v>3</v>
      </c>
      <c r="B1732" s="86"/>
      <c r="C1732" s="86"/>
      <c r="D1732" s="86"/>
      <c r="E1732" s="86"/>
      <c r="F1732" s="86"/>
      <c r="G1732" s="86"/>
      <c r="H1732" s="86"/>
      <c r="I1732" s="86"/>
      <c r="J1732" s="86"/>
      <c r="K1732" s="86"/>
      <c r="L1732" s="86"/>
      <c r="M1732" s="86"/>
      <c r="N1732" s="86"/>
      <c r="O1732" s="86"/>
      <c r="P1732" s="86"/>
      <c r="Q1732" s="86"/>
      <c r="R1732" s="86"/>
      <c r="S1732" s="86"/>
      <c r="T1732" s="86"/>
    </row>
    <row r="1733" spans="1:20" x14ac:dyDescent="0.35">
      <c r="K1733" s="82"/>
      <c r="R1733" s="82"/>
    </row>
  </sheetData>
  <mergeCells count="1739">
    <mergeCell ref="D1721:G1721"/>
    <mergeCell ref="E1722:G1722"/>
    <mergeCell ref="F1723:G1723"/>
    <mergeCell ref="D1724:G1724"/>
    <mergeCell ref="E1725:G1725"/>
    <mergeCell ref="E1716:G1716"/>
    <mergeCell ref="F1717:G1717"/>
    <mergeCell ref="D1718:G1718"/>
    <mergeCell ref="E1719:G1719"/>
    <mergeCell ref="F1720:G1720"/>
    <mergeCell ref="A1731:T1731"/>
    <mergeCell ref="A1732:T1732"/>
    <mergeCell ref="F1726:G1726"/>
    <mergeCell ref="A1727:G1727"/>
    <mergeCell ref="A1728:T1728"/>
    <mergeCell ref="A1729:T1729"/>
    <mergeCell ref="A1730:E1730"/>
    <mergeCell ref="F1730:G1730"/>
    <mergeCell ref="E1701:G1701"/>
    <mergeCell ref="F1702:G1702"/>
    <mergeCell ref="E1703:G1703"/>
    <mergeCell ref="F1704:G1704"/>
    <mergeCell ref="E1705:G1705"/>
    <mergeCell ref="F1696:G1696"/>
    <mergeCell ref="D1697:G1697"/>
    <mergeCell ref="E1698:G1698"/>
    <mergeCell ref="F1699:G1699"/>
    <mergeCell ref="D1700:G1700"/>
    <mergeCell ref="E1711:G1711"/>
    <mergeCell ref="F1712:G1712"/>
    <mergeCell ref="D1713:G1713"/>
    <mergeCell ref="E1714:G1714"/>
    <mergeCell ref="F1715:G1715"/>
    <mergeCell ref="F1706:G1706"/>
    <mergeCell ref="E1707:G1707"/>
    <mergeCell ref="F1708:G1708"/>
    <mergeCell ref="E1709:G1709"/>
    <mergeCell ref="F1710:G1710"/>
    <mergeCell ref="E1681:G1681"/>
    <mergeCell ref="F1682:G1682"/>
    <mergeCell ref="D1683:G1683"/>
    <mergeCell ref="E1684:G1684"/>
    <mergeCell ref="F1685:G1685"/>
    <mergeCell ref="F1676:G1676"/>
    <mergeCell ref="D1677:G1677"/>
    <mergeCell ref="E1678:G1678"/>
    <mergeCell ref="F1679:G1679"/>
    <mergeCell ref="D1680:G1680"/>
    <mergeCell ref="D1691:G1691"/>
    <mergeCell ref="E1692:G1692"/>
    <mergeCell ref="F1693:G1693"/>
    <mergeCell ref="D1694:G1694"/>
    <mergeCell ref="E1695:G1695"/>
    <mergeCell ref="E1686:G1686"/>
    <mergeCell ref="F1687:G1687"/>
    <mergeCell ref="D1688:G1688"/>
    <mergeCell ref="E1689:G1689"/>
    <mergeCell ref="F1690:G1690"/>
    <mergeCell ref="F1661:G1661"/>
    <mergeCell ref="D1662:G1662"/>
    <mergeCell ref="E1663:G1663"/>
    <mergeCell ref="F1664:G1664"/>
    <mergeCell ref="E1665:G1665"/>
    <mergeCell ref="F1656:G1656"/>
    <mergeCell ref="B1657:G1657"/>
    <mergeCell ref="C1658:G1658"/>
    <mergeCell ref="D1659:G1659"/>
    <mergeCell ref="E1660:G1660"/>
    <mergeCell ref="E1671:G1671"/>
    <mergeCell ref="F1672:G1672"/>
    <mergeCell ref="E1673:G1673"/>
    <mergeCell ref="F1674:G1674"/>
    <mergeCell ref="E1675:G1675"/>
    <mergeCell ref="F1666:G1666"/>
    <mergeCell ref="D1667:G1667"/>
    <mergeCell ref="E1668:G1668"/>
    <mergeCell ref="F1669:G1669"/>
    <mergeCell ref="D1670:G1670"/>
    <mergeCell ref="D1641:G1641"/>
    <mergeCell ref="E1642:G1642"/>
    <mergeCell ref="F1643:G1643"/>
    <mergeCell ref="E1644:G1644"/>
    <mergeCell ref="F1645:G1645"/>
    <mergeCell ref="F1636:G1636"/>
    <mergeCell ref="D1637:G1637"/>
    <mergeCell ref="E1638:G1638"/>
    <mergeCell ref="F1639:G1639"/>
    <mergeCell ref="C1640:G1640"/>
    <mergeCell ref="D1651:G1651"/>
    <mergeCell ref="E1652:G1652"/>
    <mergeCell ref="F1653:G1653"/>
    <mergeCell ref="D1654:G1654"/>
    <mergeCell ref="E1655:G1655"/>
    <mergeCell ref="E1646:G1646"/>
    <mergeCell ref="F1647:G1647"/>
    <mergeCell ref="D1648:G1648"/>
    <mergeCell ref="E1649:G1649"/>
    <mergeCell ref="F1650:G1650"/>
    <mergeCell ref="F1621:G1621"/>
    <mergeCell ref="D1622:G1622"/>
    <mergeCell ref="E1623:G1623"/>
    <mergeCell ref="F1624:G1624"/>
    <mergeCell ref="E1625:G1625"/>
    <mergeCell ref="D1616:G1616"/>
    <mergeCell ref="E1617:G1617"/>
    <mergeCell ref="F1618:G1618"/>
    <mergeCell ref="D1619:G1619"/>
    <mergeCell ref="E1620:G1620"/>
    <mergeCell ref="D1631:G1631"/>
    <mergeCell ref="E1632:G1632"/>
    <mergeCell ref="F1633:G1633"/>
    <mergeCell ref="D1634:G1634"/>
    <mergeCell ref="E1635:G1635"/>
    <mergeCell ref="F1626:G1626"/>
    <mergeCell ref="E1627:G1627"/>
    <mergeCell ref="F1628:G1628"/>
    <mergeCell ref="E1629:G1629"/>
    <mergeCell ref="F1630:G1630"/>
    <mergeCell ref="D1601:G1601"/>
    <mergeCell ref="E1602:G1602"/>
    <mergeCell ref="F1603:G1603"/>
    <mergeCell ref="E1604:G1604"/>
    <mergeCell ref="F1605:G1605"/>
    <mergeCell ref="D1596:G1596"/>
    <mergeCell ref="E1597:G1597"/>
    <mergeCell ref="F1598:G1598"/>
    <mergeCell ref="E1599:G1599"/>
    <mergeCell ref="F1600:G1600"/>
    <mergeCell ref="D1611:G1611"/>
    <mergeCell ref="E1612:G1612"/>
    <mergeCell ref="F1613:G1613"/>
    <mergeCell ref="E1614:G1614"/>
    <mergeCell ref="F1615:G1615"/>
    <mergeCell ref="D1606:G1606"/>
    <mergeCell ref="E1607:G1607"/>
    <mergeCell ref="F1608:G1608"/>
    <mergeCell ref="E1609:G1609"/>
    <mergeCell ref="F1610:G1610"/>
    <mergeCell ref="E1581:G1581"/>
    <mergeCell ref="F1582:G1582"/>
    <mergeCell ref="D1583:G1583"/>
    <mergeCell ref="E1584:G1584"/>
    <mergeCell ref="F1585:G1585"/>
    <mergeCell ref="F1576:G1576"/>
    <mergeCell ref="E1577:G1577"/>
    <mergeCell ref="F1578:G1578"/>
    <mergeCell ref="E1579:G1579"/>
    <mergeCell ref="F1580:G1580"/>
    <mergeCell ref="D1591:G1591"/>
    <mergeCell ref="E1592:G1592"/>
    <mergeCell ref="F1593:G1593"/>
    <mergeCell ref="E1594:G1594"/>
    <mergeCell ref="F1595:G1595"/>
    <mergeCell ref="E1586:G1586"/>
    <mergeCell ref="F1587:G1587"/>
    <mergeCell ref="D1588:G1588"/>
    <mergeCell ref="E1589:G1589"/>
    <mergeCell ref="F1590:G1590"/>
    <mergeCell ref="E1561:G1561"/>
    <mergeCell ref="F1562:G1562"/>
    <mergeCell ref="C1563:G1563"/>
    <mergeCell ref="D1564:G1564"/>
    <mergeCell ref="E1565:G1565"/>
    <mergeCell ref="E1556:G1556"/>
    <mergeCell ref="F1557:G1557"/>
    <mergeCell ref="E1558:G1558"/>
    <mergeCell ref="F1559:G1559"/>
    <mergeCell ref="D1560:G1560"/>
    <mergeCell ref="F1571:G1571"/>
    <mergeCell ref="B1572:G1572"/>
    <mergeCell ref="C1573:G1573"/>
    <mergeCell ref="D1574:G1574"/>
    <mergeCell ref="E1575:G1575"/>
    <mergeCell ref="F1566:G1566"/>
    <mergeCell ref="E1567:G1567"/>
    <mergeCell ref="F1568:G1568"/>
    <mergeCell ref="D1569:G1569"/>
    <mergeCell ref="E1570:G1570"/>
    <mergeCell ref="E1541:G1541"/>
    <mergeCell ref="F1542:G1542"/>
    <mergeCell ref="E1543:G1543"/>
    <mergeCell ref="F1544:G1544"/>
    <mergeCell ref="D1545:G1545"/>
    <mergeCell ref="F1536:G1536"/>
    <mergeCell ref="D1537:G1537"/>
    <mergeCell ref="E1538:G1538"/>
    <mergeCell ref="F1539:G1539"/>
    <mergeCell ref="D1540:G1540"/>
    <mergeCell ref="C1551:G1551"/>
    <mergeCell ref="D1552:G1552"/>
    <mergeCell ref="E1553:G1553"/>
    <mergeCell ref="F1554:G1554"/>
    <mergeCell ref="D1555:G1555"/>
    <mergeCell ref="E1546:G1546"/>
    <mergeCell ref="F1547:G1547"/>
    <mergeCell ref="D1548:G1548"/>
    <mergeCell ref="E1549:G1549"/>
    <mergeCell ref="F1550:G1550"/>
    <mergeCell ref="E1521:G1521"/>
    <mergeCell ref="F1522:G1522"/>
    <mergeCell ref="E1523:G1523"/>
    <mergeCell ref="F1524:G1524"/>
    <mergeCell ref="E1525:G1525"/>
    <mergeCell ref="D1516:G1516"/>
    <mergeCell ref="E1517:G1517"/>
    <mergeCell ref="F1518:G1518"/>
    <mergeCell ref="C1519:G1519"/>
    <mergeCell ref="D1520:G1520"/>
    <mergeCell ref="D1531:G1531"/>
    <mergeCell ref="E1532:G1532"/>
    <mergeCell ref="F1533:G1533"/>
    <mergeCell ref="D1534:G1534"/>
    <mergeCell ref="E1535:G1535"/>
    <mergeCell ref="F1526:G1526"/>
    <mergeCell ref="E1527:G1527"/>
    <mergeCell ref="F1528:G1528"/>
    <mergeCell ref="E1529:G1529"/>
    <mergeCell ref="F1530:G1530"/>
    <mergeCell ref="F1501:G1501"/>
    <mergeCell ref="E1502:G1502"/>
    <mergeCell ref="F1503:G1503"/>
    <mergeCell ref="D1504:G1504"/>
    <mergeCell ref="E1505:G1505"/>
    <mergeCell ref="F1496:G1496"/>
    <mergeCell ref="D1497:G1497"/>
    <mergeCell ref="E1498:G1498"/>
    <mergeCell ref="F1499:G1499"/>
    <mergeCell ref="E1500:G1500"/>
    <mergeCell ref="E1511:G1511"/>
    <mergeCell ref="F1512:G1512"/>
    <mergeCell ref="D1513:G1513"/>
    <mergeCell ref="E1514:G1514"/>
    <mergeCell ref="F1515:G1515"/>
    <mergeCell ref="F1506:G1506"/>
    <mergeCell ref="C1507:G1507"/>
    <mergeCell ref="D1508:G1508"/>
    <mergeCell ref="E1509:G1509"/>
    <mergeCell ref="F1510:G1510"/>
    <mergeCell ref="F1481:G1481"/>
    <mergeCell ref="D1482:G1482"/>
    <mergeCell ref="E1483:G1483"/>
    <mergeCell ref="F1484:G1484"/>
    <mergeCell ref="D1485:G1485"/>
    <mergeCell ref="C1476:G1476"/>
    <mergeCell ref="D1477:G1477"/>
    <mergeCell ref="E1478:G1478"/>
    <mergeCell ref="F1479:G1479"/>
    <mergeCell ref="E1480:G1480"/>
    <mergeCell ref="E1491:G1491"/>
    <mergeCell ref="F1492:G1492"/>
    <mergeCell ref="E1493:G1493"/>
    <mergeCell ref="F1494:G1494"/>
    <mergeCell ref="E1495:G1495"/>
    <mergeCell ref="E1486:G1486"/>
    <mergeCell ref="F1487:G1487"/>
    <mergeCell ref="D1488:G1488"/>
    <mergeCell ref="E1489:G1489"/>
    <mergeCell ref="F1490:G1490"/>
    <mergeCell ref="E1461:G1461"/>
    <mergeCell ref="F1462:G1462"/>
    <mergeCell ref="E1463:G1463"/>
    <mergeCell ref="F1464:G1464"/>
    <mergeCell ref="E1465:G1465"/>
    <mergeCell ref="E1456:G1456"/>
    <mergeCell ref="F1457:G1457"/>
    <mergeCell ref="D1458:G1458"/>
    <mergeCell ref="E1459:G1459"/>
    <mergeCell ref="F1460:G1460"/>
    <mergeCell ref="F1471:G1471"/>
    <mergeCell ref="E1472:G1472"/>
    <mergeCell ref="F1473:G1473"/>
    <mergeCell ref="E1474:G1474"/>
    <mergeCell ref="F1475:G1475"/>
    <mergeCell ref="F1466:G1466"/>
    <mergeCell ref="D1467:G1467"/>
    <mergeCell ref="E1468:G1468"/>
    <mergeCell ref="F1469:G1469"/>
    <mergeCell ref="E1470:G1470"/>
    <mergeCell ref="F1441:G1441"/>
    <mergeCell ref="D1442:G1442"/>
    <mergeCell ref="E1443:G1443"/>
    <mergeCell ref="F1444:G1444"/>
    <mergeCell ref="E1445:G1445"/>
    <mergeCell ref="E1436:G1436"/>
    <mergeCell ref="F1437:G1437"/>
    <mergeCell ref="E1438:G1438"/>
    <mergeCell ref="F1439:G1439"/>
    <mergeCell ref="E1440:G1440"/>
    <mergeCell ref="F1451:G1451"/>
    <mergeCell ref="C1452:G1452"/>
    <mergeCell ref="D1453:G1453"/>
    <mergeCell ref="E1454:G1454"/>
    <mergeCell ref="F1455:G1455"/>
    <mergeCell ref="F1446:G1446"/>
    <mergeCell ref="E1447:G1447"/>
    <mergeCell ref="F1448:G1448"/>
    <mergeCell ref="D1449:G1449"/>
    <mergeCell ref="E1450:G1450"/>
    <mergeCell ref="E1421:G1421"/>
    <mergeCell ref="F1422:G1422"/>
    <mergeCell ref="E1423:G1423"/>
    <mergeCell ref="F1424:G1424"/>
    <mergeCell ref="E1425:G1425"/>
    <mergeCell ref="F1416:G1416"/>
    <mergeCell ref="E1417:G1417"/>
    <mergeCell ref="F1418:G1418"/>
    <mergeCell ref="E1419:G1419"/>
    <mergeCell ref="F1420:G1420"/>
    <mergeCell ref="F1431:G1431"/>
    <mergeCell ref="E1432:G1432"/>
    <mergeCell ref="F1433:G1433"/>
    <mergeCell ref="E1434:G1434"/>
    <mergeCell ref="F1435:G1435"/>
    <mergeCell ref="F1426:G1426"/>
    <mergeCell ref="E1427:G1427"/>
    <mergeCell ref="F1428:G1428"/>
    <mergeCell ref="D1429:G1429"/>
    <mergeCell ref="E1430:G1430"/>
    <mergeCell ref="F1401:G1401"/>
    <mergeCell ref="E1402:G1402"/>
    <mergeCell ref="F1403:G1403"/>
    <mergeCell ref="D1404:G1404"/>
    <mergeCell ref="E1405:G1405"/>
    <mergeCell ref="E1396:G1396"/>
    <mergeCell ref="F1397:G1397"/>
    <mergeCell ref="C1398:G1398"/>
    <mergeCell ref="D1399:G1399"/>
    <mergeCell ref="E1400:G1400"/>
    <mergeCell ref="E1411:G1411"/>
    <mergeCell ref="F1412:G1412"/>
    <mergeCell ref="E1413:G1413"/>
    <mergeCell ref="F1414:G1414"/>
    <mergeCell ref="E1415:G1415"/>
    <mergeCell ref="F1406:G1406"/>
    <mergeCell ref="E1407:G1407"/>
    <mergeCell ref="F1408:G1408"/>
    <mergeCell ref="E1409:G1409"/>
    <mergeCell ref="F1410:G1410"/>
    <mergeCell ref="F1381:G1381"/>
    <mergeCell ref="E1382:G1382"/>
    <mergeCell ref="F1383:G1383"/>
    <mergeCell ref="D1384:G1384"/>
    <mergeCell ref="E1385:G1385"/>
    <mergeCell ref="E1376:G1376"/>
    <mergeCell ref="F1377:G1377"/>
    <mergeCell ref="C1378:G1378"/>
    <mergeCell ref="D1379:G1379"/>
    <mergeCell ref="E1380:G1380"/>
    <mergeCell ref="F1391:G1391"/>
    <mergeCell ref="E1392:G1392"/>
    <mergeCell ref="F1393:G1393"/>
    <mergeCell ref="E1394:G1394"/>
    <mergeCell ref="F1395:G1395"/>
    <mergeCell ref="F1386:G1386"/>
    <mergeCell ref="D1387:G1387"/>
    <mergeCell ref="E1388:G1388"/>
    <mergeCell ref="F1389:G1389"/>
    <mergeCell ref="E1390:G1390"/>
    <mergeCell ref="D1361:G1361"/>
    <mergeCell ref="E1362:G1362"/>
    <mergeCell ref="F1363:G1363"/>
    <mergeCell ref="E1364:G1364"/>
    <mergeCell ref="F1365:G1365"/>
    <mergeCell ref="F1356:G1356"/>
    <mergeCell ref="E1357:G1357"/>
    <mergeCell ref="F1358:G1358"/>
    <mergeCell ref="E1359:G1359"/>
    <mergeCell ref="F1360:G1360"/>
    <mergeCell ref="F1371:G1371"/>
    <mergeCell ref="E1372:G1372"/>
    <mergeCell ref="F1373:G1373"/>
    <mergeCell ref="C1374:G1374"/>
    <mergeCell ref="D1375:G1375"/>
    <mergeCell ref="E1366:G1366"/>
    <mergeCell ref="F1367:G1367"/>
    <mergeCell ref="C1368:G1368"/>
    <mergeCell ref="D1369:G1369"/>
    <mergeCell ref="E1370:G1370"/>
    <mergeCell ref="E1341:G1341"/>
    <mergeCell ref="F1342:G1342"/>
    <mergeCell ref="E1343:G1343"/>
    <mergeCell ref="F1344:G1344"/>
    <mergeCell ref="D1345:G1345"/>
    <mergeCell ref="F1336:G1336"/>
    <mergeCell ref="E1337:G1337"/>
    <mergeCell ref="F1338:G1338"/>
    <mergeCell ref="E1339:G1339"/>
    <mergeCell ref="F1340:G1340"/>
    <mergeCell ref="F1351:G1351"/>
    <mergeCell ref="B1352:G1352"/>
    <mergeCell ref="C1353:G1353"/>
    <mergeCell ref="D1354:G1354"/>
    <mergeCell ref="E1355:G1355"/>
    <mergeCell ref="E1346:G1346"/>
    <mergeCell ref="F1347:G1347"/>
    <mergeCell ref="E1348:G1348"/>
    <mergeCell ref="F1349:G1349"/>
    <mergeCell ref="E1350:G1350"/>
    <mergeCell ref="F1321:G1321"/>
    <mergeCell ref="D1322:G1322"/>
    <mergeCell ref="E1323:G1323"/>
    <mergeCell ref="F1324:G1324"/>
    <mergeCell ref="D1325:G1325"/>
    <mergeCell ref="F1316:G1316"/>
    <mergeCell ref="D1317:G1317"/>
    <mergeCell ref="E1318:G1318"/>
    <mergeCell ref="F1319:G1319"/>
    <mergeCell ref="E1320:G1320"/>
    <mergeCell ref="E1331:G1331"/>
    <mergeCell ref="F1332:G1332"/>
    <mergeCell ref="C1333:G1333"/>
    <mergeCell ref="D1334:G1334"/>
    <mergeCell ref="E1335:G1335"/>
    <mergeCell ref="E1326:G1326"/>
    <mergeCell ref="F1327:G1327"/>
    <mergeCell ref="D1328:G1328"/>
    <mergeCell ref="E1329:G1329"/>
    <mergeCell ref="F1330:G1330"/>
    <mergeCell ref="F1301:G1301"/>
    <mergeCell ref="D1302:G1302"/>
    <mergeCell ref="E1303:G1303"/>
    <mergeCell ref="F1304:G1304"/>
    <mergeCell ref="D1305:G1305"/>
    <mergeCell ref="F1296:G1296"/>
    <mergeCell ref="D1297:G1297"/>
    <mergeCell ref="E1298:G1298"/>
    <mergeCell ref="F1299:G1299"/>
    <mergeCell ref="E1300:G1300"/>
    <mergeCell ref="F1311:G1311"/>
    <mergeCell ref="D1312:G1312"/>
    <mergeCell ref="E1313:G1313"/>
    <mergeCell ref="F1314:G1314"/>
    <mergeCell ref="E1315:G1315"/>
    <mergeCell ref="E1306:G1306"/>
    <mergeCell ref="F1307:G1307"/>
    <mergeCell ref="E1308:G1308"/>
    <mergeCell ref="F1309:G1309"/>
    <mergeCell ref="E1310:G1310"/>
    <mergeCell ref="D1281:G1281"/>
    <mergeCell ref="E1282:G1282"/>
    <mergeCell ref="F1283:G1283"/>
    <mergeCell ref="E1284:G1284"/>
    <mergeCell ref="F1285:G1285"/>
    <mergeCell ref="F1276:G1276"/>
    <mergeCell ref="E1277:G1277"/>
    <mergeCell ref="F1278:G1278"/>
    <mergeCell ref="E1279:G1279"/>
    <mergeCell ref="F1280:G1280"/>
    <mergeCell ref="E1291:G1291"/>
    <mergeCell ref="F1292:G1292"/>
    <mergeCell ref="E1293:G1293"/>
    <mergeCell ref="F1294:G1294"/>
    <mergeCell ref="E1295:G1295"/>
    <mergeCell ref="E1286:G1286"/>
    <mergeCell ref="F1287:G1287"/>
    <mergeCell ref="E1288:G1288"/>
    <mergeCell ref="F1289:G1289"/>
    <mergeCell ref="D1290:G1290"/>
    <mergeCell ref="E1261:G1261"/>
    <mergeCell ref="F1262:G1262"/>
    <mergeCell ref="E1263:G1263"/>
    <mergeCell ref="F1264:G1264"/>
    <mergeCell ref="E1265:G1265"/>
    <mergeCell ref="F1256:G1256"/>
    <mergeCell ref="E1257:G1257"/>
    <mergeCell ref="F1258:G1258"/>
    <mergeCell ref="C1259:G1259"/>
    <mergeCell ref="D1260:G1260"/>
    <mergeCell ref="F1271:G1271"/>
    <mergeCell ref="E1272:G1272"/>
    <mergeCell ref="F1273:G1273"/>
    <mergeCell ref="D1274:G1274"/>
    <mergeCell ref="E1275:G1275"/>
    <mergeCell ref="F1266:G1266"/>
    <mergeCell ref="D1267:G1267"/>
    <mergeCell ref="E1268:G1268"/>
    <mergeCell ref="F1269:G1269"/>
    <mergeCell ref="E1270:G1270"/>
    <mergeCell ref="E1241:G1241"/>
    <mergeCell ref="F1242:G1242"/>
    <mergeCell ref="D1243:G1243"/>
    <mergeCell ref="E1244:G1244"/>
    <mergeCell ref="F1245:G1245"/>
    <mergeCell ref="E1236:G1236"/>
    <mergeCell ref="F1237:G1237"/>
    <mergeCell ref="E1238:G1238"/>
    <mergeCell ref="F1239:G1239"/>
    <mergeCell ref="D1240:G1240"/>
    <mergeCell ref="F1251:G1251"/>
    <mergeCell ref="E1252:G1252"/>
    <mergeCell ref="F1253:G1253"/>
    <mergeCell ref="D1254:G1254"/>
    <mergeCell ref="E1255:G1255"/>
    <mergeCell ref="E1246:G1246"/>
    <mergeCell ref="F1247:G1247"/>
    <mergeCell ref="C1248:G1248"/>
    <mergeCell ref="D1249:G1249"/>
    <mergeCell ref="E1250:G1250"/>
    <mergeCell ref="E1221:G1221"/>
    <mergeCell ref="F1222:G1222"/>
    <mergeCell ref="E1223:G1223"/>
    <mergeCell ref="F1224:G1224"/>
    <mergeCell ref="E1225:G1225"/>
    <mergeCell ref="E1216:G1216"/>
    <mergeCell ref="F1217:G1217"/>
    <mergeCell ref="D1218:G1218"/>
    <mergeCell ref="E1219:G1219"/>
    <mergeCell ref="F1220:G1220"/>
    <mergeCell ref="D1231:G1231"/>
    <mergeCell ref="E1232:G1232"/>
    <mergeCell ref="F1233:G1233"/>
    <mergeCell ref="C1234:G1234"/>
    <mergeCell ref="D1235:G1235"/>
    <mergeCell ref="F1226:G1226"/>
    <mergeCell ref="E1227:G1227"/>
    <mergeCell ref="F1228:G1228"/>
    <mergeCell ref="E1229:G1229"/>
    <mergeCell ref="F1230:G1230"/>
    <mergeCell ref="E1201:G1201"/>
    <mergeCell ref="F1202:G1202"/>
    <mergeCell ref="C1203:G1203"/>
    <mergeCell ref="D1204:G1204"/>
    <mergeCell ref="E1205:G1205"/>
    <mergeCell ref="F1196:G1196"/>
    <mergeCell ref="D1197:G1197"/>
    <mergeCell ref="E1198:G1198"/>
    <mergeCell ref="F1199:G1199"/>
    <mergeCell ref="D1200:G1200"/>
    <mergeCell ref="E1211:G1211"/>
    <mergeCell ref="F1212:G1212"/>
    <mergeCell ref="E1213:G1213"/>
    <mergeCell ref="F1214:G1214"/>
    <mergeCell ref="D1215:G1215"/>
    <mergeCell ref="F1206:G1206"/>
    <mergeCell ref="E1207:G1207"/>
    <mergeCell ref="F1208:G1208"/>
    <mergeCell ref="C1209:G1209"/>
    <mergeCell ref="D1210:G1210"/>
    <mergeCell ref="D1181:G1181"/>
    <mergeCell ref="E1182:G1182"/>
    <mergeCell ref="F1183:G1183"/>
    <mergeCell ref="D1184:G1184"/>
    <mergeCell ref="E1185:G1185"/>
    <mergeCell ref="F1176:G1176"/>
    <mergeCell ref="E1177:G1177"/>
    <mergeCell ref="F1178:G1178"/>
    <mergeCell ref="B1179:G1179"/>
    <mergeCell ref="C1180:G1180"/>
    <mergeCell ref="E1191:G1191"/>
    <mergeCell ref="F1192:G1192"/>
    <mergeCell ref="C1193:G1193"/>
    <mergeCell ref="D1194:G1194"/>
    <mergeCell ref="E1195:G1195"/>
    <mergeCell ref="F1186:G1186"/>
    <mergeCell ref="D1187:G1187"/>
    <mergeCell ref="E1188:G1188"/>
    <mergeCell ref="F1189:G1189"/>
    <mergeCell ref="D1190:G1190"/>
    <mergeCell ref="F1161:G1161"/>
    <mergeCell ref="E1162:G1162"/>
    <mergeCell ref="F1163:G1163"/>
    <mergeCell ref="E1164:G1164"/>
    <mergeCell ref="F1165:G1165"/>
    <mergeCell ref="E1156:G1156"/>
    <mergeCell ref="F1157:G1157"/>
    <mergeCell ref="E1158:G1158"/>
    <mergeCell ref="F1159:G1159"/>
    <mergeCell ref="E1160:G1160"/>
    <mergeCell ref="E1171:G1171"/>
    <mergeCell ref="F1172:G1172"/>
    <mergeCell ref="E1173:G1173"/>
    <mergeCell ref="F1174:G1174"/>
    <mergeCell ref="E1175:G1175"/>
    <mergeCell ref="D1166:G1166"/>
    <mergeCell ref="E1167:G1167"/>
    <mergeCell ref="F1168:G1168"/>
    <mergeCell ref="E1169:G1169"/>
    <mergeCell ref="F1170:G1170"/>
    <mergeCell ref="D1141:G1141"/>
    <mergeCell ref="E1142:G1142"/>
    <mergeCell ref="F1143:G1143"/>
    <mergeCell ref="C1144:G1144"/>
    <mergeCell ref="D1145:G1145"/>
    <mergeCell ref="F1136:G1136"/>
    <mergeCell ref="C1137:G1137"/>
    <mergeCell ref="D1138:G1138"/>
    <mergeCell ref="E1139:G1139"/>
    <mergeCell ref="F1140:G1140"/>
    <mergeCell ref="F1151:G1151"/>
    <mergeCell ref="E1152:G1152"/>
    <mergeCell ref="F1153:G1153"/>
    <mergeCell ref="C1154:G1154"/>
    <mergeCell ref="D1155:G1155"/>
    <mergeCell ref="E1146:G1146"/>
    <mergeCell ref="F1147:G1147"/>
    <mergeCell ref="E1148:G1148"/>
    <mergeCell ref="F1149:G1149"/>
    <mergeCell ref="E1150:G1150"/>
    <mergeCell ref="E1121:G1121"/>
    <mergeCell ref="F1122:G1122"/>
    <mergeCell ref="D1123:G1123"/>
    <mergeCell ref="E1124:G1124"/>
    <mergeCell ref="F1125:G1125"/>
    <mergeCell ref="E1116:G1116"/>
    <mergeCell ref="F1117:G1117"/>
    <mergeCell ref="E1118:G1118"/>
    <mergeCell ref="F1119:G1119"/>
    <mergeCell ref="D1120:G1120"/>
    <mergeCell ref="D1131:G1131"/>
    <mergeCell ref="E1132:G1132"/>
    <mergeCell ref="F1133:G1133"/>
    <mergeCell ref="D1134:G1134"/>
    <mergeCell ref="E1135:G1135"/>
    <mergeCell ref="E1126:G1126"/>
    <mergeCell ref="F1127:G1127"/>
    <mergeCell ref="D1128:G1128"/>
    <mergeCell ref="E1129:G1129"/>
    <mergeCell ref="F1130:G1130"/>
    <mergeCell ref="D1101:G1101"/>
    <mergeCell ref="E1102:G1102"/>
    <mergeCell ref="F1103:G1103"/>
    <mergeCell ref="E1104:G1104"/>
    <mergeCell ref="F1105:G1105"/>
    <mergeCell ref="D1096:G1096"/>
    <mergeCell ref="E1097:G1097"/>
    <mergeCell ref="F1098:G1098"/>
    <mergeCell ref="E1099:G1099"/>
    <mergeCell ref="F1100:G1100"/>
    <mergeCell ref="F1111:G1111"/>
    <mergeCell ref="D1112:G1112"/>
    <mergeCell ref="E1113:G1113"/>
    <mergeCell ref="F1114:G1114"/>
    <mergeCell ref="D1115:G1115"/>
    <mergeCell ref="D1106:G1106"/>
    <mergeCell ref="E1107:G1107"/>
    <mergeCell ref="F1108:G1108"/>
    <mergeCell ref="D1109:G1109"/>
    <mergeCell ref="E1110:G1110"/>
    <mergeCell ref="C1081:G1081"/>
    <mergeCell ref="D1082:G1082"/>
    <mergeCell ref="E1083:G1083"/>
    <mergeCell ref="F1084:G1084"/>
    <mergeCell ref="D1085:G1085"/>
    <mergeCell ref="F1076:G1076"/>
    <mergeCell ref="E1077:G1077"/>
    <mergeCell ref="F1078:G1078"/>
    <mergeCell ref="E1079:G1079"/>
    <mergeCell ref="F1080:G1080"/>
    <mergeCell ref="E1091:G1091"/>
    <mergeCell ref="F1092:G1092"/>
    <mergeCell ref="D1093:G1093"/>
    <mergeCell ref="E1094:G1094"/>
    <mergeCell ref="F1095:G1095"/>
    <mergeCell ref="E1086:G1086"/>
    <mergeCell ref="F1087:G1087"/>
    <mergeCell ref="D1088:G1088"/>
    <mergeCell ref="E1089:G1089"/>
    <mergeCell ref="F1090:G1090"/>
    <mergeCell ref="F1061:G1061"/>
    <mergeCell ref="E1062:G1062"/>
    <mergeCell ref="F1063:G1063"/>
    <mergeCell ref="E1064:G1064"/>
    <mergeCell ref="F1065:G1065"/>
    <mergeCell ref="F1056:G1056"/>
    <mergeCell ref="D1057:G1057"/>
    <mergeCell ref="E1058:G1058"/>
    <mergeCell ref="F1059:G1059"/>
    <mergeCell ref="E1060:G1060"/>
    <mergeCell ref="E1071:G1071"/>
    <mergeCell ref="F1072:G1072"/>
    <mergeCell ref="E1073:G1073"/>
    <mergeCell ref="F1074:G1074"/>
    <mergeCell ref="E1075:G1075"/>
    <mergeCell ref="E1066:G1066"/>
    <mergeCell ref="F1067:G1067"/>
    <mergeCell ref="D1068:G1068"/>
    <mergeCell ref="E1069:G1069"/>
    <mergeCell ref="F1070:G1070"/>
    <mergeCell ref="F1041:G1041"/>
    <mergeCell ref="E1042:G1042"/>
    <mergeCell ref="F1043:G1043"/>
    <mergeCell ref="E1044:G1044"/>
    <mergeCell ref="F1045:G1045"/>
    <mergeCell ref="E1036:G1036"/>
    <mergeCell ref="F1037:G1037"/>
    <mergeCell ref="E1038:G1038"/>
    <mergeCell ref="F1039:G1039"/>
    <mergeCell ref="E1040:G1040"/>
    <mergeCell ref="E1051:G1051"/>
    <mergeCell ref="F1052:G1052"/>
    <mergeCell ref="E1053:G1053"/>
    <mergeCell ref="F1054:G1054"/>
    <mergeCell ref="E1055:G1055"/>
    <mergeCell ref="E1046:G1046"/>
    <mergeCell ref="F1047:G1047"/>
    <mergeCell ref="E1048:G1048"/>
    <mergeCell ref="F1049:G1049"/>
    <mergeCell ref="D1050:G1050"/>
    <mergeCell ref="F1021:G1021"/>
    <mergeCell ref="E1022:G1022"/>
    <mergeCell ref="F1023:G1023"/>
    <mergeCell ref="E1024:G1024"/>
    <mergeCell ref="F1025:G1025"/>
    <mergeCell ref="E1016:G1016"/>
    <mergeCell ref="F1017:G1017"/>
    <mergeCell ref="E1018:G1018"/>
    <mergeCell ref="F1019:G1019"/>
    <mergeCell ref="E1020:G1020"/>
    <mergeCell ref="F1031:G1031"/>
    <mergeCell ref="E1032:G1032"/>
    <mergeCell ref="F1033:G1033"/>
    <mergeCell ref="E1034:G1034"/>
    <mergeCell ref="F1035:G1035"/>
    <mergeCell ref="E1026:G1026"/>
    <mergeCell ref="F1027:G1027"/>
    <mergeCell ref="E1028:G1028"/>
    <mergeCell ref="F1029:G1029"/>
    <mergeCell ref="E1030:G1030"/>
    <mergeCell ref="F1001:G1001"/>
    <mergeCell ref="D1002:G1002"/>
    <mergeCell ref="E1003:G1003"/>
    <mergeCell ref="F1004:G1004"/>
    <mergeCell ref="E1005:G1005"/>
    <mergeCell ref="E996:G996"/>
    <mergeCell ref="F997:G997"/>
    <mergeCell ref="E998:G998"/>
    <mergeCell ref="F999:G999"/>
    <mergeCell ref="E1000:G1000"/>
    <mergeCell ref="E1011:G1011"/>
    <mergeCell ref="F1012:G1012"/>
    <mergeCell ref="E1013:G1013"/>
    <mergeCell ref="F1014:G1014"/>
    <mergeCell ref="D1015:G1015"/>
    <mergeCell ref="F1006:G1006"/>
    <mergeCell ref="E1007:G1007"/>
    <mergeCell ref="F1008:G1008"/>
    <mergeCell ref="E1009:G1009"/>
    <mergeCell ref="F1010:G1010"/>
    <mergeCell ref="F981:G981"/>
    <mergeCell ref="E982:G982"/>
    <mergeCell ref="F983:G983"/>
    <mergeCell ref="E984:G984"/>
    <mergeCell ref="F985:G985"/>
    <mergeCell ref="F976:G976"/>
    <mergeCell ref="E977:G977"/>
    <mergeCell ref="F978:G978"/>
    <mergeCell ref="D979:G979"/>
    <mergeCell ref="E980:G980"/>
    <mergeCell ref="E991:G991"/>
    <mergeCell ref="F992:G992"/>
    <mergeCell ref="D993:G993"/>
    <mergeCell ref="E994:G994"/>
    <mergeCell ref="F995:G995"/>
    <mergeCell ref="E986:G986"/>
    <mergeCell ref="F987:G987"/>
    <mergeCell ref="E988:G988"/>
    <mergeCell ref="F989:G989"/>
    <mergeCell ref="D990:G990"/>
    <mergeCell ref="E961:G961"/>
    <mergeCell ref="F962:G962"/>
    <mergeCell ref="C963:G963"/>
    <mergeCell ref="D964:G964"/>
    <mergeCell ref="E965:G965"/>
    <mergeCell ref="D956:G956"/>
    <mergeCell ref="E957:G957"/>
    <mergeCell ref="F958:G958"/>
    <mergeCell ref="E959:G959"/>
    <mergeCell ref="F960:G960"/>
    <mergeCell ref="E971:G971"/>
    <mergeCell ref="F972:G972"/>
    <mergeCell ref="E973:G973"/>
    <mergeCell ref="F974:G974"/>
    <mergeCell ref="E975:G975"/>
    <mergeCell ref="F966:G966"/>
    <mergeCell ref="E967:G967"/>
    <mergeCell ref="F968:G968"/>
    <mergeCell ref="E969:G969"/>
    <mergeCell ref="F970:G970"/>
    <mergeCell ref="F941:G941"/>
    <mergeCell ref="D942:G942"/>
    <mergeCell ref="E943:G943"/>
    <mergeCell ref="F944:G944"/>
    <mergeCell ref="E945:G945"/>
    <mergeCell ref="F936:G936"/>
    <mergeCell ref="E937:G937"/>
    <mergeCell ref="F938:G938"/>
    <mergeCell ref="D939:G939"/>
    <mergeCell ref="E940:G940"/>
    <mergeCell ref="F951:G951"/>
    <mergeCell ref="E952:G952"/>
    <mergeCell ref="F953:G953"/>
    <mergeCell ref="E954:G954"/>
    <mergeCell ref="F955:G955"/>
    <mergeCell ref="F946:G946"/>
    <mergeCell ref="D947:G947"/>
    <mergeCell ref="E948:G948"/>
    <mergeCell ref="F949:G949"/>
    <mergeCell ref="E950:G950"/>
    <mergeCell ref="F921:G921"/>
    <mergeCell ref="E922:G922"/>
    <mergeCell ref="F923:G923"/>
    <mergeCell ref="E924:G924"/>
    <mergeCell ref="F925:G925"/>
    <mergeCell ref="E916:G916"/>
    <mergeCell ref="F917:G917"/>
    <mergeCell ref="E918:G918"/>
    <mergeCell ref="F919:G919"/>
    <mergeCell ref="E920:G920"/>
    <mergeCell ref="E931:G931"/>
    <mergeCell ref="F932:G932"/>
    <mergeCell ref="E933:G933"/>
    <mergeCell ref="F934:G934"/>
    <mergeCell ref="E935:G935"/>
    <mergeCell ref="E926:G926"/>
    <mergeCell ref="F927:G927"/>
    <mergeCell ref="E928:G928"/>
    <mergeCell ref="F929:G929"/>
    <mergeCell ref="D930:G930"/>
    <mergeCell ref="F901:G901"/>
    <mergeCell ref="D902:G902"/>
    <mergeCell ref="E903:G903"/>
    <mergeCell ref="F904:G904"/>
    <mergeCell ref="E905:G905"/>
    <mergeCell ref="F896:G896"/>
    <mergeCell ref="E897:G897"/>
    <mergeCell ref="F898:G898"/>
    <mergeCell ref="D899:G899"/>
    <mergeCell ref="E900:G900"/>
    <mergeCell ref="F911:G911"/>
    <mergeCell ref="E912:G912"/>
    <mergeCell ref="F913:G913"/>
    <mergeCell ref="E914:G914"/>
    <mergeCell ref="F915:G915"/>
    <mergeCell ref="F906:G906"/>
    <mergeCell ref="E907:G907"/>
    <mergeCell ref="F908:G908"/>
    <mergeCell ref="D909:G909"/>
    <mergeCell ref="E910:G910"/>
    <mergeCell ref="E881:G881"/>
    <mergeCell ref="F882:G882"/>
    <mergeCell ref="E883:G883"/>
    <mergeCell ref="F884:G884"/>
    <mergeCell ref="E885:G885"/>
    <mergeCell ref="F876:G876"/>
    <mergeCell ref="E877:G877"/>
    <mergeCell ref="F878:G878"/>
    <mergeCell ref="E879:G879"/>
    <mergeCell ref="F880:G880"/>
    <mergeCell ref="F891:G891"/>
    <mergeCell ref="E892:G892"/>
    <mergeCell ref="F893:G893"/>
    <mergeCell ref="D894:G894"/>
    <mergeCell ref="E895:G895"/>
    <mergeCell ref="F886:G886"/>
    <mergeCell ref="E887:G887"/>
    <mergeCell ref="F888:G888"/>
    <mergeCell ref="D889:G889"/>
    <mergeCell ref="E890:G890"/>
    <mergeCell ref="E861:G861"/>
    <mergeCell ref="F862:G862"/>
    <mergeCell ref="E863:G863"/>
    <mergeCell ref="F864:G864"/>
    <mergeCell ref="E865:G865"/>
    <mergeCell ref="E856:G856"/>
    <mergeCell ref="F857:G857"/>
    <mergeCell ref="D858:G858"/>
    <mergeCell ref="E859:G859"/>
    <mergeCell ref="F860:G860"/>
    <mergeCell ref="E871:G871"/>
    <mergeCell ref="F872:G872"/>
    <mergeCell ref="E873:G873"/>
    <mergeCell ref="F874:G874"/>
    <mergeCell ref="E875:G875"/>
    <mergeCell ref="F866:G866"/>
    <mergeCell ref="E867:G867"/>
    <mergeCell ref="F868:G868"/>
    <mergeCell ref="E869:G869"/>
    <mergeCell ref="F870:G870"/>
    <mergeCell ref="F841:G841"/>
    <mergeCell ref="D842:G842"/>
    <mergeCell ref="E843:G843"/>
    <mergeCell ref="F844:G844"/>
    <mergeCell ref="E845:G845"/>
    <mergeCell ref="E836:G836"/>
    <mergeCell ref="F837:G837"/>
    <mergeCell ref="E838:G838"/>
    <mergeCell ref="F839:G839"/>
    <mergeCell ref="E840:G840"/>
    <mergeCell ref="F851:G851"/>
    <mergeCell ref="E852:G852"/>
    <mergeCell ref="F853:G853"/>
    <mergeCell ref="E854:G854"/>
    <mergeCell ref="F855:G855"/>
    <mergeCell ref="F846:G846"/>
    <mergeCell ref="E847:G847"/>
    <mergeCell ref="F848:G848"/>
    <mergeCell ref="D849:G849"/>
    <mergeCell ref="E850:G850"/>
    <mergeCell ref="F821:G821"/>
    <mergeCell ref="E822:G822"/>
    <mergeCell ref="F823:G823"/>
    <mergeCell ref="D824:G824"/>
    <mergeCell ref="E825:G825"/>
    <mergeCell ref="E816:G816"/>
    <mergeCell ref="F817:G817"/>
    <mergeCell ref="E818:G818"/>
    <mergeCell ref="F819:G819"/>
    <mergeCell ref="E820:G820"/>
    <mergeCell ref="D831:G831"/>
    <mergeCell ref="E832:G832"/>
    <mergeCell ref="F833:G833"/>
    <mergeCell ref="E834:G834"/>
    <mergeCell ref="F835:G835"/>
    <mergeCell ref="F826:G826"/>
    <mergeCell ref="E827:G827"/>
    <mergeCell ref="F828:G828"/>
    <mergeCell ref="E829:G829"/>
    <mergeCell ref="F830:G830"/>
    <mergeCell ref="F801:G801"/>
    <mergeCell ref="D802:G802"/>
    <mergeCell ref="E803:G803"/>
    <mergeCell ref="F804:G804"/>
    <mergeCell ref="E805:G805"/>
    <mergeCell ref="E796:G796"/>
    <mergeCell ref="F797:G797"/>
    <mergeCell ref="E798:G798"/>
    <mergeCell ref="F799:G799"/>
    <mergeCell ref="E800:G800"/>
    <mergeCell ref="E811:G811"/>
    <mergeCell ref="F812:G812"/>
    <mergeCell ref="E813:G813"/>
    <mergeCell ref="F814:G814"/>
    <mergeCell ref="D815:G815"/>
    <mergeCell ref="F806:G806"/>
    <mergeCell ref="E807:G807"/>
    <mergeCell ref="F808:G808"/>
    <mergeCell ref="E809:G809"/>
    <mergeCell ref="F810:G810"/>
    <mergeCell ref="E781:G781"/>
    <mergeCell ref="F782:G782"/>
    <mergeCell ref="D783:G783"/>
    <mergeCell ref="E784:G784"/>
    <mergeCell ref="F785:G785"/>
    <mergeCell ref="F776:G776"/>
    <mergeCell ref="C777:G777"/>
    <mergeCell ref="D778:G778"/>
    <mergeCell ref="E779:G779"/>
    <mergeCell ref="F780:G780"/>
    <mergeCell ref="F791:G791"/>
    <mergeCell ref="E792:G792"/>
    <mergeCell ref="F793:G793"/>
    <mergeCell ref="E794:G794"/>
    <mergeCell ref="F795:G795"/>
    <mergeCell ref="E786:G786"/>
    <mergeCell ref="F787:G787"/>
    <mergeCell ref="E788:G788"/>
    <mergeCell ref="F789:G789"/>
    <mergeCell ref="E790:G790"/>
    <mergeCell ref="F761:G761"/>
    <mergeCell ref="D762:G762"/>
    <mergeCell ref="E763:G763"/>
    <mergeCell ref="F764:G764"/>
    <mergeCell ref="D765:G765"/>
    <mergeCell ref="E756:G756"/>
    <mergeCell ref="F757:G757"/>
    <mergeCell ref="E758:G758"/>
    <mergeCell ref="F759:G759"/>
    <mergeCell ref="E760:G760"/>
    <mergeCell ref="E771:G771"/>
    <mergeCell ref="F772:G772"/>
    <mergeCell ref="E773:G773"/>
    <mergeCell ref="F774:G774"/>
    <mergeCell ref="E775:G775"/>
    <mergeCell ref="E766:G766"/>
    <mergeCell ref="F767:G767"/>
    <mergeCell ref="E768:G768"/>
    <mergeCell ref="F769:G769"/>
    <mergeCell ref="D770:G770"/>
    <mergeCell ref="F741:G741"/>
    <mergeCell ref="E742:G742"/>
    <mergeCell ref="F743:G743"/>
    <mergeCell ref="E744:G744"/>
    <mergeCell ref="F745:G745"/>
    <mergeCell ref="E736:G736"/>
    <mergeCell ref="F737:G737"/>
    <mergeCell ref="E738:G738"/>
    <mergeCell ref="F739:G739"/>
    <mergeCell ref="E740:G740"/>
    <mergeCell ref="E751:G751"/>
    <mergeCell ref="F752:G752"/>
    <mergeCell ref="D753:G753"/>
    <mergeCell ref="E754:G754"/>
    <mergeCell ref="F755:G755"/>
    <mergeCell ref="E746:G746"/>
    <mergeCell ref="F747:G747"/>
    <mergeCell ref="E748:G748"/>
    <mergeCell ref="F749:G749"/>
    <mergeCell ref="D750:G750"/>
    <mergeCell ref="F721:G721"/>
    <mergeCell ref="E722:G722"/>
    <mergeCell ref="F723:G723"/>
    <mergeCell ref="E724:G724"/>
    <mergeCell ref="F725:G725"/>
    <mergeCell ref="F716:G716"/>
    <mergeCell ref="D717:G717"/>
    <mergeCell ref="E718:G718"/>
    <mergeCell ref="F719:G719"/>
    <mergeCell ref="E720:G720"/>
    <mergeCell ref="F731:G731"/>
    <mergeCell ref="E732:G732"/>
    <mergeCell ref="F733:G733"/>
    <mergeCell ref="E734:G734"/>
    <mergeCell ref="F735:G735"/>
    <mergeCell ref="D726:G726"/>
    <mergeCell ref="E727:G727"/>
    <mergeCell ref="F728:G728"/>
    <mergeCell ref="D729:G729"/>
    <mergeCell ref="E730:G730"/>
    <mergeCell ref="F701:G701"/>
    <mergeCell ref="E702:G702"/>
    <mergeCell ref="F703:G703"/>
    <mergeCell ref="E704:G704"/>
    <mergeCell ref="F705:G705"/>
    <mergeCell ref="E696:G696"/>
    <mergeCell ref="F697:G697"/>
    <mergeCell ref="E698:G698"/>
    <mergeCell ref="F699:G699"/>
    <mergeCell ref="E700:G700"/>
    <mergeCell ref="E711:G711"/>
    <mergeCell ref="F712:G712"/>
    <mergeCell ref="E713:G713"/>
    <mergeCell ref="F714:G714"/>
    <mergeCell ref="E715:G715"/>
    <mergeCell ref="E706:G706"/>
    <mergeCell ref="F707:G707"/>
    <mergeCell ref="D708:G708"/>
    <mergeCell ref="E709:G709"/>
    <mergeCell ref="F710:G710"/>
    <mergeCell ref="F681:G681"/>
    <mergeCell ref="E682:G682"/>
    <mergeCell ref="F683:G683"/>
    <mergeCell ref="E684:G684"/>
    <mergeCell ref="F685:G685"/>
    <mergeCell ref="F676:G676"/>
    <mergeCell ref="D677:G677"/>
    <mergeCell ref="E678:G678"/>
    <mergeCell ref="F679:G679"/>
    <mergeCell ref="E680:G680"/>
    <mergeCell ref="E691:G691"/>
    <mergeCell ref="F692:G692"/>
    <mergeCell ref="D693:G693"/>
    <mergeCell ref="E694:G694"/>
    <mergeCell ref="F695:G695"/>
    <mergeCell ref="D686:G686"/>
    <mergeCell ref="E687:G687"/>
    <mergeCell ref="F688:G688"/>
    <mergeCell ref="E689:G689"/>
    <mergeCell ref="F690:G690"/>
    <mergeCell ref="F661:G661"/>
    <mergeCell ref="E662:G662"/>
    <mergeCell ref="F663:G663"/>
    <mergeCell ref="E664:G664"/>
    <mergeCell ref="F665:G665"/>
    <mergeCell ref="F656:G656"/>
    <mergeCell ref="D657:G657"/>
    <mergeCell ref="E658:G658"/>
    <mergeCell ref="F659:G659"/>
    <mergeCell ref="E660:G660"/>
    <mergeCell ref="E671:G671"/>
    <mergeCell ref="F672:G672"/>
    <mergeCell ref="E673:G673"/>
    <mergeCell ref="F674:G674"/>
    <mergeCell ref="E675:G675"/>
    <mergeCell ref="D666:G666"/>
    <mergeCell ref="E667:G667"/>
    <mergeCell ref="F668:G668"/>
    <mergeCell ref="E669:G669"/>
    <mergeCell ref="F670:G670"/>
    <mergeCell ref="E641:G641"/>
    <mergeCell ref="F642:G642"/>
    <mergeCell ref="E643:G643"/>
    <mergeCell ref="F644:G644"/>
    <mergeCell ref="D645:G645"/>
    <mergeCell ref="E636:G636"/>
    <mergeCell ref="F637:G637"/>
    <mergeCell ref="E638:G638"/>
    <mergeCell ref="F639:G639"/>
    <mergeCell ref="D640:G640"/>
    <mergeCell ref="E651:G651"/>
    <mergeCell ref="F652:G652"/>
    <mergeCell ref="E653:G653"/>
    <mergeCell ref="F654:G654"/>
    <mergeCell ref="E655:G655"/>
    <mergeCell ref="E646:G646"/>
    <mergeCell ref="F647:G647"/>
    <mergeCell ref="E648:G648"/>
    <mergeCell ref="F649:G649"/>
    <mergeCell ref="D650:G650"/>
    <mergeCell ref="F621:G621"/>
    <mergeCell ref="E622:G622"/>
    <mergeCell ref="F623:G623"/>
    <mergeCell ref="D624:G624"/>
    <mergeCell ref="E625:G625"/>
    <mergeCell ref="E616:G616"/>
    <mergeCell ref="F617:G617"/>
    <mergeCell ref="E618:G618"/>
    <mergeCell ref="F619:G619"/>
    <mergeCell ref="E620:G620"/>
    <mergeCell ref="E631:G631"/>
    <mergeCell ref="F632:G632"/>
    <mergeCell ref="E633:G633"/>
    <mergeCell ref="F634:G634"/>
    <mergeCell ref="D635:G635"/>
    <mergeCell ref="F626:G626"/>
    <mergeCell ref="E627:G627"/>
    <mergeCell ref="F628:G628"/>
    <mergeCell ref="E629:G629"/>
    <mergeCell ref="F630:G630"/>
    <mergeCell ref="F601:G601"/>
    <mergeCell ref="E602:G602"/>
    <mergeCell ref="F603:G603"/>
    <mergeCell ref="E604:G604"/>
    <mergeCell ref="F605:G605"/>
    <mergeCell ref="F596:G596"/>
    <mergeCell ref="E597:G597"/>
    <mergeCell ref="F598:G598"/>
    <mergeCell ref="D599:G599"/>
    <mergeCell ref="E600:G600"/>
    <mergeCell ref="E611:G611"/>
    <mergeCell ref="F612:G612"/>
    <mergeCell ref="E613:G613"/>
    <mergeCell ref="F614:G614"/>
    <mergeCell ref="D615:G615"/>
    <mergeCell ref="E606:G606"/>
    <mergeCell ref="F607:G607"/>
    <mergeCell ref="D608:G608"/>
    <mergeCell ref="E609:G609"/>
    <mergeCell ref="F610:G610"/>
    <mergeCell ref="D581:G581"/>
    <mergeCell ref="E582:G582"/>
    <mergeCell ref="F583:G583"/>
    <mergeCell ref="E584:G584"/>
    <mergeCell ref="F585:G585"/>
    <mergeCell ref="F576:G576"/>
    <mergeCell ref="D577:G577"/>
    <mergeCell ref="E578:G578"/>
    <mergeCell ref="F579:G579"/>
    <mergeCell ref="C580:G580"/>
    <mergeCell ref="E591:G591"/>
    <mergeCell ref="F592:G592"/>
    <mergeCell ref="E593:G593"/>
    <mergeCell ref="F594:G594"/>
    <mergeCell ref="E595:G595"/>
    <mergeCell ref="D586:G586"/>
    <mergeCell ref="E587:G587"/>
    <mergeCell ref="F588:G588"/>
    <mergeCell ref="E589:G589"/>
    <mergeCell ref="F590:G590"/>
    <mergeCell ref="E561:G561"/>
    <mergeCell ref="F562:G562"/>
    <mergeCell ref="E563:G563"/>
    <mergeCell ref="F564:G564"/>
    <mergeCell ref="E565:G565"/>
    <mergeCell ref="E556:G556"/>
    <mergeCell ref="F557:G557"/>
    <mergeCell ref="E558:G558"/>
    <mergeCell ref="F559:G559"/>
    <mergeCell ref="D560:G560"/>
    <mergeCell ref="F571:G571"/>
    <mergeCell ref="D572:G572"/>
    <mergeCell ref="E573:G573"/>
    <mergeCell ref="F574:G574"/>
    <mergeCell ref="E575:G575"/>
    <mergeCell ref="F566:G566"/>
    <mergeCell ref="D567:G567"/>
    <mergeCell ref="E568:G568"/>
    <mergeCell ref="F569:G569"/>
    <mergeCell ref="E570:G570"/>
    <mergeCell ref="F541:G541"/>
    <mergeCell ref="E542:G542"/>
    <mergeCell ref="F543:G543"/>
    <mergeCell ref="E544:G544"/>
    <mergeCell ref="F545:G545"/>
    <mergeCell ref="E536:G536"/>
    <mergeCell ref="F537:G537"/>
    <mergeCell ref="C538:G538"/>
    <mergeCell ref="D539:G539"/>
    <mergeCell ref="E540:G540"/>
    <mergeCell ref="D551:G551"/>
    <mergeCell ref="E552:G552"/>
    <mergeCell ref="F553:G553"/>
    <mergeCell ref="E554:G554"/>
    <mergeCell ref="F555:G555"/>
    <mergeCell ref="E546:G546"/>
    <mergeCell ref="F547:G547"/>
    <mergeCell ref="D548:G548"/>
    <mergeCell ref="E549:G549"/>
    <mergeCell ref="F550:G550"/>
    <mergeCell ref="F521:G521"/>
    <mergeCell ref="D522:G522"/>
    <mergeCell ref="E523:G523"/>
    <mergeCell ref="F524:G524"/>
    <mergeCell ref="D525:G525"/>
    <mergeCell ref="F516:G516"/>
    <mergeCell ref="E517:G517"/>
    <mergeCell ref="F518:G518"/>
    <mergeCell ref="D519:G519"/>
    <mergeCell ref="E520:G520"/>
    <mergeCell ref="E531:G531"/>
    <mergeCell ref="F532:G532"/>
    <mergeCell ref="D533:G533"/>
    <mergeCell ref="E534:G534"/>
    <mergeCell ref="F535:G535"/>
    <mergeCell ref="E526:G526"/>
    <mergeCell ref="F527:G527"/>
    <mergeCell ref="E528:G528"/>
    <mergeCell ref="F529:G529"/>
    <mergeCell ref="D530:G530"/>
    <mergeCell ref="D501:G501"/>
    <mergeCell ref="E502:G502"/>
    <mergeCell ref="F503:G503"/>
    <mergeCell ref="E504:G504"/>
    <mergeCell ref="F505:G505"/>
    <mergeCell ref="E496:G496"/>
    <mergeCell ref="F497:G497"/>
    <mergeCell ref="E498:G498"/>
    <mergeCell ref="F499:G499"/>
    <mergeCell ref="C500:G500"/>
    <mergeCell ref="D511:G511"/>
    <mergeCell ref="E512:G512"/>
    <mergeCell ref="F513:G513"/>
    <mergeCell ref="D514:G514"/>
    <mergeCell ref="E515:G515"/>
    <mergeCell ref="E506:G506"/>
    <mergeCell ref="F507:G507"/>
    <mergeCell ref="D508:G508"/>
    <mergeCell ref="E509:G509"/>
    <mergeCell ref="F510:G510"/>
    <mergeCell ref="E481:G481"/>
    <mergeCell ref="F482:G482"/>
    <mergeCell ref="E483:G483"/>
    <mergeCell ref="F484:G484"/>
    <mergeCell ref="E485:G485"/>
    <mergeCell ref="F476:G476"/>
    <mergeCell ref="D477:G477"/>
    <mergeCell ref="E478:G478"/>
    <mergeCell ref="F479:G479"/>
    <mergeCell ref="D480:G480"/>
    <mergeCell ref="D491:G491"/>
    <mergeCell ref="E492:G492"/>
    <mergeCell ref="F493:G493"/>
    <mergeCell ref="E494:G494"/>
    <mergeCell ref="F495:G495"/>
    <mergeCell ref="F486:G486"/>
    <mergeCell ref="C487:G487"/>
    <mergeCell ref="D488:G488"/>
    <mergeCell ref="E489:G489"/>
    <mergeCell ref="F490:G490"/>
    <mergeCell ref="F461:G461"/>
    <mergeCell ref="D462:G462"/>
    <mergeCell ref="E463:G463"/>
    <mergeCell ref="F464:G464"/>
    <mergeCell ref="E465:G465"/>
    <mergeCell ref="E456:G456"/>
    <mergeCell ref="F457:G457"/>
    <mergeCell ref="E458:G458"/>
    <mergeCell ref="F459:G459"/>
    <mergeCell ref="E460:G460"/>
    <mergeCell ref="F471:G471"/>
    <mergeCell ref="E472:G472"/>
    <mergeCell ref="F473:G473"/>
    <mergeCell ref="D474:G474"/>
    <mergeCell ref="E475:G475"/>
    <mergeCell ref="F466:G466"/>
    <mergeCell ref="E467:G467"/>
    <mergeCell ref="F468:G468"/>
    <mergeCell ref="D469:G469"/>
    <mergeCell ref="E470:G470"/>
    <mergeCell ref="F441:G441"/>
    <mergeCell ref="D442:G442"/>
    <mergeCell ref="E443:G443"/>
    <mergeCell ref="F444:G444"/>
    <mergeCell ref="C445:G445"/>
    <mergeCell ref="D436:G436"/>
    <mergeCell ref="E437:G437"/>
    <mergeCell ref="F438:G438"/>
    <mergeCell ref="D439:G439"/>
    <mergeCell ref="E440:G440"/>
    <mergeCell ref="D451:G451"/>
    <mergeCell ref="E452:G452"/>
    <mergeCell ref="F453:G453"/>
    <mergeCell ref="E454:G454"/>
    <mergeCell ref="F455:G455"/>
    <mergeCell ref="D446:G446"/>
    <mergeCell ref="E447:G447"/>
    <mergeCell ref="F448:G448"/>
    <mergeCell ref="B449:G449"/>
    <mergeCell ref="C450:G450"/>
    <mergeCell ref="F421:G421"/>
    <mergeCell ref="E422:G422"/>
    <mergeCell ref="F423:G423"/>
    <mergeCell ref="E424:G424"/>
    <mergeCell ref="F425:G425"/>
    <mergeCell ref="F416:G416"/>
    <mergeCell ref="D417:G417"/>
    <mergeCell ref="E418:G418"/>
    <mergeCell ref="F419:G419"/>
    <mergeCell ref="E420:G420"/>
    <mergeCell ref="F431:G431"/>
    <mergeCell ref="E432:G432"/>
    <mergeCell ref="F433:G433"/>
    <mergeCell ref="E434:G434"/>
    <mergeCell ref="F435:G435"/>
    <mergeCell ref="E426:G426"/>
    <mergeCell ref="F427:G427"/>
    <mergeCell ref="C428:G428"/>
    <mergeCell ref="D429:G429"/>
    <mergeCell ref="E430:G430"/>
    <mergeCell ref="E401:G401"/>
    <mergeCell ref="F402:G402"/>
    <mergeCell ref="E403:G403"/>
    <mergeCell ref="F404:G404"/>
    <mergeCell ref="B405:G405"/>
    <mergeCell ref="E396:G396"/>
    <mergeCell ref="F397:G397"/>
    <mergeCell ref="E398:G398"/>
    <mergeCell ref="F399:G399"/>
    <mergeCell ref="D400:G400"/>
    <mergeCell ref="F411:G411"/>
    <mergeCell ref="D412:G412"/>
    <mergeCell ref="E413:G413"/>
    <mergeCell ref="F414:G414"/>
    <mergeCell ref="E415:G415"/>
    <mergeCell ref="C406:G406"/>
    <mergeCell ref="D407:G407"/>
    <mergeCell ref="E408:G408"/>
    <mergeCell ref="F409:G409"/>
    <mergeCell ref="E410:G410"/>
    <mergeCell ref="F381:G381"/>
    <mergeCell ref="D382:G382"/>
    <mergeCell ref="E383:G383"/>
    <mergeCell ref="F384:G384"/>
    <mergeCell ref="A385:G385"/>
    <mergeCell ref="F376:G376"/>
    <mergeCell ref="E377:G377"/>
    <mergeCell ref="F378:G378"/>
    <mergeCell ref="D379:G379"/>
    <mergeCell ref="E380:G380"/>
    <mergeCell ref="F391:G391"/>
    <mergeCell ref="E392:G392"/>
    <mergeCell ref="F393:G393"/>
    <mergeCell ref="E394:G394"/>
    <mergeCell ref="F395:G395"/>
    <mergeCell ref="A386:G386"/>
    <mergeCell ref="B387:G387"/>
    <mergeCell ref="C388:G388"/>
    <mergeCell ref="D389:G389"/>
    <mergeCell ref="E390:G390"/>
    <mergeCell ref="E361:G361"/>
    <mergeCell ref="F362:G362"/>
    <mergeCell ref="D363:G363"/>
    <mergeCell ref="E364:G364"/>
    <mergeCell ref="F365:G365"/>
    <mergeCell ref="E356:G356"/>
    <mergeCell ref="F357:G357"/>
    <mergeCell ref="B358:G358"/>
    <mergeCell ref="C359:G359"/>
    <mergeCell ref="D360:G360"/>
    <mergeCell ref="D371:G371"/>
    <mergeCell ref="E372:G372"/>
    <mergeCell ref="F373:G373"/>
    <mergeCell ref="D374:G374"/>
    <mergeCell ref="E375:G375"/>
    <mergeCell ref="D366:G366"/>
    <mergeCell ref="E367:G367"/>
    <mergeCell ref="F368:G368"/>
    <mergeCell ref="E369:G369"/>
    <mergeCell ref="F370:G370"/>
    <mergeCell ref="F341:G341"/>
    <mergeCell ref="C342:G342"/>
    <mergeCell ref="D343:G343"/>
    <mergeCell ref="E344:G344"/>
    <mergeCell ref="F345:G345"/>
    <mergeCell ref="E336:G336"/>
    <mergeCell ref="F337:G337"/>
    <mergeCell ref="C338:G338"/>
    <mergeCell ref="D339:G339"/>
    <mergeCell ref="E340:G340"/>
    <mergeCell ref="E351:G351"/>
    <mergeCell ref="F352:G352"/>
    <mergeCell ref="B353:G353"/>
    <mergeCell ref="C354:G354"/>
    <mergeCell ref="D355:G355"/>
    <mergeCell ref="C346:G346"/>
    <mergeCell ref="D347:G347"/>
    <mergeCell ref="E348:G348"/>
    <mergeCell ref="F349:G349"/>
    <mergeCell ref="D350:G350"/>
    <mergeCell ref="F321:G321"/>
    <mergeCell ref="C322:G322"/>
    <mergeCell ref="D323:G323"/>
    <mergeCell ref="E324:G324"/>
    <mergeCell ref="F325:G325"/>
    <mergeCell ref="F316:G316"/>
    <mergeCell ref="D317:G317"/>
    <mergeCell ref="E318:G318"/>
    <mergeCell ref="F319:G319"/>
    <mergeCell ref="E320:G320"/>
    <mergeCell ref="C331:G331"/>
    <mergeCell ref="D332:G332"/>
    <mergeCell ref="E333:G333"/>
    <mergeCell ref="F334:G334"/>
    <mergeCell ref="D335:G335"/>
    <mergeCell ref="E326:G326"/>
    <mergeCell ref="F327:G327"/>
    <mergeCell ref="D328:G328"/>
    <mergeCell ref="E329:G329"/>
    <mergeCell ref="F330:G330"/>
    <mergeCell ref="F301:G301"/>
    <mergeCell ref="C302:G302"/>
    <mergeCell ref="D303:G303"/>
    <mergeCell ref="E304:G304"/>
    <mergeCell ref="F305:G305"/>
    <mergeCell ref="F296:G296"/>
    <mergeCell ref="B297:G297"/>
    <mergeCell ref="C298:G298"/>
    <mergeCell ref="D299:G299"/>
    <mergeCell ref="E300:G300"/>
    <mergeCell ref="F311:G311"/>
    <mergeCell ref="D312:G312"/>
    <mergeCell ref="E313:G313"/>
    <mergeCell ref="F314:G314"/>
    <mergeCell ref="E315:G315"/>
    <mergeCell ref="C306:G306"/>
    <mergeCell ref="D307:G307"/>
    <mergeCell ref="E308:G308"/>
    <mergeCell ref="F309:G309"/>
    <mergeCell ref="E310:G310"/>
    <mergeCell ref="F281:G281"/>
    <mergeCell ref="E282:G282"/>
    <mergeCell ref="F283:G283"/>
    <mergeCell ref="C284:G284"/>
    <mergeCell ref="D285:G285"/>
    <mergeCell ref="F276:G276"/>
    <mergeCell ref="E277:G277"/>
    <mergeCell ref="F278:G278"/>
    <mergeCell ref="D279:G279"/>
    <mergeCell ref="E280:G280"/>
    <mergeCell ref="E291:G291"/>
    <mergeCell ref="F292:G292"/>
    <mergeCell ref="E293:G293"/>
    <mergeCell ref="F294:G294"/>
    <mergeCell ref="E295:G295"/>
    <mergeCell ref="E286:G286"/>
    <mergeCell ref="F287:G287"/>
    <mergeCell ref="E288:G288"/>
    <mergeCell ref="F289:G289"/>
    <mergeCell ref="D290:G290"/>
    <mergeCell ref="E261:G261"/>
    <mergeCell ref="F262:G262"/>
    <mergeCell ref="D263:G263"/>
    <mergeCell ref="E264:G264"/>
    <mergeCell ref="F265:G265"/>
    <mergeCell ref="E256:G256"/>
    <mergeCell ref="F257:G257"/>
    <mergeCell ref="D258:G258"/>
    <mergeCell ref="E259:G259"/>
    <mergeCell ref="F260:G260"/>
    <mergeCell ref="D271:G271"/>
    <mergeCell ref="E272:G272"/>
    <mergeCell ref="F273:G273"/>
    <mergeCell ref="D274:G274"/>
    <mergeCell ref="E275:G275"/>
    <mergeCell ref="D266:G266"/>
    <mergeCell ref="E267:G267"/>
    <mergeCell ref="F268:G268"/>
    <mergeCell ref="E269:G269"/>
    <mergeCell ref="F270:G270"/>
    <mergeCell ref="E241:G241"/>
    <mergeCell ref="F242:G242"/>
    <mergeCell ref="E243:G243"/>
    <mergeCell ref="F244:G244"/>
    <mergeCell ref="D245:G245"/>
    <mergeCell ref="E236:G236"/>
    <mergeCell ref="F237:G237"/>
    <mergeCell ref="E238:G238"/>
    <mergeCell ref="F239:G239"/>
    <mergeCell ref="D240:G240"/>
    <mergeCell ref="E251:G251"/>
    <mergeCell ref="F252:G252"/>
    <mergeCell ref="D253:G253"/>
    <mergeCell ref="E254:G254"/>
    <mergeCell ref="F255:G255"/>
    <mergeCell ref="E246:G246"/>
    <mergeCell ref="F247:G247"/>
    <mergeCell ref="E248:G248"/>
    <mergeCell ref="F249:G249"/>
    <mergeCell ref="D250:G250"/>
    <mergeCell ref="F221:G221"/>
    <mergeCell ref="E222:G222"/>
    <mergeCell ref="F223:G223"/>
    <mergeCell ref="E224:G224"/>
    <mergeCell ref="F225:G225"/>
    <mergeCell ref="C216:G216"/>
    <mergeCell ref="D217:G217"/>
    <mergeCell ref="E218:G218"/>
    <mergeCell ref="F219:G219"/>
    <mergeCell ref="E220:G220"/>
    <mergeCell ref="D231:G231"/>
    <mergeCell ref="E232:G232"/>
    <mergeCell ref="F233:G233"/>
    <mergeCell ref="C234:G234"/>
    <mergeCell ref="D235:G235"/>
    <mergeCell ref="C226:G226"/>
    <mergeCell ref="D227:G227"/>
    <mergeCell ref="E228:G228"/>
    <mergeCell ref="F229:G229"/>
    <mergeCell ref="C230:G230"/>
    <mergeCell ref="F201:G201"/>
    <mergeCell ref="E202:G202"/>
    <mergeCell ref="F203:G203"/>
    <mergeCell ref="B204:G204"/>
    <mergeCell ref="C205:G205"/>
    <mergeCell ref="E196:G196"/>
    <mergeCell ref="F197:G197"/>
    <mergeCell ref="C198:G198"/>
    <mergeCell ref="D199:G199"/>
    <mergeCell ref="E200:G200"/>
    <mergeCell ref="E211:G211"/>
    <mergeCell ref="F212:G212"/>
    <mergeCell ref="D213:G213"/>
    <mergeCell ref="E214:G214"/>
    <mergeCell ref="F215:G215"/>
    <mergeCell ref="D206:G206"/>
    <mergeCell ref="E207:G207"/>
    <mergeCell ref="F208:G208"/>
    <mergeCell ref="C209:G209"/>
    <mergeCell ref="D210:G210"/>
    <mergeCell ref="F181:G181"/>
    <mergeCell ref="C182:G182"/>
    <mergeCell ref="D183:G183"/>
    <mergeCell ref="E184:G184"/>
    <mergeCell ref="F185:G185"/>
    <mergeCell ref="F176:G176"/>
    <mergeCell ref="D177:G177"/>
    <mergeCell ref="E178:G178"/>
    <mergeCell ref="F179:G179"/>
    <mergeCell ref="E180:G180"/>
    <mergeCell ref="D191:G191"/>
    <mergeCell ref="E192:G192"/>
    <mergeCell ref="F193:G193"/>
    <mergeCell ref="C194:G194"/>
    <mergeCell ref="D195:G195"/>
    <mergeCell ref="E186:G186"/>
    <mergeCell ref="F187:G187"/>
    <mergeCell ref="D188:G188"/>
    <mergeCell ref="E189:G189"/>
    <mergeCell ref="F190:G190"/>
    <mergeCell ref="E161:G161"/>
    <mergeCell ref="F162:G162"/>
    <mergeCell ref="E163:G163"/>
    <mergeCell ref="F164:G164"/>
    <mergeCell ref="E165:G165"/>
    <mergeCell ref="F156:G156"/>
    <mergeCell ref="D157:G157"/>
    <mergeCell ref="E158:G158"/>
    <mergeCell ref="F159:G159"/>
    <mergeCell ref="D160:G160"/>
    <mergeCell ref="E171:G171"/>
    <mergeCell ref="F172:G172"/>
    <mergeCell ref="E173:G173"/>
    <mergeCell ref="F174:G174"/>
    <mergeCell ref="E175:G175"/>
    <mergeCell ref="F166:G166"/>
    <mergeCell ref="E167:G167"/>
    <mergeCell ref="F168:G168"/>
    <mergeCell ref="E169:G169"/>
    <mergeCell ref="F170:G170"/>
    <mergeCell ref="E141:G141"/>
    <mergeCell ref="F142:G142"/>
    <mergeCell ref="E143:G143"/>
    <mergeCell ref="F144:G144"/>
    <mergeCell ref="D145:G145"/>
    <mergeCell ref="F136:G136"/>
    <mergeCell ref="D137:G137"/>
    <mergeCell ref="E138:G138"/>
    <mergeCell ref="F139:G139"/>
    <mergeCell ref="D140:G140"/>
    <mergeCell ref="D151:G151"/>
    <mergeCell ref="E152:G152"/>
    <mergeCell ref="F153:G153"/>
    <mergeCell ref="D154:G154"/>
    <mergeCell ref="E155:G155"/>
    <mergeCell ref="E146:G146"/>
    <mergeCell ref="F147:G147"/>
    <mergeCell ref="E148:G148"/>
    <mergeCell ref="F149:G149"/>
    <mergeCell ref="C150:G150"/>
    <mergeCell ref="E121:G121"/>
    <mergeCell ref="F122:G122"/>
    <mergeCell ref="E123:G123"/>
    <mergeCell ref="F124:G124"/>
    <mergeCell ref="E125:G125"/>
    <mergeCell ref="F116:G116"/>
    <mergeCell ref="E117:G117"/>
    <mergeCell ref="F118:G118"/>
    <mergeCell ref="E119:G119"/>
    <mergeCell ref="F120:G120"/>
    <mergeCell ref="F131:G131"/>
    <mergeCell ref="D132:G132"/>
    <mergeCell ref="E133:G133"/>
    <mergeCell ref="F134:G134"/>
    <mergeCell ref="E135:G135"/>
    <mergeCell ref="F126:G126"/>
    <mergeCell ref="E127:G127"/>
    <mergeCell ref="F128:G128"/>
    <mergeCell ref="D129:G129"/>
    <mergeCell ref="E130:G130"/>
    <mergeCell ref="E101:G101"/>
    <mergeCell ref="F102:G102"/>
    <mergeCell ref="E103:G103"/>
    <mergeCell ref="F104:G104"/>
    <mergeCell ref="D105:G105"/>
    <mergeCell ref="F96:G96"/>
    <mergeCell ref="D97:G97"/>
    <mergeCell ref="E98:G98"/>
    <mergeCell ref="F99:G99"/>
    <mergeCell ref="D100:G100"/>
    <mergeCell ref="D111:G111"/>
    <mergeCell ref="E112:G112"/>
    <mergeCell ref="F113:G113"/>
    <mergeCell ref="D114:G114"/>
    <mergeCell ref="E115:G115"/>
    <mergeCell ref="E106:G106"/>
    <mergeCell ref="F107:G107"/>
    <mergeCell ref="D108:G108"/>
    <mergeCell ref="E109:G109"/>
    <mergeCell ref="F110:G110"/>
    <mergeCell ref="D81:G81"/>
    <mergeCell ref="E82:G82"/>
    <mergeCell ref="F83:G83"/>
    <mergeCell ref="C84:G84"/>
    <mergeCell ref="D85:G85"/>
    <mergeCell ref="F76:G76"/>
    <mergeCell ref="E77:G77"/>
    <mergeCell ref="F78:G78"/>
    <mergeCell ref="E79:G79"/>
    <mergeCell ref="F80:G80"/>
    <mergeCell ref="E91:G91"/>
    <mergeCell ref="F92:G92"/>
    <mergeCell ref="E93:G93"/>
    <mergeCell ref="F94:G94"/>
    <mergeCell ref="E95:G95"/>
    <mergeCell ref="E86:G86"/>
    <mergeCell ref="F87:G87"/>
    <mergeCell ref="E88:G88"/>
    <mergeCell ref="F89:G89"/>
    <mergeCell ref="D90:G90"/>
    <mergeCell ref="E61:G61"/>
    <mergeCell ref="F62:G62"/>
    <mergeCell ref="E63:G63"/>
    <mergeCell ref="F64:G64"/>
    <mergeCell ref="D65:G65"/>
    <mergeCell ref="C56:G56"/>
    <mergeCell ref="D57:G57"/>
    <mergeCell ref="E58:G58"/>
    <mergeCell ref="F59:G59"/>
    <mergeCell ref="D60:G60"/>
    <mergeCell ref="D71:G71"/>
    <mergeCell ref="E72:G72"/>
    <mergeCell ref="F73:G73"/>
    <mergeCell ref="D74:G74"/>
    <mergeCell ref="E75:G75"/>
    <mergeCell ref="E66:G66"/>
    <mergeCell ref="F67:G67"/>
    <mergeCell ref="D68:G68"/>
    <mergeCell ref="E69:G69"/>
    <mergeCell ref="F70:G70"/>
    <mergeCell ref="F41:G41"/>
    <mergeCell ref="C42:G42"/>
    <mergeCell ref="D43:G43"/>
    <mergeCell ref="E44:G44"/>
    <mergeCell ref="F45:G45"/>
    <mergeCell ref="E36:G36"/>
    <mergeCell ref="F37:G37"/>
    <mergeCell ref="C38:G38"/>
    <mergeCell ref="D39:G39"/>
    <mergeCell ref="E40:G40"/>
    <mergeCell ref="D51:G51"/>
    <mergeCell ref="E52:G52"/>
    <mergeCell ref="F53:G53"/>
    <mergeCell ref="E54:G54"/>
    <mergeCell ref="F55:G55"/>
    <mergeCell ref="D46:G46"/>
    <mergeCell ref="E47:G47"/>
    <mergeCell ref="F48:G48"/>
    <mergeCell ref="E49:G49"/>
    <mergeCell ref="F50:G50"/>
    <mergeCell ref="E21:G21"/>
    <mergeCell ref="F22:G22"/>
    <mergeCell ref="E23:G23"/>
    <mergeCell ref="F24:G24"/>
    <mergeCell ref="C25:G25"/>
    <mergeCell ref="E16:G16"/>
    <mergeCell ref="F17:G17"/>
    <mergeCell ref="B18:G18"/>
    <mergeCell ref="C19:G19"/>
    <mergeCell ref="D20:G20"/>
    <mergeCell ref="D31:G31"/>
    <mergeCell ref="E32:G32"/>
    <mergeCell ref="F33:G33"/>
    <mergeCell ref="C34:G34"/>
    <mergeCell ref="D35:G35"/>
    <mergeCell ref="D26:G26"/>
    <mergeCell ref="E27:G27"/>
    <mergeCell ref="F28:G28"/>
    <mergeCell ref="B29:G29"/>
    <mergeCell ref="C30:G30"/>
    <mergeCell ref="A1:T1"/>
    <mergeCell ref="A3:F3"/>
    <mergeCell ref="S3:T3"/>
    <mergeCell ref="A4:F4"/>
    <mergeCell ref="G4:T4"/>
    <mergeCell ref="A5:F5"/>
    <mergeCell ref="G5:T5"/>
    <mergeCell ref="A6:F6"/>
    <mergeCell ref="G6:T6"/>
    <mergeCell ref="A7:F7"/>
    <mergeCell ref="G7:T7"/>
    <mergeCell ref="A11:G11"/>
    <mergeCell ref="A12:G12"/>
    <mergeCell ref="B13:G13"/>
    <mergeCell ref="C14:G14"/>
    <mergeCell ref="D15:G15"/>
    <mergeCell ref="A8:F8"/>
    <mergeCell ref="G8:T8"/>
    <mergeCell ref="A9:F9"/>
    <mergeCell ref="G9:T9"/>
    <mergeCell ref="A10:T10"/>
  </mergeCells>
  <pageMargins left="0.5" right="0.5" top="0.5" bottom="0.91" header="0.5" footer="0.5"/>
  <pageSetup paperSize="5" orientation="landscape" horizontalDpi="300" verticalDpi="300"/>
  <headerFooter alignWithMargins="0">
    <oddFooter>&amp;L&amp;"Arial,Regular"&amp;8 Feb 08, 2026 03:08 PM &amp;C&amp;"Arial,Italic"&amp;7 Totals may differ due to rounding. 
&amp;"arial,Regular"&amp;8 Projection Report &amp;R&amp;"Arial,Regular"&amp;8Page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47463-682D-459B-91A8-BC005D4ED747}">
  <dimension ref="A1:E192"/>
  <sheetViews>
    <sheetView workbookViewId="0">
      <selection activeCell="B69" sqref="B69"/>
    </sheetView>
  </sheetViews>
  <sheetFormatPr defaultRowHeight="14.5" x14ac:dyDescent="0.35"/>
  <cols>
    <col min="1" max="1" width="32.54296875" bestFit="1" customWidth="1"/>
    <col min="2" max="2" width="42" bestFit="1" customWidth="1"/>
    <col min="3" max="3" width="55" bestFit="1" customWidth="1"/>
    <col min="4" max="4" width="15.26953125" bestFit="1" customWidth="1"/>
  </cols>
  <sheetData>
    <row r="1" spans="1:4" ht="18.5" x14ac:dyDescent="0.45">
      <c r="A1" s="42" t="s">
        <v>743</v>
      </c>
    </row>
    <row r="3" spans="1:4" x14ac:dyDescent="0.35">
      <c r="A3" s="43" t="s">
        <v>1</v>
      </c>
      <c r="B3" s="43" t="s">
        <v>744</v>
      </c>
    </row>
    <row r="4" spans="1:4" x14ac:dyDescent="0.35">
      <c r="A4" s="1" t="s">
        <v>4</v>
      </c>
      <c r="B4" s="44">
        <v>46022</v>
      </c>
    </row>
    <row r="5" spans="1:4" x14ac:dyDescent="0.35">
      <c r="A5" s="45" t="s">
        <v>745</v>
      </c>
      <c r="B5" s="45" t="s">
        <v>11</v>
      </c>
      <c r="C5" s="45" t="s">
        <v>13</v>
      </c>
      <c r="D5" s="46" t="s">
        <v>746</v>
      </c>
    </row>
    <row r="6" spans="1:4" x14ac:dyDescent="0.35">
      <c r="A6" s="45" t="s">
        <v>738</v>
      </c>
      <c r="B6" s="45" t="s">
        <v>737</v>
      </c>
      <c r="C6" s="45" t="s">
        <v>282</v>
      </c>
      <c r="D6" s="46">
        <v>85982</v>
      </c>
    </row>
    <row r="7" spans="1:4" x14ac:dyDescent="0.35">
      <c r="A7" s="47" t="s">
        <v>738</v>
      </c>
      <c r="B7" s="47" t="s">
        <v>737</v>
      </c>
      <c r="C7" s="48" t="s">
        <v>258</v>
      </c>
      <c r="D7" s="49">
        <v>8512</v>
      </c>
    </row>
    <row r="8" spans="1:4" x14ac:dyDescent="0.35">
      <c r="A8" s="47" t="s">
        <v>738</v>
      </c>
      <c r="B8" s="47" t="s">
        <v>737</v>
      </c>
      <c r="C8" s="48" t="s">
        <v>247</v>
      </c>
      <c r="D8" s="49">
        <v>0</v>
      </c>
    </row>
    <row r="9" spans="1:4" x14ac:dyDescent="0.35">
      <c r="A9" s="47" t="s">
        <v>738</v>
      </c>
      <c r="B9" s="45" t="s">
        <v>747</v>
      </c>
      <c r="C9" s="50"/>
      <c r="D9" s="46">
        <v>94494</v>
      </c>
    </row>
    <row r="10" spans="1:4" x14ac:dyDescent="0.35">
      <c r="A10" s="45" t="s">
        <v>748</v>
      </c>
      <c r="B10" s="50"/>
      <c r="C10" s="50"/>
      <c r="D10" s="46">
        <v>94494</v>
      </c>
    </row>
    <row r="11" spans="1:4" x14ac:dyDescent="0.35">
      <c r="A11" s="45" t="s">
        <v>734</v>
      </c>
      <c r="B11" s="45" t="s">
        <v>733</v>
      </c>
      <c r="C11" s="45" t="s">
        <v>282</v>
      </c>
      <c r="D11" s="46">
        <v>0</v>
      </c>
    </row>
    <row r="12" spans="1:4" x14ac:dyDescent="0.35">
      <c r="A12" s="47" t="s">
        <v>734</v>
      </c>
      <c r="B12" s="47" t="s">
        <v>733</v>
      </c>
      <c r="C12" s="48" t="s">
        <v>280</v>
      </c>
      <c r="D12" s="49">
        <v>8256</v>
      </c>
    </row>
    <row r="13" spans="1:4" x14ac:dyDescent="0.35">
      <c r="A13" s="47" t="s">
        <v>734</v>
      </c>
      <c r="B13" s="47" t="s">
        <v>733</v>
      </c>
      <c r="C13" s="48" t="s">
        <v>286</v>
      </c>
      <c r="D13" s="49">
        <v>140906</v>
      </c>
    </row>
    <row r="14" spans="1:4" x14ac:dyDescent="0.35">
      <c r="A14" s="47" t="s">
        <v>734</v>
      </c>
      <c r="B14" s="47" t="s">
        <v>733</v>
      </c>
      <c r="C14" s="48" t="s">
        <v>68</v>
      </c>
      <c r="D14" s="49">
        <v>58468</v>
      </c>
    </row>
    <row r="15" spans="1:4" x14ac:dyDescent="0.35">
      <c r="A15" s="47" t="s">
        <v>734</v>
      </c>
      <c r="B15" s="47" t="s">
        <v>733</v>
      </c>
      <c r="C15" s="48" t="s">
        <v>251</v>
      </c>
      <c r="D15" s="49">
        <v>17017</v>
      </c>
    </row>
    <row r="16" spans="1:4" x14ac:dyDescent="0.35">
      <c r="A16" s="47" t="s">
        <v>734</v>
      </c>
      <c r="B16" s="47" t="s">
        <v>733</v>
      </c>
      <c r="C16" s="48" t="s">
        <v>249</v>
      </c>
      <c r="D16" s="49">
        <v>19031</v>
      </c>
    </row>
    <row r="17" spans="1:4" x14ac:dyDescent="0.35">
      <c r="A17" s="47" t="s">
        <v>734</v>
      </c>
      <c r="B17" s="45" t="s">
        <v>749</v>
      </c>
      <c r="C17" s="50"/>
      <c r="D17" s="46">
        <v>243678</v>
      </c>
    </row>
    <row r="18" spans="1:4" x14ac:dyDescent="0.35">
      <c r="A18" s="47" t="s">
        <v>734</v>
      </c>
      <c r="B18" s="45" t="s">
        <v>729</v>
      </c>
      <c r="C18" s="45" t="s">
        <v>282</v>
      </c>
      <c r="D18" s="46">
        <v>167885</v>
      </c>
    </row>
    <row r="19" spans="1:4" x14ac:dyDescent="0.35">
      <c r="A19" s="47" t="s">
        <v>734</v>
      </c>
      <c r="B19" s="47" t="s">
        <v>729</v>
      </c>
      <c r="C19" s="48" t="s">
        <v>280</v>
      </c>
      <c r="D19" s="49">
        <v>40566</v>
      </c>
    </row>
    <row r="20" spans="1:4" x14ac:dyDescent="0.35">
      <c r="A20" s="47" t="s">
        <v>734</v>
      </c>
      <c r="B20" s="45" t="s">
        <v>750</v>
      </c>
      <c r="C20" s="50"/>
      <c r="D20" s="46">
        <v>208451</v>
      </c>
    </row>
    <row r="21" spans="1:4" x14ac:dyDescent="0.35">
      <c r="A21" s="45" t="s">
        <v>751</v>
      </c>
      <c r="B21" s="50"/>
      <c r="C21" s="50"/>
      <c r="D21" s="46">
        <v>452129</v>
      </c>
    </row>
    <row r="22" spans="1:4" x14ac:dyDescent="0.35">
      <c r="A22" s="45" t="s">
        <v>722</v>
      </c>
      <c r="B22" s="45" t="s">
        <v>721</v>
      </c>
      <c r="C22" s="45" t="s">
        <v>199</v>
      </c>
      <c r="D22" s="46">
        <v>0</v>
      </c>
    </row>
    <row r="23" spans="1:4" x14ac:dyDescent="0.35">
      <c r="A23" s="47" t="s">
        <v>722</v>
      </c>
      <c r="B23" s="47" t="s">
        <v>721</v>
      </c>
      <c r="C23" s="48" t="s">
        <v>52</v>
      </c>
      <c r="D23" s="49">
        <v>1</v>
      </c>
    </row>
    <row r="24" spans="1:4" x14ac:dyDescent="0.35">
      <c r="A24" s="47" t="s">
        <v>722</v>
      </c>
      <c r="B24" s="47" t="s">
        <v>721</v>
      </c>
      <c r="C24" s="48" t="s">
        <v>103</v>
      </c>
      <c r="D24" s="49">
        <v>0</v>
      </c>
    </row>
    <row r="25" spans="1:4" x14ac:dyDescent="0.35">
      <c r="A25" s="47" t="s">
        <v>722</v>
      </c>
      <c r="B25" s="47" t="s">
        <v>721</v>
      </c>
      <c r="C25" s="48" t="s">
        <v>265</v>
      </c>
      <c r="D25" s="49">
        <v>0</v>
      </c>
    </row>
    <row r="26" spans="1:4" x14ac:dyDescent="0.35">
      <c r="A26" s="47" t="s">
        <v>722</v>
      </c>
      <c r="B26" s="45" t="s">
        <v>752</v>
      </c>
      <c r="C26" s="50"/>
      <c r="D26" s="46">
        <v>1</v>
      </c>
    </row>
    <row r="27" spans="1:4" x14ac:dyDescent="0.35">
      <c r="A27" s="47" t="s">
        <v>722</v>
      </c>
      <c r="B27" s="45" t="s">
        <v>714</v>
      </c>
      <c r="C27" s="45" t="s">
        <v>203</v>
      </c>
      <c r="D27" s="46">
        <v>490000</v>
      </c>
    </row>
    <row r="28" spans="1:4" x14ac:dyDescent="0.35">
      <c r="A28" s="47" t="s">
        <v>722</v>
      </c>
      <c r="B28" s="47" t="s">
        <v>714</v>
      </c>
      <c r="C28" s="48" t="s">
        <v>282</v>
      </c>
      <c r="D28" s="49">
        <v>-500000</v>
      </c>
    </row>
    <row r="29" spans="1:4" x14ac:dyDescent="0.35">
      <c r="A29" s="47" t="s">
        <v>722</v>
      </c>
      <c r="B29" s="45" t="s">
        <v>753</v>
      </c>
      <c r="C29" s="50"/>
      <c r="D29" s="46">
        <v>-10000</v>
      </c>
    </row>
    <row r="30" spans="1:4" x14ac:dyDescent="0.35">
      <c r="A30" s="47" t="s">
        <v>722</v>
      </c>
      <c r="B30" s="45" t="s">
        <v>711</v>
      </c>
      <c r="C30" s="45" t="s">
        <v>280</v>
      </c>
      <c r="D30" s="46">
        <v>7732</v>
      </c>
    </row>
    <row r="31" spans="1:4" x14ac:dyDescent="0.35">
      <c r="A31" s="47" t="s">
        <v>722</v>
      </c>
      <c r="B31" s="47" t="s">
        <v>711</v>
      </c>
      <c r="C31" s="48" t="s">
        <v>57</v>
      </c>
      <c r="D31" s="49">
        <v>0</v>
      </c>
    </row>
    <row r="32" spans="1:4" x14ac:dyDescent="0.35">
      <c r="A32" s="47" t="s">
        <v>722</v>
      </c>
      <c r="B32" s="47" t="s">
        <v>711</v>
      </c>
      <c r="C32" s="48" t="s">
        <v>102</v>
      </c>
      <c r="D32" s="49">
        <v>0</v>
      </c>
    </row>
    <row r="33" spans="1:4" x14ac:dyDescent="0.35">
      <c r="A33" s="47" t="s">
        <v>722</v>
      </c>
      <c r="B33" s="47" t="s">
        <v>711</v>
      </c>
      <c r="C33" s="48" t="s">
        <v>250</v>
      </c>
      <c r="D33" s="49">
        <v>33500</v>
      </c>
    </row>
    <row r="34" spans="1:4" x14ac:dyDescent="0.35">
      <c r="A34" s="47" t="s">
        <v>722</v>
      </c>
      <c r="B34" s="45" t="s">
        <v>754</v>
      </c>
      <c r="C34" s="50"/>
      <c r="D34" s="46">
        <v>41232</v>
      </c>
    </row>
    <row r="35" spans="1:4" x14ac:dyDescent="0.35">
      <c r="A35" s="47" t="s">
        <v>722</v>
      </c>
      <c r="B35" s="45" t="s">
        <v>701</v>
      </c>
      <c r="C35" s="45" t="s">
        <v>114</v>
      </c>
      <c r="D35" s="46">
        <v>1</v>
      </c>
    </row>
    <row r="36" spans="1:4" x14ac:dyDescent="0.35">
      <c r="A36" s="47" t="s">
        <v>722</v>
      </c>
      <c r="B36" s="47" t="s">
        <v>701</v>
      </c>
      <c r="C36" s="48" t="s">
        <v>65</v>
      </c>
      <c r="D36" s="49">
        <v>171366</v>
      </c>
    </row>
    <row r="37" spans="1:4" x14ac:dyDescent="0.35">
      <c r="A37" s="47" t="s">
        <v>722</v>
      </c>
      <c r="B37" s="47" t="s">
        <v>701</v>
      </c>
      <c r="C37" s="48" t="s">
        <v>57</v>
      </c>
      <c r="D37" s="49">
        <v>50186</v>
      </c>
    </row>
    <row r="38" spans="1:4" x14ac:dyDescent="0.35">
      <c r="A38" s="47" t="s">
        <v>722</v>
      </c>
      <c r="B38" s="47" t="s">
        <v>701</v>
      </c>
      <c r="C38" s="48" t="s">
        <v>120</v>
      </c>
      <c r="D38" s="49">
        <v>2168</v>
      </c>
    </row>
    <row r="39" spans="1:4" x14ac:dyDescent="0.35">
      <c r="A39" s="47" t="s">
        <v>722</v>
      </c>
      <c r="B39" s="45" t="s">
        <v>755</v>
      </c>
      <c r="C39" s="50"/>
      <c r="D39" s="46">
        <v>223721</v>
      </c>
    </row>
    <row r="40" spans="1:4" x14ac:dyDescent="0.35">
      <c r="A40" s="47" t="s">
        <v>722</v>
      </c>
      <c r="B40" s="45" t="s">
        <v>693</v>
      </c>
      <c r="C40" s="45" t="s">
        <v>203</v>
      </c>
      <c r="D40" s="46">
        <v>57183</v>
      </c>
    </row>
    <row r="41" spans="1:4" x14ac:dyDescent="0.35">
      <c r="A41" s="47" t="s">
        <v>722</v>
      </c>
      <c r="B41" s="47" t="s">
        <v>693</v>
      </c>
      <c r="C41" s="48" t="s">
        <v>282</v>
      </c>
      <c r="D41" s="49">
        <v>20000</v>
      </c>
    </row>
    <row r="42" spans="1:4" x14ac:dyDescent="0.35">
      <c r="A42" s="47" t="s">
        <v>722</v>
      </c>
      <c r="B42" s="47" t="s">
        <v>693</v>
      </c>
      <c r="C42" s="48" t="s">
        <v>114</v>
      </c>
      <c r="D42" s="49">
        <v>8082</v>
      </c>
    </row>
    <row r="43" spans="1:4" x14ac:dyDescent="0.35">
      <c r="A43" s="47" t="s">
        <v>722</v>
      </c>
      <c r="B43" s="47" t="s">
        <v>693</v>
      </c>
      <c r="C43" s="48" t="s">
        <v>280</v>
      </c>
      <c r="D43" s="49">
        <v>906</v>
      </c>
    </row>
    <row r="44" spans="1:4" x14ac:dyDescent="0.35">
      <c r="A44" s="47" t="s">
        <v>722</v>
      </c>
      <c r="B44" s="47" t="s">
        <v>693</v>
      </c>
      <c r="C44" s="48" t="s">
        <v>279</v>
      </c>
      <c r="D44" s="49">
        <v>260</v>
      </c>
    </row>
    <row r="45" spans="1:4" x14ac:dyDescent="0.35">
      <c r="A45" s="47" t="s">
        <v>722</v>
      </c>
      <c r="B45" s="47" t="s">
        <v>693</v>
      </c>
      <c r="C45" s="48" t="s">
        <v>59</v>
      </c>
      <c r="D45" s="49">
        <v>37877</v>
      </c>
    </row>
    <row r="46" spans="1:4" x14ac:dyDescent="0.35">
      <c r="A46" s="47" t="s">
        <v>722</v>
      </c>
      <c r="B46" s="47" t="s">
        <v>693</v>
      </c>
      <c r="C46" s="48" t="s">
        <v>262</v>
      </c>
      <c r="D46" s="49">
        <v>8573</v>
      </c>
    </row>
    <row r="47" spans="1:4" x14ac:dyDescent="0.35">
      <c r="A47" s="47" t="s">
        <v>722</v>
      </c>
      <c r="B47" s="47" t="s">
        <v>693</v>
      </c>
      <c r="C47" s="48" t="s">
        <v>110</v>
      </c>
      <c r="D47" s="49">
        <v>32667</v>
      </c>
    </row>
    <row r="48" spans="1:4" x14ac:dyDescent="0.35">
      <c r="A48" s="47" t="s">
        <v>722</v>
      </c>
      <c r="B48" s="47" t="s">
        <v>693</v>
      </c>
      <c r="C48" s="48" t="s">
        <v>111</v>
      </c>
      <c r="D48" s="49">
        <v>14648</v>
      </c>
    </row>
    <row r="49" spans="1:4" x14ac:dyDescent="0.35">
      <c r="A49" s="47" t="s">
        <v>722</v>
      </c>
      <c r="B49" s="47" t="s">
        <v>693</v>
      </c>
      <c r="C49" s="48" t="s">
        <v>199</v>
      </c>
      <c r="D49" s="49">
        <v>0</v>
      </c>
    </row>
    <row r="50" spans="1:4" x14ac:dyDescent="0.35">
      <c r="A50" s="47" t="s">
        <v>722</v>
      </c>
      <c r="B50" s="47" t="s">
        <v>693</v>
      </c>
      <c r="C50" s="48" t="s">
        <v>246</v>
      </c>
      <c r="D50" s="49">
        <v>8018</v>
      </c>
    </row>
    <row r="51" spans="1:4" x14ac:dyDescent="0.35">
      <c r="A51" s="47" t="s">
        <v>722</v>
      </c>
      <c r="B51" s="45" t="s">
        <v>756</v>
      </c>
      <c r="C51" s="50"/>
      <c r="D51" s="46">
        <v>188214</v>
      </c>
    </row>
    <row r="52" spans="1:4" x14ac:dyDescent="0.35">
      <c r="A52" s="47" t="s">
        <v>722</v>
      </c>
      <c r="B52" s="45" t="s">
        <v>668</v>
      </c>
      <c r="C52" s="45" t="s">
        <v>98</v>
      </c>
      <c r="D52" s="46">
        <v>377778</v>
      </c>
    </row>
    <row r="53" spans="1:4" x14ac:dyDescent="0.35">
      <c r="A53" s="47" t="s">
        <v>722</v>
      </c>
      <c r="B53" s="47" t="s">
        <v>668</v>
      </c>
      <c r="C53" s="48" t="s">
        <v>203</v>
      </c>
      <c r="D53" s="49">
        <v>1287383</v>
      </c>
    </row>
    <row r="54" spans="1:4" x14ac:dyDescent="0.35">
      <c r="A54" s="47" t="s">
        <v>722</v>
      </c>
      <c r="B54" s="47" t="s">
        <v>668</v>
      </c>
      <c r="C54" s="48" t="s">
        <v>282</v>
      </c>
      <c r="D54" s="49">
        <v>44418</v>
      </c>
    </row>
    <row r="55" spans="1:4" x14ac:dyDescent="0.35">
      <c r="A55" s="47" t="s">
        <v>722</v>
      </c>
      <c r="B55" s="47" t="s">
        <v>668</v>
      </c>
      <c r="C55" s="48" t="s">
        <v>114</v>
      </c>
      <c r="D55" s="49">
        <v>10024</v>
      </c>
    </row>
    <row r="56" spans="1:4" x14ac:dyDescent="0.35">
      <c r="A56" s="47" t="s">
        <v>722</v>
      </c>
      <c r="B56" s="47" t="s">
        <v>668</v>
      </c>
      <c r="C56" s="48" t="s">
        <v>149</v>
      </c>
      <c r="D56" s="49">
        <v>-16863</v>
      </c>
    </row>
    <row r="57" spans="1:4" x14ac:dyDescent="0.35">
      <c r="A57" s="47" t="s">
        <v>722</v>
      </c>
      <c r="B57" s="47" t="s">
        <v>668</v>
      </c>
      <c r="C57" s="48" t="s">
        <v>280</v>
      </c>
      <c r="D57" s="49">
        <v>18970</v>
      </c>
    </row>
    <row r="58" spans="1:4" x14ac:dyDescent="0.35">
      <c r="A58" s="47" t="s">
        <v>722</v>
      </c>
      <c r="B58" s="47" t="s">
        <v>668</v>
      </c>
      <c r="C58" s="48" t="s">
        <v>66</v>
      </c>
      <c r="D58" s="49">
        <v>13416</v>
      </c>
    </row>
    <row r="59" spans="1:4" x14ac:dyDescent="0.35">
      <c r="A59" s="47" t="s">
        <v>722</v>
      </c>
      <c r="B59" s="47" t="s">
        <v>668</v>
      </c>
      <c r="C59" s="48" t="s">
        <v>278</v>
      </c>
      <c r="D59" s="49">
        <v>219</v>
      </c>
    </row>
    <row r="60" spans="1:4" x14ac:dyDescent="0.35">
      <c r="A60" s="47" t="s">
        <v>722</v>
      </c>
      <c r="B60" s="47" t="s">
        <v>668</v>
      </c>
      <c r="C60" s="48" t="s">
        <v>43</v>
      </c>
      <c r="D60" s="49">
        <v>3900</v>
      </c>
    </row>
    <row r="61" spans="1:4" x14ac:dyDescent="0.35">
      <c r="A61" s="47" t="s">
        <v>722</v>
      </c>
      <c r="B61" s="47" t="s">
        <v>668</v>
      </c>
      <c r="C61" s="48" t="s">
        <v>277</v>
      </c>
      <c r="D61" s="49">
        <v>-694</v>
      </c>
    </row>
    <row r="62" spans="1:4" x14ac:dyDescent="0.35">
      <c r="A62" s="47" t="s">
        <v>722</v>
      </c>
      <c r="B62" s="47" t="s">
        <v>668</v>
      </c>
      <c r="C62" s="48" t="s">
        <v>201</v>
      </c>
      <c r="D62" s="49">
        <v>-1358</v>
      </c>
    </row>
    <row r="63" spans="1:4" x14ac:dyDescent="0.35">
      <c r="A63" s="47" t="s">
        <v>722</v>
      </c>
      <c r="B63" s="47" t="s">
        <v>668</v>
      </c>
      <c r="C63" s="48" t="s">
        <v>276</v>
      </c>
      <c r="D63" s="49">
        <v>-1324</v>
      </c>
    </row>
    <row r="64" spans="1:4" x14ac:dyDescent="0.35">
      <c r="A64" s="47" t="s">
        <v>722</v>
      </c>
      <c r="B64" s="47" t="s">
        <v>668</v>
      </c>
      <c r="C64" s="48" t="s">
        <v>275</v>
      </c>
      <c r="D64" s="49">
        <v>53</v>
      </c>
    </row>
    <row r="65" spans="1:4" x14ac:dyDescent="0.35">
      <c r="A65" s="47" t="s">
        <v>722</v>
      </c>
      <c r="B65" s="47" t="s">
        <v>668</v>
      </c>
      <c r="C65" s="48" t="s">
        <v>274</v>
      </c>
      <c r="D65" s="49">
        <v>-27</v>
      </c>
    </row>
    <row r="66" spans="1:4" x14ac:dyDescent="0.35">
      <c r="A66" s="47" t="s">
        <v>722</v>
      </c>
      <c r="B66" s="47" t="s">
        <v>668</v>
      </c>
      <c r="C66" s="48" t="s">
        <v>273</v>
      </c>
      <c r="D66" s="49">
        <v>65</v>
      </c>
    </row>
    <row r="67" spans="1:4" x14ac:dyDescent="0.35">
      <c r="A67" s="47" t="s">
        <v>722</v>
      </c>
      <c r="B67" s="47" t="s">
        <v>668</v>
      </c>
      <c r="C67" s="48" t="s">
        <v>45</v>
      </c>
      <c r="D67" s="49">
        <v>945</v>
      </c>
    </row>
    <row r="68" spans="1:4" x14ac:dyDescent="0.35">
      <c r="A68" s="47" t="s">
        <v>722</v>
      </c>
      <c r="B68" s="47" t="s">
        <v>668</v>
      </c>
      <c r="C68" s="48" t="s">
        <v>46</v>
      </c>
      <c r="D68" s="49">
        <v>2407</v>
      </c>
    </row>
    <row r="69" spans="1:4" x14ac:dyDescent="0.35">
      <c r="A69" s="47" t="s">
        <v>722</v>
      </c>
      <c r="B69" s="47" t="s">
        <v>668</v>
      </c>
      <c r="C69" s="48" t="s">
        <v>47</v>
      </c>
      <c r="D69" s="49">
        <v>843</v>
      </c>
    </row>
    <row r="70" spans="1:4" x14ac:dyDescent="0.35">
      <c r="A70" s="47" t="s">
        <v>722</v>
      </c>
      <c r="B70" s="47" t="s">
        <v>668</v>
      </c>
      <c r="C70" s="48" t="s">
        <v>48</v>
      </c>
      <c r="D70" s="49">
        <v>271</v>
      </c>
    </row>
    <row r="71" spans="1:4" x14ac:dyDescent="0.35">
      <c r="A71" s="47" t="s">
        <v>722</v>
      </c>
      <c r="B71" s="47" t="s">
        <v>668</v>
      </c>
      <c r="C71" s="48" t="s">
        <v>200</v>
      </c>
      <c r="D71" s="49">
        <v>-1307</v>
      </c>
    </row>
    <row r="72" spans="1:4" x14ac:dyDescent="0.35">
      <c r="A72" s="47" t="s">
        <v>722</v>
      </c>
      <c r="B72" s="47" t="s">
        <v>668</v>
      </c>
      <c r="C72" s="48" t="s">
        <v>59</v>
      </c>
      <c r="D72" s="49">
        <v>251630</v>
      </c>
    </row>
    <row r="73" spans="1:4" x14ac:dyDescent="0.35">
      <c r="A73" s="47" t="s">
        <v>722</v>
      </c>
      <c r="B73" s="47" t="s">
        <v>668</v>
      </c>
      <c r="C73" s="48" t="s">
        <v>270</v>
      </c>
      <c r="D73" s="49">
        <v>-200</v>
      </c>
    </row>
    <row r="74" spans="1:4" x14ac:dyDescent="0.35">
      <c r="A74" s="47" t="s">
        <v>722</v>
      </c>
      <c r="B74" s="47" t="s">
        <v>668</v>
      </c>
      <c r="C74" s="48" t="s">
        <v>269</v>
      </c>
      <c r="D74" s="49">
        <v>155</v>
      </c>
    </row>
    <row r="75" spans="1:4" x14ac:dyDescent="0.35">
      <c r="A75" s="47" t="s">
        <v>722</v>
      </c>
      <c r="B75" s="47" t="s">
        <v>668</v>
      </c>
      <c r="C75" s="48" t="s">
        <v>268</v>
      </c>
      <c r="D75" s="49">
        <v>1201</v>
      </c>
    </row>
    <row r="76" spans="1:4" x14ac:dyDescent="0.35">
      <c r="A76" s="47" t="s">
        <v>722</v>
      </c>
      <c r="B76" s="47" t="s">
        <v>668</v>
      </c>
      <c r="C76" s="48" t="s">
        <v>267</v>
      </c>
      <c r="D76" s="49">
        <v>-24</v>
      </c>
    </row>
    <row r="77" spans="1:4" x14ac:dyDescent="0.35">
      <c r="A77" s="47" t="s">
        <v>722</v>
      </c>
      <c r="B77" s="47" t="s">
        <v>668</v>
      </c>
      <c r="C77" s="48" t="s">
        <v>264</v>
      </c>
      <c r="D77" s="49">
        <v>1480</v>
      </c>
    </row>
    <row r="78" spans="1:4" x14ac:dyDescent="0.35">
      <c r="A78" s="47" t="s">
        <v>722</v>
      </c>
      <c r="B78" s="47" t="s">
        <v>668</v>
      </c>
      <c r="C78" s="48" t="s">
        <v>150</v>
      </c>
      <c r="D78" s="49">
        <v>11836</v>
      </c>
    </row>
    <row r="79" spans="1:4" x14ac:dyDescent="0.35">
      <c r="A79" s="47" t="s">
        <v>722</v>
      </c>
      <c r="B79" s="47" t="s">
        <v>668</v>
      </c>
      <c r="C79" s="48" t="s">
        <v>261</v>
      </c>
      <c r="D79" s="49">
        <v>15184</v>
      </c>
    </row>
    <row r="80" spans="1:4" x14ac:dyDescent="0.35">
      <c r="A80" s="47" t="s">
        <v>722</v>
      </c>
      <c r="B80" s="47" t="s">
        <v>668</v>
      </c>
      <c r="C80" s="48" t="s">
        <v>122</v>
      </c>
      <c r="D80" s="49">
        <v>-768740</v>
      </c>
    </row>
    <row r="81" spans="1:4" x14ac:dyDescent="0.35">
      <c r="A81" s="47" t="s">
        <v>722</v>
      </c>
      <c r="B81" s="47" t="s">
        <v>668</v>
      </c>
      <c r="C81" s="48" t="s">
        <v>256</v>
      </c>
      <c r="D81" s="49">
        <v>9618</v>
      </c>
    </row>
    <row r="82" spans="1:4" x14ac:dyDescent="0.35">
      <c r="A82" s="47" t="s">
        <v>722</v>
      </c>
      <c r="B82" s="47" t="s">
        <v>668</v>
      </c>
      <c r="C82" s="48" t="s">
        <v>272</v>
      </c>
      <c r="D82" s="49">
        <v>123</v>
      </c>
    </row>
    <row r="83" spans="1:4" x14ac:dyDescent="0.35">
      <c r="A83" s="47" t="s">
        <v>722</v>
      </c>
      <c r="B83" s="47" t="s">
        <v>668</v>
      </c>
      <c r="C83" s="48" t="s">
        <v>271</v>
      </c>
      <c r="D83" s="49">
        <v>200</v>
      </c>
    </row>
    <row r="84" spans="1:4" x14ac:dyDescent="0.35">
      <c r="A84" s="47" t="s">
        <v>722</v>
      </c>
      <c r="B84" s="47" t="s">
        <v>668</v>
      </c>
      <c r="C84" s="48" t="s">
        <v>51</v>
      </c>
      <c r="D84" s="49">
        <v>11200</v>
      </c>
    </row>
    <row r="85" spans="1:4" x14ac:dyDescent="0.35">
      <c r="A85" s="47" t="s">
        <v>722</v>
      </c>
      <c r="B85" s="45" t="s">
        <v>757</v>
      </c>
      <c r="C85" s="50"/>
      <c r="D85" s="46">
        <v>1272782</v>
      </c>
    </row>
    <row r="86" spans="1:4" x14ac:dyDescent="0.35">
      <c r="A86" s="47" t="s">
        <v>722</v>
      </c>
      <c r="B86" s="45" t="s">
        <v>648</v>
      </c>
      <c r="C86" s="45" t="s">
        <v>203</v>
      </c>
      <c r="D86" s="46">
        <v>21492</v>
      </c>
    </row>
    <row r="87" spans="1:4" x14ac:dyDescent="0.35">
      <c r="A87" s="47" t="s">
        <v>722</v>
      </c>
      <c r="B87" s="47" t="s">
        <v>648</v>
      </c>
      <c r="C87" s="48" t="s">
        <v>282</v>
      </c>
      <c r="D87" s="49">
        <v>54612</v>
      </c>
    </row>
    <row r="88" spans="1:4" x14ac:dyDescent="0.35">
      <c r="A88" s="47" t="s">
        <v>722</v>
      </c>
      <c r="B88" s="47" t="s">
        <v>648</v>
      </c>
      <c r="C88" s="48" t="s">
        <v>281</v>
      </c>
      <c r="D88" s="49">
        <v>13375</v>
      </c>
    </row>
    <row r="89" spans="1:4" x14ac:dyDescent="0.35">
      <c r="A89" s="47" t="s">
        <v>722</v>
      </c>
      <c r="B89" s="47" t="s">
        <v>648</v>
      </c>
      <c r="C89" s="48" t="s">
        <v>109</v>
      </c>
      <c r="D89" s="49">
        <v>9113</v>
      </c>
    </row>
    <row r="90" spans="1:4" x14ac:dyDescent="0.35">
      <c r="A90" s="47" t="s">
        <v>722</v>
      </c>
      <c r="B90" s="47" t="s">
        <v>648</v>
      </c>
      <c r="C90" s="48" t="s">
        <v>280</v>
      </c>
      <c r="D90" s="49">
        <v>30000</v>
      </c>
    </row>
    <row r="91" spans="1:4" x14ac:dyDescent="0.35">
      <c r="A91" s="47" t="s">
        <v>722</v>
      </c>
      <c r="B91" s="47" t="s">
        <v>648</v>
      </c>
      <c r="C91" s="48" t="s">
        <v>81</v>
      </c>
      <c r="D91" s="49">
        <v>198155</v>
      </c>
    </row>
    <row r="92" spans="1:4" x14ac:dyDescent="0.35">
      <c r="A92" s="47" t="s">
        <v>722</v>
      </c>
      <c r="B92" s="47" t="s">
        <v>648</v>
      </c>
      <c r="C92" s="48" t="s">
        <v>69</v>
      </c>
      <c r="D92" s="49">
        <v>4328</v>
      </c>
    </row>
    <row r="93" spans="1:4" x14ac:dyDescent="0.35">
      <c r="A93" s="47" t="s">
        <v>722</v>
      </c>
      <c r="B93" s="47" t="s">
        <v>648</v>
      </c>
      <c r="C93" s="48" t="s">
        <v>49</v>
      </c>
      <c r="D93" s="49">
        <v>7819</v>
      </c>
    </row>
    <row r="94" spans="1:4" x14ac:dyDescent="0.35">
      <c r="A94" s="47" t="s">
        <v>722</v>
      </c>
      <c r="B94" s="47" t="s">
        <v>648</v>
      </c>
      <c r="C94" s="48" t="s">
        <v>59</v>
      </c>
      <c r="D94" s="49">
        <v>117943</v>
      </c>
    </row>
    <row r="95" spans="1:4" x14ac:dyDescent="0.35">
      <c r="A95" s="47" t="s">
        <v>722</v>
      </c>
      <c r="B95" s="47" t="s">
        <v>648</v>
      </c>
      <c r="C95" s="48" t="s">
        <v>116</v>
      </c>
      <c r="D95" s="49">
        <v>102366</v>
      </c>
    </row>
    <row r="96" spans="1:4" x14ac:dyDescent="0.35">
      <c r="A96" s="47" t="s">
        <v>722</v>
      </c>
      <c r="B96" s="47" t="s">
        <v>648</v>
      </c>
      <c r="C96" s="48" t="s">
        <v>117</v>
      </c>
      <c r="D96" s="49">
        <v>4536</v>
      </c>
    </row>
    <row r="97" spans="1:4" x14ac:dyDescent="0.35">
      <c r="A97" s="47" t="s">
        <v>722</v>
      </c>
      <c r="B97" s="47" t="s">
        <v>648</v>
      </c>
      <c r="C97" s="48" t="s">
        <v>266</v>
      </c>
      <c r="D97" s="49">
        <v>382</v>
      </c>
    </row>
    <row r="98" spans="1:4" x14ac:dyDescent="0.35">
      <c r="A98" s="47" t="s">
        <v>722</v>
      </c>
      <c r="B98" s="47" t="s">
        <v>648</v>
      </c>
      <c r="C98" s="48" t="s">
        <v>263</v>
      </c>
      <c r="D98" s="49">
        <v>40073</v>
      </c>
    </row>
    <row r="99" spans="1:4" x14ac:dyDescent="0.35">
      <c r="A99" s="47" t="s">
        <v>722</v>
      </c>
      <c r="B99" s="47" t="s">
        <v>648</v>
      </c>
      <c r="C99" s="48" t="s">
        <v>119</v>
      </c>
      <c r="D99" s="49">
        <v>10965</v>
      </c>
    </row>
    <row r="100" spans="1:4" x14ac:dyDescent="0.35">
      <c r="A100" s="47" t="s">
        <v>722</v>
      </c>
      <c r="B100" s="47" t="s">
        <v>648</v>
      </c>
      <c r="C100" s="48" t="s">
        <v>76</v>
      </c>
      <c r="D100" s="49">
        <v>6411</v>
      </c>
    </row>
    <row r="101" spans="1:4" x14ac:dyDescent="0.35">
      <c r="A101" s="47" t="s">
        <v>722</v>
      </c>
      <c r="B101" s="47" t="s">
        <v>648</v>
      </c>
      <c r="C101" s="48" t="s">
        <v>259</v>
      </c>
      <c r="D101" s="49">
        <v>-68</v>
      </c>
    </row>
    <row r="102" spans="1:4" x14ac:dyDescent="0.35">
      <c r="A102" s="47" t="s">
        <v>722</v>
      </c>
      <c r="B102" s="47" t="s">
        <v>648</v>
      </c>
      <c r="C102" s="48" t="s">
        <v>88</v>
      </c>
      <c r="D102" s="49">
        <v>11635</v>
      </c>
    </row>
    <row r="103" spans="1:4" x14ac:dyDescent="0.35">
      <c r="A103" s="47" t="s">
        <v>722</v>
      </c>
      <c r="B103" s="47" t="s">
        <v>648</v>
      </c>
      <c r="C103" s="48" t="s">
        <v>256</v>
      </c>
      <c r="D103" s="49">
        <v>475</v>
      </c>
    </row>
    <row r="104" spans="1:4" x14ac:dyDescent="0.35">
      <c r="A104" s="47" t="s">
        <v>722</v>
      </c>
      <c r="B104" s="47" t="s">
        <v>648</v>
      </c>
      <c r="C104" s="48" t="s">
        <v>255</v>
      </c>
      <c r="D104" s="49">
        <v>2177</v>
      </c>
    </row>
    <row r="105" spans="1:4" x14ac:dyDescent="0.35">
      <c r="A105" s="47" t="s">
        <v>722</v>
      </c>
      <c r="B105" s="47" t="s">
        <v>648</v>
      </c>
      <c r="C105" s="48" t="s">
        <v>102</v>
      </c>
      <c r="D105" s="49">
        <v>500</v>
      </c>
    </row>
    <row r="106" spans="1:4" x14ac:dyDescent="0.35">
      <c r="A106" s="47" t="s">
        <v>722</v>
      </c>
      <c r="B106" s="47" t="s">
        <v>648</v>
      </c>
      <c r="C106" s="48" t="s">
        <v>254</v>
      </c>
      <c r="D106" s="49">
        <v>14453</v>
      </c>
    </row>
    <row r="107" spans="1:4" x14ac:dyDescent="0.35">
      <c r="A107" s="47" t="s">
        <v>722</v>
      </c>
      <c r="B107" s="47" t="s">
        <v>648</v>
      </c>
      <c r="C107" s="48" t="s">
        <v>285</v>
      </c>
      <c r="D107" s="49">
        <v>188619</v>
      </c>
    </row>
    <row r="108" spans="1:4" x14ac:dyDescent="0.35">
      <c r="A108" s="47" t="s">
        <v>722</v>
      </c>
      <c r="B108" s="45" t="s">
        <v>758</v>
      </c>
      <c r="C108" s="50"/>
      <c r="D108" s="46">
        <v>839361</v>
      </c>
    </row>
    <row r="109" spans="1:4" x14ac:dyDescent="0.35">
      <c r="A109" s="47" t="s">
        <v>722</v>
      </c>
      <c r="B109" s="45" t="s">
        <v>638</v>
      </c>
      <c r="C109" s="45" t="s">
        <v>114</v>
      </c>
      <c r="D109" s="46">
        <v>52268</v>
      </c>
    </row>
    <row r="110" spans="1:4" x14ac:dyDescent="0.35">
      <c r="A110" s="47" t="s">
        <v>722</v>
      </c>
      <c r="B110" s="47" t="s">
        <v>638</v>
      </c>
      <c r="C110" s="48" t="s">
        <v>280</v>
      </c>
      <c r="D110" s="49">
        <v>953175</v>
      </c>
    </row>
    <row r="111" spans="1:4" x14ac:dyDescent="0.35">
      <c r="A111" s="47" t="s">
        <v>722</v>
      </c>
      <c r="B111" s="47" t="s">
        <v>638</v>
      </c>
      <c r="C111" s="48" t="s">
        <v>260</v>
      </c>
      <c r="D111" s="49">
        <v>504</v>
      </c>
    </row>
    <row r="112" spans="1:4" x14ac:dyDescent="0.35">
      <c r="A112" s="47" t="s">
        <v>722</v>
      </c>
      <c r="B112" s="45" t="s">
        <v>759</v>
      </c>
      <c r="C112" s="50"/>
      <c r="D112" s="46">
        <v>1005947</v>
      </c>
    </row>
    <row r="113" spans="1:4" x14ac:dyDescent="0.35">
      <c r="A113" s="47" t="s">
        <v>722</v>
      </c>
      <c r="B113" s="45" t="s">
        <v>619</v>
      </c>
      <c r="C113" s="45" t="s">
        <v>282</v>
      </c>
      <c r="D113" s="46">
        <v>0</v>
      </c>
    </row>
    <row r="114" spans="1:4" x14ac:dyDescent="0.35">
      <c r="A114" s="47" t="s">
        <v>722</v>
      </c>
      <c r="B114" s="47" t="s">
        <v>619</v>
      </c>
      <c r="C114" s="48" t="s">
        <v>104</v>
      </c>
      <c r="D114" s="49">
        <v>0</v>
      </c>
    </row>
    <row r="115" spans="1:4" x14ac:dyDescent="0.35">
      <c r="A115" s="47" t="s">
        <v>722</v>
      </c>
      <c r="B115" s="45" t="s">
        <v>760</v>
      </c>
      <c r="C115" s="50"/>
      <c r="D115" s="46">
        <v>0</v>
      </c>
    </row>
    <row r="116" spans="1:4" x14ac:dyDescent="0.35">
      <c r="A116" s="47" t="s">
        <v>722</v>
      </c>
      <c r="B116" s="45" t="s">
        <v>617</v>
      </c>
      <c r="C116" s="45" t="s">
        <v>282</v>
      </c>
      <c r="D116" s="46">
        <v>70000</v>
      </c>
    </row>
    <row r="117" spans="1:4" x14ac:dyDescent="0.35">
      <c r="A117" s="47" t="s">
        <v>722</v>
      </c>
      <c r="B117" s="47" t="s">
        <v>617</v>
      </c>
      <c r="C117" s="48" t="s">
        <v>280</v>
      </c>
      <c r="D117" s="49">
        <v>94000</v>
      </c>
    </row>
    <row r="118" spans="1:4" x14ac:dyDescent="0.35">
      <c r="A118" s="47" t="s">
        <v>722</v>
      </c>
      <c r="B118" s="47" t="s">
        <v>617</v>
      </c>
      <c r="C118" s="48" t="s">
        <v>102</v>
      </c>
      <c r="D118" s="49">
        <v>15000</v>
      </c>
    </row>
    <row r="119" spans="1:4" x14ac:dyDescent="0.35">
      <c r="A119" s="47" t="s">
        <v>722</v>
      </c>
      <c r="B119" s="45" t="s">
        <v>761</v>
      </c>
      <c r="C119" s="50"/>
      <c r="D119" s="46">
        <v>179000</v>
      </c>
    </row>
    <row r="120" spans="1:4" x14ac:dyDescent="0.35">
      <c r="A120" s="45" t="s">
        <v>762</v>
      </c>
      <c r="B120" s="50"/>
      <c r="C120" s="50"/>
      <c r="D120" s="46">
        <v>3740258</v>
      </c>
    </row>
    <row r="121" spans="1:4" x14ac:dyDescent="0.35">
      <c r="A121" s="45" t="s">
        <v>614</v>
      </c>
      <c r="B121" s="45" t="s">
        <v>590</v>
      </c>
      <c r="C121" s="45" t="s">
        <v>282</v>
      </c>
      <c r="D121" s="46">
        <v>10000</v>
      </c>
    </row>
    <row r="122" spans="1:4" x14ac:dyDescent="0.35">
      <c r="A122" s="47" t="s">
        <v>614</v>
      </c>
      <c r="B122" s="47" t="s">
        <v>590</v>
      </c>
      <c r="C122" s="48" t="s">
        <v>280</v>
      </c>
      <c r="D122" s="49">
        <v>53050</v>
      </c>
    </row>
    <row r="123" spans="1:4" x14ac:dyDescent="0.35">
      <c r="A123" s="47" t="s">
        <v>614</v>
      </c>
      <c r="B123" s="47" t="s">
        <v>590</v>
      </c>
      <c r="C123" s="48" t="s">
        <v>133</v>
      </c>
      <c r="D123" s="49">
        <v>-4</v>
      </c>
    </row>
    <row r="124" spans="1:4" x14ac:dyDescent="0.35">
      <c r="A124" s="47" t="s">
        <v>614</v>
      </c>
      <c r="B124" s="45" t="s">
        <v>763</v>
      </c>
      <c r="C124" s="50"/>
      <c r="D124" s="46">
        <v>63046</v>
      </c>
    </row>
    <row r="125" spans="1:4" x14ac:dyDescent="0.35">
      <c r="A125" s="47" t="s">
        <v>614</v>
      </c>
      <c r="B125" s="45" t="s">
        <v>576</v>
      </c>
      <c r="C125" s="45" t="s">
        <v>282</v>
      </c>
      <c r="D125" s="46">
        <v>80732</v>
      </c>
    </row>
    <row r="126" spans="1:4" x14ac:dyDescent="0.35">
      <c r="A126" s="47" t="s">
        <v>614</v>
      </c>
      <c r="B126" s="47" t="s">
        <v>576</v>
      </c>
      <c r="C126" s="48" t="s">
        <v>280</v>
      </c>
      <c r="D126" s="49">
        <v>14371</v>
      </c>
    </row>
    <row r="127" spans="1:4" x14ac:dyDescent="0.35">
      <c r="A127" s="47" t="s">
        <v>614</v>
      </c>
      <c r="B127" s="47" t="s">
        <v>576</v>
      </c>
      <c r="C127" s="48" t="s">
        <v>74</v>
      </c>
      <c r="D127" s="49">
        <v>32291</v>
      </c>
    </row>
    <row r="128" spans="1:4" x14ac:dyDescent="0.35">
      <c r="A128" s="47" t="s">
        <v>614</v>
      </c>
      <c r="B128" s="47" t="s">
        <v>576</v>
      </c>
      <c r="C128" s="48" t="s">
        <v>75</v>
      </c>
      <c r="D128" s="49">
        <v>-66078</v>
      </c>
    </row>
    <row r="129" spans="1:4" x14ac:dyDescent="0.35">
      <c r="A129" s="47" t="s">
        <v>614</v>
      </c>
      <c r="B129" s="45" t="s">
        <v>764</v>
      </c>
      <c r="C129" s="50"/>
      <c r="D129" s="46">
        <v>61316</v>
      </c>
    </row>
    <row r="130" spans="1:4" x14ac:dyDescent="0.35">
      <c r="A130" s="47" t="s">
        <v>614</v>
      </c>
      <c r="B130" s="45" t="s">
        <v>602</v>
      </c>
      <c r="C130" s="45" t="s">
        <v>282</v>
      </c>
      <c r="D130" s="46">
        <v>15600</v>
      </c>
    </row>
    <row r="131" spans="1:4" x14ac:dyDescent="0.35">
      <c r="A131" s="47" t="s">
        <v>614</v>
      </c>
      <c r="B131" s="47" t="s">
        <v>602</v>
      </c>
      <c r="C131" s="48" t="s">
        <v>72</v>
      </c>
      <c r="D131" s="49">
        <v>2260</v>
      </c>
    </row>
    <row r="132" spans="1:4" x14ac:dyDescent="0.35">
      <c r="A132" s="47" t="s">
        <v>614</v>
      </c>
      <c r="B132" s="47" t="s">
        <v>602</v>
      </c>
      <c r="C132" s="48" t="s">
        <v>70</v>
      </c>
      <c r="D132" s="49">
        <v>-3778</v>
      </c>
    </row>
    <row r="133" spans="1:4" x14ac:dyDescent="0.35">
      <c r="A133" s="47" t="s">
        <v>614</v>
      </c>
      <c r="B133" s="47" t="s">
        <v>602</v>
      </c>
      <c r="C133" s="48" t="s">
        <v>71</v>
      </c>
      <c r="D133" s="49">
        <v>38993</v>
      </c>
    </row>
    <row r="134" spans="1:4" x14ac:dyDescent="0.35">
      <c r="A134" s="47" t="s">
        <v>614</v>
      </c>
      <c r="B134" s="47" t="s">
        <v>602</v>
      </c>
      <c r="C134" s="48" t="s">
        <v>77</v>
      </c>
      <c r="D134" s="49">
        <v>-2120</v>
      </c>
    </row>
    <row r="135" spans="1:4" x14ac:dyDescent="0.35">
      <c r="A135" s="47" t="s">
        <v>614</v>
      </c>
      <c r="B135" s="45" t="s">
        <v>765</v>
      </c>
      <c r="C135" s="50"/>
      <c r="D135" s="46">
        <v>50955</v>
      </c>
    </row>
    <row r="136" spans="1:4" x14ac:dyDescent="0.35">
      <c r="A136" s="47" t="s">
        <v>614</v>
      </c>
      <c r="B136" s="45" t="s">
        <v>604</v>
      </c>
      <c r="C136" s="45" t="s">
        <v>282</v>
      </c>
      <c r="D136" s="46">
        <v>0</v>
      </c>
    </row>
    <row r="137" spans="1:4" x14ac:dyDescent="0.35">
      <c r="A137" s="47" t="s">
        <v>614</v>
      </c>
      <c r="B137" s="45" t="s">
        <v>766</v>
      </c>
      <c r="C137" s="50"/>
      <c r="D137" s="46">
        <v>0</v>
      </c>
    </row>
    <row r="138" spans="1:4" x14ac:dyDescent="0.35">
      <c r="A138" s="47" t="s">
        <v>614</v>
      </c>
      <c r="B138" s="45" t="s">
        <v>597</v>
      </c>
      <c r="C138" s="45" t="s">
        <v>282</v>
      </c>
      <c r="D138" s="46">
        <v>5000</v>
      </c>
    </row>
    <row r="139" spans="1:4" x14ac:dyDescent="0.35">
      <c r="A139" s="47" t="s">
        <v>614</v>
      </c>
      <c r="B139" s="45" t="s">
        <v>767</v>
      </c>
      <c r="C139" s="50"/>
      <c r="D139" s="46">
        <v>5000</v>
      </c>
    </row>
    <row r="140" spans="1:4" x14ac:dyDescent="0.35">
      <c r="A140" s="47" t="s">
        <v>614</v>
      </c>
      <c r="B140" s="45" t="s">
        <v>593</v>
      </c>
      <c r="C140" s="45" t="s">
        <v>282</v>
      </c>
      <c r="D140" s="46">
        <v>25000</v>
      </c>
    </row>
    <row r="141" spans="1:4" x14ac:dyDescent="0.35">
      <c r="A141" s="47" t="s">
        <v>614</v>
      </c>
      <c r="B141" s="45" t="s">
        <v>768</v>
      </c>
      <c r="C141" s="50"/>
      <c r="D141" s="46">
        <v>25000</v>
      </c>
    </row>
    <row r="142" spans="1:4" x14ac:dyDescent="0.35">
      <c r="A142" s="45" t="s">
        <v>769</v>
      </c>
      <c r="B142" s="50"/>
      <c r="C142" s="50"/>
      <c r="D142" s="46">
        <v>205317</v>
      </c>
    </row>
    <row r="143" spans="1:4" x14ac:dyDescent="0.35">
      <c r="A143" s="45" t="s">
        <v>573</v>
      </c>
      <c r="B143" s="45" t="s">
        <v>565</v>
      </c>
      <c r="C143" s="45" t="s">
        <v>254</v>
      </c>
      <c r="D143" s="46">
        <v>248603</v>
      </c>
    </row>
    <row r="144" spans="1:4" x14ac:dyDescent="0.35">
      <c r="A144" s="47" t="s">
        <v>573</v>
      </c>
      <c r="B144" s="47" t="s">
        <v>565</v>
      </c>
      <c r="C144" s="48" t="s">
        <v>253</v>
      </c>
      <c r="D144" s="49">
        <v>3260</v>
      </c>
    </row>
    <row r="145" spans="1:4" x14ac:dyDescent="0.35">
      <c r="A145" s="47" t="s">
        <v>573</v>
      </c>
      <c r="B145" s="45" t="s">
        <v>770</v>
      </c>
      <c r="C145" s="50"/>
      <c r="D145" s="46">
        <v>251863</v>
      </c>
    </row>
    <row r="146" spans="1:4" x14ac:dyDescent="0.35">
      <c r="A146" s="47" t="s">
        <v>573</v>
      </c>
      <c r="B146" s="45" t="s">
        <v>561</v>
      </c>
      <c r="C146" s="45" t="s">
        <v>283</v>
      </c>
      <c r="D146" s="46">
        <v>7882</v>
      </c>
    </row>
    <row r="147" spans="1:4" x14ac:dyDescent="0.35">
      <c r="A147" s="47" t="s">
        <v>573</v>
      </c>
      <c r="B147" s="47" t="s">
        <v>561</v>
      </c>
      <c r="C147" s="48" t="s">
        <v>73</v>
      </c>
      <c r="D147" s="49">
        <v>-714</v>
      </c>
    </row>
    <row r="148" spans="1:4" x14ac:dyDescent="0.35">
      <c r="A148" s="47" t="s">
        <v>573</v>
      </c>
      <c r="B148" s="47" t="s">
        <v>561</v>
      </c>
      <c r="C148" s="48" t="s">
        <v>67</v>
      </c>
      <c r="D148" s="49">
        <v>67639</v>
      </c>
    </row>
    <row r="149" spans="1:4" x14ac:dyDescent="0.35">
      <c r="A149" s="47" t="s">
        <v>573</v>
      </c>
      <c r="B149" s="47" t="s">
        <v>561</v>
      </c>
      <c r="C149" s="48" t="s">
        <v>118</v>
      </c>
      <c r="D149" s="49">
        <v>6673</v>
      </c>
    </row>
    <row r="150" spans="1:4" x14ac:dyDescent="0.35">
      <c r="A150" s="47" t="s">
        <v>573</v>
      </c>
      <c r="B150" s="47" t="s">
        <v>561</v>
      </c>
      <c r="C150" s="48" t="s">
        <v>178</v>
      </c>
      <c r="D150" s="49">
        <v>122588</v>
      </c>
    </row>
    <row r="151" spans="1:4" x14ac:dyDescent="0.35">
      <c r="A151" s="47" t="s">
        <v>573</v>
      </c>
      <c r="B151" s="47" t="s">
        <v>561</v>
      </c>
      <c r="C151" s="48" t="s">
        <v>257</v>
      </c>
      <c r="D151" s="49">
        <v>5032</v>
      </c>
    </row>
    <row r="152" spans="1:4" x14ac:dyDescent="0.35">
      <c r="A152" s="47" t="s">
        <v>573</v>
      </c>
      <c r="B152" s="47" t="s">
        <v>561</v>
      </c>
      <c r="C152" s="48" t="s">
        <v>287</v>
      </c>
      <c r="D152" s="49">
        <v>27028</v>
      </c>
    </row>
    <row r="153" spans="1:4" x14ac:dyDescent="0.35">
      <c r="A153" s="47" t="s">
        <v>573</v>
      </c>
      <c r="B153" s="47" t="s">
        <v>561</v>
      </c>
      <c r="C153" s="48" t="s">
        <v>250</v>
      </c>
      <c r="D153" s="49">
        <v>50000</v>
      </c>
    </row>
    <row r="154" spans="1:4" x14ac:dyDescent="0.35">
      <c r="A154" s="47" t="s">
        <v>573</v>
      </c>
      <c r="B154" s="45" t="s">
        <v>771</v>
      </c>
      <c r="C154" s="50"/>
      <c r="D154" s="46">
        <v>286128</v>
      </c>
    </row>
    <row r="155" spans="1:4" x14ac:dyDescent="0.35">
      <c r="A155" s="47" t="s">
        <v>573</v>
      </c>
      <c r="B155" s="45" t="s">
        <v>551</v>
      </c>
      <c r="C155" s="45" t="s">
        <v>282</v>
      </c>
      <c r="D155" s="46">
        <v>3900</v>
      </c>
    </row>
    <row r="156" spans="1:4" x14ac:dyDescent="0.35">
      <c r="A156" s="47" t="s">
        <v>573</v>
      </c>
      <c r="B156" s="47" t="s">
        <v>551</v>
      </c>
      <c r="C156" s="48" t="s">
        <v>56</v>
      </c>
      <c r="D156" s="49">
        <v>146572</v>
      </c>
    </row>
    <row r="157" spans="1:4" x14ac:dyDescent="0.35">
      <c r="A157" s="47" t="s">
        <v>573</v>
      </c>
      <c r="B157" s="47" t="s">
        <v>551</v>
      </c>
      <c r="C157" s="48" t="s">
        <v>229</v>
      </c>
      <c r="D157" s="49">
        <v>355</v>
      </c>
    </row>
    <row r="158" spans="1:4" x14ac:dyDescent="0.35">
      <c r="A158" s="47" t="s">
        <v>573</v>
      </c>
      <c r="B158" s="47" t="s">
        <v>551</v>
      </c>
      <c r="C158" s="48" t="s">
        <v>103</v>
      </c>
      <c r="D158" s="49">
        <v>-50749</v>
      </c>
    </row>
    <row r="159" spans="1:4" x14ac:dyDescent="0.35">
      <c r="A159" s="47" t="s">
        <v>573</v>
      </c>
      <c r="B159" s="45" t="s">
        <v>772</v>
      </c>
      <c r="C159" s="50"/>
      <c r="D159" s="46">
        <v>100078</v>
      </c>
    </row>
    <row r="160" spans="1:4" x14ac:dyDescent="0.35">
      <c r="A160" s="47" t="s">
        <v>573</v>
      </c>
      <c r="B160" s="45" t="s">
        <v>544</v>
      </c>
      <c r="C160" s="45" t="s">
        <v>252</v>
      </c>
      <c r="D160" s="46">
        <v>3148</v>
      </c>
    </row>
    <row r="161" spans="1:4" x14ac:dyDescent="0.35">
      <c r="A161" s="47" t="s">
        <v>573</v>
      </c>
      <c r="B161" s="45" t="s">
        <v>773</v>
      </c>
      <c r="C161" s="50"/>
      <c r="D161" s="46">
        <v>3148</v>
      </c>
    </row>
    <row r="162" spans="1:4" x14ac:dyDescent="0.35">
      <c r="A162" s="47" t="s">
        <v>573</v>
      </c>
      <c r="B162" s="45" t="s">
        <v>572</v>
      </c>
      <c r="C162" s="45" t="s">
        <v>282</v>
      </c>
      <c r="D162" s="46">
        <v>25144</v>
      </c>
    </row>
    <row r="163" spans="1:4" x14ac:dyDescent="0.35">
      <c r="A163" s="47" t="s">
        <v>573</v>
      </c>
      <c r="B163" s="47" t="s">
        <v>572</v>
      </c>
      <c r="C163" s="48" t="s">
        <v>280</v>
      </c>
      <c r="D163" s="49">
        <v>0</v>
      </c>
    </row>
    <row r="164" spans="1:4" x14ac:dyDescent="0.35">
      <c r="A164" s="47" t="s">
        <v>573</v>
      </c>
      <c r="B164" s="47" t="s">
        <v>572</v>
      </c>
      <c r="C164" s="48" t="s">
        <v>197</v>
      </c>
      <c r="D164" s="49">
        <v>333</v>
      </c>
    </row>
    <row r="165" spans="1:4" x14ac:dyDescent="0.35">
      <c r="A165" s="47" t="s">
        <v>573</v>
      </c>
      <c r="B165" s="47" t="s">
        <v>572</v>
      </c>
      <c r="C165" s="48" t="s">
        <v>248</v>
      </c>
      <c r="D165" s="49">
        <v>0</v>
      </c>
    </row>
    <row r="166" spans="1:4" x14ac:dyDescent="0.35">
      <c r="A166" s="47" t="s">
        <v>573</v>
      </c>
      <c r="B166" s="45" t="s">
        <v>774</v>
      </c>
      <c r="C166" s="50"/>
      <c r="D166" s="46">
        <v>25477</v>
      </c>
    </row>
    <row r="167" spans="1:4" x14ac:dyDescent="0.35">
      <c r="A167" s="47" t="s">
        <v>573</v>
      </c>
      <c r="B167" s="45" t="s">
        <v>555</v>
      </c>
      <c r="C167" s="45" t="s">
        <v>123</v>
      </c>
      <c r="D167" s="46">
        <v>8755</v>
      </c>
    </row>
    <row r="168" spans="1:4" x14ac:dyDescent="0.35">
      <c r="A168" s="47" t="s">
        <v>573</v>
      </c>
      <c r="B168" s="47" t="s">
        <v>555</v>
      </c>
      <c r="C168" s="48" t="s">
        <v>55</v>
      </c>
      <c r="D168" s="49">
        <v>18079</v>
      </c>
    </row>
    <row r="169" spans="1:4" x14ac:dyDescent="0.35">
      <c r="A169" s="47" t="s">
        <v>573</v>
      </c>
      <c r="B169" s="45" t="s">
        <v>775</v>
      </c>
      <c r="C169" s="50"/>
      <c r="D169" s="46">
        <v>26834</v>
      </c>
    </row>
    <row r="170" spans="1:4" x14ac:dyDescent="0.35">
      <c r="A170" s="47" t="s">
        <v>573</v>
      </c>
      <c r="B170" s="45" t="s">
        <v>528</v>
      </c>
      <c r="C170" s="45" t="s">
        <v>282</v>
      </c>
      <c r="D170" s="46">
        <v>10312</v>
      </c>
    </row>
    <row r="171" spans="1:4" x14ac:dyDescent="0.35">
      <c r="A171" s="47" t="s">
        <v>573</v>
      </c>
      <c r="B171" s="45" t="s">
        <v>776</v>
      </c>
      <c r="C171" s="50"/>
      <c r="D171" s="46">
        <v>10312</v>
      </c>
    </row>
    <row r="172" spans="1:4" x14ac:dyDescent="0.35">
      <c r="A172" s="47" t="s">
        <v>573</v>
      </c>
      <c r="B172" s="45" t="s">
        <v>540</v>
      </c>
      <c r="C172" s="45" t="s">
        <v>282</v>
      </c>
      <c r="D172" s="46">
        <v>17000</v>
      </c>
    </row>
    <row r="173" spans="1:4" x14ac:dyDescent="0.35">
      <c r="A173" s="47" t="s">
        <v>573</v>
      </c>
      <c r="B173" s="47" t="s">
        <v>540</v>
      </c>
      <c r="C173" s="48" t="s">
        <v>198</v>
      </c>
      <c r="D173" s="49">
        <v>688786</v>
      </c>
    </row>
    <row r="174" spans="1:4" x14ac:dyDescent="0.35">
      <c r="A174" s="47" t="s">
        <v>573</v>
      </c>
      <c r="B174" s="47" t="s">
        <v>540</v>
      </c>
      <c r="C174" s="48" t="s">
        <v>103</v>
      </c>
      <c r="D174" s="49">
        <v>260239</v>
      </c>
    </row>
    <row r="175" spans="1:4" x14ac:dyDescent="0.35">
      <c r="A175" s="47" t="s">
        <v>573</v>
      </c>
      <c r="B175" s="45" t="s">
        <v>777</v>
      </c>
      <c r="C175" s="50"/>
      <c r="D175" s="46">
        <v>966025</v>
      </c>
    </row>
    <row r="176" spans="1:4" x14ac:dyDescent="0.35">
      <c r="A176" s="45" t="s">
        <v>778</v>
      </c>
      <c r="B176" s="50"/>
      <c r="C176" s="50"/>
      <c r="D176" s="46">
        <v>1669865</v>
      </c>
    </row>
    <row r="177" spans="1:5" x14ac:dyDescent="0.35">
      <c r="A177" s="45" t="s">
        <v>525</v>
      </c>
      <c r="B177" s="45" t="s">
        <v>509</v>
      </c>
      <c r="C177" s="45" t="s">
        <v>44</v>
      </c>
      <c r="D177" s="46">
        <v>-2934</v>
      </c>
    </row>
    <row r="178" spans="1:5" x14ac:dyDescent="0.35">
      <c r="A178" s="47" t="s">
        <v>525</v>
      </c>
      <c r="B178" s="45" t="s">
        <v>779</v>
      </c>
      <c r="C178" s="50"/>
      <c r="D178" s="46">
        <v>-2934</v>
      </c>
    </row>
    <row r="179" spans="1:5" x14ac:dyDescent="0.35">
      <c r="A179" s="45" t="s">
        <v>780</v>
      </c>
      <c r="B179" s="50"/>
      <c r="C179" s="50"/>
      <c r="D179" s="46">
        <v>-2934</v>
      </c>
    </row>
    <row r="180" spans="1:5" x14ac:dyDescent="0.35">
      <c r="A180" s="45" t="s">
        <v>504</v>
      </c>
      <c r="B180" s="45" t="s">
        <v>503</v>
      </c>
      <c r="C180" s="45" t="s">
        <v>282</v>
      </c>
      <c r="D180" s="46">
        <v>19315</v>
      </c>
    </row>
    <row r="181" spans="1:5" x14ac:dyDescent="0.35">
      <c r="A181" s="47" t="s">
        <v>504</v>
      </c>
      <c r="B181" s="47" t="s">
        <v>503</v>
      </c>
      <c r="C181" s="48" t="s">
        <v>81</v>
      </c>
      <c r="D181" s="49">
        <v>68783</v>
      </c>
    </row>
    <row r="182" spans="1:5" x14ac:dyDescent="0.35">
      <c r="A182" s="47" t="s">
        <v>504</v>
      </c>
      <c r="B182" s="47" t="s">
        <v>503</v>
      </c>
      <c r="C182" s="48" t="s">
        <v>122</v>
      </c>
      <c r="D182" s="49">
        <v>-50243</v>
      </c>
    </row>
    <row r="183" spans="1:5" x14ac:dyDescent="0.35">
      <c r="A183" s="47" t="s">
        <v>504</v>
      </c>
      <c r="B183" s="47" t="s">
        <v>503</v>
      </c>
      <c r="C183" s="48" t="s">
        <v>50</v>
      </c>
      <c r="D183" s="49">
        <v>6774</v>
      </c>
    </row>
    <row r="184" spans="1:5" x14ac:dyDescent="0.35">
      <c r="A184" s="47" t="s">
        <v>504</v>
      </c>
      <c r="B184" s="47" t="s">
        <v>503</v>
      </c>
      <c r="C184" s="48" t="s">
        <v>97</v>
      </c>
      <c r="D184" s="49">
        <v>5850061</v>
      </c>
      <c r="E184" t="s">
        <v>791</v>
      </c>
    </row>
    <row r="185" spans="1:5" x14ac:dyDescent="0.35">
      <c r="A185" s="47" t="s">
        <v>504</v>
      </c>
      <c r="B185" s="47" t="s">
        <v>503</v>
      </c>
      <c r="C185" s="48" t="s">
        <v>170</v>
      </c>
      <c r="D185" s="49">
        <v>587565</v>
      </c>
      <c r="E185" t="s">
        <v>791</v>
      </c>
    </row>
    <row r="186" spans="1:5" x14ac:dyDescent="0.35">
      <c r="A186" s="47" t="s">
        <v>504</v>
      </c>
      <c r="B186" s="47" t="s">
        <v>503</v>
      </c>
      <c r="C186" s="48" t="s">
        <v>171</v>
      </c>
      <c r="D186" s="49">
        <v>7008</v>
      </c>
      <c r="E186" t="s">
        <v>791</v>
      </c>
    </row>
    <row r="187" spans="1:5" x14ac:dyDescent="0.35">
      <c r="A187" s="47" t="s">
        <v>504</v>
      </c>
      <c r="B187" s="45" t="s">
        <v>781</v>
      </c>
      <c r="C187" s="50"/>
      <c r="D187" s="46">
        <v>6489263</v>
      </c>
    </row>
    <row r="188" spans="1:5" x14ac:dyDescent="0.35">
      <c r="A188" s="45" t="s">
        <v>782</v>
      </c>
      <c r="B188" s="50"/>
      <c r="C188" s="50"/>
      <c r="D188" s="46">
        <v>6489263</v>
      </c>
    </row>
    <row r="189" spans="1:5" ht="15" thickBot="1" x14ac:dyDescent="0.4">
      <c r="A189" s="51" t="s">
        <v>783</v>
      </c>
      <c r="B189" s="52"/>
      <c r="C189" s="52"/>
      <c r="D189" s="75">
        <v>12648392</v>
      </c>
    </row>
    <row r="190" spans="1:5" ht="15" thickTop="1" x14ac:dyDescent="0.35">
      <c r="B190" s="76" t="s">
        <v>791</v>
      </c>
      <c r="C190" t="s">
        <v>792</v>
      </c>
      <c r="D190" s="74">
        <f>-GETPIVOTDATA("Proj Bal",$A$5,"Division","09 - UNIVERSITY WIDE","MBU","900 - GENERAL UNIVERSITY OBLIGATIONS","Program","FA002 - SUG UGRD CSU FEE AWARD - RESTRICTED")-GETPIVOTDATA("Proj Bal",$A$5,"Division","09 - UNIVERSITY WIDE","MBU","900 - GENERAL UNIVERSITY OBLIGATIONS","Program","FA004 - SUG GRAD/POSTBAC AWARD - RESTRICTED")-GETPIVOTDATA("Proj Bal",$A$5,"Division","09 - UNIVERSITY WIDE","MBU","900 - GENERAL UNIVERSITY OBLIGATIONS","Program","FA003 - SUG UGRD COA AWARD - RESTRICTED")</f>
        <v>-6444634</v>
      </c>
    </row>
    <row r="191" spans="1:5" ht="15" thickBot="1" x14ac:dyDescent="0.4">
      <c r="C191" t="s">
        <v>793</v>
      </c>
      <c r="D191" s="77">
        <f>SUM(D189:D190)</f>
        <v>6203758</v>
      </c>
    </row>
    <row r="192" spans="1:5" ht="15" thickTop="1" x14ac:dyDescent="0.3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E5F0C-370C-49CE-A37A-E23DBA5E2AEA}">
  <sheetPr>
    <tabColor rgb="FFFFFFFF"/>
  </sheetPr>
  <dimension ref="A1:K974"/>
  <sheetViews>
    <sheetView showGridLines="0" tabSelected="1" workbookViewId="0"/>
  </sheetViews>
  <sheetFormatPr defaultColWidth="14.453125" defaultRowHeight="15" customHeight="1" x14ac:dyDescent="0.35"/>
  <cols>
    <col min="1" max="1" width="89.1796875" style="55" customWidth="1"/>
    <col min="2" max="2" width="19.1796875" style="55" customWidth="1"/>
    <col min="3" max="3" width="3" style="55" customWidth="1"/>
    <col min="4" max="4" width="9.1796875" style="55" customWidth="1"/>
    <col min="5" max="5" width="15" style="80" bestFit="1" customWidth="1"/>
    <col min="6" max="11" width="9.1796875" style="55" customWidth="1"/>
    <col min="12" max="16384" width="14.453125" style="55"/>
  </cols>
  <sheetData>
    <row r="1" spans="1:11" ht="18" x14ac:dyDescent="0.4">
      <c r="A1" s="53" t="s">
        <v>784</v>
      </c>
      <c r="B1" s="54"/>
      <c r="C1" s="54"/>
      <c r="D1" s="54"/>
      <c r="E1" s="78"/>
      <c r="F1" s="54"/>
      <c r="G1" s="54"/>
      <c r="H1" s="54"/>
      <c r="I1" s="54"/>
      <c r="J1" s="54"/>
      <c r="K1" s="54"/>
    </row>
    <row r="2" spans="1:11" ht="15.5" x14ac:dyDescent="0.35">
      <c r="A2" s="54" t="s">
        <v>1</v>
      </c>
      <c r="B2" s="56" t="s">
        <v>744</v>
      </c>
      <c r="C2" s="54"/>
      <c r="D2" s="54"/>
      <c r="E2" s="78"/>
      <c r="F2" s="54"/>
      <c r="G2" s="54"/>
      <c r="H2" s="54"/>
      <c r="I2" s="54"/>
      <c r="J2" s="54"/>
      <c r="K2" s="54"/>
    </row>
    <row r="3" spans="1:11" ht="15.5" x14ac:dyDescent="0.35">
      <c r="A3" s="54" t="s">
        <v>4</v>
      </c>
      <c r="B3" s="57">
        <v>46022</v>
      </c>
      <c r="C3" s="54"/>
      <c r="D3" s="54"/>
      <c r="E3" s="78"/>
      <c r="F3" s="54"/>
      <c r="G3" s="54"/>
      <c r="H3" s="54"/>
      <c r="I3" s="54"/>
      <c r="J3" s="54"/>
      <c r="K3" s="54"/>
    </row>
    <row r="4" spans="1:11" ht="15.5" x14ac:dyDescent="0.35">
      <c r="A4" s="54"/>
      <c r="B4" s="58"/>
      <c r="C4" s="54"/>
      <c r="D4" s="54"/>
      <c r="E4" s="78"/>
      <c r="F4" s="54"/>
      <c r="G4" s="54"/>
      <c r="H4" s="54"/>
      <c r="I4" s="54"/>
      <c r="J4" s="54"/>
      <c r="K4" s="54"/>
    </row>
    <row r="5" spans="1:11" ht="15.5" x14ac:dyDescent="0.35">
      <c r="A5" s="81" t="s">
        <v>794</v>
      </c>
      <c r="B5" s="64">
        <f>ROUND('.1 Revenues'!S399,-3)</f>
        <v>-402000</v>
      </c>
      <c r="C5" s="60"/>
      <c r="D5" s="54"/>
      <c r="F5" s="54"/>
      <c r="G5" s="54"/>
      <c r="H5" s="54"/>
      <c r="I5" s="54"/>
      <c r="J5" s="54"/>
      <c r="K5" s="54"/>
    </row>
    <row r="6" spans="1:11" ht="15.5" x14ac:dyDescent="0.35">
      <c r="A6" s="66" t="s">
        <v>795</v>
      </c>
      <c r="B6" s="65">
        <f>ROUND('.2 Expenditures'!S5140,-3)</f>
        <v>16650000</v>
      </c>
      <c r="C6" s="60"/>
      <c r="D6" s="54"/>
      <c r="F6" s="54"/>
      <c r="G6" s="54"/>
      <c r="H6" s="54"/>
      <c r="I6" s="54"/>
      <c r="J6" s="54"/>
      <c r="K6" s="54"/>
    </row>
    <row r="7" spans="1:11" ht="15.5" x14ac:dyDescent="0.35">
      <c r="A7" s="68" t="s">
        <v>796</v>
      </c>
      <c r="B7" s="62">
        <f>SUM(B5:B6)</f>
        <v>16248000</v>
      </c>
      <c r="C7" s="60">
        <f>+'[1].3 Summary by Division'!S1636</f>
        <v>22588196.630059</v>
      </c>
      <c r="D7" s="54"/>
      <c r="F7" s="54"/>
      <c r="G7" s="54"/>
      <c r="H7" s="54"/>
      <c r="I7" s="54"/>
      <c r="J7" s="54"/>
      <c r="K7" s="54"/>
    </row>
    <row r="8" spans="1:11" ht="15.5" x14ac:dyDescent="0.35">
      <c r="A8" s="56"/>
      <c r="B8" s="61"/>
      <c r="C8" s="61"/>
      <c r="D8" s="54"/>
      <c r="E8" s="78"/>
      <c r="F8" s="54"/>
      <c r="G8" s="54"/>
      <c r="H8" s="54"/>
      <c r="I8" s="54"/>
      <c r="J8" s="54"/>
      <c r="K8" s="54"/>
    </row>
    <row r="9" spans="1:11" ht="15.5" x14ac:dyDescent="0.35">
      <c r="A9" s="63" t="s">
        <v>785</v>
      </c>
      <c r="B9" s="61"/>
      <c r="C9" s="61"/>
      <c r="D9" s="54"/>
      <c r="E9" s="78"/>
      <c r="F9" s="54"/>
      <c r="G9" s="54"/>
      <c r="H9" s="54"/>
      <c r="I9" s="54"/>
      <c r="J9" s="54"/>
      <c r="K9" s="54"/>
    </row>
    <row r="10" spans="1:11" ht="15.5" x14ac:dyDescent="0.35">
      <c r="A10" s="56" t="s">
        <v>786</v>
      </c>
      <c r="B10" s="64">
        <f>+'.4 Restricted Programs By MBUQ2'!D191</f>
        <v>6203758</v>
      </c>
      <c r="C10" s="59"/>
      <c r="D10" s="54"/>
      <c r="E10" s="78"/>
      <c r="F10" s="54"/>
      <c r="G10" s="54"/>
      <c r="H10" s="54"/>
      <c r="I10" s="54"/>
      <c r="J10" s="54"/>
      <c r="K10" s="54"/>
    </row>
    <row r="11" spans="1:11" ht="15.5" x14ac:dyDescent="0.35">
      <c r="A11" s="66" t="s">
        <v>787</v>
      </c>
      <c r="B11" s="65">
        <v>3750000</v>
      </c>
      <c r="C11" s="65"/>
      <c r="D11" s="67"/>
      <c r="E11" s="79"/>
      <c r="F11" s="67"/>
      <c r="G11" s="67"/>
      <c r="H11" s="67"/>
      <c r="I11" s="67"/>
      <c r="J11" s="67"/>
      <c r="K11" s="67"/>
    </row>
    <row r="12" spans="1:11" ht="15.5" x14ac:dyDescent="0.35">
      <c r="A12" s="68" t="s">
        <v>788</v>
      </c>
      <c r="B12" s="62">
        <f>SUM(B10:B11)</f>
        <v>9953758</v>
      </c>
      <c r="C12" s="59"/>
      <c r="D12" s="54"/>
      <c r="E12" s="78"/>
      <c r="F12" s="54"/>
      <c r="G12" s="54"/>
      <c r="H12" s="54"/>
      <c r="I12" s="54"/>
      <c r="J12" s="54"/>
      <c r="K12" s="54"/>
    </row>
    <row r="13" spans="1:11" ht="15.5" x14ac:dyDescent="0.35">
      <c r="A13" s="69"/>
      <c r="B13" s="61"/>
      <c r="C13" s="61"/>
      <c r="D13" s="54"/>
      <c r="E13" s="78"/>
      <c r="F13" s="54"/>
      <c r="G13" s="54"/>
      <c r="H13" s="54"/>
      <c r="I13" s="54"/>
      <c r="J13" s="54"/>
      <c r="K13" s="54"/>
    </row>
    <row r="14" spans="1:11" ht="15.5" x14ac:dyDescent="0.35">
      <c r="A14" s="70" t="s">
        <v>789</v>
      </c>
      <c r="B14" s="71">
        <f>+B7-B12</f>
        <v>6294242</v>
      </c>
      <c r="C14" s="65"/>
      <c r="D14" s="67"/>
      <c r="E14" s="79"/>
      <c r="F14" s="67"/>
      <c r="G14" s="67"/>
      <c r="H14" s="67"/>
      <c r="I14" s="67"/>
      <c r="J14" s="67"/>
      <c r="K14" s="67"/>
    </row>
    <row r="15" spans="1:11" ht="15.5" x14ac:dyDescent="0.35">
      <c r="A15" s="69"/>
      <c r="B15" s="61"/>
      <c r="C15" s="61"/>
      <c r="D15" s="54"/>
      <c r="E15" s="78"/>
      <c r="F15" s="54"/>
      <c r="G15" s="54"/>
      <c r="H15" s="54"/>
      <c r="I15" s="54"/>
      <c r="J15" s="54"/>
      <c r="K15" s="54"/>
    </row>
    <row r="16" spans="1:11" ht="15.75" customHeight="1" x14ac:dyDescent="0.35">
      <c r="A16" s="56"/>
      <c r="B16" s="61"/>
      <c r="C16" s="54"/>
      <c r="D16" s="54"/>
      <c r="E16" s="78"/>
      <c r="F16" s="54"/>
      <c r="G16" s="54"/>
      <c r="H16" s="54"/>
      <c r="I16" s="54"/>
      <c r="J16" s="54"/>
      <c r="K16" s="54"/>
    </row>
    <row r="17" spans="1:11" ht="15.75" customHeight="1" x14ac:dyDescent="0.35">
      <c r="A17" s="72" t="s">
        <v>790</v>
      </c>
      <c r="B17" s="73"/>
      <c r="C17" s="54"/>
      <c r="D17" s="54"/>
      <c r="E17" s="78"/>
      <c r="F17" s="54"/>
      <c r="G17" s="54"/>
      <c r="H17" s="54"/>
      <c r="I17" s="54"/>
      <c r="J17" s="54"/>
      <c r="K17" s="54"/>
    </row>
    <row r="18" spans="1:11" ht="15.75" customHeight="1" x14ac:dyDescent="0.35">
      <c r="A18" s="54"/>
      <c r="C18" s="54"/>
      <c r="D18" s="54"/>
      <c r="E18" s="78"/>
      <c r="F18" s="54"/>
      <c r="G18" s="54"/>
      <c r="H18" s="54"/>
      <c r="I18" s="54"/>
      <c r="J18" s="54"/>
      <c r="K18" s="54"/>
    </row>
    <row r="19" spans="1:11" ht="15.75" customHeight="1" x14ac:dyDescent="0.35">
      <c r="A19" s="54"/>
      <c r="B19" s="60"/>
      <c r="C19" s="54"/>
      <c r="D19" s="54"/>
      <c r="E19" s="78"/>
      <c r="F19" s="54"/>
      <c r="G19" s="54"/>
      <c r="H19" s="54"/>
      <c r="I19" s="54"/>
      <c r="J19" s="54"/>
      <c r="K19" s="54"/>
    </row>
    <row r="20" spans="1:11" ht="15.75" customHeight="1" x14ac:dyDescent="0.35">
      <c r="A20" s="54"/>
      <c r="B20" s="60"/>
      <c r="C20" s="54"/>
      <c r="D20" s="54"/>
      <c r="E20" s="78"/>
      <c r="F20" s="54"/>
      <c r="G20" s="54"/>
      <c r="H20" s="54"/>
      <c r="I20" s="54"/>
      <c r="J20" s="54"/>
      <c r="K20" s="54"/>
    </row>
    <row r="21" spans="1:11" ht="15.75" customHeight="1" x14ac:dyDescent="0.35">
      <c r="A21" s="54"/>
      <c r="B21" s="60"/>
      <c r="C21" s="54"/>
      <c r="D21" s="54"/>
      <c r="E21" s="78"/>
      <c r="F21" s="54"/>
      <c r="G21" s="54"/>
      <c r="H21" s="54"/>
      <c r="I21" s="54"/>
      <c r="J21" s="54"/>
      <c r="K21" s="54"/>
    </row>
    <row r="22" spans="1:11" ht="15.75" customHeight="1" x14ac:dyDescent="0.35">
      <c r="A22" s="54"/>
      <c r="B22" s="60"/>
      <c r="C22" s="54"/>
      <c r="D22" s="54"/>
      <c r="E22" s="78"/>
      <c r="F22" s="54"/>
      <c r="G22" s="54"/>
      <c r="H22" s="54"/>
      <c r="I22" s="54"/>
      <c r="J22" s="54"/>
      <c r="K22" s="54"/>
    </row>
    <row r="23" spans="1:11" ht="15.75" customHeight="1" x14ac:dyDescent="0.35">
      <c r="A23" s="54"/>
      <c r="B23" s="54"/>
      <c r="C23" s="54"/>
      <c r="D23" s="54"/>
      <c r="E23" s="78"/>
      <c r="F23" s="54"/>
      <c r="G23" s="54"/>
      <c r="H23" s="54"/>
      <c r="I23" s="54"/>
      <c r="J23" s="54"/>
      <c r="K23" s="54"/>
    </row>
    <row r="24" spans="1:11" ht="15.75" customHeight="1" x14ac:dyDescent="0.35">
      <c r="A24" s="54"/>
      <c r="B24" s="54"/>
      <c r="C24" s="54"/>
      <c r="D24" s="54"/>
      <c r="E24" s="78"/>
      <c r="F24" s="54"/>
      <c r="G24" s="54"/>
      <c r="H24" s="54"/>
      <c r="I24" s="54"/>
      <c r="J24" s="54"/>
      <c r="K24" s="54"/>
    </row>
    <row r="25" spans="1:11" ht="15.75" customHeight="1" x14ac:dyDescent="0.35">
      <c r="A25" s="54"/>
      <c r="B25" s="54"/>
      <c r="C25" s="54"/>
      <c r="D25" s="54"/>
      <c r="E25" s="78"/>
      <c r="F25" s="54"/>
      <c r="G25" s="54"/>
      <c r="H25" s="54"/>
      <c r="I25" s="54"/>
      <c r="J25" s="54"/>
      <c r="K25" s="54"/>
    </row>
    <row r="26" spans="1:11" ht="15.75" customHeight="1" x14ac:dyDescent="0.35">
      <c r="A26" s="54"/>
      <c r="B26" s="54"/>
      <c r="C26" s="54"/>
      <c r="D26" s="54"/>
      <c r="E26" s="78"/>
      <c r="F26" s="54"/>
      <c r="G26" s="54"/>
      <c r="H26" s="54"/>
      <c r="I26" s="54"/>
      <c r="J26" s="54"/>
      <c r="K26" s="54"/>
    </row>
    <row r="27" spans="1:11" ht="15.75" customHeight="1" x14ac:dyDescent="0.35">
      <c r="A27" s="54"/>
      <c r="B27" s="54"/>
      <c r="C27" s="54"/>
      <c r="D27" s="54"/>
      <c r="E27" s="78"/>
      <c r="F27" s="54"/>
      <c r="G27" s="54"/>
      <c r="H27" s="54"/>
      <c r="I27" s="54"/>
      <c r="J27" s="54"/>
      <c r="K27" s="54"/>
    </row>
    <row r="28" spans="1:11" ht="15.75" customHeight="1" x14ac:dyDescent="0.35">
      <c r="A28" s="54"/>
      <c r="B28" s="54"/>
      <c r="C28" s="54"/>
      <c r="D28" s="54"/>
      <c r="E28" s="78"/>
      <c r="F28" s="54"/>
      <c r="G28" s="54"/>
      <c r="H28" s="54"/>
      <c r="I28" s="54"/>
      <c r="J28" s="54"/>
      <c r="K28" s="54"/>
    </row>
    <row r="29" spans="1:11" ht="15.75" customHeight="1" x14ac:dyDescent="0.35">
      <c r="A29" s="54"/>
      <c r="B29" s="54"/>
      <c r="C29" s="54"/>
      <c r="D29" s="54"/>
      <c r="E29" s="78"/>
      <c r="F29" s="54"/>
      <c r="G29" s="54"/>
      <c r="H29" s="54"/>
      <c r="I29" s="54"/>
      <c r="J29" s="54"/>
      <c r="K29" s="54"/>
    </row>
    <row r="30" spans="1:11" ht="15.75" customHeight="1" x14ac:dyDescent="0.35">
      <c r="A30" s="54"/>
      <c r="B30" s="54"/>
      <c r="C30" s="54"/>
      <c r="D30" s="54"/>
      <c r="E30" s="78"/>
      <c r="F30" s="54"/>
      <c r="G30" s="54"/>
      <c r="H30" s="54"/>
      <c r="I30" s="54"/>
      <c r="J30" s="54"/>
      <c r="K30" s="54"/>
    </row>
    <row r="31" spans="1:11" ht="15.75" customHeight="1" x14ac:dyDescent="0.35">
      <c r="A31" s="54"/>
      <c r="B31" s="54"/>
      <c r="C31" s="54"/>
      <c r="D31" s="54"/>
      <c r="E31" s="78"/>
      <c r="F31" s="54"/>
      <c r="G31" s="54"/>
      <c r="H31" s="54"/>
      <c r="I31" s="54"/>
      <c r="J31" s="54"/>
      <c r="K31" s="54"/>
    </row>
    <row r="32" spans="1:11" ht="15.75" customHeight="1" x14ac:dyDescent="0.35">
      <c r="A32" s="54"/>
      <c r="B32" s="54"/>
      <c r="C32" s="54"/>
      <c r="D32" s="54"/>
      <c r="E32" s="78"/>
      <c r="F32" s="54"/>
      <c r="G32" s="54"/>
      <c r="H32" s="54"/>
      <c r="I32" s="54"/>
      <c r="J32" s="54"/>
      <c r="K32" s="54"/>
    </row>
    <row r="33" spans="1:11" ht="15.75" customHeight="1" x14ac:dyDescent="0.35">
      <c r="A33" s="54"/>
      <c r="B33" s="54"/>
      <c r="C33" s="54"/>
      <c r="D33" s="54"/>
      <c r="E33" s="78"/>
      <c r="F33" s="54"/>
      <c r="G33" s="54"/>
      <c r="H33" s="54"/>
      <c r="I33" s="54"/>
      <c r="J33" s="54"/>
      <c r="K33" s="54"/>
    </row>
    <row r="34" spans="1:11" ht="15.75" customHeight="1" x14ac:dyDescent="0.35">
      <c r="A34" s="54"/>
      <c r="B34" s="54"/>
      <c r="C34" s="54"/>
      <c r="D34" s="54"/>
      <c r="E34" s="78"/>
      <c r="F34" s="54"/>
      <c r="G34" s="54"/>
      <c r="H34" s="54"/>
      <c r="I34" s="54"/>
      <c r="J34" s="54"/>
      <c r="K34" s="54"/>
    </row>
    <row r="35" spans="1:11" ht="15.75" customHeight="1" x14ac:dyDescent="0.35">
      <c r="A35" s="54"/>
      <c r="B35" s="54"/>
      <c r="C35" s="54"/>
      <c r="D35" s="54"/>
      <c r="E35" s="78"/>
      <c r="F35" s="54"/>
      <c r="G35" s="54"/>
      <c r="H35" s="54"/>
      <c r="I35" s="54"/>
      <c r="J35" s="54"/>
      <c r="K35" s="54"/>
    </row>
    <row r="36" spans="1:11" ht="15.75" customHeight="1" x14ac:dyDescent="0.35">
      <c r="A36" s="54"/>
      <c r="B36" s="54"/>
      <c r="C36" s="54"/>
      <c r="D36" s="54"/>
      <c r="E36" s="78"/>
      <c r="F36" s="54"/>
      <c r="G36" s="54"/>
      <c r="H36" s="54"/>
      <c r="I36" s="54"/>
      <c r="J36" s="54"/>
      <c r="K36" s="54"/>
    </row>
    <row r="37" spans="1:11" ht="15.75" customHeight="1" x14ac:dyDescent="0.35">
      <c r="A37" s="54"/>
      <c r="B37" s="54"/>
      <c r="C37" s="54"/>
      <c r="D37" s="54"/>
      <c r="E37" s="78"/>
      <c r="F37" s="54"/>
      <c r="G37" s="54"/>
      <c r="H37" s="54"/>
      <c r="I37" s="54"/>
      <c r="J37" s="54"/>
      <c r="K37" s="54"/>
    </row>
    <row r="38" spans="1:11" ht="15.75" customHeight="1" x14ac:dyDescent="0.35">
      <c r="A38" s="54"/>
      <c r="B38" s="54"/>
      <c r="C38" s="54"/>
      <c r="D38" s="54"/>
      <c r="E38" s="78"/>
      <c r="F38" s="54"/>
      <c r="G38" s="54"/>
      <c r="H38" s="54"/>
      <c r="I38" s="54"/>
      <c r="J38" s="54"/>
      <c r="K38" s="54"/>
    </row>
    <row r="39" spans="1:11" ht="15.75" customHeight="1" x14ac:dyDescent="0.35">
      <c r="A39" s="54"/>
      <c r="B39" s="54"/>
      <c r="C39" s="54"/>
      <c r="D39" s="54"/>
      <c r="E39" s="78"/>
      <c r="F39" s="54"/>
      <c r="G39" s="54"/>
      <c r="H39" s="54"/>
      <c r="I39" s="54"/>
      <c r="J39" s="54"/>
      <c r="K39" s="54"/>
    </row>
    <row r="40" spans="1:11" ht="15.75" customHeight="1" x14ac:dyDescent="0.35">
      <c r="A40" s="54"/>
      <c r="B40" s="54"/>
      <c r="C40" s="54"/>
      <c r="D40" s="54"/>
      <c r="E40" s="78"/>
      <c r="F40" s="54"/>
      <c r="G40" s="54"/>
      <c r="H40" s="54"/>
      <c r="I40" s="54"/>
      <c r="J40" s="54"/>
      <c r="K40" s="54"/>
    </row>
    <row r="41" spans="1:11" ht="15.75" customHeight="1" x14ac:dyDescent="0.35">
      <c r="A41" s="54"/>
      <c r="B41" s="54"/>
      <c r="C41" s="54"/>
      <c r="D41" s="54"/>
      <c r="E41" s="78"/>
      <c r="F41" s="54"/>
      <c r="G41" s="54"/>
      <c r="H41" s="54"/>
      <c r="I41" s="54"/>
      <c r="J41" s="54"/>
      <c r="K41" s="54"/>
    </row>
    <row r="42" spans="1:11" ht="15.75" customHeight="1" x14ac:dyDescent="0.35">
      <c r="A42" s="54"/>
      <c r="B42" s="54"/>
      <c r="C42" s="54"/>
      <c r="D42" s="54"/>
      <c r="E42" s="78"/>
      <c r="F42" s="54"/>
      <c r="G42" s="54"/>
      <c r="H42" s="54"/>
      <c r="I42" s="54"/>
      <c r="J42" s="54"/>
      <c r="K42" s="54"/>
    </row>
    <row r="43" spans="1:11" ht="15.75" customHeight="1" x14ac:dyDescent="0.35">
      <c r="A43" s="54"/>
      <c r="B43" s="54"/>
      <c r="C43" s="54"/>
      <c r="D43" s="54"/>
      <c r="E43" s="78"/>
      <c r="F43" s="54"/>
      <c r="G43" s="54"/>
      <c r="H43" s="54"/>
      <c r="I43" s="54"/>
      <c r="J43" s="54"/>
      <c r="K43" s="54"/>
    </row>
    <row r="44" spans="1:11" ht="15.75" customHeight="1" x14ac:dyDescent="0.35">
      <c r="A44" s="54"/>
      <c r="B44" s="54"/>
      <c r="C44" s="54"/>
      <c r="D44" s="54"/>
      <c r="E44" s="78"/>
      <c r="F44" s="54"/>
      <c r="G44" s="54"/>
      <c r="H44" s="54"/>
      <c r="I44" s="54"/>
      <c r="J44" s="54"/>
      <c r="K44" s="54"/>
    </row>
    <row r="45" spans="1:11" ht="15.75" customHeight="1" x14ac:dyDescent="0.35">
      <c r="A45" s="54"/>
      <c r="B45" s="54"/>
      <c r="C45" s="54"/>
      <c r="D45" s="54"/>
      <c r="E45" s="78"/>
      <c r="F45" s="54"/>
      <c r="G45" s="54"/>
      <c r="H45" s="54"/>
      <c r="I45" s="54"/>
      <c r="J45" s="54"/>
      <c r="K45" s="54"/>
    </row>
    <row r="46" spans="1:11" ht="15.75" customHeight="1" x14ac:dyDescent="0.35">
      <c r="A46" s="54"/>
      <c r="B46" s="54"/>
      <c r="C46" s="54"/>
      <c r="D46" s="54"/>
      <c r="E46" s="78"/>
      <c r="F46" s="54"/>
      <c r="G46" s="54"/>
      <c r="H46" s="54"/>
      <c r="I46" s="54"/>
      <c r="J46" s="54"/>
      <c r="K46" s="54"/>
    </row>
    <row r="47" spans="1:11" ht="15.75" customHeight="1" x14ac:dyDescent="0.35">
      <c r="A47" s="54"/>
      <c r="B47" s="54"/>
      <c r="C47" s="54"/>
      <c r="D47" s="54"/>
      <c r="E47" s="78"/>
      <c r="F47" s="54"/>
      <c r="G47" s="54"/>
      <c r="H47" s="54"/>
      <c r="I47" s="54"/>
      <c r="J47" s="54"/>
      <c r="K47" s="54"/>
    </row>
    <row r="48" spans="1:11" ht="15.75" customHeight="1" x14ac:dyDescent="0.35">
      <c r="A48" s="54"/>
      <c r="B48" s="54"/>
      <c r="C48" s="54"/>
      <c r="D48" s="54"/>
      <c r="E48" s="78"/>
      <c r="F48" s="54"/>
      <c r="G48" s="54"/>
      <c r="H48" s="54"/>
      <c r="I48" s="54"/>
      <c r="J48" s="54"/>
      <c r="K48" s="54"/>
    </row>
    <row r="49" spans="1:11" ht="15.75" customHeight="1" x14ac:dyDescent="0.35">
      <c r="A49" s="54"/>
      <c r="B49" s="54"/>
      <c r="C49" s="54"/>
      <c r="D49" s="54"/>
      <c r="E49" s="78"/>
      <c r="F49" s="54"/>
      <c r="G49" s="54"/>
      <c r="H49" s="54"/>
      <c r="I49" s="54"/>
      <c r="J49" s="54"/>
      <c r="K49" s="54"/>
    </row>
    <row r="50" spans="1:11" ht="15.75" customHeight="1" x14ac:dyDescent="0.35">
      <c r="A50" s="54"/>
      <c r="B50" s="54"/>
      <c r="C50" s="54"/>
      <c r="D50" s="54"/>
      <c r="E50" s="78"/>
      <c r="F50" s="54"/>
      <c r="G50" s="54"/>
      <c r="H50" s="54"/>
      <c r="I50" s="54"/>
      <c r="J50" s="54"/>
      <c r="K50" s="54"/>
    </row>
    <row r="51" spans="1:11" ht="15.75" customHeight="1" x14ac:dyDescent="0.35">
      <c r="A51" s="54"/>
      <c r="B51" s="54"/>
      <c r="C51" s="54"/>
      <c r="D51" s="54"/>
      <c r="E51" s="78"/>
      <c r="F51" s="54"/>
      <c r="G51" s="54"/>
      <c r="H51" s="54"/>
      <c r="I51" s="54"/>
      <c r="J51" s="54"/>
      <c r="K51" s="54"/>
    </row>
    <row r="52" spans="1:11" ht="15.75" customHeight="1" x14ac:dyDescent="0.35">
      <c r="A52" s="54"/>
      <c r="B52" s="54"/>
      <c r="C52" s="54"/>
      <c r="D52" s="54"/>
      <c r="E52" s="78"/>
      <c r="F52" s="54"/>
      <c r="G52" s="54"/>
      <c r="H52" s="54"/>
      <c r="I52" s="54"/>
      <c r="J52" s="54"/>
      <c r="K52" s="54"/>
    </row>
    <row r="53" spans="1:11" ht="15.75" customHeight="1" x14ac:dyDescent="0.35">
      <c r="A53" s="54"/>
      <c r="B53" s="54"/>
      <c r="C53" s="54"/>
      <c r="D53" s="54"/>
      <c r="E53" s="78"/>
      <c r="F53" s="54"/>
      <c r="G53" s="54"/>
      <c r="H53" s="54"/>
      <c r="I53" s="54"/>
      <c r="J53" s="54"/>
      <c r="K53" s="54"/>
    </row>
    <row r="54" spans="1:11" ht="15.75" customHeight="1" x14ac:dyDescent="0.35">
      <c r="A54" s="54"/>
      <c r="B54" s="54"/>
      <c r="C54" s="54"/>
      <c r="D54" s="54"/>
      <c r="E54" s="78"/>
      <c r="F54" s="54"/>
      <c r="G54" s="54"/>
      <c r="H54" s="54"/>
      <c r="I54" s="54"/>
      <c r="J54" s="54"/>
      <c r="K54" s="54"/>
    </row>
    <row r="55" spans="1:11" ht="15.75" customHeight="1" x14ac:dyDescent="0.35">
      <c r="A55" s="54"/>
      <c r="B55" s="54"/>
      <c r="C55" s="54"/>
      <c r="D55" s="54"/>
      <c r="E55" s="78"/>
      <c r="F55" s="54"/>
      <c r="G55" s="54"/>
      <c r="H55" s="54"/>
      <c r="I55" s="54"/>
      <c r="J55" s="54"/>
      <c r="K55" s="54"/>
    </row>
    <row r="56" spans="1:11" ht="15.75" customHeight="1" x14ac:dyDescent="0.35">
      <c r="A56" s="54"/>
      <c r="B56" s="54"/>
      <c r="C56" s="54"/>
      <c r="D56" s="54"/>
      <c r="E56" s="78"/>
      <c r="F56" s="54"/>
      <c r="G56" s="54"/>
      <c r="H56" s="54"/>
      <c r="I56" s="54"/>
      <c r="J56" s="54"/>
      <c r="K56" s="54"/>
    </row>
    <row r="57" spans="1:11" ht="15.75" customHeight="1" x14ac:dyDescent="0.35">
      <c r="A57" s="54"/>
      <c r="B57" s="54"/>
      <c r="C57" s="54"/>
      <c r="D57" s="54"/>
      <c r="E57" s="78"/>
      <c r="F57" s="54"/>
      <c r="G57" s="54"/>
      <c r="H57" s="54"/>
      <c r="I57" s="54"/>
      <c r="J57" s="54"/>
      <c r="K57" s="54"/>
    </row>
    <row r="58" spans="1:11" ht="15.75" customHeight="1" x14ac:dyDescent="0.35">
      <c r="A58" s="54"/>
      <c r="B58" s="54"/>
      <c r="C58" s="54"/>
      <c r="D58" s="54"/>
      <c r="E58" s="78"/>
      <c r="F58" s="54"/>
      <c r="G58" s="54"/>
      <c r="H58" s="54"/>
      <c r="I58" s="54"/>
      <c r="J58" s="54"/>
      <c r="K58" s="54"/>
    </row>
    <row r="59" spans="1:11" ht="15.75" customHeight="1" x14ac:dyDescent="0.35">
      <c r="A59" s="54"/>
      <c r="B59" s="54"/>
      <c r="C59" s="54"/>
      <c r="D59" s="54"/>
      <c r="E59" s="78"/>
      <c r="F59" s="54"/>
      <c r="G59" s="54"/>
      <c r="H59" s="54"/>
      <c r="I59" s="54"/>
      <c r="J59" s="54"/>
      <c r="K59" s="54"/>
    </row>
    <row r="60" spans="1:11" ht="15.75" customHeight="1" x14ac:dyDescent="0.35">
      <c r="A60" s="54"/>
      <c r="B60" s="54"/>
      <c r="C60" s="54"/>
      <c r="D60" s="54"/>
      <c r="E60" s="78"/>
      <c r="F60" s="54"/>
      <c r="G60" s="54"/>
      <c r="H60" s="54"/>
      <c r="I60" s="54"/>
      <c r="J60" s="54"/>
      <c r="K60" s="54"/>
    </row>
    <row r="61" spans="1:11" ht="15.75" customHeight="1" x14ac:dyDescent="0.35">
      <c r="A61" s="54"/>
      <c r="B61" s="54"/>
      <c r="C61" s="54"/>
      <c r="D61" s="54"/>
      <c r="E61" s="78"/>
      <c r="F61" s="54"/>
      <c r="G61" s="54"/>
      <c r="H61" s="54"/>
      <c r="I61" s="54"/>
      <c r="J61" s="54"/>
      <c r="K61" s="54"/>
    </row>
    <row r="62" spans="1:11" ht="15.75" customHeight="1" x14ac:dyDescent="0.35">
      <c r="A62" s="54"/>
      <c r="B62" s="54"/>
      <c r="C62" s="54"/>
      <c r="D62" s="54"/>
      <c r="E62" s="78"/>
      <c r="F62" s="54"/>
      <c r="G62" s="54"/>
      <c r="H62" s="54"/>
      <c r="I62" s="54"/>
      <c r="J62" s="54"/>
      <c r="K62" s="54"/>
    </row>
    <row r="63" spans="1:11" ht="15.75" customHeight="1" x14ac:dyDescent="0.35">
      <c r="A63" s="54"/>
      <c r="B63" s="54"/>
      <c r="C63" s="54"/>
      <c r="D63" s="54"/>
      <c r="E63" s="78"/>
      <c r="F63" s="54"/>
      <c r="G63" s="54"/>
      <c r="H63" s="54"/>
      <c r="I63" s="54"/>
      <c r="J63" s="54"/>
      <c r="K63" s="54"/>
    </row>
    <row r="64" spans="1:11" ht="15.75" customHeight="1" x14ac:dyDescent="0.35">
      <c r="A64" s="54"/>
      <c r="B64" s="54"/>
      <c r="C64" s="54"/>
      <c r="D64" s="54"/>
      <c r="E64" s="78"/>
      <c r="F64" s="54"/>
      <c r="G64" s="54"/>
      <c r="H64" s="54"/>
      <c r="I64" s="54"/>
      <c r="J64" s="54"/>
      <c r="K64" s="54"/>
    </row>
    <row r="65" spans="1:11" ht="15.75" customHeight="1" x14ac:dyDescent="0.35">
      <c r="A65" s="54"/>
      <c r="B65" s="54"/>
      <c r="C65" s="54"/>
      <c r="D65" s="54"/>
      <c r="E65" s="78"/>
      <c r="F65" s="54"/>
      <c r="G65" s="54"/>
      <c r="H65" s="54"/>
      <c r="I65" s="54"/>
      <c r="J65" s="54"/>
      <c r="K65" s="54"/>
    </row>
    <row r="66" spans="1:11" ht="15.75" customHeight="1" x14ac:dyDescent="0.35">
      <c r="A66" s="54"/>
      <c r="B66" s="54"/>
      <c r="C66" s="54"/>
      <c r="D66" s="54"/>
      <c r="E66" s="78"/>
      <c r="F66" s="54"/>
      <c r="G66" s="54"/>
      <c r="H66" s="54"/>
      <c r="I66" s="54"/>
      <c r="J66" s="54"/>
      <c r="K66" s="54"/>
    </row>
    <row r="67" spans="1:11" ht="15.75" customHeight="1" x14ac:dyDescent="0.35">
      <c r="A67" s="54"/>
      <c r="B67" s="54"/>
      <c r="C67" s="54"/>
      <c r="D67" s="54"/>
      <c r="E67" s="78"/>
      <c r="F67" s="54"/>
      <c r="G67" s="54"/>
      <c r="H67" s="54"/>
      <c r="I67" s="54"/>
      <c r="J67" s="54"/>
      <c r="K67" s="54"/>
    </row>
    <row r="68" spans="1:11" ht="15.75" customHeight="1" x14ac:dyDescent="0.35">
      <c r="A68" s="54"/>
      <c r="B68" s="54"/>
      <c r="C68" s="54"/>
      <c r="D68" s="54"/>
      <c r="E68" s="78"/>
      <c r="F68" s="54"/>
      <c r="G68" s="54"/>
      <c r="H68" s="54"/>
      <c r="I68" s="54"/>
      <c r="J68" s="54"/>
      <c r="K68" s="54"/>
    </row>
    <row r="69" spans="1:11" ht="15.75" customHeight="1" x14ac:dyDescent="0.35">
      <c r="A69" s="54"/>
      <c r="B69" s="54"/>
      <c r="C69" s="54"/>
      <c r="D69" s="54"/>
      <c r="E69" s="78"/>
      <c r="F69" s="54"/>
      <c r="G69" s="54"/>
      <c r="H69" s="54"/>
      <c r="I69" s="54"/>
      <c r="J69" s="54"/>
      <c r="K69" s="54"/>
    </row>
    <row r="70" spans="1:11" ht="15.75" customHeight="1" x14ac:dyDescent="0.35">
      <c r="A70" s="54"/>
      <c r="B70" s="54"/>
      <c r="C70" s="54"/>
      <c r="D70" s="54"/>
      <c r="E70" s="78"/>
      <c r="F70" s="54"/>
      <c r="G70" s="54"/>
      <c r="H70" s="54"/>
      <c r="I70" s="54"/>
      <c r="J70" s="54"/>
      <c r="K70" s="54"/>
    </row>
    <row r="71" spans="1:11" ht="15.75" customHeight="1" x14ac:dyDescent="0.35">
      <c r="A71" s="54"/>
      <c r="B71" s="54"/>
      <c r="C71" s="54"/>
      <c r="D71" s="54"/>
      <c r="E71" s="78"/>
      <c r="F71" s="54"/>
      <c r="G71" s="54"/>
      <c r="H71" s="54"/>
      <c r="I71" s="54"/>
      <c r="J71" s="54"/>
      <c r="K71" s="54"/>
    </row>
    <row r="72" spans="1:11" ht="15.75" customHeight="1" x14ac:dyDescent="0.35">
      <c r="A72" s="54"/>
      <c r="B72" s="54"/>
      <c r="C72" s="54"/>
      <c r="D72" s="54"/>
      <c r="E72" s="78"/>
      <c r="F72" s="54"/>
      <c r="G72" s="54"/>
      <c r="H72" s="54"/>
      <c r="I72" s="54"/>
      <c r="J72" s="54"/>
      <c r="K72" s="54"/>
    </row>
    <row r="73" spans="1:11" ht="15.75" customHeight="1" x14ac:dyDescent="0.35">
      <c r="A73" s="54"/>
      <c r="B73" s="54"/>
      <c r="C73" s="54"/>
      <c r="D73" s="54"/>
      <c r="E73" s="78"/>
      <c r="F73" s="54"/>
      <c r="G73" s="54"/>
      <c r="H73" s="54"/>
      <c r="I73" s="54"/>
      <c r="J73" s="54"/>
      <c r="K73" s="54"/>
    </row>
    <row r="74" spans="1:11" ht="15.75" customHeight="1" x14ac:dyDescent="0.35">
      <c r="A74" s="54"/>
      <c r="B74" s="54"/>
      <c r="C74" s="54"/>
      <c r="D74" s="54"/>
      <c r="E74" s="78"/>
      <c r="F74" s="54"/>
      <c r="G74" s="54"/>
      <c r="H74" s="54"/>
      <c r="I74" s="54"/>
      <c r="J74" s="54"/>
      <c r="K74" s="54"/>
    </row>
    <row r="75" spans="1:11" ht="15.75" customHeight="1" x14ac:dyDescent="0.35">
      <c r="A75" s="54"/>
      <c r="B75" s="54"/>
      <c r="C75" s="54"/>
      <c r="D75" s="54"/>
      <c r="E75" s="78"/>
      <c r="F75" s="54"/>
      <c r="G75" s="54"/>
      <c r="H75" s="54"/>
      <c r="I75" s="54"/>
      <c r="J75" s="54"/>
      <c r="K75" s="54"/>
    </row>
    <row r="76" spans="1:11" ht="15.75" customHeight="1" x14ac:dyDescent="0.35">
      <c r="A76" s="54"/>
      <c r="B76" s="54"/>
      <c r="C76" s="54"/>
      <c r="D76" s="54"/>
      <c r="E76" s="78"/>
      <c r="F76" s="54"/>
      <c r="G76" s="54"/>
      <c r="H76" s="54"/>
      <c r="I76" s="54"/>
      <c r="J76" s="54"/>
      <c r="K76" s="54"/>
    </row>
    <row r="77" spans="1:11" ht="15.75" customHeight="1" x14ac:dyDescent="0.35">
      <c r="A77" s="54"/>
      <c r="B77" s="54"/>
      <c r="C77" s="54"/>
      <c r="D77" s="54"/>
      <c r="E77" s="78"/>
      <c r="F77" s="54"/>
      <c r="G77" s="54"/>
      <c r="H77" s="54"/>
      <c r="I77" s="54"/>
      <c r="J77" s="54"/>
      <c r="K77" s="54"/>
    </row>
    <row r="78" spans="1:11" ht="15.75" customHeight="1" x14ac:dyDescent="0.35">
      <c r="A78" s="54"/>
      <c r="B78" s="54"/>
      <c r="C78" s="54"/>
      <c r="D78" s="54"/>
      <c r="E78" s="78"/>
      <c r="F78" s="54"/>
      <c r="G78" s="54"/>
      <c r="H78" s="54"/>
      <c r="I78" s="54"/>
      <c r="J78" s="54"/>
      <c r="K78" s="54"/>
    </row>
    <row r="79" spans="1:11" ht="15.75" customHeight="1" x14ac:dyDescent="0.35">
      <c r="A79" s="54"/>
      <c r="B79" s="54"/>
      <c r="C79" s="54"/>
      <c r="D79" s="54"/>
      <c r="E79" s="78"/>
      <c r="F79" s="54"/>
      <c r="G79" s="54"/>
      <c r="H79" s="54"/>
      <c r="I79" s="54"/>
      <c r="J79" s="54"/>
      <c r="K79" s="54"/>
    </row>
    <row r="80" spans="1:11" ht="15.75" customHeight="1" x14ac:dyDescent="0.35">
      <c r="A80" s="54"/>
      <c r="B80" s="54"/>
      <c r="C80" s="54"/>
      <c r="D80" s="54"/>
      <c r="E80" s="78"/>
      <c r="F80" s="54"/>
      <c r="G80" s="54"/>
      <c r="H80" s="54"/>
      <c r="I80" s="54"/>
      <c r="J80" s="54"/>
      <c r="K80" s="54"/>
    </row>
    <row r="81" spans="1:11" ht="15.75" customHeight="1" x14ac:dyDescent="0.35">
      <c r="A81" s="54"/>
      <c r="B81" s="54"/>
      <c r="C81" s="54"/>
      <c r="D81" s="54"/>
      <c r="E81" s="78"/>
      <c r="F81" s="54"/>
      <c r="G81" s="54"/>
      <c r="H81" s="54"/>
      <c r="I81" s="54"/>
      <c r="J81" s="54"/>
      <c r="K81" s="54"/>
    </row>
    <row r="82" spans="1:11" ht="15.75" customHeight="1" x14ac:dyDescent="0.35">
      <c r="A82" s="54"/>
      <c r="B82" s="54"/>
      <c r="C82" s="54"/>
      <c r="D82" s="54"/>
      <c r="E82" s="78"/>
      <c r="F82" s="54"/>
      <c r="G82" s="54"/>
      <c r="H82" s="54"/>
      <c r="I82" s="54"/>
      <c r="J82" s="54"/>
      <c r="K82" s="54"/>
    </row>
    <row r="83" spans="1:11" ht="15.75" customHeight="1" x14ac:dyDescent="0.35">
      <c r="A83" s="54"/>
      <c r="B83" s="54"/>
      <c r="C83" s="54"/>
      <c r="D83" s="54"/>
      <c r="E83" s="78"/>
      <c r="F83" s="54"/>
      <c r="G83" s="54"/>
      <c r="H83" s="54"/>
      <c r="I83" s="54"/>
      <c r="J83" s="54"/>
      <c r="K83" s="54"/>
    </row>
    <row r="84" spans="1:11" ht="15.75" customHeight="1" x14ac:dyDescent="0.35">
      <c r="A84" s="54"/>
      <c r="B84" s="54"/>
      <c r="C84" s="54"/>
      <c r="D84" s="54"/>
      <c r="E84" s="78"/>
      <c r="F84" s="54"/>
      <c r="G84" s="54"/>
      <c r="H84" s="54"/>
      <c r="I84" s="54"/>
      <c r="J84" s="54"/>
      <c r="K84" s="54"/>
    </row>
    <row r="85" spans="1:11" ht="15.75" customHeight="1" x14ac:dyDescent="0.35">
      <c r="A85" s="54"/>
      <c r="B85" s="54"/>
      <c r="C85" s="54"/>
      <c r="D85" s="54"/>
      <c r="E85" s="78"/>
      <c r="F85" s="54"/>
      <c r="G85" s="54"/>
      <c r="H85" s="54"/>
      <c r="I85" s="54"/>
      <c r="J85" s="54"/>
      <c r="K85" s="54"/>
    </row>
    <row r="86" spans="1:11" ht="15.75" customHeight="1" x14ac:dyDescent="0.35">
      <c r="A86" s="54"/>
      <c r="B86" s="54"/>
      <c r="C86" s="54"/>
      <c r="D86" s="54"/>
      <c r="E86" s="78"/>
      <c r="F86" s="54"/>
      <c r="G86" s="54"/>
      <c r="H86" s="54"/>
      <c r="I86" s="54"/>
      <c r="J86" s="54"/>
      <c r="K86" s="54"/>
    </row>
    <row r="87" spans="1:11" ht="15.75" customHeight="1" x14ac:dyDescent="0.35">
      <c r="A87" s="54"/>
      <c r="B87" s="54"/>
      <c r="C87" s="54"/>
      <c r="D87" s="54"/>
      <c r="E87" s="78"/>
      <c r="F87" s="54"/>
      <c r="G87" s="54"/>
      <c r="H87" s="54"/>
      <c r="I87" s="54"/>
      <c r="J87" s="54"/>
      <c r="K87" s="54"/>
    </row>
    <row r="88" spans="1:11" ht="15.75" customHeight="1" x14ac:dyDescent="0.35">
      <c r="A88" s="54"/>
      <c r="B88" s="54"/>
      <c r="C88" s="54"/>
      <c r="D88" s="54"/>
      <c r="E88" s="78"/>
      <c r="F88" s="54"/>
      <c r="G88" s="54"/>
      <c r="H88" s="54"/>
      <c r="I88" s="54"/>
      <c r="J88" s="54"/>
      <c r="K88" s="54"/>
    </row>
    <row r="89" spans="1:11" ht="15.75" customHeight="1" x14ac:dyDescent="0.35">
      <c r="A89" s="54"/>
      <c r="B89" s="54"/>
      <c r="C89" s="54"/>
      <c r="D89" s="54"/>
      <c r="E89" s="78"/>
      <c r="F89" s="54"/>
      <c r="G89" s="54"/>
      <c r="H89" s="54"/>
      <c r="I89" s="54"/>
      <c r="J89" s="54"/>
      <c r="K89" s="54"/>
    </row>
    <row r="90" spans="1:11" ht="15.75" customHeight="1" x14ac:dyDescent="0.35">
      <c r="A90" s="54"/>
      <c r="B90" s="54"/>
      <c r="C90" s="54"/>
      <c r="D90" s="54"/>
      <c r="E90" s="78"/>
      <c r="F90" s="54"/>
      <c r="G90" s="54"/>
      <c r="H90" s="54"/>
      <c r="I90" s="54"/>
      <c r="J90" s="54"/>
      <c r="K90" s="54"/>
    </row>
    <row r="91" spans="1:11" ht="15.75" customHeight="1" x14ac:dyDescent="0.35">
      <c r="A91" s="54"/>
      <c r="B91" s="54"/>
      <c r="C91" s="54"/>
      <c r="D91" s="54"/>
      <c r="E91" s="78"/>
      <c r="F91" s="54"/>
      <c r="G91" s="54"/>
      <c r="H91" s="54"/>
      <c r="I91" s="54"/>
      <c r="J91" s="54"/>
      <c r="K91" s="54"/>
    </row>
    <row r="92" spans="1:11" ht="15.75" customHeight="1" x14ac:dyDescent="0.35">
      <c r="A92" s="54"/>
      <c r="B92" s="54"/>
      <c r="C92" s="54"/>
      <c r="D92" s="54"/>
      <c r="E92" s="78"/>
      <c r="F92" s="54"/>
      <c r="G92" s="54"/>
      <c r="H92" s="54"/>
      <c r="I92" s="54"/>
      <c r="J92" s="54"/>
      <c r="K92" s="54"/>
    </row>
    <row r="93" spans="1:11" ht="15.75" customHeight="1" x14ac:dyDescent="0.35">
      <c r="A93" s="54"/>
      <c r="B93" s="54"/>
      <c r="C93" s="54"/>
      <c r="D93" s="54"/>
      <c r="E93" s="78"/>
      <c r="F93" s="54"/>
      <c r="G93" s="54"/>
      <c r="H93" s="54"/>
      <c r="I93" s="54"/>
      <c r="J93" s="54"/>
      <c r="K93" s="54"/>
    </row>
    <row r="94" spans="1:11" ht="15.75" customHeight="1" x14ac:dyDescent="0.35">
      <c r="A94" s="54"/>
      <c r="B94" s="54"/>
      <c r="C94" s="54"/>
      <c r="D94" s="54"/>
      <c r="E94" s="78"/>
      <c r="F94" s="54"/>
      <c r="G94" s="54"/>
      <c r="H94" s="54"/>
      <c r="I94" s="54"/>
      <c r="J94" s="54"/>
      <c r="K94" s="54"/>
    </row>
    <row r="95" spans="1:11" ht="15.75" customHeight="1" x14ac:dyDescent="0.35">
      <c r="A95" s="54"/>
      <c r="B95" s="54"/>
      <c r="C95" s="54"/>
      <c r="D95" s="54"/>
      <c r="E95" s="78"/>
      <c r="F95" s="54"/>
      <c r="G95" s="54"/>
      <c r="H95" s="54"/>
      <c r="I95" s="54"/>
      <c r="J95" s="54"/>
      <c r="K95" s="54"/>
    </row>
    <row r="96" spans="1:11" ht="15.75" customHeight="1" x14ac:dyDescent="0.35">
      <c r="A96" s="54"/>
      <c r="B96" s="54"/>
      <c r="C96" s="54"/>
      <c r="D96" s="54"/>
      <c r="E96" s="78"/>
      <c r="F96" s="54"/>
      <c r="G96" s="54"/>
      <c r="H96" s="54"/>
      <c r="I96" s="54"/>
      <c r="J96" s="54"/>
      <c r="K96" s="54"/>
    </row>
    <row r="97" spans="1:11" ht="15.75" customHeight="1" x14ac:dyDescent="0.35">
      <c r="A97" s="54"/>
      <c r="B97" s="54"/>
      <c r="C97" s="54"/>
      <c r="D97" s="54"/>
      <c r="E97" s="78"/>
      <c r="F97" s="54"/>
      <c r="G97" s="54"/>
      <c r="H97" s="54"/>
      <c r="I97" s="54"/>
      <c r="J97" s="54"/>
      <c r="K97" s="54"/>
    </row>
    <row r="98" spans="1:11" ht="15.75" customHeight="1" x14ac:dyDescent="0.35">
      <c r="A98" s="54"/>
      <c r="B98" s="54"/>
      <c r="C98" s="54"/>
      <c r="D98" s="54"/>
      <c r="E98" s="78"/>
      <c r="F98" s="54"/>
      <c r="G98" s="54"/>
      <c r="H98" s="54"/>
      <c r="I98" s="54"/>
      <c r="J98" s="54"/>
      <c r="K98" s="54"/>
    </row>
    <row r="99" spans="1:11" ht="15.75" customHeight="1" x14ac:dyDescent="0.35">
      <c r="A99" s="54"/>
      <c r="B99" s="54"/>
      <c r="C99" s="54"/>
      <c r="D99" s="54"/>
      <c r="E99" s="78"/>
      <c r="F99" s="54"/>
      <c r="G99" s="54"/>
      <c r="H99" s="54"/>
      <c r="I99" s="54"/>
      <c r="J99" s="54"/>
      <c r="K99" s="54"/>
    </row>
    <row r="100" spans="1:11" ht="15.75" customHeight="1" x14ac:dyDescent="0.35">
      <c r="A100" s="54"/>
      <c r="B100" s="54"/>
      <c r="C100" s="54"/>
      <c r="D100" s="54"/>
      <c r="E100" s="78"/>
      <c r="F100" s="54"/>
      <c r="G100" s="54"/>
      <c r="H100" s="54"/>
      <c r="I100" s="54"/>
      <c r="J100" s="54"/>
      <c r="K100" s="54"/>
    </row>
    <row r="101" spans="1:11" ht="15.75" customHeight="1" x14ac:dyDescent="0.35">
      <c r="A101" s="54"/>
      <c r="B101" s="54"/>
      <c r="C101" s="54"/>
      <c r="D101" s="54"/>
      <c r="E101" s="78"/>
      <c r="F101" s="54"/>
      <c r="G101" s="54"/>
      <c r="H101" s="54"/>
      <c r="I101" s="54"/>
      <c r="J101" s="54"/>
      <c r="K101" s="54"/>
    </row>
    <row r="102" spans="1:11" ht="15.75" customHeight="1" x14ac:dyDescent="0.35">
      <c r="A102" s="54"/>
      <c r="B102" s="54"/>
      <c r="C102" s="54"/>
      <c r="D102" s="54"/>
      <c r="E102" s="78"/>
      <c r="F102" s="54"/>
      <c r="G102" s="54"/>
      <c r="H102" s="54"/>
      <c r="I102" s="54"/>
      <c r="J102" s="54"/>
      <c r="K102" s="54"/>
    </row>
    <row r="103" spans="1:11" ht="15.75" customHeight="1" x14ac:dyDescent="0.35">
      <c r="A103" s="54"/>
      <c r="B103" s="54"/>
      <c r="C103" s="54"/>
      <c r="D103" s="54"/>
      <c r="E103" s="78"/>
      <c r="F103" s="54"/>
      <c r="G103" s="54"/>
      <c r="H103" s="54"/>
      <c r="I103" s="54"/>
      <c r="J103" s="54"/>
      <c r="K103" s="54"/>
    </row>
    <row r="104" spans="1:11" ht="15.75" customHeight="1" x14ac:dyDescent="0.35">
      <c r="A104" s="54"/>
      <c r="B104" s="54"/>
      <c r="C104" s="54"/>
      <c r="D104" s="54"/>
      <c r="E104" s="78"/>
      <c r="F104" s="54"/>
      <c r="G104" s="54"/>
      <c r="H104" s="54"/>
      <c r="I104" s="54"/>
      <c r="J104" s="54"/>
      <c r="K104" s="54"/>
    </row>
    <row r="105" spans="1:11" ht="15.75" customHeight="1" x14ac:dyDescent="0.35">
      <c r="A105" s="54"/>
      <c r="B105" s="54"/>
      <c r="C105" s="54"/>
      <c r="D105" s="54"/>
      <c r="E105" s="78"/>
      <c r="F105" s="54"/>
      <c r="G105" s="54"/>
      <c r="H105" s="54"/>
      <c r="I105" s="54"/>
      <c r="J105" s="54"/>
      <c r="K105" s="54"/>
    </row>
    <row r="106" spans="1:11" ht="15.75" customHeight="1" x14ac:dyDescent="0.35">
      <c r="A106" s="54"/>
      <c r="B106" s="54"/>
      <c r="C106" s="54"/>
      <c r="D106" s="54"/>
      <c r="E106" s="78"/>
      <c r="F106" s="54"/>
      <c r="G106" s="54"/>
      <c r="H106" s="54"/>
      <c r="I106" s="54"/>
      <c r="J106" s="54"/>
      <c r="K106" s="54"/>
    </row>
    <row r="107" spans="1:11" ht="15.75" customHeight="1" x14ac:dyDescent="0.35">
      <c r="A107" s="54"/>
      <c r="B107" s="54"/>
      <c r="C107" s="54"/>
      <c r="D107" s="54"/>
      <c r="E107" s="78"/>
      <c r="F107" s="54"/>
      <c r="G107" s="54"/>
      <c r="H107" s="54"/>
      <c r="I107" s="54"/>
      <c r="J107" s="54"/>
      <c r="K107" s="54"/>
    </row>
    <row r="108" spans="1:11" ht="15.75" customHeight="1" x14ac:dyDescent="0.35">
      <c r="A108" s="54"/>
      <c r="B108" s="54"/>
      <c r="C108" s="54"/>
      <c r="D108" s="54"/>
      <c r="E108" s="78"/>
      <c r="F108" s="54"/>
      <c r="G108" s="54"/>
      <c r="H108" s="54"/>
      <c r="I108" s="54"/>
      <c r="J108" s="54"/>
      <c r="K108" s="54"/>
    </row>
    <row r="109" spans="1:11" ht="15.75" customHeight="1" x14ac:dyDescent="0.35">
      <c r="A109" s="54"/>
      <c r="B109" s="54"/>
      <c r="C109" s="54"/>
      <c r="D109" s="54"/>
      <c r="E109" s="78"/>
      <c r="F109" s="54"/>
      <c r="G109" s="54"/>
      <c r="H109" s="54"/>
      <c r="I109" s="54"/>
      <c r="J109" s="54"/>
      <c r="K109" s="54"/>
    </row>
    <row r="110" spans="1:11" ht="15.75" customHeight="1" x14ac:dyDescent="0.35">
      <c r="A110" s="54"/>
      <c r="B110" s="54"/>
      <c r="C110" s="54"/>
      <c r="D110" s="54"/>
      <c r="E110" s="78"/>
      <c r="F110" s="54"/>
      <c r="G110" s="54"/>
      <c r="H110" s="54"/>
      <c r="I110" s="54"/>
      <c r="J110" s="54"/>
      <c r="K110" s="54"/>
    </row>
    <row r="111" spans="1:11" ht="15.75" customHeight="1" x14ac:dyDescent="0.35">
      <c r="A111" s="54"/>
      <c r="B111" s="54"/>
      <c r="C111" s="54"/>
      <c r="D111" s="54"/>
      <c r="E111" s="78"/>
      <c r="F111" s="54"/>
      <c r="G111" s="54"/>
      <c r="H111" s="54"/>
      <c r="I111" s="54"/>
      <c r="J111" s="54"/>
      <c r="K111" s="54"/>
    </row>
    <row r="112" spans="1:11" ht="15.75" customHeight="1" x14ac:dyDescent="0.35">
      <c r="A112" s="54"/>
      <c r="B112" s="54"/>
      <c r="C112" s="54"/>
      <c r="D112" s="54"/>
      <c r="E112" s="78"/>
      <c r="F112" s="54"/>
      <c r="G112" s="54"/>
      <c r="H112" s="54"/>
      <c r="I112" s="54"/>
      <c r="J112" s="54"/>
      <c r="K112" s="54"/>
    </row>
    <row r="113" spans="1:11" ht="15.75" customHeight="1" x14ac:dyDescent="0.35">
      <c r="A113" s="54"/>
      <c r="B113" s="54"/>
      <c r="C113" s="54"/>
      <c r="D113" s="54"/>
      <c r="E113" s="78"/>
      <c r="F113" s="54"/>
      <c r="G113" s="54"/>
      <c r="H113" s="54"/>
      <c r="I113" s="54"/>
      <c r="J113" s="54"/>
      <c r="K113" s="54"/>
    </row>
    <row r="114" spans="1:11" ht="15.75" customHeight="1" x14ac:dyDescent="0.35">
      <c r="A114" s="54"/>
      <c r="B114" s="54"/>
      <c r="C114" s="54"/>
      <c r="D114" s="54"/>
      <c r="E114" s="78"/>
      <c r="F114" s="54"/>
      <c r="G114" s="54"/>
      <c r="H114" s="54"/>
      <c r="I114" s="54"/>
      <c r="J114" s="54"/>
      <c r="K114" s="54"/>
    </row>
    <row r="115" spans="1:11" ht="15.75" customHeight="1" x14ac:dyDescent="0.35">
      <c r="A115" s="54"/>
      <c r="B115" s="54"/>
      <c r="C115" s="54"/>
      <c r="D115" s="54"/>
      <c r="E115" s="78"/>
      <c r="F115" s="54"/>
      <c r="G115" s="54"/>
      <c r="H115" s="54"/>
      <c r="I115" s="54"/>
      <c r="J115" s="54"/>
      <c r="K115" s="54"/>
    </row>
    <row r="116" spans="1:11" ht="15.75" customHeight="1" x14ac:dyDescent="0.35">
      <c r="A116" s="54"/>
      <c r="B116" s="54"/>
      <c r="C116" s="54"/>
      <c r="D116" s="54"/>
      <c r="E116" s="78"/>
      <c r="F116" s="54"/>
      <c r="G116" s="54"/>
      <c r="H116" s="54"/>
      <c r="I116" s="54"/>
      <c r="J116" s="54"/>
      <c r="K116" s="54"/>
    </row>
    <row r="117" spans="1:11" ht="15.75" customHeight="1" x14ac:dyDescent="0.35">
      <c r="A117" s="54"/>
      <c r="B117" s="54"/>
      <c r="C117" s="54"/>
      <c r="D117" s="54"/>
      <c r="E117" s="78"/>
      <c r="F117" s="54"/>
      <c r="G117" s="54"/>
      <c r="H117" s="54"/>
      <c r="I117" s="54"/>
      <c r="J117" s="54"/>
      <c r="K117" s="54"/>
    </row>
    <row r="118" spans="1:11" ht="15.75" customHeight="1" x14ac:dyDescent="0.35">
      <c r="A118" s="54"/>
      <c r="B118" s="54"/>
      <c r="C118" s="54"/>
      <c r="D118" s="54"/>
      <c r="E118" s="78"/>
      <c r="F118" s="54"/>
      <c r="G118" s="54"/>
      <c r="H118" s="54"/>
      <c r="I118" s="54"/>
      <c r="J118" s="54"/>
      <c r="K118" s="54"/>
    </row>
    <row r="119" spans="1:11" ht="15.75" customHeight="1" x14ac:dyDescent="0.35">
      <c r="A119" s="54"/>
      <c r="B119" s="54"/>
      <c r="C119" s="54"/>
      <c r="D119" s="54"/>
      <c r="E119" s="78"/>
      <c r="F119" s="54"/>
      <c r="G119" s="54"/>
      <c r="H119" s="54"/>
      <c r="I119" s="54"/>
      <c r="J119" s="54"/>
      <c r="K119" s="54"/>
    </row>
    <row r="120" spans="1:11" ht="15.75" customHeight="1" x14ac:dyDescent="0.35">
      <c r="A120" s="54"/>
      <c r="B120" s="54"/>
      <c r="C120" s="54"/>
      <c r="D120" s="54"/>
      <c r="E120" s="78"/>
      <c r="F120" s="54"/>
      <c r="G120" s="54"/>
      <c r="H120" s="54"/>
      <c r="I120" s="54"/>
      <c r="J120" s="54"/>
      <c r="K120" s="54"/>
    </row>
    <row r="121" spans="1:11" ht="15.75" customHeight="1" x14ac:dyDescent="0.35">
      <c r="A121" s="54"/>
      <c r="B121" s="54"/>
      <c r="C121" s="54"/>
      <c r="D121" s="54"/>
      <c r="E121" s="78"/>
      <c r="F121" s="54"/>
      <c r="G121" s="54"/>
      <c r="H121" s="54"/>
      <c r="I121" s="54"/>
      <c r="J121" s="54"/>
      <c r="K121" s="54"/>
    </row>
    <row r="122" spans="1:11" ht="15.75" customHeight="1" x14ac:dyDescent="0.35">
      <c r="A122" s="54"/>
      <c r="B122" s="54"/>
      <c r="C122" s="54"/>
      <c r="D122" s="54"/>
      <c r="E122" s="78"/>
      <c r="F122" s="54"/>
      <c r="G122" s="54"/>
      <c r="H122" s="54"/>
      <c r="I122" s="54"/>
      <c r="J122" s="54"/>
      <c r="K122" s="54"/>
    </row>
    <row r="123" spans="1:11" ht="15.75" customHeight="1" x14ac:dyDescent="0.35">
      <c r="A123" s="54"/>
      <c r="B123" s="54"/>
      <c r="C123" s="54"/>
      <c r="D123" s="54"/>
      <c r="E123" s="78"/>
      <c r="F123" s="54"/>
      <c r="G123" s="54"/>
      <c r="H123" s="54"/>
      <c r="I123" s="54"/>
      <c r="J123" s="54"/>
      <c r="K123" s="54"/>
    </row>
    <row r="124" spans="1:11" ht="15.75" customHeight="1" x14ac:dyDescent="0.35">
      <c r="A124" s="54"/>
      <c r="B124" s="54"/>
      <c r="C124" s="54"/>
      <c r="D124" s="54"/>
      <c r="E124" s="78"/>
      <c r="F124" s="54"/>
      <c r="G124" s="54"/>
      <c r="H124" s="54"/>
      <c r="I124" s="54"/>
      <c r="J124" s="54"/>
      <c r="K124" s="54"/>
    </row>
    <row r="125" spans="1:11" ht="15.75" customHeight="1" x14ac:dyDescent="0.35">
      <c r="A125" s="54"/>
      <c r="B125" s="54"/>
      <c r="C125" s="54"/>
      <c r="D125" s="54"/>
      <c r="E125" s="78"/>
      <c r="F125" s="54"/>
      <c r="G125" s="54"/>
      <c r="H125" s="54"/>
      <c r="I125" s="54"/>
      <c r="J125" s="54"/>
      <c r="K125" s="54"/>
    </row>
    <row r="126" spans="1:11" ht="15.75" customHeight="1" x14ac:dyDescent="0.35">
      <c r="A126" s="54"/>
      <c r="B126" s="54"/>
      <c r="C126" s="54"/>
      <c r="D126" s="54"/>
      <c r="E126" s="78"/>
      <c r="F126" s="54"/>
      <c r="G126" s="54"/>
      <c r="H126" s="54"/>
      <c r="I126" s="54"/>
      <c r="J126" s="54"/>
      <c r="K126" s="54"/>
    </row>
    <row r="127" spans="1:11" ht="15.75" customHeight="1" x14ac:dyDescent="0.35">
      <c r="A127" s="54"/>
      <c r="B127" s="54"/>
      <c r="C127" s="54"/>
      <c r="D127" s="54"/>
      <c r="E127" s="78"/>
      <c r="F127" s="54"/>
      <c r="G127" s="54"/>
      <c r="H127" s="54"/>
      <c r="I127" s="54"/>
      <c r="J127" s="54"/>
      <c r="K127" s="54"/>
    </row>
    <row r="128" spans="1:11" ht="15.75" customHeight="1" x14ac:dyDescent="0.35">
      <c r="A128" s="54"/>
      <c r="B128" s="54"/>
      <c r="C128" s="54"/>
      <c r="D128" s="54"/>
      <c r="E128" s="78"/>
      <c r="F128" s="54"/>
      <c r="G128" s="54"/>
      <c r="H128" s="54"/>
      <c r="I128" s="54"/>
      <c r="J128" s="54"/>
      <c r="K128" s="54"/>
    </row>
    <row r="129" spans="1:11" ht="15.75" customHeight="1" x14ac:dyDescent="0.35">
      <c r="A129" s="54"/>
      <c r="B129" s="54"/>
      <c r="C129" s="54"/>
      <c r="D129" s="54"/>
      <c r="E129" s="78"/>
      <c r="F129" s="54"/>
      <c r="G129" s="54"/>
      <c r="H129" s="54"/>
      <c r="I129" s="54"/>
      <c r="J129" s="54"/>
      <c r="K129" s="54"/>
    </row>
    <row r="130" spans="1:11" ht="15.75" customHeight="1" x14ac:dyDescent="0.35">
      <c r="A130" s="54"/>
      <c r="B130" s="54"/>
      <c r="C130" s="54"/>
      <c r="D130" s="54"/>
      <c r="E130" s="78"/>
      <c r="F130" s="54"/>
      <c r="G130" s="54"/>
      <c r="H130" s="54"/>
      <c r="I130" s="54"/>
      <c r="J130" s="54"/>
      <c r="K130" s="54"/>
    </row>
    <row r="131" spans="1:11" ht="15.75" customHeight="1" x14ac:dyDescent="0.35">
      <c r="A131" s="54"/>
      <c r="B131" s="54"/>
      <c r="C131" s="54"/>
      <c r="D131" s="54"/>
      <c r="E131" s="78"/>
      <c r="F131" s="54"/>
      <c r="G131" s="54"/>
      <c r="H131" s="54"/>
      <c r="I131" s="54"/>
      <c r="J131" s="54"/>
      <c r="K131" s="54"/>
    </row>
    <row r="132" spans="1:11" ht="15.75" customHeight="1" x14ac:dyDescent="0.35">
      <c r="A132" s="54"/>
      <c r="B132" s="54"/>
      <c r="C132" s="54"/>
      <c r="D132" s="54"/>
      <c r="E132" s="78"/>
      <c r="F132" s="54"/>
      <c r="G132" s="54"/>
      <c r="H132" s="54"/>
      <c r="I132" s="54"/>
      <c r="J132" s="54"/>
      <c r="K132" s="54"/>
    </row>
    <row r="133" spans="1:11" ht="15.75" customHeight="1" x14ac:dyDescent="0.35">
      <c r="A133" s="54"/>
      <c r="B133" s="54"/>
      <c r="C133" s="54"/>
      <c r="D133" s="54"/>
      <c r="E133" s="78"/>
      <c r="F133" s="54"/>
      <c r="G133" s="54"/>
      <c r="H133" s="54"/>
      <c r="I133" s="54"/>
      <c r="J133" s="54"/>
      <c r="K133" s="54"/>
    </row>
    <row r="134" spans="1:11" ht="15.75" customHeight="1" x14ac:dyDescent="0.35">
      <c r="A134" s="54"/>
      <c r="B134" s="54"/>
      <c r="C134" s="54"/>
      <c r="D134" s="54"/>
      <c r="E134" s="78"/>
      <c r="F134" s="54"/>
      <c r="G134" s="54"/>
      <c r="H134" s="54"/>
      <c r="I134" s="54"/>
      <c r="J134" s="54"/>
      <c r="K134" s="54"/>
    </row>
    <row r="135" spans="1:11" ht="15.75" customHeight="1" x14ac:dyDescent="0.35">
      <c r="A135" s="54"/>
      <c r="B135" s="54"/>
      <c r="C135" s="54"/>
      <c r="D135" s="54"/>
      <c r="E135" s="78"/>
      <c r="F135" s="54"/>
      <c r="G135" s="54"/>
      <c r="H135" s="54"/>
      <c r="I135" s="54"/>
      <c r="J135" s="54"/>
      <c r="K135" s="54"/>
    </row>
    <row r="136" spans="1:11" ht="15.75" customHeight="1" x14ac:dyDescent="0.35">
      <c r="A136" s="54"/>
      <c r="B136" s="54"/>
      <c r="C136" s="54"/>
      <c r="D136" s="54"/>
      <c r="E136" s="78"/>
      <c r="F136" s="54"/>
      <c r="G136" s="54"/>
      <c r="H136" s="54"/>
      <c r="I136" s="54"/>
      <c r="J136" s="54"/>
      <c r="K136" s="54"/>
    </row>
    <row r="137" spans="1:11" ht="15.75" customHeight="1" x14ac:dyDescent="0.35">
      <c r="A137" s="54"/>
      <c r="B137" s="54"/>
      <c r="C137" s="54"/>
      <c r="D137" s="54"/>
      <c r="E137" s="78"/>
      <c r="F137" s="54"/>
      <c r="G137" s="54"/>
      <c r="H137" s="54"/>
      <c r="I137" s="54"/>
      <c r="J137" s="54"/>
      <c r="K137" s="54"/>
    </row>
    <row r="138" spans="1:11" ht="15.75" customHeight="1" x14ac:dyDescent="0.35">
      <c r="A138" s="54"/>
      <c r="B138" s="54"/>
      <c r="C138" s="54"/>
      <c r="D138" s="54"/>
      <c r="E138" s="78"/>
      <c r="F138" s="54"/>
      <c r="G138" s="54"/>
      <c r="H138" s="54"/>
      <c r="I138" s="54"/>
      <c r="J138" s="54"/>
      <c r="K138" s="54"/>
    </row>
    <row r="139" spans="1:11" ht="15.75" customHeight="1" x14ac:dyDescent="0.35">
      <c r="A139" s="54"/>
      <c r="B139" s="54"/>
      <c r="C139" s="54"/>
      <c r="D139" s="54"/>
      <c r="E139" s="78"/>
      <c r="F139" s="54"/>
      <c r="G139" s="54"/>
      <c r="H139" s="54"/>
      <c r="I139" s="54"/>
      <c r="J139" s="54"/>
      <c r="K139" s="54"/>
    </row>
    <row r="140" spans="1:11" ht="15.75" customHeight="1" x14ac:dyDescent="0.35">
      <c r="A140" s="54"/>
      <c r="B140" s="54"/>
      <c r="C140" s="54"/>
      <c r="D140" s="54"/>
      <c r="E140" s="78"/>
      <c r="F140" s="54"/>
      <c r="G140" s="54"/>
      <c r="H140" s="54"/>
      <c r="I140" s="54"/>
      <c r="J140" s="54"/>
      <c r="K140" s="54"/>
    </row>
    <row r="141" spans="1:11" ht="15.75" customHeight="1" x14ac:dyDescent="0.35">
      <c r="A141" s="54"/>
      <c r="B141" s="54"/>
      <c r="C141" s="54"/>
      <c r="D141" s="54"/>
      <c r="E141" s="78"/>
      <c r="F141" s="54"/>
      <c r="G141" s="54"/>
      <c r="H141" s="54"/>
      <c r="I141" s="54"/>
      <c r="J141" s="54"/>
      <c r="K141" s="54"/>
    </row>
    <row r="142" spans="1:11" ht="15.75" customHeight="1" x14ac:dyDescent="0.35">
      <c r="A142" s="54"/>
      <c r="B142" s="54"/>
      <c r="C142" s="54"/>
      <c r="D142" s="54"/>
      <c r="E142" s="78"/>
      <c r="F142" s="54"/>
      <c r="G142" s="54"/>
      <c r="H142" s="54"/>
      <c r="I142" s="54"/>
      <c r="J142" s="54"/>
      <c r="K142" s="54"/>
    </row>
    <row r="143" spans="1:11" ht="15.75" customHeight="1" x14ac:dyDescent="0.35">
      <c r="A143" s="54"/>
      <c r="B143" s="54"/>
      <c r="C143" s="54"/>
      <c r="D143" s="54"/>
      <c r="E143" s="78"/>
      <c r="F143" s="54"/>
      <c r="G143" s="54"/>
      <c r="H143" s="54"/>
      <c r="I143" s="54"/>
      <c r="J143" s="54"/>
      <c r="K143" s="54"/>
    </row>
    <row r="144" spans="1:11" ht="15.75" customHeight="1" x14ac:dyDescent="0.35">
      <c r="A144" s="54"/>
      <c r="B144" s="54"/>
      <c r="C144" s="54"/>
      <c r="D144" s="54"/>
      <c r="E144" s="78"/>
      <c r="F144" s="54"/>
      <c r="G144" s="54"/>
      <c r="H144" s="54"/>
      <c r="I144" s="54"/>
      <c r="J144" s="54"/>
      <c r="K144" s="54"/>
    </row>
    <row r="145" spans="1:11" ht="15.75" customHeight="1" x14ac:dyDescent="0.35">
      <c r="A145" s="54"/>
      <c r="B145" s="54"/>
      <c r="C145" s="54"/>
      <c r="D145" s="54"/>
      <c r="E145" s="78"/>
      <c r="F145" s="54"/>
      <c r="G145" s="54"/>
      <c r="H145" s="54"/>
      <c r="I145" s="54"/>
      <c r="J145" s="54"/>
      <c r="K145" s="54"/>
    </row>
    <row r="146" spans="1:11" ht="15.75" customHeight="1" x14ac:dyDescent="0.35">
      <c r="A146" s="54"/>
      <c r="B146" s="54"/>
      <c r="C146" s="54"/>
      <c r="D146" s="54"/>
      <c r="E146" s="78"/>
      <c r="F146" s="54"/>
      <c r="G146" s="54"/>
      <c r="H146" s="54"/>
      <c r="I146" s="54"/>
      <c r="J146" s="54"/>
      <c r="K146" s="54"/>
    </row>
    <row r="147" spans="1:11" ht="15.75" customHeight="1" x14ac:dyDescent="0.35">
      <c r="A147" s="54"/>
      <c r="B147" s="54"/>
      <c r="C147" s="54"/>
      <c r="D147" s="54"/>
      <c r="E147" s="78"/>
      <c r="F147" s="54"/>
      <c r="G147" s="54"/>
      <c r="H147" s="54"/>
      <c r="I147" s="54"/>
      <c r="J147" s="54"/>
      <c r="K147" s="54"/>
    </row>
    <row r="148" spans="1:11" ht="15.75" customHeight="1" x14ac:dyDescent="0.35">
      <c r="A148" s="54"/>
      <c r="B148" s="54"/>
      <c r="C148" s="54"/>
      <c r="D148" s="54"/>
      <c r="E148" s="78"/>
      <c r="F148" s="54"/>
      <c r="G148" s="54"/>
      <c r="H148" s="54"/>
      <c r="I148" s="54"/>
      <c r="J148" s="54"/>
      <c r="K148" s="54"/>
    </row>
    <row r="149" spans="1:11" ht="15.75" customHeight="1" x14ac:dyDescent="0.35">
      <c r="A149" s="54"/>
      <c r="B149" s="54"/>
      <c r="C149" s="54"/>
      <c r="D149" s="54"/>
      <c r="E149" s="78"/>
      <c r="F149" s="54"/>
      <c r="G149" s="54"/>
      <c r="H149" s="54"/>
      <c r="I149" s="54"/>
      <c r="J149" s="54"/>
      <c r="K149" s="54"/>
    </row>
    <row r="150" spans="1:11" ht="15.75" customHeight="1" x14ac:dyDescent="0.35">
      <c r="A150" s="54"/>
      <c r="B150" s="54"/>
      <c r="C150" s="54"/>
      <c r="D150" s="54"/>
      <c r="E150" s="78"/>
      <c r="F150" s="54"/>
      <c r="G150" s="54"/>
      <c r="H150" s="54"/>
      <c r="I150" s="54"/>
      <c r="J150" s="54"/>
      <c r="K150" s="54"/>
    </row>
    <row r="151" spans="1:11" ht="15.75" customHeight="1" x14ac:dyDescent="0.35">
      <c r="A151" s="54"/>
      <c r="B151" s="54"/>
      <c r="C151" s="54"/>
      <c r="D151" s="54"/>
      <c r="E151" s="78"/>
      <c r="F151" s="54"/>
      <c r="G151" s="54"/>
      <c r="H151" s="54"/>
      <c r="I151" s="54"/>
      <c r="J151" s="54"/>
      <c r="K151" s="54"/>
    </row>
    <row r="152" spans="1:11" ht="15.75" customHeight="1" x14ac:dyDescent="0.35">
      <c r="A152" s="54"/>
      <c r="B152" s="54"/>
      <c r="C152" s="54"/>
      <c r="D152" s="54"/>
      <c r="E152" s="78"/>
      <c r="F152" s="54"/>
      <c r="G152" s="54"/>
      <c r="H152" s="54"/>
      <c r="I152" s="54"/>
      <c r="J152" s="54"/>
      <c r="K152" s="54"/>
    </row>
    <row r="153" spans="1:11" ht="15.75" customHeight="1" x14ac:dyDescent="0.35">
      <c r="A153" s="54"/>
      <c r="B153" s="54"/>
      <c r="C153" s="54"/>
      <c r="D153" s="54"/>
      <c r="E153" s="78"/>
      <c r="F153" s="54"/>
      <c r="G153" s="54"/>
      <c r="H153" s="54"/>
      <c r="I153" s="54"/>
      <c r="J153" s="54"/>
      <c r="K153" s="54"/>
    </row>
    <row r="154" spans="1:11" ht="15.75" customHeight="1" x14ac:dyDescent="0.35">
      <c r="A154" s="54"/>
      <c r="B154" s="54"/>
      <c r="C154" s="54"/>
      <c r="D154" s="54"/>
      <c r="E154" s="78"/>
      <c r="F154" s="54"/>
      <c r="G154" s="54"/>
      <c r="H154" s="54"/>
      <c r="I154" s="54"/>
      <c r="J154" s="54"/>
      <c r="K154" s="54"/>
    </row>
    <row r="155" spans="1:11" ht="15.75" customHeight="1" x14ac:dyDescent="0.35">
      <c r="A155" s="54"/>
      <c r="B155" s="54"/>
      <c r="C155" s="54"/>
      <c r="D155" s="54"/>
      <c r="E155" s="78"/>
      <c r="F155" s="54"/>
      <c r="G155" s="54"/>
      <c r="H155" s="54"/>
      <c r="I155" s="54"/>
      <c r="J155" s="54"/>
      <c r="K155" s="54"/>
    </row>
    <row r="156" spans="1:11" ht="15.75" customHeight="1" x14ac:dyDescent="0.35">
      <c r="A156" s="54"/>
      <c r="B156" s="54"/>
      <c r="C156" s="54"/>
      <c r="D156" s="54"/>
      <c r="E156" s="78"/>
      <c r="F156" s="54"/>
      <c r="G156" s="54"/>
      <c r="H156" s="54"/>
      <c r="I156" s="54"/>
      <c r="J156" s="54"/>
      <c r="K156" s="54"/>
    </row>
    <row r="157" spans="1:11" ht="15.75" customHeight="1" x14ac:dyDescent="0.35">
      <c r="A157" s="54"/>
      <c r="B157" s="54"/>
      <c r="C157" s="54"/>
      <c r="D157" s="54"/>
      <c r="E157" s="78"/>
      <c r="F157" s="54"/>
      <c r="G157" s="54"/>
      <c r="H157" s="54"/>
      <c r="I157" s="54"/>
      <c r="J157" s="54"/>
      <c r="K157" s="54"/>
    </row>
    <row r="158" spans="1:11" ht="15.75" customHeight="1" x14ac:dyDescent="0.35">
      <c r="A158" s="54"/>
      <c r="B158" s="54"/>
      <c r="C158" s="54"/>
      <c r="D158" s="54"/>
      <c r="E158" s="78"/>
      <c r="F158" s="54"/>
      <c r="G158" s="54"/>
      <c r="H158" s="54"/>
      <c r="I158" s="54"/>
      <c r="J158" s="54"/>
      <c r="K158" s="54"/>
    </row>
    <row r="159" spans="1:11" ht="15.75" customHeight="1" x14ac:dyDescent="0.35">
      <c r="A159" s="54"/>
      <c r="B159" s="54"/>
      <c r="C159" s="54"/>
      <c r="D159" s="54"/>
      <c r="E159" s="78"/>
      <c r="F159" s="54"/>
      <c r="G159" s="54"/>
      <c r="H159" s="54"/>
      <c r="I159" s="54"/>
      <c r="J159" s="54"/>
      <c r="K159" s="54"/>
    </row>
    <row r="160" spans="1:11" ht="15.75" customHeight="1" x14ac:dyDescent="0.35">
      <c r="A160" s="54"/>
      <c r="B160" s="54"/>
      <c r="C160" s="54"/>
      <c r="D160" s="54"/>
      <c r="E160" s="78"/>
      <c r="F160" s="54"/>
      <c r="G160" s="54"/>
      <c r="H160" s="54"/>
      <c r="I160" s="54"/>
      <c r="J160" s="54"/>
      <c r="K160" s="54"/>
    </row>
    <row r="161" spans="1:11" ht="15.75" customHeight="1" x14ac:dyDescent="0.35">
      <c r="A161" s="54"/>
      <c r="B161" s="54"/>
      <c r="C161" s="54"/>
      <c r="D161" s="54"/>
      <c r="E161" s="78"/>
      <c r="F161" s="54"/>
      <c r="G161" s="54"/>
      <c r="H161" s="54"/>
      <c r="I161" s="54"/>
      <c r="J161" s="54"/>
      <c r="K161" s="54"/>
    </row>
    <row r="162" spans="1:11" ht="15.75" customHeight="1" x14ac:dyDescent="0.35">
      <c r="A162" s="54"/>
      <c r="B162" s="54"/>
      <c r="C162" s="54"/>
      <c r="D162" s="54"/>
      <c r="E162" s="78"/>
      <c r="F162" s="54"/>
      <c r="G162" s="54"/>
      <c r="H162" s="54"/>
      <c r="I162" s="54"/>
      <c r="J162" s="54"/>
      <c r="K162" s="54"/>
    </row>
    <row r="163" spans="1:11" ht="15.75" customHeight="1" x14ac:dyDescent="0.35">
      <c r="A163" s="54"/>
      <c r="B163" s="54"/>
      <c r="C163" s="54"/>
      <c r="D163" s="54"/>
      <c r="E163" s="78"/>
      <c r="F163" s="54"/>
      <c r="G163" s="54"/>
      <c r="H163" s="54"/>
      <c r="I163" s="54"/>
      <c r="J163" s="54"/>
      <c r="K163" s="54"/>
    </row>
    <row r="164" spans="1:11" ht="15.75" customHeight="1" x14ac:dyDescent="0.35">
      <c r="A164" s="54"/>
      <c r="B164" s="54"/>
      <c r="C164" s="54"/>
      <c r="D164" s="54"/>
      <c r="E164" s="78"/>
      <c r="F164" s="54"/>
      <c r="G164" s="54"/>
      <c r="H164" s="54"/>
      <c r="I164" s="54"/>
      <c r="J164" s="54"/>
      <c r="K164" s="54"/>
    </row>
    <row r="165" spans="1:11" ht="15.75" customHeight="1" x14ac:dyDescent="0.35">
      <c r="A165" s="54"/>
      <c r="B165" s="54"/>
      <c r="C165" s="54"/>
      <c r="D165" s="54"/>
      <c r="E165" s="78"/>
      <c r="F165" s="54"/>
      <c r="G165" s="54"/>
      <c r="H165" s="54"/>
      <c r="I165" s="54"/>
      <c r="J165" s="54"/>
      <c r="K165" s="54"/>
    </row>
    <row r="166" spans="1:11" ht="15.75" customHeight="1" x14ac:dyDescent="0.35">
      <c r="A166" s="54"/>
      <c r="B166" s="54"/>
      <c r="C166" s="54"/>
      <c r="D166" s="54"/>
      <c r="E166" s="78"/>
      <c r="F166" s="54"/>
      <c r="G166" s="54"/>
      <c r="H166" s="54"/>
      <c r="I166" s="54"/>
      <c r="J166" s="54"/>
      <c r="K166" s="54"/>
    </row>
    <row r="167" spans="1:11" ht="15.75" customHeight="1" x14ac:dyDescent="0.35">
      <c r="A167" s="54"/>
      <c r="B167" s="54"/>
      <c r="C167" s="54"/>
      <c r="D167" s="54"/>
      <c r="E167" s="78"/>
      <c r="F167" s="54"/>
      <c r="G167" s="54"/>
      <c r="H167" s="54"/>
      <c r="I167" s="54"/>
      <c r="J167" s="54"/>
      <c r="K167" s="54"/>
    </row>
    <row r="168" spans="1:11" ht="15.75" customHeight="1" x14ac:dyDescent="0.35">
      <c r="A168" s="54"/>
      <c r="B168" s="54"/>
      <c r="C168" s="54"/>
      <c r="D168" s="54"/>
      <c r="E168" s="78"/>
      <c r="F168" s="54"/>
      <c r="G168" s="54"/>
      <c r="H168" s="54"/>
      <c r="I168" s="54"/>
      <c r="J168" s="54"/>
      <c r="K168" s="54"/>
    </row>
    <row r="169" spans="1:11" ht="15.75" customHeight="1" x14ac:dyDescent="0.35">
      <c r="A169" s="54"/>
      <c r="B169" s="54"/>
      <c r="C169" s="54"/>
      <c r="D169" s="54"/>
      <c r="E169" s="78"/>
      <c r="F169" s="54"/>
      <c r="G169" s="54"/>
      <c r="H169" s="54"/>
      <c r="I169" s="54"/>
      <c r="J169" s="54"/>
      <c r="K169" s="54"/>
    </row>
    <row r="170" spans="1:11" ht="15.75" customHeight="1" x14ac:dyDescent="0.35">
      <c r="A170" s="54"/>
      <c r="B170" s="54"/>
      <c r="C170" s="54"/>
      <c r="D170" s="54"/>
      <c r="E170" s="78"/>
      <c r="F170" s="54"/>
      <c r="G170" s="54"/>
      <c r="H170" s="54"/>
      <c r="I170" s="54"/>
      <c r="J170" s="54"/>
      <c r="K170" s="54"/>
    </row>
    <row r="171" spans="1:11" ht="15.75" customHeight="1" x14ac:dyDescent="0.35">
      <c r="A171" s="54"/>
      <c r="B171" s="54"/>
      <c r="C171" s="54"/>
      <c r="D171" s="54"/>
      <c r="E171" s="78"/>
      <c r="F171" s="54"/>
      <c r="G171" s="54"/>
      <c r="H171" s="54"/>
      <c r="I171" s="54"/>
      <c r="J171" s="54"/>
      <c r="K171" s="54"/>
    </row>
    <row r="172" spans="1:11" ht="15.75" customHeight="1" x14ac:dyDescent="0.35">
      <c r="A172" s="54"/>
      <c r="B172" s="54"/>
      <c r="C172" s="54"/>
      <c r="D172" s="54"/>
      <c r="E172" s="78"/>
      <c r="F172" s="54"/>
      <c r="G172" s="54"/>
      <c r="H172" s="54"/>
      <c r="I172" s="54"/>
      <c r="J172" s="54"/>
      <c r="K172" s="54"/>
    </row>
    <row r="173" spans="1:11" ht="15.75" customHeight="1" x14ac:dyDescent="0.35">
      <c r="A173" s="54"/>
      <c r="B173" s="54"/>
      <c r="C173" s="54"/>
      <c r="D173" s="54"/>
      <c r="E173" s="78"/>
      <c r="F173" s="54"/>
      <c r="G173" s="54"/>
      <c r="H173" s="54"/>
      <c r="I173" s="54"/>
      <c r="J173" s="54"/>
      <c r="K173" s="54"/>
    </row>
    <row r="174" spans="1:11" ht="15.75" customHeight="1" x14ac:dyDescent="0.35">
      <c r="A174" s="54"/>
      <c r="B174" s="54"/>
      <c r="C174" s="54"/>
      <c r="D174" s="54"/>
      <c r="E174" s="78"/>
      <c r="F174" s="54"/>
      <c r="G174" s="54"/>
      <c r="H174" s="54"/>
      <c r="I174" s="54"/>
      <c r="J174" s="54"/>
      <c r="K174" s="54"/>
    </row>
    <row r="175" spans="1:11" ht="15.75" customHeight="1" x14ac:dyDescent="0.35">
      <c r="A175" s="54"/>
      <c r="B175" s="54"/>
      <c r="C175" s="54"/>
      <c r="D175" s="54"/>
      <c r="E175" s="78"/>
      <c r="F175" s="54"/>
      <c r="G175" s="54"/>
      <c r="H175" s="54"/>
      <c r="I175" s="54"/>
      <c r="J175" s="54"/>
      <c r="K175" s="54"/>
    </row>
    <row r="176" spans="1:11" ht="15.75" customHeight="1" x14ac:dyDescent="0.35">
      <c r="A176" s="54"/>
      <c r="B176" s="54"/>
      <c r="C176" s="54"/>
      <c r="D176" s="54"/>
      <c r="E176" s="78"/>
      <c r="F176" s="54"/>
      <c r="G176" s="54"/>
      <c r="H176" s="54"/>
      <c r="I176" s="54"/>
      <c r="J176" s="54"/>
      <c r="K176" s="54"/>
    </row>
    <row r="177" spans="1:11" ht="15.75" customHeight="1" x14ac:dyDescent="0.35">
      <c r="A177" s="54"/>
      <c r="B177" s="54"/>
      <c r="C177" s="54"/>
      <c r="D177" s="54"/>
      <c r="E177" s="78"/>
      <c r="F177" s="54"/>
      <c r="G177" s="54"/>
      <c r="H177" s="54"/>
      <c r="I177" s="54"/>
      <c r="J177" s="54"/>
      <c r="K177" s="54"/>
    </row>
    <row r="178" spans="1:11" ht="15.75" customHeight="1" x14ac:dyDescent="0.35">
      <c r="A178" s="54"/>
      <c r="B178" s="54"/>
      <c r="C178" s="54"/>
      <c r="D178" s="54"/>
      <c r="E178" s="78"/>
      <c r="F178" s="54"/>
      <c r="G178" s="54"/>
      <c r="H178" s="54"/>
      <c r="I178" s="54"/>
      <c r="J178" s="54"/>
      <c r="K178" s="54"/>
    </row>
    <row r="179" spans="1:11" ht="15.75" customHeight="1" x14ac:dyDescent="0.35">
      <c r="A179" s="54"/>
      <c r="B179" s="54"/>
      <c r="C179" s="54"/>
      <c r="D179" s="54"/>
      <c r="E179" s="78"/>
      <c r="F179" s="54"/>
      <c r="G179" s="54"/>
      <c r="H179" s="54"/>
      <c r="I179" s="54"/>
      <c r="J179" s="54"/>
      <c r="K179" s="54"/>
    </row>
    <row r="180" spans="1:11" ht="15.75" customHeight="1" x14ac:dyDescent="0.35">
      <c r="A180" s="54"/>
      <c r="B180" s="54"/>
      <c r="C180" s="54"/>
      <c r="D180" s="54"/>
      <c r="E180" s="78"/>
      <c r="F180" s="54"/>
      <c r="G180" s="54"/>
      <c r="H180" s="54"/>
      <c r="I180" s="54"/>
      <c r="J180" s="54"/>
      <c r="K180" s="54"/>
    </row>
    <row r="181" spans="1:11" ht="15.75" customHeight="1" x14ac:dyDescent="0.35">
      <c r="A181" s="54"/>
      <c r="B181" s="54"/>
      <c r="C181" s="54"/>
      <c r="D181" s="54"/>
      <c r="E181" s="78"/>
      <c r="F181" s="54"/>
      <c r="G181" s="54"/>
      <c r="H181" s="54"/>
      <c r="I181" s="54"/>
      <c r="J181" s="54"/>
      <c r="K181" s="54"/>
    </row>
    <row r="182" spans="1:11" ht="15.75" customHeight="1" x14ac:dyDescent="0.35">
      <c r="A182" s="54"/>
      <c r="B182" s="54"/>
      <c r="C182" s="54"/>
      <c r="D182" s="54"/>
      <c r="E182" s="78"/>
      <c r="F182" s="54"/>
      <c r="G182" s="54"/>
      <c r="H182" s="54"/>
      <c r="I182" s="54"/>
      <c r="J182" s="54"/>
      <c r="K182" s="54"/>
    </row>
    <row r="183" spans="1:11" ht="15.75" customHeight="1" x14ac:dyDescent="0.35">
      <c r="A183" s="54"/>
      <c r="B183" s="54"/>
      <c r="C183" s="54"/>
      <c r="D183" s="54"/>
      <c r="E183" s="78"/>
      <c r="F183" s="54"/>
      <c r="G183" s="54"/>
      <c r="H183" s="54"/>
      <c r="I183" s="54"/>
      <c r="J183" s="54"/>
      <c r="K183" s="54"/>
    </row>
    <row r="184" spans="1:11" ht="15.75" customHeight="1" x14ac:dyDescent="0.35">
      <c r="A184" s="54"/>
      <c r="B184" s="54"/>
      <c r="C184" s="54"/>
      <c r="D184" s="54"/>
      <c r="E184" s="78"/>
      <c r="F184" s="54"/>
      <c r="G184" s="54"/>
      <c r="H184" s="54"/>
      <c r="I184" s="54"/>
      <c r="J184" s="54"/>
      <c r="K184" s="54"/>
    </row>
    <row r="185" spans="1:11" ht="15.75" customHeight="1" x14ac:dyDescent="0.35">
      <c r="A185" s="54"/>
      <c r="B185" s="54"/>
      <c r="C185" s="54"/>
      <c r="D185" s="54"/>
      <c r="E185" s="78"/>
      <c r="F185" s="54"/>
      <c r="G185" s="54"/>
      <c r="H185" s="54"/>
      <c r="I185" s="54"/>
      <c r="J185" s="54"/>
      <c r="K185" s="54"/>
    </row>
    <row r="186" spans="1:11" ht="15.75" customHeight="1" x14ac:dyDescent="0.35">
      <c r="A186" s="54"/>
      <c r="B186" s="54"/>
      <c r="C186" s="54"/>
      <c r="D186" s="54"/>
      <c r="E186" s="78"/>
      <c r="F186" s="54"/>
      <c r="G186" s="54"/>
      <c r="H186" s="54"/>
      <c r="I186" s="54"/>
      <c r="J186" s="54"/>
      <c r="K186" s="54"/>
    </row>
    <row r="187" spans="1:11" ht="15.75" customHeight="1" x14ac:dyDescent="0.35">
      <c r="A187" s="54"/>
      <c r="B187" s="54"/>
      <c r="C187" s="54"/>
      <c r="D187" s="54"/>
      <c r="E187" s="78"/>
      <c r="F187" s="54"/>
      <c r="G187" s="54"/>
      <c r="H187" s="54"/>
      <c r="I187" s="54"/>
      <c r="J187" s="54"/>
      <c r="K187" s="54"/>
    </row>
    <row r="188" spans="1:11" ht="15.75" customHeight="1" x14ac:dyDescent="0.35">
      <c r="A188" s="54"/>
      <c r="B188" s="54"/>
      <c r="C188" s="54"/>
      <c r="D188" s="54"/>
      <c r="E188" s="78"/>
      <c r="F188" s="54"/>
      <c r="G188" s="54"/>
      <c r="H188" s="54"/>
      <c r="I188" s="54"/>
      <c r="J188" s="54"/>
      <c r="K188" s="54"/>
    </row>
    <row r="189" spans="1:11" ht="15.75" customHeight="1" x14ac:dyDescent="0.35">
      <c r="A189" s="54"/>
      <c r="B189" s="54"/>
      <c r="C189" s="54"/>
      <c r="D189" s="54"/>
      <c r="E189" s="78"/>
      <c r="F189" s="54"/>
      <c r="G189" s="54"/>
      <c r="H189" s="54"/>
      <c r="I189" s="54"/>
      <c r="J189" s="54"/>
      <c r="K189" s="54"/>
    </row>
    <row r="190" spans="1:11" ht="15.75" customHeight="1" x14ac:dyDescent="0.35">
      <c r="A190" s="54"/>
      <c r="B190" s="54"/>
      <c r="C190" s="54"/>
      <c r="D190" s="54"/>
      <c r="E190" s="78"/>
      <c r="F190" s="54"/>
      <c r="G190" s="54"/>
      <c r="H190" s="54"/>
      <c r="I190" s="54"/>
      <c r="J190" s="54"/>
      <c r="K190" s="54"/>
    </row>
    <row r="191" spans="1:11" ht="15.75" customHeight="1" x14ac:dyDescent="0.35">
      <c r="A191" s="54"/>
      <c r="B191" s="54"/>
      <c r="C191" s="54"/>
      <c r="D191" s="54"/>
      <c r="E191" s="78"/>
      <c r="F191" s="54"/>
      <c r="G191" s="54"/>
      <c r="H191" s="54"/>
      <c r="I191" s="54"/>
      <c r="J191" s="54"/>
      <c r="K191" s="54"/>
    </row>
    <row r="192" spans="1:11" ht="15.75" customHeight="1" x14ac:dyDescent="0.35">
      <c r="A192" s="54"/>
      <c r="B192" s="54"/>
      <c r="C192" s="54"/>
      <c r="D192" s="54"/>
      <c r="E192" s="78"/>
      <c r="F192" s="54"/>
      <c r="G192" s="54"/>
      <c r="H192" s="54"/>
      <c r="I192" s="54"/>
      <c r="J192" s="54"/>
      <c r="K192" s="54"/>
    </row>
    <row r="193" spans="1:11" ht="15.75" customHeight="1" x14ac:dyDescent="0.35">
      <c r="A193" s="54"/>
      <c r="B193" s="54"/>
      <c r="C193" s="54"/>
      <c r="D193" s="54"/>
      <c r="E193" s="78"/>
      <c r="F193" s="54"/>
      <c r="G193" s="54"/>
      <c r="H193" s="54"/>
      <c r="I193" s="54"/>
      <c r="J193" s="54"/>
      <c r="K193" s="54"/>
    </row>
    <row r="194" spans="1:11" ht="15.75" customHeight="1" x14ac:dyDescent="0.35">
      <c r="A194" s="54"/>
      <c r="B194" s="54"/>
      <c r="C194" s="54"/>
      <c r="D194" s="54"/>
      <c r="E194" s="78"/>
      <c r="F194" s="54"/>
      <c r="G194" s="54"/>
      <c r="H194" s="54"/>
      <c r="I194" s="54"/>
      <c r="J194" s="54"/>
      <c r="K194" s="54"/>
    </row>
    <row r="195" spans="1:11" ht="15.75" customHeight="1" x14ac:dyDescent="0.35">
      <c r="A195" s="54"/>
      <c r="B195" s="54"/>
      <c r="C195" s="54"/>
      <c r="D195" s="54"/>
      <c r="E195" s="78"/>
      <c r="F195" s="54"/>
      <c r="G195" s="54"/>
      <c r="H195" s="54"/>
      <c r="I195" s="54"/>
      <c r="J195" s="54"/>
      <c r="K195" s="54"/>
    </row>
    <row r="196" spans="1:11" ht="15.75" customHeight="1" x14ac:dyDescent="0.35">
      <c r="A196" s="54"/>
      <c r="B196" s="54"/>
      <c r="C196" s="54"/>
      <c r="D196" s="54"/>
      <c r="E196" s="78"/>
      <c r="F196" s="54"/>
      <c r="G196" s="54"/>
      <c r="H196" s="54"/>
      <c r="I196" s="54"/>
      <c r="J196" s="54"/>
      <c r="K196" s="54"/>
    </row>
    <row r="197" spans="1:11" ht="15.75" customHeight="1" x14ac:dyDescent="0.35">
      <c r="A197" s="54"/>
      <c r="B197" s="54"/>
      <c r="C197" s="54"/>
      <c r="D197" s="54"/>
      <c r="E197" s="78"/>
      <c r="F197" s="54"/>
      <c r="G197" s="54"/>
      <c r="H197" s="54"/>
      <c r="I197" s="54"/>
      <c r="J197" s="54"/>
      <c r="K197" s="54"/>
    </row>
    <row r="198" spans="1:11" ht="15.75" customHeight="1" x14ac:dyDescent="0.35">
      <c r="A198" s="54"/>
      <c r="B198" s="54"/>
      <c r="C198" s="54"/>
      <c r="D198" s="54"/>
      <c r="E198" s="78"/>
      <c r="F198" s="54"/>
      <c r="G198" s="54"/>
      <c r="H198" s="54"/>
      <c r="I198" s="54"/>
      <c r="J198" s="54"/>
      <c r="K198" s="54"/>
    </row>
    <row r="199" spans="1:11" ht="15.75" customHeight="1" x14ac:dyDescent="0.35">
      <c r="A199" s="54"/>
      <c r="B199" s="54"/>
      <c r="C199" s="54"/>
      <c r="D199" s="54"/>
      <c r="E199" s="78"/>
      <c r="F199" s="54"/>
      <c r="G199" s="54"/>
      <c r="H199" s="54"/>
      <c r="I199" s="54"/>
      <c r="J199" s="54"/>
      <c r="K199" s="54"/>
    </row>
    <row r="200" spans="1:11" ht="15.75" customHeight="1" x14ac:dyDescent="0.35">
      <c r="A200" s="54"/>
      <c r="B200" s="54"/>
      <c r="C200" s="54"/>
      <c r="D200" s="54"/>
      <c r="E200" s="78"/>
      <c r="F200" s="54"/>
      <c r="G200" s="54"/>
      <c r="H200" s="54"/>
      <c r="I200" s="54"/>
      <c r="J200" s="54"/>
      <c r="K200" s="54"/>
    </row>
    <row r="201" spans="1:11" ht="15.75" customHeight="1" x14ac:dyDescent="0.35">
      <c r="A201" s="54"/>
      <c r="B201" s="54"/>
      <c r="C201" s="54"/>
      <c r="D201" s="54"/>
      <c r="E201" s="78"/>
      <c r="F201" s="54"/>
      <c r="G201" s="54"/>
      <c r="H201" s="54"/>
      <c r="I201" s="54"/>
      <c r="J201" s="54"/>
      <c r="K201" s="54"/>
    </row>
    <row r="202" spans="1:11" ht="15.75" customHeight="1" x14ac:dyDescent="0.35">
      <c r="A202" s="54"/>
      <c r="B202" s="54"/>
      <c r="C202" s="54"/>
      <c r="D202" s="54"/>
      <c r="E202" s="78"/>
      <c r="F202" s="54"/>
      <c r="G202" s="54"/>
      <c r="H202" s="54"/>
      <c r="I202" s="54"/>
      <c r="J202" s="54"/>
      <c r="K202" s="54"/>
    </row>
    <row r="203" spans="1:11" ht="15.75" customHeight="1" x14ac:dyDescent="0.35">
      <c r="A203" s="54"/>
      <c r="B203" s="54"/>
      <c r="C203" s="54"/>
      <c r="D203" s="54"/>
      <c r="E203" s="78"/>
      <c r="F203" s="54"/>
      <c r="G203" s="54"/>
      <c r="H203" s="54"/>
      <c r="I203" s="54"/>
      <c r="J203" s="54"/>
      <c r="K203" s="54"/>
    </row>
    <row r="204" spans="1:11" ht="15.75" customHeight="1" x14ac:dyDescent="0.35">
      <c r="A204" s="54"/>
      <c r="B204" s="54"/>
      <c r="C204" s="54"/>
      <c r="D204" s="54"/>
      <c r="E204" s="78"/>
      <c r="F204" s="54"/>
      <c r="G204" s="54"/>
      <c r="H204" s="54"/>
      <c r="I204" s="54"/>
      <c r="J204" s="54"/>
      <c r="K204" s="54"/>
    </row>
    <row r="205" spans="1:11" ht="15.75" customHeight="1" x14ac:dyDescent="0.35">
      <c r="A205" s="54"/>
      <c r="B205" s="54"/>
      <c r="C205" s="54"/>
      <c r="D205" s="54"/>
      <c r="E205" s="78"/>
      <c r="F205" s="54"/>
      <c r="G205" s="54"/>
      <c r="H205" s="54"/>
      <c r="I205" s="54"/>
      <c r="J205" s="54"/>
      <c r="K205" s="54"/>
    </row>
    <row r="206" spans="1:11" ht="15.75" customHeight="1" x14ac:dyDescent="0.35">
      <c r="A206" s="54"/>
      <c r="B206" s="54"/>
      <c r="C206" s="54"/>
      <c r="D206" s="54"/>
      <c r="E206" s="78"/>
      <c r="F206" s="54"/>
      <c r="G206" s="54"/>
      <c r="H206" s="54"/>
      <c r="I206" s="54"/>
      <c r="J206" s="54"/>
      <c r="K206" s="54"/>
    </row>
    <row r="207" spans="1:11" ht="15.75" customHeight="1" x14ac:dyDescent="0.35">
      <c r="A207" s="54"/>
      <c r="B207" s="54"/>
      <c r="C207" s="54"/>
      <c r="D207" s="54"/>
      <c r="E207" s="78"/>
      <c r="F207" s="54"/>
      <c r="G207" s="54"/>
      <c r="H207" s="54"/>
      <c r="I207" s="54"/>
      <c r="J207" s="54"/>
      <c r="K207" s="54"/>
    </row>
    <row r="208" spans="1:11" ht="15.75" customHeight="1" x14ac:dyDescent="0.35">
      <c r="A208" s="54"/>
      <c r="B208" s="54"/>
      <c r="C208" s="54"/>
      <c r="D208" s="54"/>
      <c r="E208" s="78"/>
      <c r="F208" s="54"/>
      <c r="G208" s="54"/>
      <c r="H208" s="54"/>
      <c r="I208" s="54"/>
      <c r="J208" s="54"/>
      <c r="K208" s="54"/>
    </row>
    <row r="209" spans="1:11" ht="15.75" customHeight="1" x14ac:dyDescent="0.35">
      <c r="A209" s="54"/>
      <c r="B209" s="54"/>
      <c r="C209" s="54"/>
      <c r="D209" s="54"/>
      <c r="E209" s="78"/>
      <c r="F209" s="54"/>
      <c r="G209" s="54"/>
      <c r="H209" s="54"/>
      <c r="I209" s="54"/>
      <c r="J209" s="54"/>
      <c r="K209" s="54"/>
    </row>
    <row r="210" spans="1:11" ht="15.75" customHeight="1" x14ac:dyDescent="0.35">
      <c r="A210" s="54"/>
      <c r="B210" s="54"/>
      <c r="C210" s="54"/>
      <c r="D210" s="54"/>
      <c r="E210" s="78"/>
      <c r="F210" s="54"/>
      <c r="G210" s="54"/>
      <c r="H210" s="54"/>
      <c r="I210" s="54"/>
      <c r="J210" s="54"/>
      <c r="K210" s="54"/>
    </row>
    <row r="211" spans="1:11" ht="15.75" customHeight="1" x14ac:dyDescent="0.35">
      <c r="A211" s="54"/>
      <c r="B211" s="54"/>
      <c r="C211" s="54"/>
      <c r="D211" s="54"/>
      <c r="E211" s="78"/>
      <c r="F211" s="54"/>
      <c r="G211" s="54"/>
      <c r="H211" s="54"/>
      <c r="I211" s="54"/>
      <c r="J211" s="54"/>
      <c r="K211" s="54"/>
    </row>
    <row r="212" spans="1:11" ht="15.75" customHeight="1" x14ac:dyDescent="0.35">
      <c r="A212" s="54"/>
      <c r="B212" s="54"/>
      <c r="C212" s="54"/>
      <c r="D212" s="54"/>
      <c r="E212" s="78"/>
      <c r="F212" s="54"/>
      <c r="G212" s="54"/>
      <c r="H212" s="54"/>
      <c r="I212" s="54"/>
      <c r="J212" s="54"/>
      <c r="K212" s="54"/>
    </row>
    <row r="213" spans="1:11" ht="15.75" customHeight="1" x14ac:dyDescent="0.35">
      <c r="A213" s="54"/>
      <c r="B213" s="54"/>
      <c r="C213" s="54"/>
      <c r="D213" s="54"/>
      <c r="E213" s="78"/>
      <c r="F213" s="54"/>
      <c r="G213" s="54"/>
      <c r="H213" s="54"/>
      <c r="I213" s="54"/>
      <c r="J213" s="54"/>
      <c r="K213" s="54"/>
    </row>
    <row r="214" spans="1:11" ht="15.75" customHeight="1" x14ac:dyDescent="0.35">
      <c r="A214" s="54"/>
      <c r="B214" s="54"/>
      <c r="C214" s="54"/>
      <c r="D214" s="54"/>
      <c r="E214" s="78"/>
      <c r="F214" s="54"/>
      <c r="G214" s="54"/>
      <c r="H214" s="54"/>
      <c r="I214" s="54"/>
      <c r="J214" s="54"/>
      <c r="K214" s="54"/>
    </row>
    <row r="215" spans="1:11" ht="15.75" customHeight="1" x14ac:dyDescent="0.35">
      <c r="A215" s="54"/>
      <c r="B215" s="54"/>
      <c r="C215" s="54"/>
      <c r="D215" s="54"/>
      <c r="E215" s="78"/>
      <c r="F215" s="54"/>
      <c r="G215" s="54"/>
      <c r="H215" s="54"/>
      <c r="I215" s="54"/>
      <c r="J215" s="54"/>
      <c r="K215" s="54"/>
    </row>
    <row r="216" spans="1:11" ht="15.75" customHeight="1" x14ac:dyDescent="0.35">
      <c r="A216" s="54"/>
      <c r="B216" s="54"/>
      <c r="C216" s="54"/>
      <c r="D216" s="54"/>
      <c r="E216" s="78"/>
      <c r="F216" s="54"/>
      <c r="G216" s="54"/>
      <c r="H216" s="54"/>
      <c r="I216" s="54"/>
      <c r="J216" s="54"/>
      <c r="K216" s="54"/>
    </row>
    <row r="217" spans="1:11" ht="15.75" customHeight="1" x14ac:dyDescent="0.35">
      <c r="A217" s="54"/>
      <c r="B217" s="54"/>
      <c r="C217" s="54"/>
      <c r="D217" s="54"/>
      <c r="E217" s="78"/>
      <c r="F217" s="54"/>
      <c r="G217" s="54"/>
      <c r="H217" s="54"/>
      <c r="I217" s="54"/>
      <c r="J217" s="54"/>
      <c r="K217" s="54"/>
    </row>
    <row r="218" spans="1:11" ht="15.75" customHeight="1" x14ac:dyDescent="0.35">
      <c r="A218" s="54"/>
      <c r="B218" s="54"/>
      <c r="C218" s="54"/>
      <c r="D218" s="54"/>
      <c r="E218" s="78"/>
      <c r="F218" s="54"/>
      <c r="G218" s="54"/>
      <c r="H218" s="54"/>
      <c r="I218" s="54"/>
      <c r="J218" s="54"/>
      <c r="K218" s="54"/>
    </row>
    <row r="219" spans="1:11" ht="15.75" customHeight="1" x14ac:dyDescent="0.35">
      <c r="A219" s="54"/>
      <c r="B219" s="54"/>
      <c r="C219" s="54"/>
      <c r="D219" s="54"/>
      <c r="E219" s="78"/>
      <c r="F219" s="54"/>
      <c r="G219" s="54"/>
      <c r="H219" s="54"/>
      <c r="I219" s="54"/>
      <c r="J219" s="54"/>
      <c r="K219" s="54"/>
    </row>
    <row r="220" spans="1:11" ht="15.75" customHeight="1" x14ac:dyDescent="0.35">
      <c r="A220" s="54"/>
      <c r="B220" s="54"/>
      <c r="C220" s="54"/>
      <c r="D220" s="54"/>
      <c r="E220" s="78"/>
      <c r="F220" s="54"/>
      <c r="G220" s="54"/>
      <c r="H220" s="54"/>
      <c r="I220" s="54"/>
      <c r="J220" s="54"/>
      <c r="K220" s="54"/>
    </row>
    <row r="221" spans="1:11" ht="15.75" customHeight="1" x14ac:dyDescent="0.35">
      <c r="A221" s="54"/>
      <c r="B221" s="54"/>
      <c r="C221" s="54"/>
      <c r="D221" s="54"/>
      <c r="E221" s="78"/>
      <c r="F221" s="54"/>
      <c r="G221" s="54"/>
      <c r="H221" s="54"/>
      <c r="I221" s="54"/>
      <c r="J221" s="54"/>
      <c r="K221" s="54"/>
    </row>
    <row r="222" spans="1:11" ht="15.75" customHeight="1" x14ac:dyDescent="0.35">
      <c r="A222" s="54"/>
      <c r="B222" s="54"/>
      <c r="C222" s="54"/>
      <c r="D222" s="54"/>
      <c r="E222" s="78"/>
      <c r="F222" s="54"/>
      <c r="G222" s="54"/>
      <c r="H222" s="54"/>
      <c r="I222" s="54"/>
      <c r="J222" s="54"/>
      <c r="K222" s="54"/>
    </row>
    <row r="223" spans="1:11" ht="15.75" customHeight="1" x14ac:dyDescent="0.35">
      <c r="A223" s="54"/>
      <c r="B223" s="54"/>
      <c r="C223" s="54"/>
      <c r="D223" s="54"/>
      <c r="E223" s="78"/>
      <c r="F223" s="54"/>
      <c r="G223" s="54"/>
      <c r="H223" s="54"/>
      <c r="I223" s="54"/>
      <c r="J223" s="54"/>
      <c r="K223" s="54"/>
    </row>
    <row r="224" spans="1:11" ht="15.75" customHeight="1" x14ac:dyDescent="0.35">
      <c r="A224" s="54"/>
      <c r="B224" s="54"/>
      <c r="C224" s="54"/>
      <c r="D224" s="54"/>
      <c r="E224" s="78"/>
      <c r="F224" s="54"/>
      <c r="G224" s="54"/>
      <c r="H224" s="54"/>
      <c r="I224" s="54"/>
      <c r="J224" s="54"/>
      <c r="K224" s="54"/>
    </row>
    <row r="225" spans="1:11" ht="15.75" customHeight="1" x14ac:dyDescent="0.35">
      <c r="A225" s="54"/>
      <c r="B225" s="54"/>
      <c r="C225" s="54"/>
      <c r="D225" s="54"/>
      <c r="E225" s="78"/>
      <c r="F225" s="54"/>
      <c r="G225" s="54"/>
      <c r="H225" s="54"/>
      <c r="I225" s="54"/>
      <c r="J225" s="54"/>
      <c r="K225" s="54"/>
    </row>
    <row r="226" spans="1:11" ht="15.75" customHeight="1" x14ac:dyDescent="0.35">
      <c r="A226" s="54"/>
      <c r="B226" s="54"/>
      <c r="C226" s="54"/>
      <c r="D226" s="54"/>
      <c r="E226" s="78"/>
      <c r="F226" s="54"/>
      <c r="G226" s="54"/>
      <c r="H226" s="54"/>
      <c r="I226" s="54"/>
      <c r="J226" s="54"/>
      <c r="K226" s="54"/>
    </row>
    <row r="227" spans="1:11" ht="15.75" customHeight="1" x14ac:dyDescent="0.35">
      <c r="A227" s="54"/>
      <c r="B227" s="54"/>
      <c r="C227" s="54"/>
      <c r="D227" s="54"/>
      <c r="E227" s="78"/>
      <c r="F227" s="54"/>
      <c r="G227" s="54"/>
      <c r="H227" s="54"/>
      <c r="I227" s="54"/>
      <c r="J227" s="54"/>
      <c r="K227" s="54"/>
    </row>
    <row r="228" spans="1:11" ht="15.75" customHeight="1" x14ac:dyDescent="0.35">
      <c r="A228" s="54"/>
      <c r="B228" s="54"/>
      <c r="C228" s="54"/>
      <c r="D228" s="54"/>
      <c r="E228" s="78"/>
      <c r="F228" s="54"/>
      <c r="G228" s="54"/>
      <c r="H228" s="54"/>
      <c r="I228" s="54"/>
      <c r="J228" s="54"/>
      <c r="K228" s="54"/>
    </row>
    <row r="229" spans="1:11" ht="15.75" customHeight="1" x14ac:dyDescent="0.35">
      <c r="A229" s="54"/>
      <c r="B229" s="54"/>
      <c r="C229" s="54"/>
      <c r="D229" s="54"/>
      <c r="E229" s="78"/>
      <c r="F229" s="54"/>
      <c r="G229" s="54"/>
      <c r="H229" s="54"/>
      <c r="I229" s="54"/>
      <c r="J229" s="54"/>
      <c r="K229" s="54"/>
    </row>
    <row r="230" spans="1:11" ht="15.75" customHeight="1" x14ac:dyDescent="0.35">
      <c r="A230" s="54"/>
      <c r="B230" s="54"/>
      <c r="C230" s="54"/>
      <c r="D230" s="54"/>
      <c r="E230" s="78"/>
      <c r="F230" s="54"/>
      <c r="G230" s="54"/>
      <c r="H230" s="54"/>
      <c r="I230" s="54"/>
      <c r="J230" s="54"/>
      <c r="K230" s="54"/>
    </row>
    <row r="231" spans="1:11" ht="15.75" customHeight="1" x14ac:dyDescent="0.35">
      <c r="A231" s="54"/>
      <c r="B231" s="54"/>
      <c r="C231" s="54"/>
      <c r="D231" s="54"/>
      <c r="E231" s="78"/>
      <c r="F231" s="54"/>
      <c r="G231" s="54"/>
      <c r="H231" s="54"/>
      <c r="I231" s="54"/>
      <c r="J231" s="54"/>
      <c r="K231" s="54"/>
    </row>
    <row r="232" spans="1:11" ht="15.75" customHeight="1" x14ac:dyDescent="0.35">
      <c r="A232" s="54"/>
      <c r="B232" s="54"/>
      <c r="C232" s="54"/>
      <c r="D232" s="54"/>
      <c r="E232" s="78"/>
      <c r="F232" s="54"/>
      <c r="G232" s="54"/>
      <c r="H232" s="54"/>
      <c r="I232" s="54"/>
      <c r="J232" s="54"/>
      <c r="K232" s="54"/>
    </row>
    <row r="233" spans="1:11" ht="15.75" customHeight="1" x14ac:dyDescent="0.35">
      <c r="A233" s="54"/>
      <c r="B233" s="54"/>
      <c r="C233" s="54"/>
      <c r="D233" s="54"/>
      <c r="E233" s="78"/>
      <c r="F233" s="54"/>
      <c r="G233" s="54"/>
      <c r="H233" s="54"/>
      <c r="I233" s="54"/>
      <c r="J233" s="54"/>
      <c r="K233" s="54"/>
    </row>
    <row r="234" spans="1:11" ht="15.75" customHeight="1" x14ac:dyDescent="0.35">
      <c r="A234" s="54"/>
      <c r="B234" s="54"/>
      <c r="C234" s="54"/>
      <c r="D234" s="54"/>
      <c r="E234" s="78"/>
      <c r="F234" s="54"/>
      <c r="G234" s="54"/>
      <c r="H234" s="54"/>
      <c r="I234" s="54"/>
      <c r="J234" s="54"/>
      <c r="K234" s="54"/>
    </row>
    <row r="235" spans="1:11" ht="15.75" customHeight="1" x14ac:dyDescent="0.35">
      <c r="A235" s="54"/>
      <c r="B235" s="54"/>
      <c r="C235" s="54"/>
      <c r="D235" s="54"/>
      <c r="E235" s="78"/>
      <c r="F235" s="54"/>
      <c r="G235" s="54"/>
      <c r="H235" s="54"/>
      <c r="I235" s="54"/>
      <c r="J235" s="54"/>
      <c r="K235" s="54"/>
    </row>
    <row r="236" spans="1:11" ht="15.75" customHeight="1" x14ac:dyDescent="0.35">
      <c r="A236" s="54"/>
      <c r="B236" s="54"/>
      <c r="C236" s="54"/>
      <c r="D236" s="54"/>
      <c r="E236" s="78"/>
      <c r="F236" s="54"/>
      <c r="G236" s="54"/>
      <c r="H236" s="54"/>
      <c r="I236" s="54"/>
      <c r="J236" s="54"/>
      <c r="K236" s="54"/>
    </row>
    <row r="237" spans="1:11" ht="15.75" customHeight="1" x14ac:dyDescent="0.35">
      <c r="A237" s="54"/>
      <c r="B237" s="54"/>
      <c r="C237" s="54"/>
      <c r="D237" s="54"/>
      <c r="E237" s="78"/>
      <c r="F237" s="54"/>
      <c r="G237" s="54"/>
      <c r="H237" s="54"/>
      <c r="I237" s="54"/>
      <c r="J237" s="54"/>
      <c r="K237" s="54"/>
    </row>
    <row r="238" spans="1:11" ht="15.75" customHeight="1" x14ac:dyDescent="0.35">
      <c r="A238" s="54"/>
      <c r="B238" s="54"/>
      <c r="C238" s="54"/>
      <c r="D238" s="54"/>
      <c r="E238" s="78"/>
      <c r="F238" s="54"/>
      <c r="G238" s="54"/>
      <c r="H238" s="54"/>
      <c r="I238" s="54"/>
      <c r="J238" s="54"/>
      <c r="K238" s="54"/>
    </row>
    <row r="239" spans="1:11" ht="15.75" customHeight="1" x14ac:dyDescent="0.35">
      <c r="A239" s="54"/>
      <c r="B239" s="54"/>
      <c r="C239" s="54"/>
      <c r="D239" s="54"/>
      <c r="E239" s="78"/>
      <c r="F239" s="54"/>
      <c r="G239" s="54"/>
      <c r="H239" s="54"/>
      <c r="I239" s="54"/>
      <c r="J239" s="54"/>
      <c r="K239" s="54"/>
    </row>
    <row r="240" spans="1:11" ht="15.75" customHeight="1" x14ac:dyDescent="0.35">
      <c r="A240" s="54"/>
      <c r="B240" s="54"/>
      <c r="C240" s="54"/>
      <c r="D240" s="54"/>
      <c r="E240" s="78"/>
      <c r="F240" s="54"/>
      <c r="G240" s="54"/>
      <c r="H240" s="54"/>
      <c r="I240" s="54"/>
      <c r="J240" s="54"/>
      <c r="K240" s="54"/>
    </row>
    <row r="241" spans="1:11" ht="15.75" customHeight="1" x14ac:dyDescent="0.35">
      <c r="A241" s="54"/>
      <c r="B241" s="54"/>
      <c r="C241" s="54"/>
      <c r="D241" s="54"/>
      <c r="E241" s="78"/>
      <c r="F241" s="54"/>
      <c r="G241" s="54"/>
      <c r="H241" s="54"/>
      <c r="I241" s="54"/>
      <c r="J241" s="54"/>
      <c r="K241" s="54"/>
    </row>
    <row r="242" spans="1:11" ht="15.75" customHeight="1" x14ac:dyDescent="0.35">
      <c r="A242" s="54"/>
      <c r="B242" s="54"/>
      <c r="C242" s="54"/>
      <c r="D242" s="54"/>
      <c r="E242" s="78"/>
      <c r="F242" s="54"/>
      <c r="G242" s="54"/>
      <c r="H242" s="54"/>
      <c r="I242" s="54"/>
      <c r="J242" s="54"/>
      <c r="K242" s="54"/>
    </row>
    <row r="243" spans="1:11" ht="15.75" customHeight="1" x14ac:dyDescent="0.35">
      <c r="A243" s="54"/>
      <c r="B243" s="54"/>
      <c r="C243" s="54"/>
      <c r="D243" s="54"/>
      <c r="E243" s="78"/>
      <c r="F243" s="54"/>
      <c r="G243" s="54"/>
      <c r="H243" s="54"/>
      <c r="I243" s="54"/>
      <c r="J243" s="54"/>
      <c r="K243" s="54"/>
    </row>
    <row r="244" spans="1:11" ht="15.75" customHeight="1" x14ac:dyDescent="0.35">
      <c r="A244" s="54"/>
      <c r="B244" s="54"/>
      <c r="C244" s="54"/>
      <c r="D244" s="54"/>
      <c r="E244" s="78"/>
      <c r="F244" s="54"/>
      <c r="G244" s="54"/>
      <c r="H244" s="54"/>
      <c r="I244" s="54"/>
      <c r="J244" s="54"/>
      <c r="K244" s="54"/>
    </row>
    <row r="245" spans="1:11" ht="15.75" customHeight="1" x14ac:dyDescent="0.35">
      <c r="A245" s="54"/>
      <c r="B245" s="54"/>
      <c r="C245" s="54"/>
      <c r="D245" s="54"/>
      <c r="E245" s="78"/>
      <c r="F245" s="54"/>
      <c r="G245" s="54"/>
      <c r="H245" s="54"/>
      <c r="I245" s="54"/>
      <c r="J245" s="54"/>
      <c r="K245" s="54"/>
    </row>
    <row r="246" spans="1:11" ht="15.75" customHeight="1" x14ac:dyDescent="0.35">
      <c r="A246" s="54"/>
      <c r="B246" s="54"/>
      <c r="C246" s="54"/>
      <c r="D246" s="54"/>
      <c r="E246" s="78"/>
      <c r="F246" s="54"/>
      <c r="G246" s="54"/>
      <c r="H246" s="54"/>
      <c r="I246" s="54"/>
      <c r="J246" s="54"/>
      <c r="K246" s="54"/>
    </row>
    <row r="247" spans="1:11" ht="15.75" customHeight="1" x14ac:dyDescent="0.35">
      <c r="A247" s="54"/>
      <c r="B247" s="54"/>
      <c r="C247" s="54"/>
      <c r="D247" s="54"/>
      <c r="E247" s="78"/>
      <c r="F247" s="54"/>
      <c r="G247" s="54"/>
      <c r="H247" s="54"/>
      <c r="I247" s="54"/>
      <c r="J247" s="54"/>
      <c r="K247" s="54"/>
    </row>
    <row r="248" spans="1:11" ht="15.75" customHeight="1" x14ac:dyDescent="0.35">
      <c r="A248" s="54"/>
      <c r="B248" s="54"/>
      <c r="C248" s="54"/>
      <c r="D248" s="54"/>
      <c r="E248" s="78"/>
      <c r="F248" s="54"/>
      <c r="G248" s="54"/>
      <c r="H248" s="54"/>
      <c r="I248" s="54"/>
      <c r="J248" s="54"/>
      <c r="K248" s="54"/>
    </row>
    <row r="249" spans="1:11" ht="15.75" customHeight="1" x14ac:dyDescent="0.35">
      <c r="A249" s="54"/>
      <c r="B249" s="54"/>
      <c r="C249" s="54"/>
      <c r="D249" s="54"/>
      <c r="E249" s="78"/>
      <c r="F249" s="54"/>
      <c r="G249" s="54"/>
      <c r="H249" s="54"/>
      <c r="I249" s="54"/>
      <c r="J249" s="54"/>
      <c r="K249" s="54"/>
    </row>
    <row r="250" spans="1:11" ht="15.75" customHeight="1" x14ac:dyDescent="0.35">
      <c r="A250" s="54"/>
      <c r="B250" s="54"/>
      <c r="C250" s="54"/>
      <c r="D250" s="54"/>
      <c r="E250" s="78"/>
      <c r="F250" s="54"/>
      <c r="G250" s="54"/>
      <c r="H250" s="54"/>
      <c r="I250" s="54"/>
      <c r="J250" s="54"/>
      <c r="K250" s="54"/>
    </row>
    <row r="251" spans="1:11" ht="15.75" customHeight="1" x14ac:dyDescent="0.35">
      <c r="A251" s="54"/>
      <c r="B251" s="54"/>
      <c r="C251" s="54"/>
      <c r="D251" s="54"/>
      <c r="E251" s="78"/>
      <c r="F251" s="54"/>
      <c r="G251" s="54"/>
      <c r="H251" s="54"/>
      <c r="I251" s="54"/>
      <c r="J251" s="54"/>
      <c r="K251" s="54"/>
    </row>
    <row r="252" spans="1:11" ht="15.75" customHeight="1" x14ac:dyDescent="0.35">
      <c r="A252" s="54"/>
      <c r="B252" s="54"/>
      <c r="C252" s="54"/>
      <c r="D252" s="54"/>
      <c r="E252" s="78"/>
      <c r="F252" s="54"/>
      <c r="G252" s="54"/>
      <c r="H252" s="54"/>
      <c r="I252" s="54"/>
      <c r="J252" s="54"/>
      <c r="K252" s="54"/>
    </row>
    <row r="253" spans="1:11" ht="15.75" customHeight="1" x14ac:dyDescent="0.35">
      <c r="A253" s="54"/>
      <c r="B253" s="54"/>
      <c r="C253" s="54"/>
      <c r="D253" s="54"/>
      <c r="E253" s="78"/>
      <c r="F253" s="54"/>
      <c r="G253" s="54"/>
      <c r="H253" s="54"/>
      <c r="I253" s="54"/>
      <c r="J253" s="54"/>
      <c r="K253" s="54"/>
    </row>
    <row r="254" spans="1:11" ht="15.75" customHeight="1" x14ac:dyDescent="0.35">
      <c r="A254" s="54"/>
      <c r="B254" s="54"/>
      <c r="C254" s="54"/>
      <c r="D254" s="54"/>
      <c r="E254" s="78"/>
      <c r="F254" s="54"/>
      <c r="G254" s="54"/>
      <c r="H254" s="54"/>
      <c r="I254" s="54"/>
      <c r="J254" s="54"/>
      <c r="K254" s="54"/>
    </row>
    <row r="255" spans="1:11" ht="15.75" customHeight="1" x14ac:dyDescent="0.35">
      <c r="A255" s="54"/>
      <c r="B255" s="54"/>
      <c r="C255" s="54"/>
      <c r="D255" s="54"/>
      <c r="E255" s="78"/>
      <c r="F255" s="54"/>
      <c r="G255" s="54"/>
      <c r="H255" s="54"/>
      <c r="I255" s="54"/>
      <c r="J255" s="54"/>
      <c r="K255" s="54"/>
    </row>
    <row r="256" spans="1:11" ht="15.75" customHeight="1" x14ac:dyDescent="0.35">
      <c r="A256" s="54"/>
      <c r="B256" s="54"/>
      <c r="C256" s="54"/>
      <c r="D256" s="54"/>
      <c r="E256" s="78"/>
      <c r="F256" s="54"/>
      <c r="G256" s="54"/>
      <c r="H256" s="54"/>
      <c r="I256" s="54"/>
      <c r="J256" s="54"/>
      <c r="K256" s="54"/>
    </row>
    <row r="257" spans="1:11" ht="15.75" customHeight="1" x14ac:dyDescent="0.35">
      <c r="A257" s="54"/>
      <c r="B257" s="54"/>
      <c r="C257" s="54"/>
      <c r="D257" s="54"/>
      <c r="E257" s="78"/>
      <c r="F257" s="54"/>
      <c r="G257" s="54"/>
      <c r="H257" s="54"/>
      <c r="I257" s="54"/>
      <c r="J257" s="54"/>
      <c r="K257" s="54"/>
    </row>
    <row r="258" spans="1:11" ht="15.75" customHeight="1" x14ac:dyDescent="0.35">
      <c r="A258" s="54"/>
      <c r="B258" s="54"/>
      <c r="C258" s="54"/>
      <c r="D258" s="54"/>
      <c r="E258" s="78"/>
      <c r="F258" s="54"/>
      <c r="G258" s="54"/>
      <c r="H258" s="54"/>
      <c r="I258" s="54"/>
      <c r="J258" s="54"/>
      <c r="K258" s="54"/>
    </row>
    <row r="259" spans="1:11" ht="15.75" customHeight="1" x14ac:dyDescent="0.35">
      <c r="A259" s="54"/>
      <c r="B259" s="54"/>
      <c r="C259" s="54"/>
      <c r="D259" s="54"/>
      <c r="E259" s="78"/>
      <c r="F259" s="54"/>
      <c r="G259" s="54"/>
      <c r="H259" s="54"/>
      <c r="I259" s="54"/>
      <c r="J259" s="54"/>
      <c r="K259" s="54"/>
    </row>
    <row r="260" spans="1:11" ht="15.75" customHeight="1" x14ac:dyDescent="0.35">
      <c r="A260" s="54"/>
      <c r="B260" s="54"/>
      <c r="C260" s="54"/>
      <c r="D260" s="54"/>
      <c r="E260" s="78"/>
      <c r="F260" s="54"/>
      <c r="G260" s="54"/>
      <c r="H260" s="54"/>
      <c r="I260" s="54"/>
      <c r="J260" s="54"/>
      <c r="K260" s="54"/>
    </row>
    <row r="261" spans="1:11" ht="15.75" customHeight="1" x14ac:dyDescent="0.35">
      <c r="A261" s="54"/>
      <c r="B261" s="54"/>
      <c r="C261" s="54"/>
      <c r="D261" s="54"/>
      <c r="E261" s="78"/>
      <c r="F261" s="54"/>
      <c r="G261" s="54"/>
      <c r="H261" s="54"/>
      <c r="I261" s="54"/>
      <c r="J261" s="54"/>
      <c r="K261" s="54"/>
    </row>
    <row r="262" spans="1:11" ht="15.75" customHeight="1" x14ac:dyDescent="0.35">
      <c r="A262" s="54"/>
      <c r="B262" s="54"/>
      <c r="C262" s="54"/>
      <c r="D262" s="54"/>
      <c r="E262" s="78"/>
      <c r="F262" s="54"/>
      <c r="G262" s="54"/>
      <c r="H262" s="54"/>
      <c r="I262" s="54"/>
      <c r="J262" s="54"/>
      <c r="K262" s="54"/>
    </row>
    <row r="263" spans="1:11" ht="15.75" customHeight="1" x14ac:dyDescent="0.35">
      <c r="A263" s="54"/>
      <c r="B263" s="54"/>
      <c r="C263" s="54"/>
      <c r="D263" s="54"/>
      <c r="E263" s="78"/>
      <c r="F263" s="54"/>
      <c r="G263" s="54"/>
      <c r="H263" s="54"/>
      <c r="I263" s="54"/>
      <c r="J263" s="54"/>
      <c r="K263" s="54"/>
    </row>
    <row r="264" spans="1:11" ht="15.75" customHeight="1" x14ac:dyDescent="0.35">
      <c r="A264" s="54"/>
      <c r="B264" s="54"/>
      <c r="C264" s="54"/>
      <c r="D264" s="54"/>
      <c r="E264" s="78"/>
      <c r="F264" s="54"/>
      <c r="G264" s="54"/>
      <c r="H264" s="54"/>
      <c r="I264" s="54"/>
      <c r="J264" s="54"/>
      <c r="K264" s="54"/>
    </row>
    <row r="265" spans="1:11" ht="15.75" customHeight="1" x14ac:dyDescent="0.35">
      <c r="A265" s="54"/>
      <c r="B265" s="54"/>
      <c r="C265" s="54"/>
      <c r="D265" s="54"/>
      <c r="E265" s="78"/>
      <c r="F265" s="54"/>
      <c r="G265" s="54"/>
      <c r="H265" s="54"/>
      <c r="I265" s="54"/>
      <c r="J265" s="54"/>
      <c r="K265" s="54"/>
    </row>
    <row r="266" spans="1:11" ht="15.75" customHeight="1" x14ac:dyDescent="0.35">
      <c r="A266" s="54"/>
      <c r="B266" s="54"/>
      <c r="C266" s="54"/>
      <c r="D266" s="54"/>
      <c r="E266" s="78"/>
      <c r="F266" s="54"/>
      <c r="G266" s="54"/>
      <c r="H266" s="54"/>
      <c r="I266" s="54"/>
      <c r="J266" s="54"/>
      <c r="K266" s="54"/>
    </row>
    <row r="267" spans="1:11" ht="15.75" customHeight="1" x14ac:dyDescent="0.35">
      <c r="A267" s="54"/>
      <c r="B267" s="54"/>
      <c r="C267" s="54"/>
      <c r="D267" s="54"/>
      <c r="E267" s="78"/>
      <c r="F267" s="54"/>
      <c r="G267" s="54"/>
      <c r="H267" s="54"/>
      <c r="I267" s="54"/>
      <c r="J267" s="54"/>
      <c r="K267" s="54"/>
    </row>
    <row r="268" spans="1:11" ht="15.75" customHeight="1" x14ac:dyDescent="0.35">
      <c r="A268" s="54"/>
      <c r="B268" s="54"/>
      <c r="C268" s="54"/>
      <c r="D268" s="54"/>
      <c r="E268" s="78"/>
      <c r="F268" s="54"/>
      <c r="G268" s="54"/>
      <c r="H268" s="54"/>
      <c r="I268" s="54"/>
      <c r="J268" s="54"/>
      <c r="K268" s="54"/>
    </row>
    <row r="269" spans="1:11" ht="15.75" customHeight="1" x14ac:dyDescent="0.35">
      <c r="A269" s="54"/>
      <c r="B269" s="54"/>
      <c r="C269" s="54"/>
      <c r="D269" s="54"/>
      <c r="E269" s="78"/>
      <c r="F269" s="54"/>
      <c r="G269" s="54"/>
      <c r="H269" s="54"/>
      <c r="I269" s="54"/>
      <c r="J269" s="54"/>
      <c r="K269" s="54"/>
    </row>
    <row r="270" spans="1:11" ht="15.75" customHeight="1" x14ac:dyDescent="0.35">
      <c r="A270" s="54"/>
      <c r="B270" s="54"/>
      <c r="C270" s="54"/>
      <c r="D270" s="54"/>
      <c r="E270" s="78"/>
      <c r="F270" s="54"/>
      <c r="G270" s="54"/>
      <c r="H270" s="54"/>
      <c r="I270" s="54"/>
      <c r="J270" s="54"/>
      <c r="K270" s="54"/>
    </row>
    <row r="271" spans="1:11" ht="15.75" customHeight="1" x14ac:dyDescent="0.35">
      <c r="A271" s="54"/>
      <c r="B271" s="54"/>
      <c r="C271" s="54"/>
      <c r="D271" s="54"/>
      <c r="E271" s="78"/>
      <c r="F271" s="54"/>
      <c r="G271" s="54"/>
      <c r="H271" s="54"/>
      <c r="I271" s="54"/>
      <c r="J271" s="54"/>
      <c r="K271" s="54"/>
    </row>
    <row r="272" spans="1:11" ht="15.75" customHeight="1" x14ac:dyDescent="0.35">
      <c r="A272" s="54"/>
      <c r="B272" s="54"/>
      <c r="C272" s="54"/>
      <c r="D272" s="54"/>
      <c r="E272" s="78"/>
      <c r="F272" s="54"/>
      <c r="G272" s="54"/>
      <c r="H272" s="54"/>
      <c r="I272" s="54"/>
      <c r="J272" s="54"/>
      <c r="K272" s="54"/>
    </row>
    <row r="273" spans="1:11" ht="15.75" customHeight="1" x14ac:dyDescent="0.35">
      <c r="A273" s="54"/>
      <c r="B273" s="54"/>
      <c r="C273" s="54"/>
      <c r="D273" s="54"/>
      <c r="E273" s="78"/>
      <c r="F273" s="54"/>
      <c r="G273" s="54"/>
      <c r="H273" s="54"/>
      <c r="I273" s="54"/>
      <c r="J273" s="54"/>
      <c r="K273" s="54"/>
    </row>
    <row r="274" spans="1:11" ht="15.75" customHeight="1" x14ac:dyDescent="0.35">
      <c r="A274" s="54"/>
      <c r="B274" s="54"/>
      <c r="C274" s="54"/>
      <c r="D274" s="54"/>
      <c r="E274" s="78"/>
      <c r="F274" s="54"/>
      <c r="G274" s="54"/>
      <c r="H274" s="54"/>
      <c r="I274" s="54"/>
      <c r="J274" s="54"/>
      <c r="K274" s="54"/>
    </row>
    <row r="275" spans="1:11" ht="15.75" customHeight="1" x14ac:dyDescent="0.35">
      <c r="A275" s="54"/>
      <c r="B275" s="54"/>
      <c r="C275" s="54"/>
      <c r="D275" s="54"/>
      <c r="E275" s="78"/>
      <c r="F275" s="54"/>
      <c r="G275" s="54"/>
      <c r="H275" s="54"/>
      <c r="I275" s="54"/>
      <c r="J275" s="54"/>
      <c r="K275" s="54"/>
    </row>
    <row r="276" spans="1:11" ht="15.75" customHeight="1" x14ac:dyDescent="0.35">
      <c r="A276" s="54"/>
      <c r="B276" s="54"/>
      <c r="C276" s="54"/>
      <c r="D276" s="54"/>
      <c r="E276" s="78"/>
      <c r="F276" s="54"/>
      <c r="G276" s="54"/>
      <c r="H276" s="54"/>
      <c r="I276" s="54"/>
      <c r="J276" s="54"/>
      <c r="K276" s="54"/>
    </row>
    <row r="277" spans="1:11" ht="15.75" customHeight="1" x14ac:dyDescent="0.35">
      <c r="A277" s="54"/>
      <c r="B277" s="54"/>
      <c r="C277" s="54"/>
      <c r="D277" s="54"/>
      <c r="E277" s="78"/>
      <c r="F277" s="54"/>
      <c r="G277" s="54"/>
      <c r="H277" s="54"/>
      <c r="I277" s="54"/>
      <c r="J277" s="54"/>
      <c r="K277" s="54"/>
    </row>
    <row r="278" spans="1:11" ht="15.75" customHeight="1" x14ac:dyDescent="0.35">
      <c r="A278" s="54"/>
      <c r="B278" s="54"/>
      <c r="C278" s="54"/>
      <c r="D278" s="54"/>
      <c r="E278" s="78"/>
      <c r="F278" s="54"/>
      <c r="G278" s="54"/>
      <c r="H278" s="54"/>
      <c r="I278" s="54"/>
      <c r="J278" s="54"/>
      <c r="K278" s="54"/>
    </row>
    <row r="279" spans="1:11" ht="15.75" customHeight="1" x14ac:dyDescent="0.35">
      <c r="A279" s="54"/>
      <c r="B279" s="54"/>
      <c r="C279" s="54"/>
      <c r="D279" s="54"/>
      <c r="E279" s="78"/>
      <c r="F279" s="54"/>
      <c r="G279" s="54"/>
      <c r="H279" s="54"/>
      <c r="I279" s="54"/>
      <c r="J279" s="54"/>
      <c r="K279" s="54"/>
    </row>
    <row r="280" spans="1:11" ht="15.75" customHeight="1" x14ac:dyDescent="0.35">
      <c r="A280" s="54"/>
      <c r="B280" s="54"/>
      <c r="C280" s="54"/>
      <c r="D280" s="54"/>
      <c r="E280" s="78"/>
      <c r="F280" s="54"/>
      <c r="G280" s="54"/>
      <c r="H280" s="54"/>
      <c r="I280" s="54"/>
      <c r="J280" s="54"/>
      <c r="K280" s="54"/>
    </row>
    <row r="281" spans="1:11" ht="15.75" customHeight="1" x14ac:dyDescent="0.35">
      <c r="A281" s="54"/>
      <c r="B281" s="54"/>
      <c r="C281" s="54"/>
      <c r="D281" s="54"/>
      <c r="E281" s="78"/>
      <c r="F281" s="54"/>
      <c r="G281" s="54"/>
      <c r="H281" s="54"/>
      <c r="I281" s="54"/>
      <c r="J281" s="54"/>
      <c r="K281" s="54"/>
    </row>
    <row r="282" spans="1:11" ht="15.75" customHeight="1" x14ac:dyDescent="0.35">
      <c r="A282" s="54"/>
      <c r="B282" s="54"/>
      <c r="C282" s="54"/>
      <c r="D282" s="54"/>
      <c r="E282" s="78"/>
      <c r="F282" s="54"/>
      <c r="G282" s="54"/>
      <c r="H282" s="54"/>
      <c r="I282" s="54"/>
      <c r="J282" s="54"/>
      <c r="K282" s="54"/>
    </row>
    <row r="283" spans="1:11" ht="15.75" customHeight="1" x14ac:dyDescent="0.35">
      <c r="A283" s="54"/>
      <c r="B283" s="54"/>
      <c r="C283" s="54"/>
      <c r="D283" s="54"/>
      <c r="E283" s="78"/>
      <c r="F283" s="54"/>
      <c r="G283" s="54"/>
      <c r="H283" s="54"/>
      <c r="I283" s="54"/>
      <c r="J283" s="54"/>
      <c r="K283" s="54"/>
    </row>
    <row r="284" spans="1:11" ht="15.75" customHeight="1" x14ac:dyDescent="0.35">
      <c r="A284" s="54"/>
      <c r="B284" s="54"/>
      <c r="C284" s="54"/>
      <c r="D284" s="54"/>
      <c r="E284" s="78"/>
      <c r="F284" s="54"/>
      <c r="G284" s="54"/>
      <c r="H284" s="54"/>
      <c r="I284" s="54"/>
      <c r="J284" s="54"/>
      <c r="K284" s="54"/>
    </row>
    <row r="285" spans="1:11" ht="15.75" customHeight="1" x14ac:dyDescent="0.35">
      <c r="A285" s="54"/>
      <c r="B285" s="54"/>
      <c r="C285" s="54"/>
      <c r="D285" s="54"/>
      <c r="E285" s="78"/>
      <c r="F285" s="54"/>
      <c r="G285" s="54"/>
      <c r="H285" s="54"/>
      <c r="I285" s="54"/>
      <c r="J285" s="54"/>
      <c r="K285" s="54"/>
    </row>
    <row r="286" spans="1:11" ht="15.75" customHeight="1" x14ac:dyDescent="0.35">
      <c r="A286" s="54"/>
      <c r="B286" s="54"/>
      <c r="C286" s="54"/>
      <c r="D286" s="54"/>
      <c r="E286" s="78"/>
      <c r="F286" s="54"/>
      <c r="G286" s="54"/>
      <c r="H286" s="54"/>
      <c r="I286" s="54"/>
      <c r="J286" s="54"/>
      <c r="K286" s="54"/>
    </row>
    <row r="287" spans="1:11" ht="15.75" customHeight="1" x14ac:dyDescent="0.35">
      <c r="A287" s="54"/>
      <c r="B287" s="54"/>
      <c r="C287" s="54"/>
      <c r="D287" s="54"/>
      <c r="E287" s="78"/>
      <c r="F287" s="54"/>
      <c r="G287" s="54"/>
      <c r="H287" s="54"/>
      <c r="I287" s="54"/>
      <c r="J287" s="54"/>
      <c r="K287" s="54"/>
    </row>
    <row r="288" spans="1:11" ht="15.75" customHeight="1" x14ac:dyDescent="0.35">
      <c r="A288" s="54"/>
      <c r="B288" s="54"/>
      <c r="C288" s="54"/>
      <c r="D288" s="54"/>
      <c r="E288" s="78"/>
      <c r="F288" s="54"/>
      <c r="G288" s="54"/>
      <c r="H288" s="54"/>
      <c r="I288" s="54"/>
      <c r="J288" s="54"/>
      <c r="K288" s="54"/>
    </row>
    <row r="289" spans="1:11" ht="15.75" customHeight="1" x14ac:dyDescent="0.35">
      <c r="A289" s="54"/>
      <c r="B289" s="54"/>
      <c r="C289" s="54"/>
      <c r="D289" s="54"/>
      <c r="E289" s="78"/>
      <c r="F289" s="54"/>
      <c r="G289" s="54"/>
      <c r="H289" s="54"/>
      <c r="I289" s="54"/>
      <c r="J289" s="54"/>
      <c r="K289" s="54"/>
    </row>
    <row r="290" spans="1:11" ht="15.75" customHeight="1" x14ac:dyDescent="0.35">
      <c r="A290" s="54"/>
      <c r="B290" s="54"/>
      <c r="C290" s="54"/>
      <c r="D290" s="54"/>
      <c r="E290" s="78"/>
      <c r="F290" s="54"/>
      <c r="G290" s="54"/>
      <c r="H290" s="54"/>
      <c r="I290" s="54"/>
      <c r="J290" s="54"/>
      <c r="K290" s="54"/>
    </row>
    <row r="291" spans="1:11" ht="15.75" customHeight="1" x14ac:dyDescent="0.35">
      <c r="A291" s="54"/>
      <c r="B291" s="54"/>
      <c r="C291" s="54"/>
      <c r="D291" s="54"/>
      <c r="E291" s="78"/>
      <c r="F291" s="54"/>
      <c r="G291" s="54"/>
      <c r="H291" s="54"/>
      <c r="I291" s="54"/>
      <c r="J291" s="54"/>
      <c r="K291" s="54"/>
    </row>
    <row r="292" spans="1:11" ht="15.75" customHeight="1" x14ac:dyDescent="0.35">
      <c r="A292" s="54"/>
      <c r="B292" s="54"/>
      <c r="C292" s="54"/>
      <c r="D292" s="54"/>
      <c r="E292" s="78"/>
      <c r="F292" s="54"/>
      <c r="G292" s="54"/>
      <c r="H292" s="54"/>
      <c r="I292" s="54"/>
      <c r="J292" s="54"/>
      <c r="K292" s="54"/>
    </row>
    <row r="293" spans="1:11" ht="15.75" customHeight="1" x14ac:dyDescent="0.35">
      <c r="A293" s="54"/>
      <c r="B293" s="54"/>
      <c r="C293" s="54"/>
      <c r="D293" s="54"/>
      <c r="E293" s="78"/>
      <c r="F293" s="54"/>
      <c r="G293" s="54"/>
      <c r="H293" s="54"/>
      <c r="I293" s="54"/>
      <c r="J293" s="54"/>
      <c r="K293" s="54"/>
    </row>
    <row r="294" spans="1:11" ht="15.75" customHeight="1" x14ac:dyDescent="0.35">
      <c r="A294" s="54"/>
      <c r="B294" s="54"/>
      <c r="C294" s="54"/>
      <c r="D294" s="54"/>
      <c r="E294" s="78"/>
      <c r="F294" s="54"/>
      <c r="G294" s="54"/>
      <c r="H294" s="54"/>
      <c r="I294" s="54"/>
      <c r="J294" s="54"/>
      <c r="K294" s="54"/>
    </row>
    <row r="295" spans="1:11" ht="15.75" customHeight="1" x14ac:dyDescent="0.35">
      <c r="A295" s="54"/>
      <c r="B295" s="54"/>
      <c r="C295" s="54"/>
      <c r="D295" s="54"/>
      <c r="E295" s="78"/>
      <c r="F295" s="54"/>
      <c r="G295" s="54"/>
      <c r="H295" s="54"/>
      <c r="I295" s="54"/>
      <c r="J295" s="54"/>
      <c r="K295" s="54"/>
    </row>
    <row r="296" spans="1:11" ht="15.75" customHeight="1" x14ac:dyDescent="0.35">
      <c r="A296" s="54"/>
      <c r="B296" s="54"/>
      <c r="C296" s="54"/>
      <c r="D296" s="54"/>
      <c r="E296" s="78"/>
      <c r="F296" s="54"/>
      <c r="G296" s="54"/>
      <c r="H296" s="54"/>
      <c r="I296" s="54"/>
      <c r="J296" s="54"/>
      <c r="K296" s="54"/>
    </row>
    <row r="297" spans="1:11" ht="15.75" customHeight="1" x14ac:dyDescent="0.35">
      <c r="A297" s="54"/>
      <c r="B297" s="54"/>
      <c r="C297" s="54"/>
      <c r="D297" s="54"/>
      <c r="E297" s="78"/>
      <c r="F297" s="54"/>
      <c r="G297" s="54"/>
      <c r="H297" s="54"/>
      <c r="I297" s="54"/>
      <c r="J297" s="54"/>
      <c r="K297" s="54"/>
    </row>
    <row r="298" spans="1:11" ht="15.75" customHeight="1" x14ac:dyDescent="0.35">
      <c r="A298" s="54"/>
      <c r="B298" s="54"/>
      <c r="C298" s="54"/>
      <c r="D298" s="54"/>
      <c r="E298" s="78"/>
      <c r="F298" s="54"/>
      <c r="G298" s="54"/>
      <c r="H298" s="54"/>
      <c r="I298" s="54"/>
      <c r="J298" s="54"/>
      <c r="K298" s="54"/>
    </row>
    <row r="299" spans="1:11" ht="15.75" customHeight="1" x14ac:dyDescent="0.35">
      <c r="A299" s="54"/>
      <c r="B299" s="54"/>
      <c r="C299" s="54"/>
      <c r="D299" s="54"/>
      <c r="E299" s="78"/>
      <c r="F299" s="54"/>
      <c r="G299" s="54"/>
      <c r="H299" s="54"/>
      <c r="I299" s="54"/>
      <c r="J299" s="54"/>
      <c r="K299" s="54"/>
    </row>
    <row r="300" spans="1:11" ht="15.75" customHeight="1" x14ac:dyDescent="0.35">
      <c r="A300" s="54"/>
      <c r="B300" s="54"/>
      <c r="C300" s="54"/>
      <c r="D300" s="54"/>
      <c r="E300" s="78"/>
      <c r="F300" s="54"/>
      <c r="G300" s="54"/>
      <c r="H300" s="54"/>
      <c r="I300" s="54"/>
      <c r="J300" s="54"/>
      <c r="K300" s="54"/>
    </row>
    <row r="301" spans="1:11" ht="15.75" customHeight="1" x14ac:dyDescent="0.35">
      <c r="A301" s="54"/>
      <c r="B301" s="54"/>
      <c r="C301" s="54"/>
      <c r="D301" s="54"/>
      <c r="E301" s="78"/>
      <c r="F301" s="54"/>
      <c r="G301" s="54"/>
      <c r="H301" s="54"/>
      <c r="I301" s="54"/>
      <c r="J301" s="54"/>
      <c r="K301" s="54"/>
    </row>
    <row r="302" spans="1:11" ht="15.75" customHeight="1" x14ac:dyDescent="0.35">
      <c r="A302" s="54"/>
      <c r="B302" s="54"/>
      <c r="C302" s="54"/>
      <c r="D302" s="54"/>
      <c r="E302" s="78"/>
      <c r="F302" s="54"/>
      <c r="G302" s="54"/>
      <c r="H302" s="54"/>
      <c r="I302" s="54"/>
      <c r="J302" s="54"/>
      <c r="K302" s="54"/>
    </row>
    <row r="303" spans="1:11" ht="15.75" customHeight="1" x14ac:dyDescent="0.35">
      <c r="A303" s="54"/>
      <c r="B303" s="54"/>
      <c r="C303" s="54"/>
      <c r="D303" s="54"/>
      <c r="E303" s="78"/>
      <c r="F303" s="54"/>
      <c r="G303" s="54"/>
      <c r="H303" s="54"/>
      <c r="I303" s="54"/>
      <c r="J303" s="54"/>
      <c r="K303" s="54"/>
    </row>
    <row r="304" spans="1:11" ht="15.75" customHeight="1" x14ac:dyDescent="0.35">
      <c r="A304" s="54"/>
      <c r="B304" s="54"/>
      <c r="C304" s="54"/>
      <c r="D304" s="54"/>
      <c r="E304" s="78"/>
      <c r="F304" s="54"/>
      <c r="G304" s="54"/>
      <c r="H304" s="54"/>
      <c r="I304" s="54"/>
      <c r="J304" s="54"/>
      <c r="K304" s="54"/>
    </row>
    <row r="305" spans="1:11" ht="15.75" customHeight="1" x14ac:dyDescent="0.35">
      <c r="A305" s="54"/>
      <c r="B305" s="54"/>
      <c r="C305" s="54"/>
      <c r="D305" s="54"/>
      <c r="E305" s="78"/>
      <c r="F305" s="54"/>
      <c r="G305" s="54"/>
      <c r="H305" s="54"/>
      <c r="I305" s="54"/>
      <c r="J305" s="54"/>
      <c r="K305" s="54"/>
    </row>
    <row r="306" spans="1:11" ht="15.75" customHeight="1" x14ac:dyDescent="0.35">
      <c r="A306" s="54"/>
      <c r="B306" s="54"/>
      <c r="C306" s="54"/>
      <c r="D306" s="54"/>
      <c r="E306" s="78"/>
      <c r="F306" s="54"/>
      <c r="G306" s="54"/>
      <c r="H306" s="54"/>
      <c r="I306" s="54"/>
      <c r="J306" s="54"/>
      <c r="K306" s="54"/>
    </row>
    <row r="307" spans="1:11" ht="15.75" customHeight="1" x14ac:dyDescent="0.35">
      <c r="A307" s="54"/>
      <c r="B307" s="54"/>
      <c r="C307" s="54"/>
      <c r="D307" s="54"/>
      <c r="E307" s="78"/>
      <c r="F307" s="54"/>
      <c r="G307" s="54"/>
      <c r="H307" s="54"/>
      <c r="I307" s="54"/>
      <c r="J307" s="54"/>
      <c r="K307" s="54"/>
    </row>
    <row r="308" spans="1:11" ht="15.75" customHeight="1" x14ac:dyDescent="0.35">
      <c r="A308" s="54"/>
      <c r="B308" s="54"/>
      <c r="C308" s="54"/>
      <c r="D308" s="54"/>
      <c r="E308" s="78"/>
      <c r="F308" s="54"/>
      <c r="G308" s="54"/>
      <c r="H308" s="54"/>
      <c r="I308" s="54"/>
      <c r="J308" s="54"/>
      <c r="K308" s="54"/>
    </row>
    <row r="309" spans="1:11" ht="15.75" customHeight="1" x14ac:dyDescent="0.35">
      <c r="A309" s="54"/>
      <c r="B309" s="54"/>
      <c r="C309" s="54"/>
      <c r="D309" s="54"/>
      <c r="E309" s="78"/>
      <c r="F309" s="54"/>
      <c r="G309" s="54"/>
      <c r="H309" s="54"/>
      <c r="I309" s="54"/>
      <c r="J309" s="54"/>
      <c r="K309" s="54"/>
    </row>
    <row r="310" spans="1:11" ht="15.75" customHeight="1" x14ac:dyDescent="0.35">
      <c r="A310" s="54"/>
      <c r="B310" s="54"/>
      <c r="C310" s="54"/>
      <c r="D310" s="54"/>
      <c r="E310" s="78"/>
      <c r="F310" s="54"/>
      <c r="G310" s="54"/>
      <c r="H310" s="54"/>
      <c r="I310" s="54"/>
      <c r="J310" s="54"/>
      <c r="K310" s="54"/>
    </row>
    <row r="311" spans="1:11" ht="15.75" customHeight="1" x14ac:dyDescent="0.35">
      <c r="A311" s="54"/>
      <c r="B311" s="54"/>
      <c r="C311" s="54"/>
      <c r="D311" s="54"/>
      <c r="E311" s="78"/>
      <c r="F311" s="54"/>
      <c r="G311" s="54"/>
      <c r="H311" s="54"/>
      <c r="I311" s="54"/>
      <c r="J311" s="54"/>
      <c r="K311" s="54"/>
    </row>
    <row r="312" spans="1:11" ht="15.75" customHeight="1" x14ac:dyDescent="0.35">
      <c r="A312" s="54"/>
      <c r="B312" s="54"/>
      <c r="C312" s="54"/>
      <c r="D312" s="54"/>
      <c r="E312" s="78"/>
      <c r="F312" s="54"/>
      <c r="G312" s="54"/>
      <c r="H312" s="54"/>
      <c r="I312" s="54"/>
      <c r="J312" s="54"/>
      <c r="K312" s="54"/>
    </row>
    <row r="313" spans="1:11" ht="15.75" customHeight="1" x14ac:dyDescent="0.35">
      <c r="A313" s="54"/>
      <c r="B313" s="54"/>
      <c r="C313" s="54"/>
      <c r="D313" s="54"/>
      <c r="E313" s="78"/>
      <c r="F313" s="54"/>
      <c r="G313" s="54"/>
      <c r="H313" s="54"/>
      <c r="I313" s="54"/>
      <c r="J313" s="54"/>
      <c r="K313" s="54"/>
    </row>
    <row r="314" spans="1:11" ht="15.75" customHeight="1" x14ac:dyDescent="0.35">
      <c r="A314" s="54"/>
      <c r="B314" s="54"/>
      <c r="C314" s="54"/>
      <c r="D314" s="54"/>
      <c r="E314" s="78"/>
      <c r="F314" s="54"/>
      <c r="G314" s="54"/>
      <c r="H314" s="54"/>
      <c r="I314" s="54"/>
      <c r="J314" s="54"/>
      <c r="K314" s="54"/>
    </row>
    <row r="315" spans="1:11" ht="15.75" customHeight="1" x14ac:dyDescent="0.35">
      <c r="A315" s="54"/>
      <c r="B315" s="54"/>
      <c r="C315" s="54"/>
      <c r="D315" s="54"/>
      <c r="E315" s="78"/>
      <c r="F315" s="54"/>
      <c r="G315" s="54"/>
      <c r="H315" s="54"/>
      <c r="I315" s="54"/>
      <c r="J315" s="54"/>
      <c r="K315" s="54"/>
    </row>
    <row r="316" spans="1:11" ht="15.75" customHeight="1" x14ac:dyDescent="0.35">
      <c r="A316" s="54"/>
      <c r="B316" s="54"/>
      <c r="C316" s="54"/>
      <c r="D316" s="54"/>
      <c r="E316" s="78"/>
      <c r="F316" s="54"/>
      <c r="G316" s="54"/>
      <c r="H316" s="54"/>
      <c r="I316" s="54"/>
      <c r="J316" s="54"/>
      <c r="K316" s="54"/>
    </row>
    <row r="317" spans="1:11" ht="15.75" customHeight="1" x14ac:dyDescent="0.35">
      <c r="A317" s="54"/>
      <c r="B317" s="54"/>
      <c r="C317" s="54"/>
      <c r="D317" s="54"/>
      <c r="E317" s="78"/>
      <c r="F317" s="54"/>
      <c r="G317" s="54"/>
      <c r="H317" s="54"/>
      <c r="I317" s="54"/>
      <c r="J317" s="54"/>
      <c r="K317" s="54"/>
    </row>
    <row r="318" spans="1:11" ht="15.75" customHeight="1" x14ac:dyDescent="0.35">
      <c r="A318" s="54"/>
      <c r="B318" s="54"/>
      <c r="C318" s="54"/>
      <c r="D318" s="54"/>
      <c r="E318" s="78"/>
      <c r="F318" s="54"/>
      <c r="G318" s="54"/>
      <c r="H318" s="54"/>
      <c r="I318" s="54"/>
      <c r="J318" s="54"/>
      <c r="K318" s="54"/>
    </row>
    <row r="319" spans="1:11" ht="15.75" customHeight="1" x14ac:dyDescent="0.35">
      <c r="A319" s="54"/>
      <c r="B319" s="54"/>
      <c r="C319" s="54"/>
      <c r="D319" s="54"/>
      <c r="E319" s="78"/>
      <c r="F319" s="54"/>
      <c r="G319" s="54"/>
      <c r="H319" s="54"/>
      <c r="I319" s="54"/>
      <c r="J319" s="54"/>
      <c r="K319" s="54"/>
    </row>
    <row r="320" spans="1:11" ht="15.75" customHeight="1" x14ac:dyDescent="0.35">
      <c r="A320" s="54"/>
      <c r="B320" s="54"/>
      <c r="C320" s="54"/>
      <c r="D320" s="54"/>
      <c r="E320" s="78"/>
      <c r="F320" s="54"/>
      <c r="G320" s="54"/>
      <c r="H320" s="54"/>
      <c r="I320" s="54"/>
      <c r="J320" s="54"/>
      <c r="K320" s="54"/>
    </row>
    <row r="321" spans="1:11" ht="15.75" customHeight="1" x14ac:dyDescent="0.35">
      <c r="A321" s="54"/>
      <c r="B321" s="54"/>
      <c r="C321" s="54"/>
      <c r="D321" s="54"/>
      <c r="E321" s="78"/>
      <c r="F321" s="54"/>
      <c r="G321" s="54"/>
      <c r="H321" s="54"/>
      <c r="I321" s="54"/>
      <c r="J321" s="54"/>
      <c r="K321" s="54"/>
    </row>
    <row r="322" spans="1:11" ht="15.75" customHeight="1" x14ac:dyDescent="0.35">
      <c r="A322" s="54"/>
      <c r="B322" s="54"/>
      <c r="C322" s="54"/>
      <c r="D322" s="54"/>
      <c r="E322" s="78"/>
      <c r="F322" s="54"/>
      <c r="G322" s="54"/>
      <c r="H322" s="54"/>
      <c r="I322" s="54"/>
      <c r="J322" s="54"/>
      <c r="K322" s="54"/>
    </row>
    <row r="323" spans="1:11" ht="15.75" customHeight="1" x14ac:dyDescent="0.35">
      <c r="A323" s="54"/>
      <c r="B323" s="54"/>
      <c r="C323" s="54"/>
      <c r="D323" s="54"/>
      <c r="E323" s="78"/>
      <c r="F323" s="54"/>
      <c r="G323" s="54"/>
      <c r="H323" s="54"/>
      <c r="I323" s="54"/>
      <c r="J323" s="54"/>
      <c r="K323" s="54"/>
    </row>
    <row r="324" spans="1:11" ht="15.75" customHeight="1" x14ac:dyDescent="0.35">
      <c r="A324" s="54"/>
      <c r="B324" s="54"/>
      <c r="C324" s="54"/>
      <c r="D324" s="54"/>
      <c r="E324" s="78"/>
      <c r="F324" s="54"/>
      <c r="G324" s="54"/>
      <c r="H324" s="54"/>
      <c r="I324" s="54"/>
      <c r="J324" s="54"/>
      <c r="K324" s="54"/>
    </row>
    <row r="325" spans="1:11" ht="15.75" customHeight="1" x14ac:dyDescent="0.35">
      <c r="A325" s="54"/>
      <c r="B325" s="54"/>
      <c r="C325" s="54"/>
      <c r="D325" s="54"/>
      <c r="E325" s="78"/>
      <c r="F325" s="54"/>
      <c r="G325" s="54"/>
      <c r="H325" s="54"/>
      <c r="I325" s="54"/>
      <c r="J325" s="54"/>
      <c r="K325" s="54"/>
    </row>
    <row r="326" spans="1:11" ht="15.75" customHeight="1" x14ac:dyDescent="0.35">
      <c r="A326" s="54"/>
      <c r="B326" s="54"/>
      <c r="C326" s="54"/>
      <c r="D326" s="54"/>
      <c r="E326" s="78"/>
      <c r="F326" s="54"/>
      <c r="G326" s="54"/>
      <c r="H326" s="54"/>
      <c r="I326" s="54"/>
      <c r="J326" s="54"/>
      <c r="K326" s="54"/>
    </row>
    <row r="327" spans="1:11" ht="15.75" customHeight="1" x14ac:dyDescent="0.35">
      <c r="A327" s="54"/>
      <c r="B327" s="54"/>
      <c r="C327" s="54"/>
      <c r="D327" s="54"/>
      <c r="E327" s="78"/>
      <c r="F327" s="54"/>
      <c r="G327" s="54"/>
      <c r="H327" s="54"/>
      <c r="I327" s="54"/>
      <c r="J327" s="54"/>
      <c r="K327" s="54"/>
    </row>
    <row r="328" spans="1:11" ht="15.75" customHeight="1" x14ac:dyDescent="0.35">
      <c r="A328" s="54"/>
      <c r="B328" s="54"/>
      <c r="C328" s="54"/>
      <c r="D328" s="54"/>
      <c r="E328" s="78"/>
      <c r="F328" s="54"/>
      <c r="G328" s="54"/>
      <c r="H328" s="54"/>
      <c r="I328" s="54"/>
      <c r="J328" s="54"/>
      <c r="K328" s="54"/>
    </row>
    <row r="329" spans="1:11" ht="15.75" customHeight="1" x14ac:dyDescent="0.35">
      <c r="A329" s="54"/>
      <c r="B329" s="54"/>
      <c r="C329" s="54"/>
      <c r="D329" s="54"/>
      <c r="E329" s="78"/>
      <c r="F329" s="54"/>
      <c r="G329" s="54"/>
      <c r="H329" s="54"/>
      <c r="I329" s="54"/>
      <c r="J329" s="54"/>
      <c r="K329" s="54"/>
    </row>
    <row r="330" spans="1:11" ht="15.75" customHeight="1" x14ac:dyDescent="0.35">
      <c r="A330" s="54"/>
      <c r="B330" s="54"/>
      <c r="C330" s="54"/>
      <c r="D330" s="54"/>
      <c r="E330" s="78"/>
      <c r="F330" s="54"/>
      <c r="G330" s="54"/>
      <c r="H330" s="54"/>
      <c r="I330" s="54"/>
      <c r="J330" s="54"/>
      <c r="K330" s="54"/>
    </row>
    <row r="331" spans="1:11" ht="15.75" customHeight="1" x14ac:dyDescent="0.35">
      <c r="A331" s="54"/>
      <c r="B331" s="54"/>
      <c r="C331" s="54"/>
      <c r="D331" s="54"/>
      <c r="E331" s="78"/>
      <c r="F331" s="54"/>
      <c r="G331" s="54"/>
      <c r="H331" s="54"/>
      <c r="I331" s="54"/>
      <c r="J331" s="54"/>
      <c r="K331" s="54"/>
    </row>
    <row r="332" spans="1:11" ht="15.75" customHeight="1" x14ac:dyDescent="0.35">
      <c r="A332" s="54"/>
      <c r="B332" s="54"/>
      <c r="C332" s="54"/>
      <c r="D332" s="54"/>
      <c r="E332" s="78"/>
      <c r="F332" s="54"/>
      <c r="G332" s="54"/>
      <c r="H332" s="54"/>
      <c r="I332" s="54"/>
      <c r="J332" s="54"/>
      <c r="K332" s="54"/>
    </row>
    <row r="333" spans="1:11" ht="15.75" customHeight="1" x14ac:dyDescent="0.35">
      <c r="A333" s="54"/>
      <c r="B333" s="54"/>
      <c r="C333" s="54"/>
      <c r="D333" s="54"/>
      <c r="E333" s="78"/>
      <c r="F333" s="54"/>
      <c r="G333" s="54"/>
      <c r="H333" s="54"/>
      <c r="I333" s="54"/>
      <c r="J333" s="54"/>
      <c r="K333" s="54"/>
    </row>
    <row r="334" spans="1:11" ht="15.75" customHeight="1" x14ac:dyDescent="0.35">
      <c r="A334" s="54"/>
      <c r="B334" s="54"/>
      <c r="C334" s="54"/>
      <c r="D334" s="54"/>
      <c r="E334" s="78"/>
      <c r="F334" s="54"/>
      <c r="G334" s="54"/>
      <c r="H334" s="54"/>
      <c r="I334" s="54"/>
      <c r="J334" s="54"/>
      <c r="K334" s="54"/>
    </row>
    <row r="335" spans="1:11" ht="15.75" customHeight="1" x14ac:dyDescent="0.35">
      <c r="A335" s="54"/>
      <c r="B335" s="54"/>
      <c r="C335" s="54"/>
      <c r="D335" s="54"/>
      <c r="E335" s="78"/>
      <c r="F335" s="54"/>
      <c r="G335" s="54"/>
      <c r="H335" s="54"/>
      <c r="I335" s="54"/>
      <c r="J335" s="54"/>
      <c r="K335" s="54"/>
    </row>
    <row r="336" spans="1:11" ht="15.75" customHeight="1" x14ac:dyDescent="0.35">
      <c r="A336" s="54"/>
      <c r="B336" s="54"/>
      <c r="C336" s="54"/>
      <c r="D336" s="54"/>
      <c r="E336" s="78"/>
      <c r="F336" s="54"/>
      <c r="G336" s="54"/>
      <c r="H336" s="54"/>
      <c r="I336" s="54"/>
      <c r="J336" s="54"/>
      <c r="K336" s="54"/>
    </row>
    <row r="337" spans="1:11" ht="15.75" customHeight="1" x14ac:dyDescent="0.35">
      <c r="A337" s="54"/>
      <c r="B337" s="54"/>
      <c r="C337" s="54"/>
      <c r="D337" s="54"/>
      <c r="E337" s="78"/>
      <c r="F337" s="54"/>
      <c r="G337" s="54"/>
      <c r="H337" s="54"/>
      <c r="I337" s="54"/>
      <c r="J337" s="54"/>
      <c r="K337" s="54"/>
    </row>
    <row r="338" spans="1:11" ht="15.75" customHeight="1" x14ac:dyDescent="0.35">
      <c r="A338" s="54"/>
      <c r="B338" s="54"/>
      <c r="C338" s="54"/>
      <c r="D338" s="54"/>
      <c r="E338" s="78"/>
      <c r="F338" s="54"/>
      <c r="G338" s="54"/>
      <c r="H338" s="54"/>
      <c r="I338" s="54"/>
      <c r="J338" s="54"/>
      <c r="K338" s="54"/>
    </row>
    <row r="339" spans="1:11" ht="15.75" customHeight="1" x14ac:dyDescent="0.35">
      <c r="A339" s="54"/>
      <c r="B339" s="54"/>
      <c r="C339" s="54"/>
      <c r="D339" s="54"/>
      <c r="E339" s="78"/>
      <c r="F339" s="54"/>
      <c r="G339" s="54"/>
      <c r="H339" s="54"/>
      <c r="I339" s="54"/>
      <c r="J339" s="54"/>
      <c r="K339" s="54"/>
    </row>
    <row r="340" spans="1:11" ht="15.75" customHeight="1" x14ac:dyDescent="0.35">
      <c r="A340" s="54"/>
      <c r="B340" s="54"/>
      <c r="C340" s="54"/>
      <c r="D340" s="54"/>
      <c r="E340" s="78"/>
      <c r="F340" s="54"/>
      <c r="G340" s="54"/>
      <c r="H340" s="54"/>
      <c r="I340" s="54"/>
      <c r="J340" s="54"/>
      <c r="K340" s="54"/>
    </row>
    <row r="341" spans="1:11" ht="15.75" customHeight="1" x14ac:dyDescent="0.35">
      <c r="A341" s="54"/>
      <c r="B341" s="54"/>
      <c r="C341" s="54"/>
      <c r="D341" s="54"/>
      <c r="E341" s="78"/>
      <c r="F341" s="54"/>
      <c r="G341" s="54"/>
      <c r="H341" s="54"/>
      <c r="I341" s="54"/>
      <c r="J341" s="54"/>
      <c r="K341" s="54"/>
    </row>
    <row r="342" spans="1:11" ht="15.75" customHeight="1" x14ac:dyDescent="0.35">
      <c r="A342" s="54"/>
      <c r="B342" s="54"/>
      <c r="C342" s="54"/>
      <c r="D342" s="54"/>
      <c r="E342" s="78"/>
      <c r="F342" s="54"/>
      <c r="G342" s="54"/>
      <c r="H342" s="54"/>
      <c r="I342" s="54"/>
      <c r="J342" s="54"/>
      <c r="K342" s="54"/>
    </row>
    <row r="343" spans="1:11" ht="15.75" customHeight="1" x14ac:dyDescent="0.35">
      <c r="A343" s="54"/>
      <c r="B343" s="54"/>
      <c r="C343" s="54"/>
      <c r="D343" s="54"/>
      <c r="E343" s="78"/>
      <c r="F343" s="54"/>
      <c r="G343" s="54"/>
      <c r="H343" s="54"/>
      <c r="I343" s="54"/>
      <c r="J343" s="54"/>
      <c r="K343" s="54"/>
    </row>
    <row r="344" spans="1:11" ht="15.75" customHeight="1" x14ac:dyDescent="0.35">
      <c r="A344" s="54"/>
      <c r="B344" s="54"/>
      <c r="C344" s="54"/>
      <c r="D344" s="54"/>
      <c r="E344" s="78"/>
      <c r="F344" s="54"/>
      <c r="G344" s="54"/>
      <c r="H344" s="54"/>
      <c r="I344" s="54"/>
      <c r="J344" s="54"/>
      <c r="K344" s="54"/>
    </row>
    <row r="345" spans="1:11" ht="15.75" customHeight="1" x14ac:dyDescent="0.35">
      <c r="A345" s="54"/>
      <c r="B345" s="54"/>
      <c r="C345" s="54"/>
      <c r="D345" s="54"/>
      <c r="E345" s="78"/>
      <c r="F345" s="54"/>
      <c r="G345" s="54"/>
      <c r="H345" s="54"/>
      <c r="I345" s="54"/>
      <c r="J345" s="54"/>
      <c r="K345" s="54"/>
    </row>
    <row r="346" spans="1:11" ht="15.75" customHeight="1" x14ac:dyDescent="0.35">
      <c r="A346" s="54"/>
      <c r="B346" s="54"/>
      <c r="C346" s="54"/>
      <c r="D346" s="54"/>
      <c r="E346" s="78"/>
      <c r="F346" s="54"/>
      <c r="G346" s="54"/>
      <c r="H346" s="54"/>
      <c r="I346" s="54"/>
      <c r="J346" s="54"/>
      <c r="K346" s="54"/>
    </row>
    <row r="347" spans="1:11" ht="15.75" customHeight="1" x14ac:dyDescent="0.35">
      <c r="A347" s="54"/>
      <c r="B347" s="54"/>
      <c r="C347" s="54"/>
      <c r="D347" s="54"/>
      <c r="E347" s="78"/>
      <c r="F347" s="54"/>
      <c r="G347" s="54"/>
      <c r="H347" s="54"/>
      <c r="I347" s="54"/>
      <c r="J347" s="54"/>
      <c r="K347" s="54"/>
    </row>
    <row r="348" spans="1:11" ht="15.75" customHeight="1" x14ac:dyDescent="0.35">
      <c r="A348" s="54"/>
      <c r="B348" s="54"/>
      <c r="C348" s="54"/>
      <c r="D348" s="54"/>
      <c r="E348" s="78"/>
      <c r="F348" s="54"/>
      <c r="G348" s="54"/>
      <c r="H348" s="54"/>
      <c r="I348" s="54"/>
      <c r="J348" s="54"/>
      <c r="K348" s="54"/>
    </row>
    <row r="349" spans="1:11" ht="15.75" customHeight="1" x14ac:dyDescent="0.35">
      <c r="A349" s="54"/>
      <c r="B349" s="54"/>
      <c r="C349" s="54"/>
      <c r="D349" s="54"/>
      <c r="E349" s="78"/>
      <c r="F349" s="54"/>
      <c r="G349" s="54"/>
      <c r="H349" s="54"/>
      <c r="I349" s="54"/>
      <c r="J349" s="54"/>
      <c r="K349" s="54"/>
    </row>
    <row r="350" spans="1:11" ht="15.75" customHeight="1" x14ac:dyDescent="0.35">
      <c r="A350" s="54"/>
      <c r="B350" s="54"/>
      <c r="C350" s="54"/>
      <c r="D350" s="54"/>
      <c r="E350" s="78"/>
      <c r="F350" s="54"/>
      <c r="G350" s="54"/>
      <c r="H350" s="54"/>
      <c r="I350" s="54"/>
      <c r="J350" s="54"/>
      <c r="K350" s="54"/>
    </row>
    <row r="351" spans="1:11" ht="15.75" customHeight="1" x14ac:dyDescent="0.35">
      <c r="A351" s="54"/>
      <c r="B351" s="54"/>
      <c r="C351" s="54"/>
      <c r="D351" s="54"/>
      <c r="E351" s="78"/>
      <c r="F351" s="54"/>
      <c r="G351" s="54"/>
      <c r="H351" s="54"/>
      <c r="I351" s="54"/>
      <c r="J351" s="54"/>
      <c r="K351" s="54"/>
    </row>
    <row r="352" spans="1:11" ht="15.75" customHeight="1" x14ac:dyDescent="0.35">
      <c r="A352" s="54"/>
      <c r="B352" s="54"/>
      <c r="C352" s="54"/>
      <c r="D352" s="54"/>
      <c r="E352" s="78"/>
      <c r="F352" s="54"/>
      <c r="G352" s="54"/>
      <c r="H352" s="54"/>
      <c r="I352" s="54"/>
      <c r="J352" s="54"/>
      <c r="K352" s="54"/>
    </row>
    <row r="353" spans="1:11" ht="15.75" customHeight="1" x14ac:dyDescent="0.35">
      <c r="A353" s="54"/>
      <c r="B353" s="54"/>
      <c r="C353" s="54"/>
      <c r="D353" s="54"/>
      <c r="E353" s="78"/>
      <c r="F353" s="54"/>
      <c r="G353" s="54"/>
      <c r="H353" s="54"/>
      <c r="I353" s="54"/>
      <c r="J353" s="54"/>
      <c r="K353" s="54"/>
    </row>
    <row r="354" spans="1:11" ht="15.75" customHeight="1" x14ac:dyDescent="0.35">
      <c r="A354" s="54"/>
      <c r="B354" s="54"/>
      <c r="C354" s="54"/>
      <c r="D354" s="54"/>
      <c r="E354" s="78"/>
      <c r="F354" s="54"/>
      <c r="G354" s="54"/>
      <c r="H354" s="54"/>
      <c r="I354" s="54"/>
      <c r="J354" s="54"/>
      <c r="K354" s="54"/>
    </row>
    <row r="355" spans="1:11" ht="15.75" customHeight="1" x14ac:dyDescent="0.35">
      <c r="A355" s="54"/>
      <c r="B355" s="54"/>
      <c r="C355" s="54"/>
      <c r="D355" s="54"/>
      <c r="E355" s="78"/>
      <c r="F355" s="54"/>
      <c r="G355" s="54"/>
      <c r="H355" s="54"/>
      <c r="I355" s="54"/>
      <c r="J355" s="54"/>
      <c r="K355" s="54"/>
    </row>
    <row r="356" spans="1:11" ht="15.75" customHeight="1" x14ac:dyDescent="0.35">
      <c r="A356" s="54"/>
      <c r="B356" s="54"/>
      <c r="C356" s="54"/>
      <c r="D356" s="54"/>
      <c r="E356" s="78"/>
      <c r="F356" s="54"/>
      <c r="G356" s="54"/>
      <c r="H356" s="54"/>
      <c r="I356" s="54"/>
      <c r="J356" s="54"/>
      <c r="K356" s="54"/>
    </row>
    <row r="357" spans="1:11" ht="15.75" customHeight="1" x14ac:dyDescent="0.35">
      <c r="A357" s="54"/>
      <c r="B357" s="54"/>
      <c r="C357" s="54"/>
      <c r="D357" s="54"/>
      <c r="E357" s="78"/>
      <c r="F357" s="54"/>
      <c r="G357" s="54"/>
      <c r="H357" s="54"/>
      <c r="I357" s="54"/>
      <c r="J357" s="54"/>
      <c r="K357" s="54"/>
    </row>
    <row r="358" spans="1:11" ht="15.75" customHeight="1" x14ac:dyDescent="0.35">
      <c r="A358" s="54"/>
      <c r="B358" s="54"/>
      <c r="C358" s="54"/>
      <c r="D358" s="54"/>
      <c r="E358" s="78"/>
      <c r="F358" s="54"/>
      <c r="G358" s="54"/>
      <c r="H358" s="54"/>
      <c r="I358" s="54"/>
      <c r="J358" s="54"/>
      <c r="K358" s="54"/>
    </row>
    <row r="359" spans="1:11" ht="15.75" customHeight="1" x14ac:dyDescent="0.35">
      <c r="A359" s="54"/>
      <c r="B359" s="54"/>
      <c r="C359" s="54"/>
      <c r="D359" s="54"/>
      <c r="E359" s="78"/>
      <c r="F359" s="54"/>
      <c r="G359" s="54"/>
      <c r="H359" s="54"/>
      <c r="I359" s="54"/>
      <c r="J359" s="54"/>
      <c r="K359" s="54"/>
    </row>
    <row r="360" spans="1:11" ht="15.75" customHeight="1" x14ac:dyDescent="0.35">
      <c r="A360" s="54"/>
      <c r="B360" s="54"/>
      <c r="C360" s="54"/>
      <c r="D360" s="54"/>
      <c r="E360" s="78"/>
      <c r="F360" s="54"/>
      <c r="G360" s="54"/>
      <c r="H360" s="54"/>
      <c r="I360" s="54"/>
      <c r="J360" s="54"/>
      <c r="K360" s="54"/>
    </row>
    <row r="361" spans="1:11" ht="15.75" customHeight="1" x14ac:dyDescent="0.35">
      <c r="A361" s="54"/>
      <c r="B361" s="54"/>
      <c r="C361" s="54"/>
      <c r="D361" s="54"/>
      <c r="E361" s="78"/>
      <c r="F361" s="54"/>
      <c r="G361" s="54"/>
      <c r="H361" s="54"/>
      <c r="I361" s="54"/>
      <c r="J361" s="54"/>
      <c r="K361" s="54"/>
    </row>
    <row r="362" spans="1:11" ht="15.75" customHeight="1" x14ac:dyDescent="0.35">
      <c r="A362" s="54"/>
      <c r="B362" s="54"/>
      <c r="C362" s="54"/>
      <c r="D362" s="54"/>
      <c r="E362" s="78"/>
      <c r="F362" s="54"/>
      <c r="G362" s="54"/>
      <c r="H362" s="54"/>
      <c r="I362" s="54"/>
      <c r="J362" s="54"/>
      <c r="K362" s="54"/>
    </row>
    <row r="363" spans="1:11" ht="15.75" customHeight="1" x14ac:dyDescent="0.35">
      <c r="A363" s="54"/>
      <c r="B363" s="54"/>
      <c r="C363" s="54"/>
      <c r="D363" s="54"/>
      <c r="E363" s="78"/>
      <c r="F363" s="54"/>
      <c r="G363" s="54"/>
      <c r="H363" s="54"/>
      <c r="I363" s="54"/>
      <c r="J363" s="54"/>
      <c r="K363" s="54"/>
    </row>
    <row r="364" spans="1:11" ht="15.75" customHeight="1" x14ac:dyDescent="0.35">
      <c r="A364" s="54"/>
      <c r="B364" s="54"/>
      <c r="C364" s="54"/>
      <c r="D364" s="54"/>
      <c r="E364" s="78"/>
      <c r="F364" s="54"/>
      <c r="G364" s="54"/>
      <c r="H364" s="54"/>
      <c r="I364" s="54"/>
      <c r="J364" s="54"/>
      <c r="K364" s="54"/>
    </row>
    <row r="365" spans="1:11" ht="15.75" customHeight="1" x14ac:dyDescent="0.35">
      <c r="A365" s="54"/>
      <c r="B365" s="54"/>
      <c r="C365" s="54"/>
      <c r="D365" s="54"/>
      <c r="E365" s="78"/>
      <c r="F365" s="54"/>
      <c r="G365" s="54"/>
      <c r="H365" s="54"/>
      <c r="I365" s="54"/>
      <c r="J365" s="54"/>
      <c r="K365" s="54"/>
    </row>
    <row r="366" spans="1:11" ht="15.75" customHeight="1" x14ac:dyDescent="0.35">
      <c r="A366" s="54"/>
      <c r="B366" s="54"/>
      <c r="C366" s="54"/>
      <c r="D366" s="54"/>
      <c r="E366" s="78"/>
      <c r="F366" s="54"/>
      <c r="G366" s="54"/>
      <c r="H366" s="54"/>
      <c r="I366" s="54"/>
      <c r="J366" s="54"/>
      <c r="K366" s="54"/>
    </row>
    <row r="367" spans="1:11" ht="15.75" customHeight="1" x14ac:dyDescent="0.35">
      <c r="A367" s="54"/>
      <c r="B367" s="54"/>
      <c r="C367" s="54"/>
      <c r="D367" s="54"/>
      <c r="E367" s="78"/>
      <c r="F367" s="54"/>
      <c r="G367" s="54"/>
      <c r="H367" s="54"/>
      <c r="I367" s="54"/>
      <c r="J367" s="54"/>
      <c r="K367" s="54"/>
    </row>
    <row r="368" spans="1:11" ht="15.75" customHeight="1" x14ac:dyDescent="0.35">
      <c r="A368" s="54"/>
      <c r="B368" s="54"/>
      <c r="C368" s="54"/>
      <c r="D368" s="54"/>
      <c r="E368" s="78"/>
      <c r="F368" s="54"/>
      <c r="G368" s="54"/>
      <c r="H368" s="54"/>
      <c r="I368" s="54"/>
      <c r="J368" s="54"/>
      <c r="K368" s="54"/>
    </row>
    <row r="369" spans="1:11" ht="15.75" customHeight="1" x14ac:dyDescent="0.35">
      <c r="A369" s="54"/>
      <c r="B369" s="54"/>
      <c r="C369" s="54"/>
      <c r="D369" s="54"/>
      <c r="E369" s="78"/>
      <c r="F369" s="54"/>
      <c r="G369" s="54"/>
      <c r="H369" s="54"/>
      <c r="I369" s="54"/>
      <c r="J369" s="54"/>
      <c r="K369" s="54"/>
    </row>
    <row r="370" spans="1:11" ht="15.75" customHeight="1" x14ac:dyDescent="0.35">
      <c r="A370" s="54"/>
      <c r="B370" s="54"/>
      <c r="C370" s="54"/>
      <c r="D370" s="54"/>
      <c r="E370" s="78"/>
      <c r="F370" s="54"/>
      <c r="G370" s="54"/>
      <c r="H370" s="54"/>
      <c r="I370" s="54"/>
      <c r="J370" s="54"/>
      <c r="K370" s="54"/>
    </row>
    <row r="371" spans="1:11" ht="15.75" customHeight="1" x14ac:dyDescent="0.35">
      <c r="A371" s="54"/>
      <c r="B371" s="54"/>
      <c r="C371" s="54"/>
      <c r="D371" s="54"/>
      <c r="E371" s="78"/>
      <c r="F371" s="54"/>
      <c r="G371" s="54"/>
      <c r="H371" s="54"/>
      <c r="I371" s="54"/>
      <c r="J371" s="54"/>
      <c r="K371" s="54"/>
    </row>
    <row r="372" spans="1:11" ht="15.75" customHeight="1" x14ac:dyDescent="0.35">
      <c r="A372" s="54"/>
      <c r="B372" s="54"/>
      <c r="C372" s="54"/>
      <c r="D372" s="54"/>
      <c r="E372" s="78"/>
      <c r="F372" s="54"/>
      <c r="G372" s="54"/>
      <c r="H372" s="54"/>
      <c r="I372" s="54"/>
      <c r="J372" s="54"/>
      <c r="K372" s="54"/>
    </row>
    <row r="373" spans="1:11" ht="15.75" customHeight="1" x14ac:dyDescent="0.35">
      <c r="A373" s="54"/>
      <c r="B373" s="54"/>
      <c r="C373" s="54"/>
      <c r="D373" s="54"/>
      <c r="E373" s="78"/>
      <c r="F373" s="54"/>
      <c r="G373" s="54"/>
      <c r="H373" s="54"/>
      <c r="I373" s="54"/>
      <c r="J373" s="54"/>
      <c r="K373" s="54"/>
    </row>
    <row r="374" spans="1:11" ht="15.75" customHeight="1" x14ac:dyDescent="0.35">
      <c r="A374" s="54"/>
      <c r="B374" s="54"/>
      <c r="C374" s="54"/>
      <c r="D374" s="54"/>
      <c r="E374" s="78"/>
      <c r="F374" s="54"/>
      <c r="G374" s="54"/>
      <c r="H374" s="54"/>
      <c r="I374" s="54"/>
      <c r="J374" s="54"/>
      <c r="K374" s="54"/>
    </row>
    <row r="375" spans="1:11" ht="15.75" customHeight="1" x14ac:dyDescent="0.35">
      <c r="A375" s="54"/>
      <c r="B375" s="54"/>
      <c r="C375" s="54"/>
      <c r="D375" s="54"/>
      <c r="E375" s="78"/>
      <c r="F375" s="54"/>
      <c r="G375" s="54"/>
      <c r="H375" s="54"/>
      <c r="I375" s="54"/>
      <c r="J375" s="54"/>
      <c r="K375" s="54"/>
    </row>
    <row r="376" spans="1:11" ht="15.75" customHeight="1" x14ac:dyDescent="0.35">
      <c r="A376" s="54"/>
      <c r="B376" s="54"/>
      <c r="C376" s="54"/>
      <c r="D376" s="54"/>
      <c r="E376" s="78"/>
      <c r="F376" s="54"/>
      <c r="G376" s="54"/>
      <c r="H376" s="54"/>
      <c r="I376" s="54"/>
      <c r="J376" s="54"/>
      <c r="K376" s="54"/>
    </row>
    <row r="377" spans="1:11" ht="15.75" customHeight="1" x14ac:dyDescent="0.35">
      <c r="A377" s="54"/>
      <c r="B377" s="54"/>
      <c r="C377" s="54"/>
      <c r="D377" s="54"/>
      <c r="E377" s="78"/>
      <c r="F377" s="54"/>
      <c r="G377" s="54"/>
      <c r="H377" s="54"/>
      <c r="I377" s="54"/>
      <c r="J377" s="54"/>
      <c r="K377" s="54"/>
    </row>
    <row r="378" spans="1:11" ht="15.75" customHeight="1" x14ac:dyDescent="0.35">
      <c r="A378" s="54"/>
      <c r="B378" s="54"/>
      <c r="C378" s="54"/>
      <c r="D378" s="54"/>
      <c r="E378" s="78"/>
      <c r="F378" s="54"/>
      <c r="G378" s="54"/>
      <c r="H378" s="54"/>
      <c r="I378" s="54"/>
      <c r="J378" s="54"/>
      <c r="K378" s="54"/>
    </row>
    <row r="379" spans="1:11" ht="15.75" customHeight="1" x14ac:dyDescent="0.35">
      <c r="A379" s="54"/>
      <c r="B379" s="54"/>
      <c r="C379" s="54"/>
      <c r="D379" s="54"/>
      <c r="E379" s="78"/>
      <c r="F379" s="54"/>
      <c r="G379" s="54"/>
      <c r="H379" s="54"/>
      <c r="I379" s="54"/>
      <c r="J379" s="54"/>
      <c r="K379" s="54"/>
    </row>
    <row r="380" spans="1:11" ht="15.75" customHeight="1" x14ac:dyDescent="0.35">
      <c r="A380" s="54"/>
      <c r="B380" s="54"/>
      <c r="C380" s="54"/>
      <c r="D380" s="54"/>
      <c r="E380" s="78"/>
      <c r="F380" s="54"/>
      <c r="G380" s="54"/>
      <c r="H380" s="54"/>
      <c r="I380" s="54"/>
      <c r="J380" s="54"/>
      <c r="K380" s="54"/>
    </row>
    <row r="381" spans="1:11" ht="15.75" customHeight="1" x14ac:dyDescent="0.35">
      <c r="A381" s="54"/>
      <c r="B381" s="54"/>
      <c r="C381" s="54"/>
      <c r="D381" s="54"/>
      <c r="E381" s="78"/>
      <c r="F381" s="54"/>
      <c r="G381" s="54"/>
      <c r="H381" s="54"/>
      <c r="I381" s="54"/>
      <c r="J381" s="54"/>
      <c r="K381" s="54"/>
    </row>
    <row r="382" spans="1:11" ht="15.75" customHeight="1" x14ac:dyDescent="0.35">
      <c r="A382" s="54"/>
      <c r="B382" s="54"/>
      <c r="C382" s="54"/>
      <c r="D382" s="54"/>
      <c r="E382" s="78"/>
      <c r="F382" s="54"/>
      <c r="G382" s="54"/>
      <c r="H382" s="54"/>
      <c r="I382" s="54"/>
      <c r="J382" s="54"/>
      <c r="K382" s="54"/>
    </row>
    <row r="383" spans="1:11" ht="15.75" customHeight="1" x14ac:dyDescent="0.35">
      <c r="A383" s="54"/>
      <c r="B383" s="54"/>
      <c r="C383" s="54"/>
      <c r="D383" s="54"/>
      <c r="E383" s="78"/>
      <c r="F383" s="54"/>
      <c r="G383" s="54"/>
      <c r="H383" s="54"/>
      <c r="I383" s="54"/>
      <c r="J383" s="54"/>
      <c r="K383" s="54"/>
    </row>
    <row r="384" spans="1:11" ht="15.75" customHeight="1" x14ac:dyDescent="0.35">
      <c r="A384" s="54"/>
      <c r="B384" s="54"/>
      <c r="C384" s="54"/>
      <c r="D384" s="54"/>
      <c r="E384" s="78"/>
      <c r="F384" s="54"/>
      <c r="G384" s="54"/>
      <c r="H384" s="54"/>
      <c r="I384" s="54"/>
      <c r="J384" s="54"/>
      <c r="K384" s="54"/>
    </row>
    <row r="385" spans="1:11" ht="15.75" customHeight="1" x14ac:dyDescent="0.35">
      <c r="A385" s="54"/>
      <c r="B385" s="54"/>
      <c r="C385" s="54"/>
      <c r="D385" s="54"/>
      <c r="E385" s="78"/>
      <c r="F385" s="54"/>
      <c r="G385" s="54"/>
      <c r="H385" s="54"/>
      <c r="I385" s="54"/>
      <c r="J385" s="54"/>
      <c r="K385" s="54"/>
    </row>
    <row r="386" spans="1:11" ht="15.75" customHeight="1" x14ac:dyDescent="0.35">
      <c r="A386" s="54"/>
      <c r="B386" s="54"/>
      <c r="C386" s="54"/>
      <c r="D386" s="54"/>
      <c r="E386" s="78"/>
      <c r="F386" s="54"/>
      <c r="G386" s="54"/>
      <c r="H386" s="54"/>
      <c r="I386" s="54"/>
      <c r="J386" s="54"/>
      <c r="K386" s="54"/>
    </row>
    <row r="387" spans="1:11" ht="15.75" customHeight="1" x14ac:dyDescent="0.35">
      <c r="A387" s="54"/>
      <c r="B387" s="54"/>
      <c r="C387" s="54"/>
      <c r="D387" s="54"/>
      <c r="E387" s="78"/>
      <c r="F387" s="54"/>
      <c r="G387" s="54"/>
      <c r="H387" s="54"/>
      <c r="I387" s="54"/>
      <c r="J387" s="54"/>
      <c r="K387" s="54"/>
    </row>
    <row r="388" spans="1:11" ht="15.75" customHeight="1" x14ac:dyDescent="0.35">
      <c r="A388" s="54"/>
      <c r="B388" s="54"/>
      <c r="C388" s="54"/>
      <c r="D388" s="54"/>
      <c r="E388" s="78"/>
      <c r="F388" s="54"/>
      <c r="G388" s="54"/>
      <c r="H388" s="54"/>
      <c r="I388" s="54"/>
      <c r="J388" s="54"/>
      <c r="K388" s="54"/>
    </row>
    <row r="389" spans="1:11" ht="15.75" customHeight="1" x14ac:dyDescent="0.35">
      <c r="A389" s="54"/>
      <c r="B389" s="54"/>
      <c r="C389" s="54"/>
      <c r="D389" s="54"/>
      <c r="E389" s="78"/>
      <c r="F389" s="54"/>
      <c r="G389" s="54"/>
      <c r="H389" s="54"/>
      <c r="I389" s="54"/>
      <c r="J389" s="54"/>
      <c r="K389" s="54"/>
    </row>
    <row r="390" spans="1:11" ht="15.75" customHeight="1" x14ac:dyDescent="0.35">
      <c r="A390" s="54"/>
      <c r="B390" s="54"/>
      <c r="C390" s="54"/>
      <c r="D390" s="54"/>
      <c r="E390" s="78"/>
      <c r="F390" s="54"/>
      <c r="G390" s="54"/>
      <c r="H390" s="54"/>
      <c r="I390" s="54"/>
      <c r="J390" s="54"/>
      <c r="K390" s="54"/>
    </row>
    <row r="391" spans="1:11" ht="15.75" customHeight="1" x14ac:dyDescent="0.35">
      <c r="A391" s="54"/>
      <c r="B391" s="54"/>
      <c r="C391" s="54"/>
      <c r="D391" s="54"/>
      <c r="E391" s="78"/>
      <c r="F391" s="54"/>
      <c r="G391" s="54"/>
      <c r="H391" s="54"/>
      <c r="I391" s="54"/>
      <c r="J391" s="54"/>
      <c r="K391" s="54"/>
    </row>
    <row r="392" spans="1:11" ht="15.75" customHeight="1" x14ac:dyDescent="0.35">
      <c r="A392" s="54"/>
      <c r="B392" s="54"/>
      <c r="C392" s="54"/>
      <c r="D392" s="54"/>
      <c r="E392" s="78"/>
      <c r="F392" s="54"/>
      <c r="G392" s="54"/>
      <c r="H392" s="54"/>
      <c r="I392" s="54"/>
      <c r="J392" s="54"/>
      <c r="K392" s="54"/>
    </row>
    <row r="393" spans="1:11" ht="15.75" customHeight="1" x14ac:dyDescent="0.35">
      <c r="A393" s="54"/>
      <c r="B393" s="54"/>
      <c r="C393" s="54"/>
      <c r="D393" s="54"/>
      <c r="E393" s="78"/>
      <c r="F393" s="54"/>
      <c r="G393" s="54"/>
      <c r="H393" s="54"/>
      <c r="I393" s="54"/>
      <c r="J393" s="54"/>
      <c r="K393" s="54"/>
    </row>
    <row r="394" spans="1:11" ht="15.75" customHeight="1" x14ac:dyDescent="0.35">
      <c r="A394" s="54"/>
      <c r="B394" s="54"/>
      <c r="C394" s="54"/>
      <c r="D394" s="54"/>
      <c r="E394" s="78"/>
      <c r="F394" s="54"/>
      <c r="G394" s="54"/>
      <c r="H394" s="54"/>
      <c r="I394" s="54"/>
      <c r="J394" s="54"/>
      <c r="K394" s="54"/>
    </row>
    <row r="395" spans="1:11" ht="15.75" customHeight="1" x14ac:dyDescent="0.35">
      <c r="A395" s="54"/>
      <c r="B395" s="54"/>
      <c r="C395" s="54"/>
      <c r="D395" s="54"/>
      <c r="E395" s="78"/>
      <c r="F395" s="54"/>
      <c r="G395" s="54"/>
      <c r="H395" s="54"/>
      <c r="I395" s="54"/>
      <c r="J395" s="54"/>
      <c r="K395" s="54"/>
    </row>
    <row r="396" spans="1:11" ht="15.75" customHeight="1" x14ac:dyDescent="0.35">
      <c r="A396" s="54"/>
      <c r="B396" s="54"/>
      <c r="C396" s="54"/>
      <c r="D396" s="54"/>
      <c r="E396" s="78"/>
      <c r="F396" s="54"/>
      <c r="G396" s="54"/>
      <c r="H396" s="54"/>
      <c r="I396" s="54"/>
      <c r="J396" s="54"/>
      <c r="K396" s="54"/>
    </row>
    <row r="397" spans="1:11" ht="15.75" customHeight="1" x14ac:dyDescent="0.35">
      <c r="A397" s="54"/>
      <c r="B397" s="54"/>
      <c r="C397" s="54"/>
      <c r="D397" s="54"/>
      <c r="E397" s="78"/>
      <c r="F397" s="54"/>
      <c r="G397" s="54"/>
      <c r="H397" s="54"/>
      <c r="I397" s="54"/>
      <c r="J397" s="54"/>
      <c r="K397" s="54"/>
    </row>
    <row r="398" spans="1:11" ht="15.75" customHeight="1" x14ac:dyDescent="0.35">
      <c r="A398" s="54"/>
      <c r="B398" s="54"/>
      <c r="C398" s="54"/>
      <c r="D398" s="54"/>
      <c r="E398" s="78"/>
      <c r="F398" s="54"/>
      <c r="G398" s="54"/>
      <c r="H398" s="54"/>
      <c r="I398" s="54"/>
      <c r="J398" s="54"/>
      <c r="K398" s="54"/>
    </row>
    <row r="399" spans="1:11" ht="15.75" customHeight="1" x14ac:dyDescent="0.35">
      <c r="A399" s="54"/>
      <c r="B399" s="54"/>
      <c r="C399" s="54"/>
      <c r="D399" s="54"/>
      <c r="E399" s="78"/>
      <c r="F399" s="54"/>
      <c r="G399" s="54"/>
      <c r="H399" s="54"/>
      <c r="I399" s="54"/>
      <c r="J399" s="54"/>
      <c r="K399" s="54"/>
    </row>
    <row r="400" spans="1:11" ht="15.75" customHeight="1" x14ac:dyDescent="0.35">
      <c r="A400" s="54"/>
      <c r="B400" s="54"/>
      <c r="C400" s="54"/>
      <c r="D400" s="54"/>
      <c r="E400" s="78"/>
      <c r="F400" s="54"/>
      <c r="G400" s="54"/>
      <c r="H400" s="54"/>
      <c r="I400" s="54"/>
      <c r="J400" s="54"/>
      <c r="K400" s="54"/>
    </row>
    <row r="401" spans="1:11" ht="15.75" customHeight="1" x14ac:dyDescent="0.35">
      <c r="A401" s="54"/>
      <c r="B401" s="54"/>
      <c r="C401" s="54"/>
      <c r="D401" s="54"/>
      <c r="E401" s="78"/>
      <c r="F401" s="54"/>
      <c r="G401" s="54"/>
      <c r="H401" s="54"/>
      <c r="I401" s="54"/>
      <c r="J401" s="54"/>
      <c r="K401" s="54"/>
    </row>
    <row r="402" spans="1:11" ht="15.75" customHeight="1" x14ac:dyDescent="0.35">
      <c r="A402" s="54"/>
      <c r="B402" s="54"/>
      <c r="C402" s="54"/>
      <c r="D402" s="54"/>
      <c r="E402" s="78"/>
      <c r="F402" s="54"/>
      <c r="G402" s="54"/>
      <c r="H402" s="54"/>
      <c r="I402" s="54"/>
      <c r="J402" s="54"/>
      <c r="K402" s="54"/>
    </row>
    <row r="403" spans="1:11" ht="15.75" customHeight="1" x14ac:dyDescent="0.35">
      <c r="A403" s="54"/>
      <c r="B403" s="54"/>
      <c r="C403" s="54"/>
      <c r="D403" s="54"/>
      <c r="E403" s="78"/>
      <c r="F403" s="54"/>
      <c r="G403" s="54"/>
      <c r="H403" s="54"/>
      <c r="I403" s="54"/>
      <c r="J403" s="54"/>
      <c r="K403" s="54"/>
    </row>
    <row r="404" spans="1:11" ht="15.75" customHeight="1" x14ac:dyDescent="0.35">
      <c r="A404" s="54"/>
      <c r="B404" s="54"/>
      <c r="C404" s="54"/>
      <c r="D404" s="54"/>
      <c r="E404" s="78"/>
      <c r="F404" s="54"/>
      <c r="G404" s="54"/>
      <c r="H404" s="54"/>
      <c r="I404" s="54"/>
      <c r="J404" s="54"/>
      <c r="K404" s="54"/>
    </row>
    <row r="405" spans="1:11" ht="15.75" customHeight="1" x14ac:dyDescent="0.35">
      <c r="A405" s="54"/>
      <c r="B405" s="54"/>
      <c r="C405" s="54"/>
      <c r="D405" s="54"/>
      <c r="E405" s="78"/>
      <c r="F405" s="54"/>
      <c r="G405" s="54"/>
      <c r="H405" s="54"/>
      <c r="I405" s="54"/>
      <c r="J405" s="54"/>
      <c r="K405" s="54"/>
    </row>
    <row r="406" spans="1:11" ht="15.75" customHeight="1" x14ac:dyDescent="0.35">
      <c r="A406" s="54"/>
      <c r="B406" s="54"/>
      <c r="C406" s="54"/>
      <c r="D406" s="54"/>
      <c r="E406" s="78"/>
      <c r="F406" s="54"/>
      <c r="G406" s="54"/>
      <c r="H406" s="54"/>
      <c r="I406" s="54"/>
      <c r="J406" s="54"/>
      <c r="K406" s="54"/>
    </row>
    <row r="407" spans="1:11" ht="15.75" customHeight="1" x14ac:dyDescent="0.35">
      <c r="A407" s="54"/>
      <c r="B407" s="54"/>
      <c r="C407" s="54"/>
      <c r="D407" s="54"/>
      <c r="E407" s="78"/>
      <c r="F407" s="54"/>
      <c r="G407" s="54"/>
      <c r="H407" s="54"/>
      <c r="I407" s="54"/>
      <c r="J407" s="54"/>
      <c r="K407" s="54"/>
    </row>
    <row r="408" spans="1:11" ht="15.75" customHeight="1" x14ac:dyDescent="0.35">
      <c r="A408" s="54"/>
      <c r="B408" s="54"/>
      <c r="C408" s="54"/>
      <c r="D408" s="54"/>
      <c r="E408" s="78"/>
      <c r="F408" s="54"/>
      <c r="G408" s="54"/>
      <c r="H408" s="54"/>
      <c r="I408" s="54"/>
      <c r="J408" s="54"/>
      <c r="K408" s="54"/>
    </row>
    <row r="409" spans="1:11" ht="15.75" customHeight="1" x14ac:dyDescent="0.35">
      <c r="A409" s="54"/>
      <c r="B409" s="54"/>
      <c r="C409" s="54"/>
      <c r="D409" s="54"/>
      <c r="E409" s="78"/>
      <c r="F409" s="54"/>
      <c r="G409" s="54"/>
      <c r="H409" s="54"/>
      <c r="I409" s="54"/>
      <c r="J409" s="54"/>
      <c r="K409" s="54"/>
    </row>
    <row r="410" spans="1:11" ht="15.75" customHeight="1" x14ac:dyDescent="0.35">
      <c r="A410" s="54"/>
      <c r="B410" s="54"/>
      <c r="C410" s="54"/>
      <c r="D410" s="54"/>
      <c r="E410" s="78"/>
      <c r="F410" s="54"/>
      <c r="G410" s="54"/>
      <c r="H410" s="54"/>
      <c r="I410" s="54"/>
      <c r="J410" s="54"/>
      <c r="K410" s="54"/>
    </row>
    <row r="411" spans="1:11" ht="15.75" customHeight="1" x14ac:dyDescent="0.35">
      <c r="A411" s="54"/>
      <c r="B411" s="54"/>
      <c r="C411" s="54"/>
      <c r="D411" s="54"/>
      <c r="E411" s="78"/>
      <c r="F411" s="54"/>
      <c r="G411" s="54"/>
      <c r="H411" s="54"/>
      <c r="I411" s="54"/>
      <c r="J411" s="54"/>
      <c r="K411" s="54"/>
    </row>
    <row r="412" spans="1:11" ht="15.75" customHeight="1" x14ac:dyDescent="0.35">
      <c r="A412" s="54"/>
      <c r="B412" s="54"/>
      <c r="C412" s="54"/>
      <c r="D412" s="54"/>
      <c r="E412" s="78"/>
      <c r="F412" s="54"/>
      <c r="G412" s="54"/>
      <c r="H412" s="54"/>
      <c r="I412" s="54"/>
      <c r="J412" s="54"/>
      <c r="K412" s="54"/>
    </row>
    <row r="413" spans="1:11" ht="15.75" customHeight="1" x14ac:dyDescent="0.35">
      <c r="A413" s="54"/>
      <c r="B413" s="54"/>
      <c r="C413" s="54"/>
      <c r="D413" s="54"/>
      <c r="E413" s="78"/>
      <c r="F413" s="54"/>
      <c r="G413" s="54"/>
      <c r="H413" s="54"/>
      <c r="I413" s="54"/>
      <c r="J413" s="54"/>
      <c r="K413" s="54"/>
    </row>
    <row r="414" spans="1:11" ht="15.75" customHeight="1" x14ac:dyDescent="0.35">
      <c r="A414" s="54"/>
      <c r="B414" s="54"/>
      <c r="C414" s="54"/>
      <c r="D414" s="54"/>
      <c r="E414" s="78"/>
      <c r="F414" s="54"/>
      <c r="G414" s="54"/>
      <c r="H414" s="54"/>
      <c r="I414" s="54"/>
      <c r="J414" s="54"/>
      <c r="K414" s="54"/>
    </row>
    <row r="415" spans="1:11" ht="15.75" customHeight="1" x14ac:dyDescent="0.35">
      <c r="A415" s="54"/>
      <c r="B415" s="54"/>
      <c r="C415" s="54"/>
      <c r="D415" s="54"/>
      <c r="E415" s="78"/>
      <c r="F415" s="54"/>
      <c r="G415" s="54"/>
      <c r="H415" s="54"/>
      <c r="I415" s="54"/>
      <c r="J415" s="54"/>
      <c r="K415" s="54"/>
    </row>
    <row r="416" spans="1:11" ht="15.75" customHeight="1" x14ac:dyDescent="0.35">
      <c r="A416" s="54"/>
      <c r="B416" s="54"/>
      <c r="C416" s="54"/>
      <c r="D416" s="54"/>
      <c r="E416" s="78"/>
      <c r="F416" s="54"/>
      <c r="G416" s="54"/>
      <c r="H416" s="54"/>
      <c r="I416" s="54"/>
      <c r="J416" s="54"/>
      <c r="K416" s="54"/>
    </row>
    <row r="417" spans="1:11" ht="15.75" customHeight="1" x14ac:dyDescent="0.35">
      <c r="A417" s="54"/>
      <c r="B417" s="54"/>
      <c r="C417" s="54"/>
      <c r="D417" s="54"/>
      <c r="E417" s="78"/>
      <c r="F417" s="54"/>
      <c r="G417" s="54"/>
      <c r="H417" s="54"/>
      <c r="I417" s="54"/>
      <c r="J417" s="54"/>
      <c r="K417" s="54"/>
    </row>
    <row r="418" spans="1:11" ht="15.75" customHeight="1" x14ac:dyDescent="0.35">
      <c r="A418" s="54"/>
      <c r="B418" s="54"/>
      <c r="C418" s="54"/>
      <c r="D418" s="54"/>
      <c r="E418" s="78"/>
      <c r="F418" s="54"/>
      <c r="G418" s="54"/>
      <c r="H418" s="54"/>
      <c r="I418" s="54"/>
      <c r="J418" s="54"/>
      <c r="K418" s="54"/>
    </row>
    <row r="419" spans="1:11" ht="15.75" customHeight="1" x14ac:dyDescent="0.35">
      <c r="A419" s="54"/>
      <c r="B419" s="54"/>
      <c r="C419" s="54"/>
      <c r="D419" s="54"/>
      <c r="E419" s="78"/>
      <c r="F419" s="54"/>
      <c r="G419" s="54"/>
      <c r="H419" s="54"/>
      <c r="I419" s="54"/>
      <c r="J419" s="54"/>
      <c r="K419" s="54"/>
    </row>
    <row r="420" spans="1:11" ht="15.75" customHeight="1" x14ac:dyDescent="0.35">
      <c r="A420" s="54"/>
      <c r="B420" s="54"/>
      <c r="C420" s="54"/>
      <c r="D420" s="54"/>
      <c r="E420" s="78"/>
      <c r="F420" s="54"/>
      <c r="G420" s="54"/>
      <c r="H420" s="54"/>
      <c r="I420" s="54"/>
      <c r="J420" s="54"/>
      <c r="K420" s="54"/>
    </row>
    <row r="421" spans="1:11" ht="15.75" customHeight="1" x14ac:dyDescent="0.35">
      <c r="A421" s="54"/>
      <c r="B421" s="54"/>
      <c r="C421" s="54"/>
      <c r="D421" s="54"/>
      <c r="E421" s="78"/>
      <c r="F421" s="54"/>
      <c r="G421" s="54"/>
      <c r="H421" s="54"/>
      <c r="I421" s="54"/>
      <c r="J421" s="54"/>
      <c r="K421" s="54"/>
    </row>
    <row r="422" spans="1:11" ht="15.75" customHeight="1" x14ac:dyDescent="0.35">
      <c r="A422" s="54"/>
      <c r="B422" s="54"/>
      <c r="C422" s="54"/>
      <c r="D422" s="54"/>
      <c r="E422" s="78"/>
      <c r="F422" s="54"/>
      <c r="G422" s="54"/>
      <c r="H422" s="54"/>
      <c r="I422" s="54"/>
      <c r="J422" s="54"/>
      <c r="K422" s="54"/>
    </row>
    <row r="423" spans="1:11" ht="15.75" customHeight="1" x14ac:dyDescent="0.35">
      <c r="A423" s="54"/>
      <c r="B423" s="54"/>
      <c r="C423" s="54"/>
      <c r="D423" s="54"/>
      <c r="E423" s="78"/>
      <c r="F423" s="54"/>
      <c r="G423" s="54"/>
      <c r="H423" s="54"/>
      <c r="I423" s="54"/>
      <c r="J423" s="54"/>
      <c r="K423" s="54"/>
    </row>
    <row r="424" spans="1:11" ht="15.75" customHeight="1" x14ac:dyDescent="0.35">
      <c r="A424" s="54"/>
      <c r="B424" s="54"/>
      <c r="C424" s="54"/>
      <c r="D424" s="54"/>
      <c r="E424" s="78"/>
      <c r="F424" s="54"/>
      <c r="G424" s="54"/>
      <c r="H424" s="54"/>
      <c r="I424" s="54"/>
      <c r="J424" s="54"/>
      <c r="K424" s="54"/>
    </row>
    <row r="425" spans="1:11" ht="15.75" customHeight="1" x14ac:dyDescent="0.35">
      <c r="A425" s="54"/>
      <c r="B425" s="54"/>
      <c r="C425" s="54"/>
      <c r="D425" s="54"/>
      <c r="E425" s="78"/>
      <c r="F425" s="54"/>
      <c r="G425" s="54"/>
      <c r="H425" s="54"/>
      <c r="I425" s="54"/>
      <c r="J425" s="54"/>
      <c r="K425" s="54"/>
    </row>
    <row r="426" spans="1:11" ht="15.75" customHeight="1" x14ac:dyDescent="0.35">
      <c r="A426" s="54"/>
      <c r="B426" s="54"/>
      <c r="C426" s="54"/>
      <c r="D426" s="54"/>
      <c r="E426" s="78"/>
      <c r="F426" s="54"/>
      <c r="G426" s="54"/>
      <c r="H426" s="54"/>
      <c r="I426" s="54"/>
      <c r="J426" s="54"/>
      <c r="K426" s="54"/>
    </row>
    <row r="427" spans="1:11" ht="15.75" customHeight="1" x14ac:dyDescent="0.35">
      <c r="A427" s="54"/>
      <c r="B427" s="54"/>
      <c r="C427" s="54"/>
      <c r="D427" s="54"/>
      <c r="E427" s="78"/>
      <c r="F427" s="54"/>
      <c r="G427" s="54"/>
      <c r="H427" s="54"/>
      <c r="I427" s="54"/>
      <c r="J427" s="54"/>
      <c r="K427" s="54"/>
    </row>
    <row r="428" spans="1:11" ht="15.75" customHeight="1" x14ac:dyDescent="0.35">
      <c r="A428" s="54"/>
      <c r="B428" s="54"/>
      <c r="C428" s="54"/>
      <c r="D428" s="54"/>
      <c r="E428" s="78"/>
      <c r="F428" s="54"/>
      <c r="G428" s="54"/>
      <c r="H428" s="54"/>
      <c r="I428" s="54"/>
      <c r="J428" s="54"/>
      <c r="K428" s="54"/>
    </row>
    <row r="429" spans="1:11" ht="15.75" customHeight="1" x14ac:dyDescent="0.35">
      <c r="A429" s="54"/>
      <c r="B429" s="54"/>
      <c r="C429" s="54"/>
      <c r="D429" s="54"/>
      <c r="E429" s="78"/>
      <c r="F429" s="54"/>
      <c r="G429" s="54"/>
      <c r="H429" s="54"/>
      <c r="I429" s="54"/>
      <c r="J429" s="54"/>
      <c r="K429" s="54"/>
    </row>
    <row r="430" spans="1:11" ht="15.75" customHeight="1" x14ac:dyDescent="0.35">
      <c r="A430" s="54"/>
      <c r="B430" s="54"/>
      <c r="C430" s="54"/>
      <c r="D430" s="54"/>
      <c r="E430" s="78"/>
      <c r="F430" s="54"/>
      <c r="G430" s="54"/>
      <c r="H430" s="54"/>
      <c r="I430" s="54"/>
      <c r="J430" s="54"/>
      <c r="K430" s="54"/>
    </row>
    <row r="431" spans="1:11" ht="15.75" customHeight="1" x14ac:dyDescent="0.35">
      <c r="A431" s="54"/>
      <c r="B431" s="54"/>
      <c r="C431" s="54"/>
      <c r="D431" s="54"/>
      <c r="E431" s="78"/>
      <c r="F431" s="54"/>
      <c r="G431" s="54"/>
      <c r="H431" s="54"/>
      <c r="I431" s="54"/>
      <c r="J431" s="54"/>
      <c r="K431" s="54"/>
    </row>
    <row r="432" spans="1:11" ht="15.75" customHeight="1" x14ac:dyDescent="0.35">
      <c r="A432" s="54"/>
      <c r="B432" s="54"/>
      <c r="C432" s="54"/>
      <c r="D432" s="54"/>
      <c r="E432" s="78"/>
      <c r="F432" s="54"/>
      <c r="G432" s="54"/>
      <c r="H432" s="54"/>
      <c r="I432" s="54"/>
      <c r="J432" s="54"/>
      <c r="K432" s="54"/>
    </row>
    <row r="433" spans="1:11" ht="15.75" customHeight="1" x14ac:dyDescent="0.35">
      <c r="A433" s="54"/>
      <c r="B433" s="54"/>
      <c r="C433" s="54"/>
      <c r="D433" s="54"/>
      <c r="E433" s="78"/>
      <c r="F433" s="54"/>
      <c r="G433" s="54"/>
      <c r="H433" s="54"/>
      <c r="I433" s="54"/>
      <c r="J433" s="54"/>
      <c r="K433" s="54"/>
    </row>
    <row r="434" spans="1:11" ht="15.75" customHeight="1" x14ac:dyDescent="0.35">
      <c r="A434" s="54"/>
      <c r="B434" s="54"/>
      <c r="C434" s="54"/>
      <c r="D434" s="54"/>
      <c r="E434" s="78"/>
      <c r="F434" s="54"/>
      <c r="G434" s="54"/>
      <c r="H434" s="54"/>
      <c r="I434" s="54"/>
      <c r="J434" s="54"/>
      <c r="K434" s="54"/>
    </row>
    <row r="435" spans="1:11" ht="15.75" customHeight="1" x14ac:dyDescent="0.35">
      <c r="A435" s="54"/>
      <c r="B435" s="54"/>
      <c r="C435" s="54"/>
      <c r="D435" s="54"/>
      <c r="E435" s="78"/>
      <c r="F435" s="54"/>
      <c r="G435" s="54"/>
      <c r="H435" s="54"/>
      <c r="I435" s="54"/>
      <c r="J435" s="54"/>
      <c r="K435" s="54"/>
    </row>
    <row r="436" spans="1:11" ht="15.75" customHeight="1" x14ac:dyDescent="0.35">
      <c r="A436" s="54"/>
      <c r="B436" s="54"/>
      <c r="C436" s="54"/>
      <c r="D436" s="54"/>
      <c r="E436" s="78"/>
      <c r="F436" s="54"/>
      <c r="G436" s="54"/>
      <c r="H436" s="54"/>
      <c r="I436" s="54"/>
      <c r="J436" s="54"/>
      <c r="K436" s="54"/>
    </row>
    <row r="437" spans="1:11" ht="15.75" customHeight="1" x14ac:dyDescent="0.35">
      <c r="A437" s="54"/>
      <c r="B437" s="54"/>
      <c r="C437" s="54"/>
      <c r="D437" s="54"/>
      <c r="E437" s="78"/>
      <c r="F437" s="54"/>
      <c r="G437" s="54"/>
      <c r="H437" s="54"/>
      <c r="I437" s="54"/>
      <c r="J437" s="54"/>
      <c r="K437" s="54"/>
    </row>
    <row r="438" spans="1:11" ht="15.75" customHeight="1" x14ac:dyDescent="0.35">
      <c r="A438" s="54"/>
      <c r="B438" s="54"/>
      <c r="C438" s="54"/>
      <c r="D438" s="54"/>
      <c r="E438" s="78"/>
      <c r="F438" s="54"/>
      <c r="G438" s="54"/>
      <c r="H438" s="54"/>
      <c r="I438" s="54"/>
      <c r="J438" s="54"/>
      <c r="K438" s="54"/>
    </row>
    <row r="439" spans="1:11" ht="15.75" customHeight="1" x14ac:dyDescent="0.35">
      <c r="A439" s="54"/>
      <c r="B439" s="54"/>
      <c r="C439" s="54"/>
      <c r="D439" s="54"/>
      <c r="E439" s="78"/>
      <c r="F439" s="54"/>
      <c r="G439" s="54"/>
      <c r="H439" s="54"/>
      <c r="I439" s="54"/>
      <c r="J439" s="54"/>
      <c r="K439" s="54"/>
    </row>
    <row r="440" spans="1:11" ht="15.75" customHeight="1" x14ac:dyDescent="0.35">
      <c r="A440" s="54"/>
      <c r="B440" s="54"/>
      <c r="C440" s="54"/>
      <c r="D440" s="54"/>
      <c r="E440" s="78"/>
      <c r="F440" s="54"/>
      <c r="G440" s="54"/>
      <c r="H440" s="54"/>
      <c r="I440" s="54"/>
      <c r="J440" s="54"/>
      <c r="K440" s="54"/>
    </row>
    <row r="441" spans="1:11" ht="15.75" customHeight="1" x14ac:dyDescent="0.35">
      <c r="A441" s="54"/>
      <c r="B441" s="54"/>
      <c r="C441" s="54"/>
      <c r="D441" s="54"/>
      <c r="E441" s="78"/>
      <c r="F441" s="54"/>
      <c r="G441" s="54"/>
      <c r="H441" s="54"/>
      <c r="I441" s="54"/>
      <c r="J441" s="54"/>
      <c r="K441" s="54"/>
    </row>
    <row r="442" spans="1:11" ht="15.75" customHeight="1" x14ac:dyDescent="0.35">
      <c r="A442" s="54"/>
      <c r="B442" s="54"/>
      <c r="C442" s="54"/>
      <c r="D442" s="54"/>
      <c r="E442" s="78"/>
      <c r="F442" s="54"/>
      <c r="G442" s="54"/>
      <c r="H442" s="54"/>
      <c r="I442" s="54"/>
      <c r="J442" s="54"/>
      <c r="K442" s="54"/>
    </row>
    <row r="443" spans="1:11" ht="15.75" customHeight="1" x14ac:dyDescent="0.35">
      <c r="A443" s="54"/>
      <c r="B443" s="54"/>
      <c r="C443" s="54"/>
      <c r="D443" s="54"/>
      <c r="E443" s="78"/>
      <c r="F443" s="54"/>
      <c r="G443" s="54"/>
      <c r="H443" s="54"/>
      <c r="I443" s="54"/>
      <c r="J443" s="54"/>
      <c r="K443" s="54"/>
    </row>
    <row r="444" spans="1:11" ht="15.75" customHeight="1" x14ac:dyDescent="0.35">
      <c r="A444" s="54"/>
      <c r="B444" s="54"/>
      <c r="C444" s="54"/>
      <c r="D444" s="54"/>
      <c r="E444" s="78"/>
      <c r="F444" s="54"/>
      <c r="G444" s="54"/>
      <c r="H444" s="54"/>
      <c r="I444" s="54"/>
      <c r="J444" s="54"/>
      <c r="K444" s="54"/>
    </row>
    <row r="445" spans="1:11" ht="15.75" customHeight="1" x14ac:dyDescent="0.35">
      <c r="A445" s="54"/>
      <c r="B445" s="54"/>
      <c r="C445" s="54"/>
      <c r="D445" s="54"/>
      <c r="E445" s="78"/>
      <c r="F445" s="54"/>
      <c r="G445" s="54"/>
      <c r="H445" s="54"/>
      <c r="I445" s="54"/>
      <c r="J445" s="54"/>
      <c r="K445" s="54"/>
    </row>
    <row r="446" spans="1:11" ht="15.75" customHeight="1" x14ac:dyDescent="0.35">
      <c r="A446" s="54"/>
      <c r="B446" s="54"/>
      <c r="C446" s="54"/>
      <c r="D446" s="54"/>
      <c r="E446" s="78"/>
      <c r="F446" s="54"/>
      <c r="G446" s="54"/>
      <c r="H446" s="54"/>
      <c r="I446" s="54"/>
      <c r="J446" s="54"/>
      <c r="K446" s="54"/>
    </row>
    <row r="447" spans="1:11" ht="15.75" customHeight="1" x14ac:dyDescent="0.35">
      <c r="A447" s="54"/>
      <c r="B447" s="54"/>
      <c r="C447" s="54"/>
      <c r="D447" s="54"/>
      <c r="E447" s="78"/>
      <c r="F447" s="54"/>
      <c r="G447" s="54"/>
      <c r="H447" s="54"/>
      <c r="I447" s="54"/>
      <c r="J447" s="54"/>
      <c r="K447" s="54"/>
    </row>
    <row r="448" spans="1:11" ht="15.75" customHeight="1" x14ac:dyDescent="0.35">
      <c r="A448" s="54"/>
      <c r="B448" s="54"/>
      <c r="C448" s="54"/>
      <c r="D448" s="54"/>
      <c r="E448" s="78"/>
      <c r="F448" s="54"/>
      <c r="G448" s="54"/>
      <c r="H448" s="54"/>
      <c r="I448" s="54"/>
      <c r="J448" s="54"/>
      <c r="K448" s="54"/>
    </row>
    <row r="449" spans="1:11" ht="15.75" customHeight="1" x14ac:dyDescent="0.35">
      <c r="A449" s="54"/>
      <c r="B449" s="54"/>
      <c r="C449" s="54"/>
      <c r="D449" s="54"/>
      <c r="E449" s="78"/>
      <c r="F449" s="54"/>
      <c r="G449" s="54"/>
      <c r="H449" s="54"/>
      <c r="I449" s="54"/>
      <c r="J449" s="54"/>
      <c r="K449" s="54"/>
    </row>
    <row r="450" spans="1:11" ht="15.75" customHeight="1" x14ac:dyDescent="0.35">
      <c r="A450" s="54"/>
      <c r="B450" s="54"/>
      <c r="C450" s="54"/>
      <c r="D450" s="54"/>
      <c r="E450" s="78"/>
      <c r="F450" s="54"/>
      <c r="G450" s="54"/>
      <c r="H450" s="54"/>
      <c r="I450" s="54"/>
      <c r="J450" s="54"/>
      <c r="K450" s="54"/>
    </row>
    <row r="451" spans="1:11" ht="15.75" customHeight="1" x14ac:dyDescent="0.35">
      <c r="A451" s="54"/>
      <c r="B451" s="54"/>
      <c r="C451" s="54"/>
      <c r="D451" s="54"/>
      <c r="E451" s="78"/>
      <c r="F451" s="54"/>
      <c r="G451" s="54"/>
      <c r="H451" s="54"/>
      <c r="I451" s="54"/>
      <c r="J451" s="54"/>
      <c r="K451" s="54"/>
    </row>
    <row r="452" spans="1:11" ht="15.75" customHeight="1" x14ac:dyDescent="0.35">
      <c r="A452" s="54"/>
      <c r="B452" s="54"/>
      <c r="C452" s="54"/>
      <c r="D452" s="54"/>
      <c r="E452" s="78"/>
      <c r="F452" s="54"/>
      <c r="G452" s="54"/>
      <c r="H452" s="54"/>
      <c r="I452" s="54"/>
      <c r="J452" s="54"/>
      <c r="K452" s="54"/>
    </row>
    <row r="453" spans="1:11" ht="15.75" customHeight="1" x14ac:dyDescent="0.35">
      <c r="A453" s="54"/>
      <c r="B453" s="54"/>
      <c r="C453" s="54"/>
      <c r="D453" s="54"/>
      <c r="E453" s="78"/>
      <c r="F453" s="54"/>
      <c r="G453" s="54"/>
      <c r="H453" s="54"/>
      <c r="I453" s="54"/>
      <c r="J453" s="54"/>
      <c r="K453" s="54"/>
    </row>
    <row r="454" spans="1:11" ht="15.75" customHeight="1" x14ac:dyDescent="0.35">
      <c r="A454" s="54"/>
      <c r="B454" s="54"/>
      <c r="C454" s="54"/>
      <c r="D454" s="54"/>
      <c r="E454" s="78"/>
      <c r="F454" s="54"/>
      <c r="G454" s="54"/>
      <c r="H454" s="54"/>
      <c r="I454" s="54"/>
      <c r="J454" s="54"/>
      <c r="K454" s="54"/>
    </row>
    <row r="455" spans="1:11" ht="15.75" customHeight="1" x14ac:dyDescent="0.35">
      <c r="A455" s="54"/>
      <c r="B455" s="54"/>
      <c r="C455" s="54"/>
      <c r="D455" s="54"/>
      <c r="E455" s="78"/>
      <c r="F455" s="54"/>
      <c r="G455" s="54"/>
      <c r="H455" s="54"/>
      <c r="I455" s="54"/>
      <c r="J455" s="54"/>
      <c r="K455" s="54"/>
    </row>
    <row r="456" spans="1:11" ht="15.75" customHeight="1" x14ac:dyDescent="0.35">
      <c r="A456" s="54"/>
      <c r="B456" s="54"/>
      <c r="C456" s="54"/>
      <c r="D456" s="54"/>
      <c r="E456" s="78"/>
      <c r="F456" s="54"/>
      <c r="G456" s="54"/>
      <c r="H456" s="54"/>
      <c r="I456" s="54"/>
      <c r="J456" s="54"/>
      <c r="K456" s="54"/>
    </row>
    <row r="457" spans="1:11" ht="15.75" customHeight="1" x14ac:dyDescent="0.35">
      <c r="A457" s="54"/>
      <c r="B457" s="54"/>
      <c r="C457" s="54"/>
      <c r="D457" s="54"/>
      <c r="E457" s="78"/>
      <c r="F457" s="54"/>
      <c r="G457" s="54"/>
      <c r="H457" s="54"/>
      <c r="I457" s="54"/>
      <c r="J457" s="54"/>
      <c r="K457" s="54"/>
    </row>
    <row r="458" spans="1:11" ht="15.75" customHeight="1" x14ac:dyDescent="0.35">
      <c r="A458" s="54"/>
      <c r="B458" s="54"/>
      <c r="C458" s="54"/>
      <c r="D458" s="54"/>
      <c r="E458" s="78"/>
      <c r="F458" s="54"/>
      <c r="G458" s="54"/>
      <c r="H458" s="54"/>
      <c r="I458" s="54"/>
      <c r="J458" s="54"/>
      <c r="K458" s="54"/>
    </row>
    <row r="459" spans="1:11" ht="15.75" customHeight="1" x14ac:dyDescent="0.35">
      <c r="A459" s="54"/>
      <c r="B459" s="54"/>
      <c r="C459" s="54"/>
      <c r="D459" s="54"/>
      <c r="E459" s="78"/>
      <c r="F459" s="54"/>
      <c r="G459" s="54"/>
      <c r="H459" s="54"/>
      <c r="I459" s="54"/>
      <c r="J459" s="54"/>
      <c r="K459" s="54"/>
    </row>
    <row r="460" spans="1:11" ht="15.75" customHeight="1" x14ac:dyDescent="0.35">
      <c r="A460" s="54"/>
      <c r="B460" s="54"/>
      <c r="C460" s="54"/>
      <c r="D460" s="54"/>
      <c r="E460" s="78"/>
      <c r="F460" s="54"/>
      <c r="G460" s="54"/>
      <c r="H460" s="54"/>
      <c r="I460" s="54"/>
      <c r="J460" s="54"/>
      <c r="K460" s="54"/>
    </row>
    <row r="461" spans="1:11" ht="15.75" customHeight="1" x14ac:dyDescent="0.35">
      <c r="A461" s="54"/>
      <c r="B461" s="54"/>
      <c r="C461" s="54"/>
      <c r="D461" s="54"/>
      <c r="E461" s="78"/>
      <c r="F461" s="54"/>
      <c r="G461" s="54"/>
      <c r="H461" s="54"/>
      <c r="I461" s="54"/>
      <c r="J461" s="54"/>
      <c r="K461" s="54"/>
    </row>
    <row r="462" spans="1:11" ht="15.75" customHeight="1" x14ac:dyDescent="0.35">
      <c r="A462" s="54"/>
      <c r="B462" s="54"/>
      <c r="C462" s="54"/>
      <c r="D462" s="54"/>
      <c r="E462" s="78"/>
      <c r="F462" s="54"/>
      <c r="G462" s="54"/>
      <c r="H462" s="54"/>
      <c r="I462" s="54"/>
      <c r="J462" s="54"/>
      <c r="K462" s="54"/>
    </row>
    <row r="463" spans="1:11" ht="15.75" customHeight="1" x14ac:dyDescent="0.35">
      <c r="A463" s="54"/>
      <c r="B463" s="54"/>
      <c r="C463" s="54"/>
      <c r="D463" s="54"/>
      <c r="E463" s="78"/>
      <c r="F463" s="54"/>
      <c r="G463" s="54"/>
      <c r="H463" s="54"/>
      <c r="I463" s="54"/>
      <c r="J463" s="54"/>
      <c r="K463" s="54"/>
    </row>
    <row r="464" spans="1:11" ht="15.75" customHeight="1" x14ac:dyDescent="0.35">
      <c r="A464" s="54"/>
      <c r="B464" s="54"/>
      <c r="C464" s="54"/>
      <c r="D464" s="54"/>
      <c r="E464" s="78"/>
      <c r="F464" s="54"/>
      <c r="G464" s="54"/>
      <c r="H464" s="54"/>
      <c r="I464" s="54"/>
      <c r="J464" s="54"/>
      <c r="K464" s="54"/>
    </row>
    <row r="465" spans="1:11" ht="15.75" customHeight="1" x14ac:dyDescent="0.35">
      <c r="A465" s="54"/>
      <c r="B465" s="54"/>
      <c r="C465" s="54"/>
      <c r="D465" s="54"/>
      <c r="E465" s="78"/>
      <c r="F465" s="54"/>
      <c r="G465" s="54"/>
      <c r="H465" s="54"/>
      <c r="I465" s="54"/>
      <c r="J465" s="54"/>
      <c r="K465" s="54"/>
    </row>
    <row r="466" spans="1:11" ht="15.75" customHeight="1" x14ac:dyDescent="0.35">
      <c r="A466" s="54"/>
      <c r="B466" s="54"/>
      <c r="C466" s="54"/>
      <c r="D466" s="54"/>
      <c r="E466" s="78"/>
      <c r="F466" s="54"/>
      <c r="G466" s="54"/>
      <c r="H466" s="54"/>
      <c r="I466" s="54"/>
      <c r="J466" s="54"/>
      <c r="K466" s="54"/>
    </row>
    <row r="467" spans="1:11" ht="15.75" customHeight="1" x14ac:dyDescent="0.35">
      <c r="A467" s="54"/>
      <c r="B467" s="54"/>
      <c r="C467" s="54"/>
      <c r="D467" s="54"/>
      <c r="E467" s="78"/>
      <c r="F467" s="54"/>
      <c r="G467" s="54"/>
      <c r="H467" s="54"/>
      <c r="I467" s="54"/>
      <c r="J467" s="54"/>
      <c r="K467" s="54"/>
    </row>
    <row r="468" spans="1:11" ht="15.75" customHeight="1" x14ac:dyDescent="0.35">
      <c r="A468" s="54"/>
      <c r="B468" s="54"/>
      <c r="C468" s="54"/>
      <c r="D468" s="54"/>
      <c r="E468" s="78"/>
      <c r="F468" s="54"/>
      <c r="G468" s="54"/>
      <c r="H468" s="54"/>
      <c r="I468" s="54"/>
      <c r="J468" s="54"/>
      <c r="K468" s="54"/>
    </row>
    <row r="469" spans="1:11" ht="15.75" customHeight="1" x14ac:dyDescent="0.35">
      <c r="A469" s="54"/>
      <c r="B469" s="54"/>
      <c r="C469" s="54"/>
      <c r="D469" s="54"/>
      <c r="E469" s="78"/>
      <c r="F469" s="54"/>
      <c r="G469" s="54"/>
      <c r="H469" s="54"/>
      <c r="I469" s="54"/>
      <c r="J469" s="54"/>
      <c r="K469" s="54"/>
    </row>
    <row r="470" spans="1:11" ht="15.75" customHeight="1" x14ac:dyDescent="0.35">
      <c r="A470" s="54"/>
      <c r="B470" s="54"/>
      <c r="C470" s="54"/>
      <c r="D470" s="54"/>
      <c r="E470" s="78"/>
      <c r="F470" s="54"/>
      <c r="G470" s="54"/>
      <c r="H470" s="54"/>
      <c r="I470" s="54"/>
      <c r="J470" s="54"/>
      <c r="K470" s="54"/>
    </row>
    <row r="471" spans="1:11" ht="15.75" customHeight="1" x14ac:dyDescent="0.35">
      <c r="A471" s="54"/>
      <c r="B471" s="54"/>
      <c r="C471" s="54"/>
      <c r="D471" s="54"/>
      <c r="E471" s="78"/>
      <c r="F471" s="54"/>
      <c r="G471" s="54"/>
      <c r="H471" s="54"/>
      <c r="I471" s="54"/>
      <c r="J471" s="54"/>
      <c r="K471" s="54"/>
    </row>
    <row r="472" spans="1:11" ht="15.75" customHeight="1" x14ac:dyDescent="0.35">
      <c r="A472" s="54"/>
      <c r="B472" s="54"/>
      <c r="C472" s="54"/>
      <c r="D472" s="54"/>
      <c r="E472" s="78"/>
      <c r="F472" s="54"/>
      <c r="G472" s="54"/>
      <c r="H472" s="54"/>
      <c r="I472" s="54"/>
      <c r="J472" s="54"/>
      <c r="K472" s="54"/>
    </row>
    <row r="473" spans="1:11" ht="15.75" customHeight="1" x14ac:dyDescent="0.35">
      <c r="A473" s="54"/>
      <c r="B473" s="54"/>
      <c r="C473" s="54"/>
      <c r="D473" s="54"/>
      <c r="E473" s="78"/>
      <c r="F473" s="54"/>
      <c r="G473" s="54"/>
      <c r="H473" s="54"/>
      <c r="I473" s="54"/>
      <c r="J473" s="54"/>
      <c r="K473" s="54"/>
    </row>
    <row r="474" spans="1:11" ht="15.75" customHeight="1" x14ac:dyDescent="0.35">
      <c r="A474" s="54"/>
      <c r="B474" s="54"/>
      <c r="C474" s="54"/>
      <c r="D474" s="54"/>
      <c r="E474" s="78"/>
      <c r="F474" s="54"/>
      <c r="G474" s="54"/>
      <c r="H474" s="54"/>
      <c r="I474" s="54"/>
      <c r="J474" s="54"/>
      <c r="K474" s="54"/>
    </row>
    <row r="475" spans="1:11" ht="15.75" customHeight="1" x14ac:dyDescent="0.35">
      <c r="A475" s="54"/>
      <c r="B475" s="54"/>
      <c r="C475" s="54"/>
      <c r="D475" s="54"/>
      <c r="E475" s="78"/>
      <c r="F475" s="54"/>
      <c r="G475" s="54"/>
      <c r="H475" s="54"/>
      <c r="I475" s="54"/>
      <c r="J475" s="54"/>
      <c r="K475" s="54"/>
    </row>
    <row r="476" spans="1:11" ht="15.75" customHeight="1" x14ac:dyDescent="0.35">
      <c r="A476" s="54"/>
      <c r="B476" s="54"/>
      <c r="C476" s="54"/>
      <c r="D476" s="54"/>
      <c r="E476" s="78"/>
      <c r="F476" s="54"/>
      <c r="G476" s="54"/>
      <c r="H476" s="54"/>
      <c r="I476" s="54"/>
      <c r="J476" s="54"/>
      <c r="K476" s="54"/>
    </row>
    <row r="477" spans="1:11" ht="15.75" customHeight="1" x14ac:dyDescent="0.35">
      <c r="A477" s="54"/>
      <c r="B477" s="54"/>
      <c r="C477" s="54"/>
      <c r="D477" s="54"/>
      <c r="E477" s="78"/>
      <c r="F477" s="54"/>
      <c r="G477" s="54"/>
      <c r="H477" s="54"/>
      <c r="I477" s="54"/>
      <c r="J477" s="54"/>
      <c r="K477" s="54"/>
    </row>
    <row r="478" spans="1:11" ht="15.75" customHeight="1" x14ac:dyDescent="0.35">
      <c r="A478" s="54"/>
      <c r="B478" s="54"/>
      <c r="C478" s="54"/>
      <c r="D478" s="54"/>
      <c r="E478" s="78"/>
      <c r="F478" s="54"/>
      <c r="G478" s="54"/>
      <c r="H478" s="54"/>
      <c r="I478" s="54"/>
      <c r="J478" s="54"/>
      <c r="K478" s="54"/>
    </row>
    <row r="479" spans="1:11" ht="15.75" customHeight="1" x14ac:dyDescent="0.35">
      <c r="A479" s="54"/>
      <c r="B479" s="54"/>
      <c r="C479" s="54"/>
      <c r="D479" s="54"/>
      <c r="E479" s="78"/>
      <c r="F479" s="54"/>
      <c r="G479" s="54"/>
      <c r="H479" s="54"/>
      <c r="I479" s="54"/>
      <c r="J479" s="54"/>
      <c r="K479" s="54"/>
    </row>
    <row r="480" spans="1:11" ht="15.75" customHeight="1" x14ac:dyDescent="0.35">
      <c r="A480" s="54"/>
      <c r="B480" s="54"/>
      <c r="C480" s="54"/>
      <c r="D480" s="54"/>
      <c r="E480" s="78"/>
      <c r="F480" s="54"/>
      <c r="G480" s="54"/>
      <c r="H480" s="54"/>
      <c r="I480" s="54"/>
      <c r="J480" s="54"/>
      <c r="K480" s="54"/>
    </row>
    <row r="481" spans="1:11" ht="15.75" customHeight="1" x14ac:dyDescent="0.35">
      <c r="A481" s="54"/>
      <c r="B481" s="54"/>
      <c r="C481" s="54"/>
      <c r="D481" s="54"/>
      <c r="E481" s="78"/>
      <c r="F481" s="54"/>
      <c r="G481" s="54"/>
      <c r="H481" s="54"/>
      <c r="I481" s="54"/>
      <c r="J481" s="54"/>
      <c r="K481" s="54"/>
    </row>
    <row r="482" spans="1:11" ht="15.75" customHeight="1" x14ac:dyDescent="0.35">
      <c r="A482" s="54"/>
      <c r="B482" s="54"/>
      <c r="C482" s="54"/>
      <c r="D482" s="54"/>
      <c r="E482" s="78"/>
      <c r="F482" s="54"/>
      <c r="G482" s="54"/>
      <c r="H482" s="54"/>
      <c r="I482" s="54"/>
      <c r="J482" s="54"/>
      <c r="K482" s="54"/>
    </row>
    <row r="483" spans="1:11" ht="15.75" customHeight="1" x14ac:dyDescent="0.35">
      <c r="A483" s="54"/>
      <c r="B483" s="54"/>
      <c r="C483" s="54"/>
      <c r="D483" s="54"/>
      <c r="E483" s="78"/>
      <c r="F483" s="54"/>
      <c r="G483" s="54"/>
      <c r="H483" s="54"/>
      <c r="I483" s="54"/>
      <c r="J483" s="54"/>
      <c r="K483" s="54"/>
    </row>
    <row r="484" spans="1:11" ht="15.75" customHeight="1" x14ac:dyDescent="0.35">
      <c r="A484" s="54"/>
      <c r="B484" s="54"/>
      <c r="C484" s="54"/>
      <c r="D484" s="54"/>
      <c r="E484" s="78"/>
      <c r="F484" s="54"/>
      <c r="G484" s="54"/>
      <c r="H484" s="54"/>
      <c r="I484" s="54"/>
      <c r="J484" s="54"/>
      <c r="K484" s="54"/>
    </row>
    <row r="485" spans="1:11" ht="15.75" customHeight="1" x14ac:dyDescent="0.35">
      <c r="A485" s="54"/>
      <c r="B485" s="54"/>
      <c r="C485" s="54"/>
      <c r="D485" s="54"/>
      <c r="E485" s="78"/>
      <c r="F485" s="54"/>
      <c r="G485" s="54"/>
      <c r="H485" s="54"/>
      <c r="I485" s="54"/>
      <c r="J485" s="54"/>
      <c r="K485" s="54"/>
    </row>
    <row r="486" spans="1:11" ht="15.75" customHeight="1" x14ac:dyDescent="0.35">
      <c r="A486" s="54"/>
      <c r="B486" s="54"/>
      <c r="C486" s="54"/>
      <c r="D486" s="54"/>
      <c r="E486" s="78"/>
      <c r="F486" s="54"/>
      <c r="G486" s="54"/>
      <c r="H486" s="54"/>
      <c r="I486" s="54"/>
      <c r="J486" s="54"/>
      <c r="K486" s="54"/>
    </row>
    <row r="487" spans="1:11" ht="15.75" customHeight="1" x14ac:dyDescent="0.35">
      <c r="A487" s="54"/>
      <c r="B487" s="54"/>
      <c r="C487" s="54"/>
      <c r="D487" s="54"/>
      <c r="E487" s="78"/>
      <c r="F487" s="54"/>
      <c r="G487" s="54"/>
      <c r="H487" s="54"/>
      <c r="I487" s="54"/>
      <c r="J487" s="54"/>
      <c r="K487" s="54"/>
    </row>
    <row r="488" spans="1:11" ht="15.75" customHeight="1" x14ac:dyDescent="0.35">
      <c r="A488" s="54"/>
      <c r="B488" s="54"/>
      <c r="C488" s="54"/>
      <c r="D488" s="54"/>
      <c r="E488" s="78"/>
      <c r="F488" s="54"/>
      <c r="G488" s="54"/>
      <c r="H488" s="54"/>
      <c r="I488" s="54"/>
      <c r="J488" s="54"/>
      <c r="K488" s="54"/>
    </row>
    <row r="489" spans="1:11" ht="15.75" customHeight="1" x14ac:dyDescent="0.35">
      <c r="A489" s="54"/>
      <c r="B489" s="54"/>
      <c r="C489" s="54"/>
      <c r="D489" s="54"/>
      <c r="E489" s="78"/>
      <c r="F489" s="54"/>
      <c r="G489" s="54"/>
      <c r="H489" s="54"/>
      <c r="I489" s="54"/>
      <c r="J489" s="54"/>
      <c r="K489" s="54"/>
    </row>
    <row r="490" spans="1:11" ht="15.75" customHeight="1" x14ac:dyDescent="0.35">
      <c r="A490" s="54"/>
      <c r="B490" s="54"/>
      <c r="C490" s="54"/>
      <c r="D490" s="54"/>
      <c r="E490" s="78"/>
      <c r="F490" s="54"/>
      <c r="G490" s="54"/>
      <c r="H490" s="54"/>
      <c r="I490" s="54"/>
      <c r="J490" s="54"/>
      <c r="K490" s="54"/>
    </row>
    <row r="491" spans="1:11" ht="15.75" customHeight="1" x14ac:dyDescent="0.35">
      <c r="A491" s="54"/>
      <c r="B491" s="54"/>
      <c r="C491" s="54"/>
      <c r="D491" s="54"/>
      <c r="E491" s="78"/>
      <c r="F491" s="54"/>
      <c r="G491" s="54"/>
      <c r="H491" s="54"/>
      <c r="I491" s="54"/>
      <c r="J491" s="54"/>
      <c r="K491" s="54"/>
    </row>
    <row r="492" spans="1:11" ht="15.75" customHeight="1" x14ac:dyDescent="0.35">
      <c r="A492" s="54"/>
      <c r="B492" s="54"/>
      <c r="C492" s="54"/>
      <c r="D492" s="54"/>
      <c r="E492" s="78"/>
      <c r="F492" s="54"/>
      <c r="G492" s="54"/>
      <c r="H492" s="54"/>
      <c r="I492" s="54"/>
      <c r="J492" s="54"/>
      <c r="K492" s="54"/>
    </row>
    <row r="493" spans="1:11" ht="15.75" customHeight="1" x14ac:dyDescent="0.35">
      <c r="A493" s="54"/>
      <c r="B493" s="54"/>
      <c r="C493" s="54"/>
      <c r="D493" s="54"/>
      <c r="E493" s="78"/>
      <c r="F493" s="54"/>
      <c r="G493" s="54"/>
      <c r="H493" s="54"/>
      <c r="I493" s="54"/>
      <c r="J493" s="54"/>
      <c r="K493" s="54"/>
    </row>
    <row r="494" spans="1:11" ht="15.75" customHeight="1" x14ac:dyDescent="0.35">
      <c r="A494" s="54"/>
      <c r="B494" s="54"/>
      <c r="C494" s="54"/>
      <c r="D494" s="54"/>
      <c r="E494" s="78"/>
      <c r="F494" s="54"/>
      <c r="G494" s="54"/>
      <c r="H494" s="54"/>
      <c r="I494" s="54"/>
      <c r="J494" s="54"/>
      <c r="K494" s="54"/>
    </row>
    <row r="495" spans="1:11" ht="15.75" customHeight="1" x14ac:dyDescent="0.35">
      <c r="A495" s="54"/>
      <c r="B495" s="54"/>
      <c r="C495" s="54"/>
      <c r="D495" s="54"/>
      <c r="E495" s="78"/>
      <c r="F495" s="54"/>
      <c r="G495" s="54"/>
      <c r="H495" s="54"/>
      <c r="I495" s="54"/>
      <c r="J495" s="54"/>
      <c r="K495" s="54"/>
    </row>
    <row r="496" spans="1:11" ht="15.75" customHeight="1" x14ac:dyDescent="0.35">
      <c r="A496" s="54"/>
      <c r="B496" s="54"/>
      <c r="C496" s="54"/>
      <c r="D496" s="54"/>
      <c r="E496" s="78"/>
      <c r="F496" s="54"/>
      <c r="G496" s="54"/>
      <c r="H496" s="54"/>
      <c r="I496" s="54"/>
      <c r="J496" s="54"/>
      <c r="K496" s="54"/>
    </row>
    <row r="497" spans="1:11" ht="15.75" customHeight="1" x14ac:dyDescent="0.35">
      <c r="A497" s="54"/>
      <c r="B497" s="54"/>
      <c r="C497" s="54"/>
      <c r="D497" s="54"/>
      <c r="E497" s="78"/>
      <c r="F497" s="54"/>
      <c r="G497" s="54"/>
      <c r="H497" s="54"/>
      <c r="I497" s="54"/>
      <c r="J497" s="54"/>
      <c r="K497" s="54"/>
    </row>
    <row r="498" spans="1:11" ht="15.75" customHeight="1" x14ac:dyDescent="0.35">
      <c r="A498" s="54"/>
      <c r="B498" s="54"/>
      <c r="C498" s="54"/>
      <c r="D498" s="54"/>
      <c r="E498" s="78"/>
      <c r="F498" s="54"/>
      <c r="G498" s="54"/>
      <c r="H498" s="54"/>
      <c r="I498" s="54"/>
      <c r="J498" s="54"/>
      <c r="K498" s="54"/>
    </row>
    <row r="499" spans="1:11" ht="15.75" customHeight="1" x14ac:dyDescent="0.35">
      <c r="A499" s="54"/>
      <c r="B499" s="54"/>
      <c r="C499" s="54"/>
      <c r="D499" s="54"/>
      <c r="E499" s="78"/>
      <c r="F499" s="54"/>
      <c r="G499" s="54"/>
      <c r="H499" s="54"/>
      <c r="I499" s="54"/>
      <c r="J499" s="54"/>
      <c r="K499" s="54"/>
    </row>
    <row r="500" spans="1:11" ht="15.75" customHeight="1" x14ac:dyDescent="0.35">
      <c r="A500" s="54"/>
      <c r="B500" s="54"/>
      <c r="C500" s="54"/>
      <c r="D500" s="54"/>
      <c r="E500" s="78"/>
      <c r="F500" s="54"/>
      <c r="G500" s="54"/>
      <c r="H500" s="54"/>
      <c r="I500" s="54"/>
      <c r="J500" s="54"/>
      <c r="K500" s="54"/>
    </row>
    <row r="501" spans="1:11" ht="15.75" customHeight="1" x14ac:dyDescent="0.35">
      <c r="A501" s="54"/>
      <c r="B501" s="54"/>
      <c r="C501" s="54"/>
      <c r="D501" s="54"/>
      <c r="E501" s="78"/>
      <c r="F501" s="54"/>
      <c r="G501" s="54"/>
      <c r="H501" s="54"/>
      <c r="I501" s="54"/>
      <c r="J501" s="54"/>
      <c r="K501" s="54"/>
    </row>
    <row r="502" spans="1:11" ht="15.75" customHeight="1" x14ac:dyDescent="0.35">
      <c r="A502" s="54"/>
      <c r="B502" s="54"/>
      <c r="C502" s="54"/>
      <c r="D502" s="54"/>
      <c r="E502" s="78"/>
      <c r="F502" s="54"/>
      <c r="G502" s="54"/>
      <c r="H502" s="54"/>
      <c r="I502" s="54"/>
      <c r="J502" s="54"/>
      <c r="K502" s="54"/>
    </row>
    <row r="503" spans="1:11" ht="15.75" customHeight="1" x14ac:dyDescent="0.35">
      <c r="A503" s="54"/>
      <c r="B503" s="54"/>
      <c r="C503" s="54"/>
      <c r="D503" s="54"/>
      <c r="E503" s="78"/>
      <c r="F503" s="54"/>
      <c r="G503" s="54"/>
      <c r="H503" s="54"/>
      <c r="I503" s="54"/>
      <c r="J503" s="54"/>
      <c r="K503" s="54"/>
    </row>
    <row r="504" spans="1:11" ht="15.75" customHeight="1" x14ac:dyDescent="0.35">
      <c r="A504" s="54"/>
      <c r="B504" s="54"/>
      <c r="C504" s="54"/>
      <c r="D504" s="54"/>
      <c r="E504" s="78"/>
      <c r="F504" s="54"/>
      <c r="G504" s="54"/>
      <c r="H504" s="54"/>
      <c r="I504" s="54"/>
      <c r="J504" s="54"/>
      <c r="K504" s="54"/>
    </row>
    <row r="505" spans="1:11" ht="15.75" customHeight="1" x14ac:dyDescent="0.35">
      <c r="A505" s="54"/>
      <c r="B505" s="54"/>
      <c r="C505" s="54"/>
      <c r="D505" s="54"/>
      <c r="E505" s="78"/>
      <c r="F505" s="54"/>
      <c r="G505" s="54"/>
      <c r="H505" s="54"/>
      <c r="I505" s="54"/>
      <c r="J505" s="54"/>
      <c r="K505" s="54"/>
    </row>
    <row r="506" spans="1:11" ht="15.75" customHeight="1" x14ac:dyDescent="0.35">
      <c r="A506" s="54"/>
      <c r="B506" s="54"/>
      <c r="C506" s="54"/>
      <c r="D506" s="54"/>
      <c r="E506" s="78"/>
      <c r="F506" s="54"/>
      <c r="G506" s="54"/>
      <c r="H506" s="54"/>
      <c r="I506" s="54"/>
      <c r="J506" s="54"/>
      <c r="K506" s="54"/>
    </row>
    <row r="507" spans="1:11" ht="15.75" customHeight="1" x14ac:dyDescent="0.35">
      <c r="A507" s="54"/>
      <c r="B507" s="54"/>
      <c r="C507" s="54"/>
      <c r="D507" s="54"/>
      <c r="E507" s="78"/>
      <c r="F507" s="54"/>
      <c r="G507" s="54"/>
      <c r="H507" s="54"/>
      <c r="I507" s="54"/>
      <c r="J507" s="54"/>
      <c r="K507" s="54"/>
    </row>
    <row r="508" spans="1:11" ht="15.75" customHeight="1" x14ac:dyDescent="0.35">
      <c r="A508" s="54"/>
      <c r="B508" s="54"/>
      <c r="C508" s="54"/>
      <c r="D508" s="54"/>
      <c r="E508" s="78"/>
      <c r="F508" s="54"/>
      <c r="G508" s="54"/>
      <c r="H508" s="54"/>
      <c r="I508" s="54"/>
      <c r="J508" s="54"/>
      <c r="K508" s="54"/>
    </row>
    <row r="509" spans="1:11" ht="15.75" customHeight="1" x14ac:dyDescent="0.35">
      <c r="A509" s="54"/>
      <c r="B509" s="54"/>
      <c r="C509" s="54"/>
      <c r="D509" s="54"/>
      <c r="E509" s="78"/>
      <c r="F509" s="54"/>
      <c r="G509" s="54"/>
      <c r="H509" s="54"/>
      <c r="I509" s="54"/>
      <c r="J509" s="54"/>
      <c r="K509" s="54"/>
    </row>
    <row r="510" spans="1:11" ht="15.75" customHeight="1" x14ac:dyDescent="0.35">
      <c r="A510" s="54"/>
      <c r="B510" s="54"/>
      <c r="C510" s="54"/>
      <c r="D510" s="54"/>
      <c r="E510" s="78"/>
      <c r="F510" s="54"/>
      <c r="G510" s="54"/>
      <c r="H510" s="54"/>
      <c r="I510" s="54"/>
      <c r="J510" s="54"/>
      <c r="K510" s="54"/>
    </row>
    <row r="511" spans="1:11" ht="15.75" customHeight="1" x14ac:dyDescent="0.35">
      <c r="A511" s="54"/>
      <c r="B511" s="54"/>
      <c r="C511" s="54"/>
      <c r="D511" s="54"/>
      <c r="E511" s="78"/>
      <c r="F511" s="54"/>
      <c r="G511" s="54"/>
      <c r="H511" s="54"/>
      <c r="I511" s="54"/>
      <c r="J511" s="54"/>
      <c r="K511" s="54"/>
    </row>
    <row r="512" spans="1:11" ht="15.75" customHeight="1" x14ac:dyDescent="0.35">
      <c r="A512" s="54"/>
      <c r="B512" s="54"/>
      <c r="C512" s="54"/>
      <c r="D512" s="54"/>
      <c r="E512" s="78"/>
      <c r="F512" s="54"/>
      <c r="G512" s="54"/>
      <c r="H512" s="54"/>
      <c r="I512" s="54"/>
      <c r="J512" s="54"/>
      <c r="K512" s="54"/>
    </row>
    <row r="513" spans="1:11" ht="15.75" customHeight="1" x14ac:dyDescent="0.35">
      <c r="A513" s="54"/>
      <c r="B513" s="54"/>
      <c r="C513" s="54"/>
      <c r="D513" s="54"/>
      <c r="E513" s="78"/>
      <c r="F513" s="54"/>
      <c r="G513" s="54"/>
      <c r="H513" s="54"/>
      <c r="I513" s="54"/>
      <c r="J513" s="54"/>
      <c r="K513" s="54"/>
    </row>
    <row r="514" spans="1:11" ht="15.75" customHeight="1" x14ac:dyDescent="0.35">
      <c r="A514" s="54"/>
      <c r="B514" s="54"/>
      <c r="C514" s="54"/>
      <c r="D514" s="54"/>
      <c r="E514" s="78"/>
      <c r="F514" s="54"/>
      <c r="G514" s="54"/>
      <c r="H514" s="54"/>
      <c r="I514" s="54"/>
      <c r="J514" s="54"/>
      <c r="K514" s="54"/>
    </row>
    <row r="515" spans="1:11" ht="15.75" customHeight="1" x14ac:dyDescent="0.35">
      <c r="A515" s="54"/>
      <c r="B515" s="54"/>
      <c r="C515" s="54"/>
      <c r="D515" s="54"/>
      <c r="E515" s="78"/>
      <c r="F515" s="54"/>
      <c r="G515" s="54"/>
      <c r="H515" s="54"/>
      <c r="I515" s="54"/>
      <c r="J515" s="54"/>
      <c r="K515" s="54"/>
    </row>
    <row r="516" spans="1:11" ht="15.75" customHeight="1" x14ac:dyDescent="0.35">
      <c r="A516" s="54"/>
      <c r="B516" s="54"/>
      <c r="C516" s="54"/>
      <c r="D516" s="54"/>
      <c r="E516" s="78"/>
      <c r="F516" s="54"/>
      <c r="G516" s="54"/>
      <c r="H516" s="54"/>
      <c r="I516" s="54"/>
      <c r="J516" s="54"/>
      <c r="K516" s="54"/>
    </row>
    <row r="517" spans="1:11" ht="15.75" customHeight="1" x14ac:dyDescent="0.35">
      <c r="A517" s="54"/>
      <c r="B517" s="54"/>
      <c r="C517" s="54"/>
      <c r="D517" s="54"/>
      <c r="E517" s="78"/>
      <c r="F517" s="54"/>
      <c r="G517" s="54"/>
      <c r="H517" s="54"/>
      <c r="I517" s="54"/>
      <c r="J517" s="54"/>
      <c r="K517" s="54"/>
    </row>
    <row r="518" spans="1:11" ht="15.75" customHeight="1" x14ac:dyDescent="0.35">
      <c r="A518" s="54"/>
      <c r="B518" s="54"/>
      <c r="C518" s="54"/>
      <c r="D518" s="54"/>
      <c r="E518" s="78"/>
      <c r="F518" s="54"/>
      <c r="G518" s="54"/>
      <c r="H518" s="54"/>
      <c r="I518" s="54"/>
      <c r="J518" s="54"/>
      <c r="K518" s="54"/>
    </row>
    <row r="519" spans="1:11" ht="15.75" customHeight="1" x14ac:dyDescent="0.35">
      <c r="A519" s="54"/>
      <c r="B519" s="54"/>
      <c r="C519" s="54"/>
      <c r="D519" s="54"/>
      <c r="E519" s="78"/>
      <c r="F519" s="54"/>
      <c r="G519" s="54"/>
      <c r="H519" s="54"/>
      <c r="I519" s="54"/>
      <c r="J519" s="54"/>
      <c r="K519" s="54"/>
    </row>
    <row r="520" spans="1:11" ht="15.75" customHeight="1" x14ac:dyDescent="0.35">
      <c r="A520" s="54"/>
      <c r="B520" s="54"/>
      <c r="C520" s="54"/>
      <c r="D520" s="54"/>
      <c r="E520" s="78"/>
      <c r="F520" s="54"/>
      <c r="G520" s="54"/>
      <c r="H520" s="54"/>
      <c r="I520" s="54"/>
      <c r="J520" s="54"/>
      <c r="K520" s="54"/>
    </row>
    <row r="521" spans="1:11" ht="15.75" customHeight="1" x14ac:dyDescent="0.35">
      <c r="A521" s="54"/>
      <c r="B521" s="54"/>
      <c r="C521" s="54"/>
      <c r="D521" s="54"/>
      <c r="E521" s="78"/>
      <c r="F521" s="54"/>
      <c r="G521" s="54"/>
      <c r="H521" s="54"/>
      <c r="I521" s="54"/>
      <c r="J521" s="54"/>
      <c r="K521" s="54"/>
    </row>
    <row r="522" spans="1:11" ht="15.75" customHeight="1" x14ac:dyDescent="0.35">
      <c r="A522" s="54"/>
      <c r="B522" s="54"/>
      <c r="C522" s="54"/>
      <c r="D522" s="54"/>
      <c r="E522" s="78"/>
      <c r="F522" s="54"/>
      <c r="G522" s="54"/>
      <c r="H522" s="54"/>
      <c r="I522" s="54"/>
      <c r="J522" s="54"/>
      <c r="K522" s="54"/>
    </row>
    <row r="523" spans="1:11" ht="15.75" customHeight="1" x14ac:dyDescent="0.35">
      <c r="A523" s="54"/>
      <c r="B523" s="54"/>
      <c r="C523" s="54"/>
      <c r="D523" s="54"/>
      <c r="E523" s="78"/>
      <c r="F523" s="54"/>
      <c r="G523" s="54"/>
      <c r="H523" s="54"/>
      <c r="I523" s="54"/>
      <c r="J523" s="54"/>
      <c r="K523" s="54"/>
    </row>
    <row r="524" spans="1:11" ht="15.75" customHeight="1" x14ac:dyDescent="0.35">
      <c r="A524" s="54"/>
      <c r="B524" s="54"/>
      <c r="C524" s="54"/>
      <c r="D524" s="54"/>
      <c r="E524" s="78"/>
      <c r="F524" s="54"/>
      <c r="G524" s="54"/>
      <c r="H524" s="54"/>
      <c r="I524" s="54"/>
      <c r="J524" s="54"/>
      <c r="K524" s="54"/>
    </row>
    <row r="525" spans="1:11" ht="15.75" customHeight="1" x14ac:dyDescent="0.35">
      <c r="A525" s="54"/>
      <c r="B525" s="54"/>
      <c r="C525" s="54"/>
      <c r="D525" s="54"/>
      <c r="E525" s="78"/>
      <c r="F525" s="54"/>
      <c r="G525" s="54"/>
      <c r="H525" s="54"/>
      <c r="I525" s="54"/>
      <c r="J525" s="54"/>
      <c r="K525" s="54"/>
    </row>
    <row r="526" spans="1:11" ht="15.75" customHeight="1" x14ac:dyDescent="0.35">
      <c r="A526" s="54"/>
      <c r="B526" s="54"/>
      <c r="C526" s="54"/>
      <c r="D526" s="54"/>
      <c r="E526" s="78"/>
      <c r="F526" s="54"/>
      <c r="G526" s="54"/>
      <c r="H526" s="54"/>
      <c r="I526" s="54"/>
      <c r="J526" s="54"/>
      <c r="K526" s="54"/>
    </row>
    <row r="527" spans="1:11" ht="15.75" customHeight="1" x14ac:dyDescent="0.35">
      <c r="A527" s="54"/>
      <c r="B527" s="54"/>
      <c r="C527" s="54"/>
      <c r="D527" s="54"/>
      <c r="E527" s="78"/>
      <c r="F527" s="54"/>
      <c r="G527" s="54"/>
      <c r="H527" s="54"/>
      <c r="I527" s="54"/>
      <c r="J527" s="54"/>
      <c r="K527" s="54"/>
    </row>
    <row r="528" spans="1:11" ht="15.75" customHeight="1" x14ac:dyDescent="0.35">
      <c r="A528" s="54"/>
      <c r="B528" s="54"/>
      <c r="C528" s="54"/>
      <c r="D528" s="54"/>
      <c r="E528" s="78"/>
      <c r="F528" s="54"/>
      <c r="G528" s="54"/>
      <c r="H528" s="54"/>
      <c r="I528" s="54"/>
      <c r="J528" s="54"/>
      <c r="K528" s="54"/>
    </row>
    <row r="529" spans="1:11" ht="15.75" customHeight="1" x14ac:dyDescent="0.35">
      <c r="A529" s="54"/>
      <c r="B529" s="54"/>
      <c r="C529" s="54"/>
      <c r="D529" s="54"/>
      <c r="E529" s="78"/>
      <c r="F529" s="54"/>
      <c r="G529" s="54"/>
      <c r="H529" s="54"/>
      <c r="I529" s="54"/>
      <c r="J529" s="54"/>
      <c r="K529" s="54"/>
    </row>
    <row r="530" spans="1:11" ht="15.75" customHeight="1" x14ac:dyDescent="0.35">
      <c r="A530" s="54"/>
      <c r="B530" s="54"/>
      <c r="C530" s="54"/>
      <c r="D530" s="54"/>
      <c r="E530" s="78"/>
      <c r="F530" s="54"/>
      <c r="G530" s="54"/>
      <c r="H530" s="54"/>
      <c r="I530" s="54"/>
      <c r="J530" s="54"/>
      <c r="K530" s="54"/>
    </row>
    <row r="531" spans="1:11" ht="15.75" customHeight="1" x14ac:dyDescent="0.35">
      <c r="A531" s="54"/>
      <c r="B531" s="54"/>
      <c r="C531" s="54"/>
      <c r="D531" s="54"/>
      <c r="E531" s="78"/>
      <c r="F531" s="54"/>
      <c r="G531" s="54"/>
      <c r="H531" s="54"/>
      <c r="I531" s="54"/>
      <c r="J531" s="54"/>
      <c r="K531" s="54"/>
    </row>
    <row r="532" spans="1:11" ht="15.75" customHeight="1" x14ac:dyDescent="0.35">
      <c r="A532" s="54"/>
      <c r="B532" s="54"/>
      <c r="C532" s="54"/>
      <c r="D532" s="54"/>
      <c r="E532" s="78"/>
      <c r="F532" s="54"/>
      <c r="G532" s="54"/>
      <c r="H532" s="54"/>
      <c r="I532" s="54"/>
      <c r="J532" s="54"/>
      <c r="K532" s="54"/>
    </row>
    <row r="533" spans="1:11" ht="15.75" customHeight="1" x14ac:dyDescent="0.35">
      <c r="A533" s="54"/>
      <c r="B533" s="54"/>
      <c r="C533" s="54"/>
      <c r="D533" s="54"/>
      <c r="E533" s="78"/>
      <c r="F533" s="54"/>
      <c r="G533" s="54"/>
      <c r="H533" s="54"/>
      <c r="I533" s="54"/>
      <c r="J533" s="54"/>
      <c r="K533" s="54"/>
    </row>
    <row r="534" spans="1:11" ht="15.75" customHeight="1" x14ac:dyDescent="0.35">
      <c r="A534" s="54"/>
      <c r="B534" s="54"/>
      <c r="C534" s="54"/>
      <c r="D534" s="54"/>
      <c r="E534" s="78"/>
      <c r="F534" s="54"/>
      <c r="G534" s="54"/>
      <c r="H534" s="54"/>
      <c r="I534" s="54"/>
      <c r="J534" s="54"/>
      <c r="K534" s="54"/>
    </row>
    <row r="535" spans="1:11" ht="15.75" customHeight="1" x14ac:dyDescent="0.35">
      <c r="A535" s="54"/>
      <c r="B535" s="54"/>
      <c r="C535" s="54"/>
      <c r="D535" s="54"/>
      <c r="E535" s="78"/>
      <c r="F535" s="54"/>
      <c r="G535" s="54"/>
      <c r="H535" s="54"/>
      <c r="I535" s="54"/>
      <c r="J535" s="54"/>
      <c r="K535" s="54"/>
    </row>
    <row r="536" spans="1:11" ht="15.75" customHeight="1" x14ac:dyDescent="0.35">
      <c r="A536" s="54"/>
      <c r="B536" s="54"/>
      <c r="C536" s="54"/>
      <c r="D536" s="54"/>
      <c r="E536" s="78"/>
      <c r="F536" s="54"/>
      <c r="G536" s="54"/>
      <c r="H536" s="54"/>
      <c r="I536" s="54"/>
      <c r="J536" s="54"/>
      <c r="K536" s="54"/>
    </row>
    <row r="537" spans="1:11" ht="15.75" customHeight="1" x14ac:dyDescent="0.35">
      <c r="A537" s="54"/>
      <c r="B537" s="54"/>
      <c r="C537" s="54"/>
      <c r="D537" s="54"/>
      <c r="E537" s="78"/>
      <c r="F537" s="54"/>
      <c r="G537" s="54"/>
      <c r="H537" s="54"/>
      <c r="I537" s="54"/>
      <c r="J537" s="54"/>
      <c r="K537" s="54"/>
    </row>
    <row r="538" spans="1:11" ht="15.75" customHeight="1" x14ac:dyDescent="0.35">
      <c r="A538" s="54"/>
      <c r="B538" s="54"/>
      <c r="C538" s="54"/>
      <c r="D538" s="54"/>
      <c r="E538" s="78"/>
      <c r="F538" s="54"/>
      <c r="G538" s="54"/>
      <c r="H538" s="54"/>
      <c r="I538" s="54"/>
      <c r="J538" s="54"/>
      <c r="K538" s="54"/>
    </row>
    <row r="539" spans="1:11" ht="15.75" customHeight="1" x14ac:dyDescent="0.35">
      <c r="A539" s="54"/>
      <c r="B539" s="54"/>
      <c r="C539" s="54"/>
      <c r="D539" s="54"/>
      <c r="E539" s="78"/>
      <c r="F539" s="54"/>
      <c r="G539" s="54"/>
      <c r="H539" s="54"/>
      <c r="I539" s="54"/>
      <c r="J539" s="54"/>
      <c r="K539" s="54"/>
    </row>
    <row r="540" spans="1:11" ht="15.75" customHeight="1" x14ac:dyDescent="0.35">
      <c r="A540" s="54"/>
      <c r="B540" s="54"/>
      <c r="C540" s="54"/>
      <c r="D540" s="54"/>
      <c r="E540" s="78"/>
      <c r="F540" s="54"/>
      <c r="G540" s="54"/>
      <c r="H540" s="54"/>
      <c r="I540" s="54"/>
      <c r="J540" s="54"/>
      <c r="K540" s="54"/>
    </row>
    <row r="541" spans="1:11" ht="15.75" customHeight="1" x14ac:dyDescent="0.35">
      <c r="A541" s="54"/>
      <c r="B541" s="54"/>
      <c r="C541" s="54"/>
      <c r="D541" s="54"/>
      <c r="E541" s="78"/>
      <c r="F541" s="54"/>
      <c r="G541" s="54"/>
      <c r="H541" s="54"/>
      <c r="I541" s="54"/>
      <c r="J541" s="54"/>
      <c r="K541" s="54"/>
    </row>
    <row r="542" spans="1:11" ht="15.75" customHeight="1" x14ac:dyDescent="0.35">
      <c r="A542" s="54"/>
      <c r="B542" s="54"/>
      <c r="C542" s="54"/>
      <c r="D542" s="54"/>
      <c r="E542" s="78"/>
      <c r="F542" s="54"/>
      <c r="G542" s="54"/>
      <c r="H542" s="54"/>
      <c r="I542" s="54"/>
      <c r="J542" s="54"/>
      <c r="K542" s="54"/>
    </row>
    <row r="543" spans="1:11" ht="15.75" customHeight="1" x14ac:dyDescent="0.35">
      <c r="A543" s="54"/>
      <c r="B543" s="54"/>
      <c r="C543" s="54"/>
      <c r="D543" s="54"/>
      <c r="E543" s="78"/>
      <c r="F543" s="54"/>
      <c r="G543" s="54"/>
      <c r="H543" s="54"/>
      <c r="I543" s="54"/>
      <c r="J543" s="54"/>
      <c r="K543" s="54"/>
    </row>
    <row r="544" spans="1:11" ht="15.75" customHeight="1" x14ac:dyDescent="0.35">
      <c r="A544" s="54"/>
      <c r="B544" s="54"/>
      <c r="C544" s="54"/>
      <c r="D544" s="54"/>
      <c r="E544" s="78"/>
      <c r="F544" s="54"/>
      <c r="G544" s="54"/>
      <c r="H544" s="54"/>
      <c r="I544" s="54"/>
      <c r="J544" s="54"/>
      <c r="K544" s="54"/>
    </row>
    <row r="545" spans="1:11" ht="15.75" customHeight="1" x14ac:dyDescent="0.35">
      <c r="A545" s="54"/>
      <c r="B545" s="54"/>
      <c r="C545" s="54"/>
      <c r="D545" s="54"/>
      <c r="E545" s="78"/>
      <c r="F545" s="54"/>
      <c r="G545" s="54"/>
      <c r="H545" s="54"/>
      <c r="I545" s="54"/>
      <c r="J545" s="54"/>
      <c r="K545" s="54"/>
    </row>
    <row r="546" spans="1:11" ht="15.75" customHeight="1" x14ac:dyDescent="0.35">
      <c r="A546" s="54"/>
      <c r="B546" s="54"/>
      <c r="C546" s="54"/>
      <c r="D546" s="54"/>
      <c r="E546" s="78"/>
      <c r="F546" s="54"/>
      <c r="G546" s="54"/>
      <c r="H546" s="54"/>
      <c r="I546" s="54"/>
      <c r="J546" s="54"/>
      <c r="K546" s="54"/>
    </row>
    <row r="547" spans="1:11" ht="15.75" customHeight="1" x14ac:dyDescent="0.35">
      <c r="A547" s="54"/>
      <c r="B547" s="54"/>
      <c r="C547" s="54"/>
      <c r="D547" s="54"/>
      <c r="E547" s="78"/>
      <c r="F547" s="54"/>
      <c r="G547" s="54"/>
      <c r="H547" s="54"/>
      <c r="I547" s="54"/>
      <c r="J547" s="54"/>
      <c r="K547" s="54"/>
    </row>
    <row r="548" spans="1:11" ht="15.75" customHeight="1" x14ac:dyDescent="0.35">
      <c r="A548" s="54"/>
      <c r="B548" s="54"/>
      <c r="C548" s="54"/>
      <c r="D548" s="54"/>
      <c r="E548" s="78"/>
      <c r="F548" s="54"/>
      <c r="G548" s="54"/>
      <c r="H548" s="54"/>
      <c r="I548" s="54"/>
      <c r="J548" s="54"/>
      <c r="K548" s="54"/>
    </row>
    <row r="549" spans="1:11" ht="15.75" customHeight="1" x14ac:dyDescent="0.35">
      <c r="A549" s="54"/>
      <c r="B549" s="54"/>
      <c r="C549" s="54"/>
      <c r="D549" s="54"/>
      <c r="E549" s="78"/>
      <c r="F549" s="54"/>
      <c r="G549" s="54"/>
      <c r="H549" s="54"/>
      <c r="I549" s="54"/>
      <c r="J549" s="54"/>
      <c r="K549" s="54"/>
    </row>
    <row r="550" spans="1:11" ht="15.75" customHeight="1" x14ac:dyDescent="0.35">
      <c r="A550" s="54"/>
      <c r="B550" s="54"/>
      <c r="C550" s="54"/>
      <c r="D550" s="54"/>
      <c r="E550" s="78"/>
      <c r="F550" s="54"/>
      <c r="G550" s="54"/>
      <c r="H550" s="54"/>
      <c r="I550" s="54"/>
      <c r="J550" s="54"/>
      <c r="K550" s="54"/>
    </row>
    <row r="551" spans="1:11" ht="15.75" customHeight="1" x14ac:dyDescent="0.35">
      <c r="A551" s="54"/>
      <c r="B551" s="54"/>
      <c r="C551" s="54"/>
      <c r="D551" s="54"/>
      <c r="E551" s="78"/>
      <c r="F551" s="54"/>
      <c r="G551" s="54"/>
      <c r="H551" s="54"/>
      <c r="I551" s="54"/>
      <c r="J551" s="54"/>
      <c r="K551" s="54"/>
    </row>
    <row r="552" spans="1:11" ht="15.75" customHeight="1" x14ac:dyDescent="0.35">
      <c r="A552" s="54"/>
      <c r="B552" s="54"/>
      <c r="C552" s="54"/>
      <c r="D552" s="54"/>
      <c r="E552" s="78"/>
      <c r="F552" s="54"/>
      <c r="G552" s="54"/>
      <c r="H552" s="54"/>
      <c r="I552" s="54"/>
      <c r="J552" s="54"/>
      <c r="K552" s="54"/>
    </row>
    <row r="553" spans="1:11" ht="15.75" customHeight="1" x14ac:dyDescent="0.35">
      <c r="A553" s="54"/>
      <c r="B553" s="54"/>
      <c r="C553" s="54"/>
      <c r="D553" s="54"/>
      <c r="E553" s="78"/>
      <c r="F553" s="54"/>
      <c r="G553" s="54"/>
      <c r="H553" s="54"/>
      <c r="I553" s="54"/>
      <c r="J553" s="54"/>
      <c r="K553" s="54"/>
    </row>
    <row r="554" spans="1:11" ht="15.75" customHeight="1" x14ac:dyDescent="0.35">
      <c r="A554" s="54"/>
      <c r="B554" s="54"/>
      <c r="C554" s="54"/>
      <c r="D554" s="54"/>
      <c r="E554" s="78"/>
      <c r="F554" s="54"/>
      <c r="G554" s="54"/>
      <c r="H554" s="54"/>
      <c r="I554" s="54"/>
      <c r="J554" s="54"/>
      <c r="K554" s="54"/>
    </row>
    <row r="555" spans="1:11" ht="15.75" customHeight="1" x14ac:dyDescent="0.35">
      <c r="A555" s="54"/>
      <c r="B555" s="54"/>
      <c r="C555" s="54"/>
      <c r="D555" s="54"/>
      <c r="E555" s="78"/>
      <c r="F555" s="54"/>
      <c r="G555" s="54"/>
      <c r="H555" s="54"/>
      <c r="I555" s="54"/>
      <c r="J555" s="54"/>
      <c r="K555" s="54"/>
    </row>
    <row r="556" spans="1:11" ht="15.75" customHeight="1" x14ac:dyDescent="0.35">
      <c r="A556" s="54"/>
      <c r="B556" s="54"/>
      <c r="C556" s="54"/>
      <c r="D556" s="54"/>
      <c r="E556" s="78"/>
      <c r="F556" s="54"/>
      <c r="G556" s="54"/>
      <c r="H556" s="54"/>
      <c r="I556" s="54"/>
      <c r="J556" s="54"/>
      <c r="K556" s="54"/>
    </row>
    <row r="557" spans="1:11" ht="15.75" customHeight="1" x14ac:dyDescent="0.35">
      <c r="A557" s="54"/>
      <c r="B557" s="54"/>
      <c r="C557" s="54"/>
      <c r="D557" s="54"/>
      <c r="E557" s="78"/>
      <c r="F557" s="54"/>
      <c r="G557" s="54"/>
      <c r="H557" s="54"/>
      <c r="I557" s="54"/>
      <c r="J557" s="54"/>
      <c r="K557" s="54"/>
    </row>
    <row r="558" spans="1:11" ht="15.75" customHeight="1" x14ac:dyDescent="0.35">
      <c r="A558" s="54"/>
      <c r="B558" s="54"/>
      <c r="C558" s="54"/>
      <c r="D558" s="54"/>
      <c r="E558" s="78"/>
      <c r="F558" s="54"/>
      <c r="G558" s="54"/>
      <c r="H558" s="54"/>
      <c r="I558" s="54"/>
      <c r="J558" s="54"/>
      <c r="K558" s="54"/>
    </row>
    <row r="559" spans="1:11" ht="15.75" customHeight="1" x14ac:dyDescent="0.35">
      <c r="A559" s="54"/>
      <c r="B559" s="54"/>
      <c r="C559" s="54"/>
      <c r="D559" s="54"/>
      <c r="E559" s="78"/>
      <c r="F559" s="54"/>
      <c r="G559" s="54"/>
      <c r="H559" s="54"/>
      <c r="I559" s="54"/>
      <c r="J559" s="54"/>
      <c r="K559" s="54"/>
    </row>
    <row r="560" spans="1:11" ht="15.75" customHeight="1" x14ac:dyDescent="0.35">
      <c r="A560" s="54"/>
      <c r="B560" s="54"/>
      <c r="C560" s="54"/>
      <c r="D560" s="54"/>
      <c r="E560" s="78"/>
      <c r="F560" s="54"/>
      <c r="G560" s="54"/>
      <c r="H560" s="54"/>
      <c r="I560" s="54"/>
      <c r="J560" s="54"/>
      <c r="K560" s="54"/>
    </row>
    <row r="561" spans="1:11" ht="15.75" customHeight="1" x14ac:dyDescent="0.35">
      <c r="A561" s="54"/>
      <c r="B561" s="54"/>
      <c r="C561" s="54"/>
      <c r="D561" s="54"/>
      <c r="E561" s="78"/>
      <c r="F561" s="54"/>
      <c r="G561" s="54"/>
      <c r="H561" s="54"/>
      <c r="I561" s="54"/>
      <c r="J561" s="54"/>
      <c r="K561" s="54"/>
    </row>
    <row r="562" spans="1:11" ht="15.75" customHeight="1" x14ac:dyDescent="0.35">
      <c r="A562" s="54"/>
      <c r="B562" s="54"/>
      <c r="C562" s="54"/>
      <c r="D562" s="54"/>
      <c r="E562" s="78"/>
      <c r="F562" s="54"/>
      <c r="G562" s="54"/>
      <c r="H562" s="54"/>
      <c r="I562" s="54"/>
      <c r="J562" s="54"/>
      <c r="K562" s="54"/>
    </row>
    <row r="563" spans="1:11" ht="15.75" customHeight="1" x14ac:dyDescent="0.35">
      <c r="A563" s="54"/>
      <c r="B563" s="54"/>
      <c r="C563" s="54"/>
      <c r="D563" s="54"/>
      <c r="E563" s="78"/>
      <c r="F563" s="54"/>
      <c r="G563" s="54"/>
      <c r="H563" s="54"/>
      <c r="I563" s="54"/>
      <c r="J563" s="54"/>
      <c r="K563" s="54"/>
    </row>
    <row r="564" spans="1:11" ht="15.75" customHeight="1" x14ac:dyDescent="0.35">
      <c r="A564" s="54"/>
      <c r="B564" s="54"/>
      <c r="C564" s="54"/>
      <c r="D564" s="54"/>
      <c r="E564" s="78"/>
      <c r="F564" s="54"/>
      <c r="G564" s="54"/>
      <c r="H564" s="54"/>
      <c r="I564" s="54"/>
      <c r="J564" s="54"/>
      <c r="K564" s="54"/>
    </row>
    <row r="565" spans="1:11" ht="15.75" customHeight="1" x14ac:dyDescent="0.35">
      <c r="A565" s="54"/>
      <c r="B565" s="54"/>
      <c r="C565" s="54"/>
      <c r="D565" s="54"/>
      <c r="E565" s="78"/>
      <c r="F565" s="54"/>
      <c r="G565" s="54"/>
      <c r="H565" s="54"/>
      <c r="I565" s="54"/>
      <c r="J565" s="54"/>
      <c r="K565" s="54"/>
    </row>
    <row r="566" spans="1:11" ht="15.75" customHeight="1" x14ac:dyDescent="0.35">
      <c r="A566" s="54"/>
      <c r="B566" s="54"/>
      <c r="C566" s="54"/>
      <c r="D566" s="54"/>
      <c r="E566" s="78"/>
      <c r="F566" s="54"/>
      <c r="G566" s="54"/>
      <c r="H566" s="54"/>
      <c r="I566" s="54"/>
      <c r="J566" s="54"/>
      <c r="K566" s="54"/>
    </row>
    <row r="567" spans="1:11" ht="15.75" customHeight="1" x14ac:dyDescent="0.35">
      <c r="A567" s="54"/>
      <c r="B567" s="54"/>
      <c r="C567" s="54"/>
      <c r="D567" s="54"/>
      <c r="E567" s="78"/>
      <c r="F567" s="54"/>
      <c r="G567" s="54"/>
      <c r="H567" s="54"/>
      <c r="I567" s="54"/>
      <c r="J567" s="54"/>
      <c r="K567" s="54"/>
    </row>
    <row r="568" spans="1:11" ht="15.75" customHeight="1" x14ac:dyDescent="0.35">
      <c r="A568" s="54"/>
      <c r="B568" s="54"/>
      <c r="C568" s="54"/>
      <c r="D568" s="54"/>
      <c r="E568" s="78"/>
      <c r="F568" s="54"/>
      <c r="G568" s="54"/>
      <c r="H568" s="54"/>
      <c r="I568" s="54"/>
      <c r="J568" s="54"/>
      <c r="K568" s="54"/>
    </row>
    <row r="569" spans="1:11" ht="15.75" customHeight="1" x14ac:dyDescent="0.35">
      <c r="A569" s="54"/>
      <c r="B569" s="54"/>
      <c r="C569" s="54"/>
      <c r="D569" s="54"/>
      <c r="E569" s="78"/>
      <c r="F569" s="54"/>
      <c r="G569" s="54"/>
      <c r="H569" s="54"/>
      <c r="I569" s="54"/>
      <c r="J569" s="54"/>
      <c r="K569" s="54"/>
    </row>
    <row r="570" spans="1:11" ht="15.75" customHeight="1" x14ac:dyDescent="0.35">
      <c r="A570" s="54"/>
      <c r="B570" s="54"/>
      <c r="C570" s="54"/>
      <c r="D570" s="54"/>
      <c r="E570" s="78"/>
      <c r="F570" s="54"/>
      <c r="G570" s="54"/>
      <c r="H570" s="54"/>
      <c r="I570" s="54"/>
      <c r="J570" s="54"/>
      <c r="K570" s="54"/>
    </row>
    <row r="571" spans="1:11" ht="15.75" customHeight="1" x14ac:dyDescent="0.35">
      <c r="A571" s="54"/>
      <c r="B571" s="54"/>
      <c r="C571" s="54"/>
      <c r="D571" s="54"/>
      <c r="E571" s="78"/>
      <c r="F571" s="54"/>
      <c r="G571" s="54"/>
      <c r="H571" s="54"/>
      <c r="I571" s="54"/>
      <c r="J571" s="54"/>
      <c r="K571" s="54"/>
    </row>
    <row r="572" spans="1:11" ht="15.75" customHeight="1" x14ac:dyDescent="0.35">
      <c r="A572" s="54"/>
      <c r="B572" s="54"/>
      <c r="C572" s="54"/>
      <c r="D572" s="54"/>
      <c r="E572" s="78"/>
      <c r="F572" s="54"/>
      <c r="G572" s="54"/>
      <c r="H572" s="54"/>
      <c r="I572" s="54"/>
      <c r="J572" s="54"/>
      <c r="K572" s="54"/>
    </row>
    <row r="573" spans="1:11" ht="15.75" customHeight="1" x14ac:dyDescent="0.35">
      <c r="A573" s="54"/>
      <c r="B573" s="54"/>
      <c r="C573" s="54"/>
      <c r="D573" s="54"/>
      <c r="E573" s="78"/>
      <c r="F573" s="54"/>
      <c r="G573" s="54"/>
      <c r="H573" s="54"/>
      <c r="I573" s="54"/>
      <c r="J573" s="54"/>
      <c r="K573" s="54"/>
    </row>
    <row r="574" spans="1:11" ht="15.75" customHeight="1" x14ac:dyDescent="0.35">
      <c r="A574" s="54"/>
      <c r="B574" s="54"/>
      <c r="C574" s="54"/>
      <c r="D574" s="54"/>
      <c r="E574" s="78"/>
      <c r="F574" s="54"/>
      <c r="G574" s="54"/>
      <c r="H574" s="54"/>
      <c r="I574" s="54"/>
      <c r="J574" s="54"/>
      <c r="K574" s="54"/>
    </row>
    <row r="575" spans="1:11" ht="15.75" customHeight="1" x14ac:dyDescent="0.35">
      <c r="A575" s="54"/>
      <c r="B575" s="54"/>
      <c r="C575" s="54"/>
      <c r="D575" s="54"/>
      <c r="E575" s="78"/>
      <c r="F575" s="54"/>
      <c r="G575" s="54"/>
      <c r="H575" s="54"/>
      <c r="I575" s="54"/>
      <c r="J575" s="54"/>
      <c r="K575" s="54"/>
    </row>
    <row r="576" spans="1:11" ht="15.75" customHeight="1" x14ac:dyDescent="0.35">
      <c r="A576" s="54"/>
      <c r="B576" s="54"/>
      <c r="C576" s="54"/>
      <c r="D576" s="54"/>
      <c r="E576" s="78"/>
      <c r="F576" s="54"/>
      <c r="G576" s="54"/>
      <c r="H576" s="54"/>
      <c r="I576" s="54"/>
      <c r="J576" s="54"/>
      <c r="K576" s="54"/>
    </row>
    <row r="577" spans="1:11" ht="15.75" customHeight="1" x14ac:dyDescent="0.35">
      <c r="A577" s="54"/>
      <c r="B577" s="54"/>
      <c r="C577" s="54"/>
      <c r="D577" s="54"/>
      <c r="E577" s="78"/>
      <c r="F577" s="54"/>
      <c r="G577" s="54"/>
      <c r="H577" s="54"/>
      <c r="I577" s="54"/>
      <c r="J577" s="54"/>
      <c r="K577" s="54"/>
    </row>
    <row r="578" spans="1:11" ht="15.75" customHeight="1" x14ac:dyDescent="0.35">
      <c r="A578" s="54"/>
      <c r="B578" s="54"/>
      <c r="C578" s="54"/>
      <c r="D578" s="54"/>
      <c r="E578" s="78"/>
      <c r="F578" s="54"/>
      <c r="G578" s="54"/>
      <c r="H578" s="54"/>
      <c r="I578" s="54"/>
      <c r="J578" s="54"/>
      <c r="K578" s="54"/>
    </row>
    <row r="579" spans="1:11" ht="15.75" customHeight="1" x14ac:dyDescent="0.35">
      <c r="A579" s="54"/>
      <c r="B579" s="54"/>
      <c r="C579" s="54"/>
      <c r="D579" s="54"/>
      <c r="E579" s="78"/>
      <c r="F579" s="54"/>
      <c r="G579" s="54"/>
      <c r="H579" s="54"/>
      <c r="I579" s="54"/>
      <c r="J579" s="54"/>
      <c r="K579" s="54"/>
    </row>
    <row r="580" spans="1:11" ht="15.75" customHeight="1" x14ac:dyDescent="0.35">
      <c r="A580" s="54"/>
      <c r="B580" s="54"/>
      <c r="C580" s="54"/>
      <c r="D580" s="54"/>
      <c r="E580" s="78"/>
      <c r="F580" s="54"/>
      <c r="G580" s="54"/>
      <c r="H580" s="54"/>
      <c r="I580" s="54"/>
      <c r="J580" s="54"/>
      <c r="K580" s="54"/>
    </row>
    <row r="581" spans="1:11" ht="15.75" customHeight="1" x14ac:dyDescent="0.35">
      <c r="A581" s="54"/>
      <c r="B581" s="54"/>
      <c r="C581" s="54"/>
      <c r="D581" s="54"/>
      <c r="E581" s="78"/>
      <c r="F581" s="54"/>
      <c r="G581" s="54"/>
      <c r="H581" s="54"/>
      <c r="I581" s="54"/>
      <c r="J581" s="54"/>
      <c r="K581" s="54"/>
    </row>
    <row r="582" spans="1:11" ht="15.75" customHeight="1" x14ac:dyDescent="0.35">
      <c r="A582" s="54"/>
      <c r="B582" s="54"/>
      <c r="C582" s="54"/>
      <c r="D582" s="54"/>
      <c r="E582" s="78"/>
      <c r="F582" s="54"/>
      <c r="G582" s="54"/>
      <c r="H582" s="54"/>
      <c r="I582" s="54"/>
      <c r="J582" s="54"/>
      <c r="K582" s="54"/>
    </row>
    <row r="583" spans="1:11" ht="15.75" customHeight="1" x14ac:dyDescent="0.35">
      <c r="A583" s="54"/>
      <c r="B583" s="54"/>
      <c r="C583" s="54"/>
      <c r="D583" s="54"/>
      <c r="E583" s="78"/>
      <c r="F583" s="54"/>
      <c r="G583" s="54"/>
      <c r="H583" s="54"/>
      <c r="I583" s="54"/>
      <c r="J583" s="54"/>
      <c r="K583" s="54"/>
    </row>
    <row r="584" spans="1:11" ht="15.75" customHeight="1" x14ac:dyDescent="0.35">
      <c r="A584" s="54"/>
      <c r="B584" s="54"/>
      <c r="C584" s="54"/>
      <c r="D584" s="54"/>
      <c r="E584" s="78"/>
      <c r="F584" s="54"/>
      <c r="G584" s="54"/>
      <c r="H584" s="54"/>
      <c r="I584" s="54"/>
      <c r="J584" s="54"/>
      <c r="K584" s="54"/>
    </row>
    <row r="585" spans="1:11" ht="15.75" customHeight="1" x14ac:dyDescent="0.35">
      <c r="A585" s="54"/>
      <c r="B585" s="54"/>
      <c r="C585" s="54"/>
      <c r="D585" s="54"/>
      <c r="E585" s="78"/>
      <c r="F585" s="54"/>
      <c r="G585" s="54"/>
      <c r="H585" s="54"/>
      <c r="I585" s="54"/>
      <c r="J585" s="54"/>
      <c r="K585" s="54"/>
    </row>
    <row r="586" spans="1:11" ht="15.75" customHeight="1" x14ac:dyDescent="0.35">
      <c r="A586" s="54"/>
      <c r="B586" s="54"/>
      <c r="C586" s="54"/>
      <c r="D586" s="54"/>
      <c r="E586" s="78"/>
      <c r="F586" s="54"/>
      <c r="G586" s="54"/>
      <c r="H586" s="54"/>
      <c r="I586" s="54"/>
      <c r="J586" s="54"/>
      <c r="K586" s="54"/>
    </row>
    <row r="587" spans="1:11" ht="15.75" customHeight="1" x14ac:dyDescent="0.35">
      <c r="A587" s="54"/>
      <c r="B587" s="54"/>
      <c r="C587" s="54"/>
      <c r="D587" s="54"/>
      <c r="E587" s="78"/>
      <c r="F587" s="54"/>
      <c r="G587" s="54"/>
      <c r="H587" s="54"/>
      <c r="I587" s="54"/>
      <c r="J587" s="54"/>
      <c r="K587" s="54"/>
    </row>
    <row r="588" spans="1:11" ht="15.75" customHeight="1" x14ac:dyDescent="0.35">
      <c r="A588" s="54"/>
      <c r="B588" s="54"/>
      <c r="C588" s="54"/>
      <c r="D588" s="54"/>
      <c r="E588" s="78"/>
      <c r="F588" s="54"/>
      <c r="G588" s="54"/>
      <c r="H588" s="54"/>
      <c r="I588" s="54"/>
      <c r="J588" s="54"/>
      <c r="K588" s="54"/>
    </row>
    <row r="589" spans="1:11" ht="15.75" customHeight="1" x14ac:dyDescent="0.35">
      <c r="A589" s="54"/>
      <c r="B589" s="54"/>
      <c r="C589" s="54"/>
      <c r="D589" s="54"/>
      <c r="E589" s="78"/>
      <c r="F589" s="54"/>
      <c r="G589" s="54"/>
      <c r="H589" s="54"/>
      <c r="I589" s="54"/>
      <c r="J589" s="54"/>
      <c r="K589" s="54"/>
    </row>
    <row r="590" spans="1:11" ht="15.75" customHeight="1" x14ac:dyDescent="0.35">
      <c r="A590" s="54"/>
      <c r="B590" s="54"/>
      <c r="C590" s="54"/>
      <c r="D590" s="54"/>
      <c r="E590" s="78"/>
      <c r="F590" s="54"/>
      <c r="G590" s="54"/>
      <c r="H590" s="54"/>
      <c r="I590" s="54"/>
      <c r="J590" s="54"/>
      <c r="K590" s="54"/>
    </row>
    <row r="591" spans="1:11" ht="15.75" customHeight="1" x14ac:dyDescent="0.35">
      <c r="A591" s="54"/>
      <c r="B591" s="54"/>
      <c r="C591" s="54"/>
      <c r="D591" s="54"/>
      <c r="E591" s="78"/>
      <c r="F591" s="54"/>
      <c r="G591" s="54"/>
      <c r="H591" s="54"/>
      <c r="I591" s="54"/>
      <c r="J591" s="54"/>
      <c r="K591" s="54"/>
    </row>
    <row r="592" spans="1:11" ht="15.75" customHeight="1" x14ac:dyDescent="0.35">
      <c r="A592" s="54"/>
      <c r="B592" s="54"/>
      <c r="C592" s="54"/>
      <c r="D592" s="54"/>
      <c r="E592" s="78"/>
      <c r="F592" s="54"/>
      <c r="G592" s="54"/>
      <c r="H592" s="54"/>
      <c r="I592" s="54"/>
      <c r="J592" s="54"/>
      <c r="K592" s="54"/>
    </row>
    <row r="593" spans="1:11" ht="15.75" customHeight="1" x14ac:dyDescent="0.35">
      <c r="A593" s="54"/>
      <c r="B593" s="54"/>
      <c r="C593" s="54"/>
      <c r="D593" s="54"/>
      <c r="E593" s="78"/>
      <c r="F593" s="54"/>
      <c r="G593" s="54"/>
      <c r="H593" s="54"/>
      <c r="I593" s="54"/>
      <c r="J593" s="54"/>
      <c r="K593" s="54"/>
    </row>
    <row r="594" spans="1:11" ht="15.75" customHeight="1" x14ac:dyDescent="0.35">
      <c r="A594" s="54"/>
      <c r="B594" s="54"/>
      <c r="C594" s="54"/>
      <c r="D594" s="54"/>
      <c r="E594" s="78"/>
      <c r="F594" s="54"/>
      <c r="G594" s="54"/>
      <c r="H594" s="54"/>
      <c r="I594" s="54"/>
      <c r="J594" s="54"/>
      <c r="K594" s="54"/>
    </row>
    <row r="595" spans="1:11" ht="15.75" customHeight="1" x14ac:dyDescent="0.35">
      <c r="A595" s="54"/>
      <c r="B595" s="54"/>
      <c r="C595" s="54"/>
      <c r="D595" s="54"/>
      <c r="E595" s="78"/>
      <c r="F595" s="54"/>
      <c r="G595" s="54"/>
      <c r="H595" s="54"/>
      <c r="I595" s="54"/>
      <c r="J595" s="54"/>
      <c r="K595" s="54"/>
    </row>
    <row r="596" spans="1:11" ht="15.75" customHeight="1" x14ac:dyDescent="0.35">
      <c r="A596" s="54"/>
      <c r="B596" s="54"/>
      <c r="C596" s="54"/>
      <c r="D596" s="54"/>
      <c r="E596" s="78"/>
      <c r="F596" s="54"/>
      <c r="G596" s="54"/>
      <c r="H596" s="54"/>
      <c r="I596" s="54"/>
      <c r="J596" s="54"/>
      <c r="K596" s="54"/>
    </row>
    <row r="597" spans="1:11" ht="15.75" customHeight="1" x14ac:dyDescent="0.35">
      <c r="A597" s="54"/>
      <c r="B597" s="54"/>
      <c r="C597" s="54"/>
      <c r="D597" s="54"/>
      <c r="E597" s="78"/>
      <c r="F597" s="54"/>
      <c r="G597" s="54"/>
      <c r="H597" s="54"/>
      <c r="I597" s="54"/>
      <c r="J597" s="54"/>
      <c r="K597" s="54"/>
    </row>
    <row r="598" spans="1:11" ht="15.75" customHeight="1" x14ac:dyDescent="0.35">
      <c r="A598" s="54"/>
      <c r="B598" s="54"/>
      <c r="C598" s="54"/>
      <c r="D598" s="54"/>
      <c r="E598" s="78"/>
      <c r="F598" s="54"/>
      <c r="G598" s="54"/>
      <c r="H598" s="54"/>
      <c r="I598" s="54"/>
      <c r="J598" s="54"/>
      <c r="K598" s="54"/>
    </row>
    <row r="599" spans="1:11" ht="15.75" customHeight="1" x14ac:dyDescent="0.35">
      <c r="A599" s="54"/>
      <c r="B599" s="54"/>
      <c r="C599" s="54"/>
      <c r="D599" s="54"/>
      <c r="E599" s="78"/>
      <c r="F599" s="54"/>
      <c r="G599" s="54"/>
      <c r="H599" s="54"/>
      <c r="I599" s="54"/>
      <c r="J599" s="54"/>
      <c r="K599" s="54"/>
    </row>
    <row r="600" spans="1:11" ht="15.75" customHeight="1" x14ac:dyDescent="0.35">
      <c r="A600" s="54"/>
      <c r="B600" s="54"/>
      <c r="C600" s="54"/>
      <c r="D600" s="54"/>
      <c r="E600" s="78"/>
      <c r="F600" s="54"/>
      <c r="G600" s="54"/>
      <c r="H600" s="54"/>
      <c r="I600" s="54"/>
      <c r="J600" s="54"/>
      <c r="K600" s="54"/>
    </row>
    <row r="601" spans="1:11" ht="15.75" customHeight="1" x14ac:dyDescent="0.35">
      <c r="A601" s="54"/>
      <c r="B601" s="54"/>
      <c r="C601" s="54"/>
      <c r="D601" s="54"/>
      <c r="E601" s="78"/>
      <c r="F601" s="54"/>
      <c r="G601" s="54"/>
      <c r="H601" s="54"/>
      <c r="I601" s="54"/>
      <c r="J601" s="54"/>
      <c r="K601" s="54"/>
    </row>
    <row r="602" spans="1:11" ht="15.75" customHeight="1" x14ac:dyDescent="0.35">
      <c r="A602" s="54"/>
      <c r="B602" s="54"/>
      <c r="C602" s="54"/>
      <c r="D602" s="54"/>
      <c r="E602" s="78"/>
      <c r="F602" s="54"/>
      <c r="G602" s="54"/>
      <c r="H602" s="54"/>
      <c r="I602" s="54"/>
      <c r="J602" s="54"/>
      <c r="K602" s="54"/>
    </row>
    <row r="603" spans="1:11" ht="15.75" customHeight="1" x14ac:dyDescent="0.35">
      <c r="A603" s="54"/>
      <c r="B603" s="54"/>
      <c r="C603" s="54"/>
      <c r="D603" s="54"/>
      <c r="E603" s="78"/>
      <c r="F603" s="54"/>
      <c r="G603" s="54"/>
      <c r="H603" s="54"/>
      <c r="I603" s="54"/>
      <c r="J603" s="54"/>
      <c r="K603" s="54"/>
    </row>
    <row r="604" spans="1:11" ht="15.75" customHeight="1" x14ac:dyDescent="0.35">
      <c r="A604" s="54"/>
      <c r="B604" s="54"/>
      <c r="C604" s="54"/>
      <c r="D604" s="54"/>
      <c r="E604" s="78"/>
      <c r="F604" s="54"/>
      <c r="G604" s="54"/>
      <c r="H604" s="54"/>
      <c r="I604" s="54"/>
      <c r="J604" s="54"/>
      <c r="K604" s="54"/>
    </row>
    <row r="605" spans="1:11" ht="15.75" customHeight="1" x14ac:dyDescent="0.35">
      <c r="A605" s="54"/>
      <c r="B605" s="54"/>
      <c r="C605" s="54"/>
      <c r="D605" s="54"/>
      <c r="E605" s="78"/>
      <c r="F605" s="54"/>
      <c r="G605" s="54"/>
      <c r="H605" s="54"/>
      <c r="I605" s="54"/>
      <c r="J605" s="54"/>
      <c r="K605" s="54"/>
    </row>
    <row r="606" spans="1:11" ht="15.75" customHeight="1" x14ac:dyDescent="0.35">
      <c r="A606" s="54"/>
      <c r="B606" s="54"/>
      <c r="C606" s="54"/>
      <c r="D606" s="54"/>
      <c r="E606" s="78"/>
      <c r="F606" s="54"/>
      <c r="G606" s="54"/>
      <c r="H606" s="54"/>
      <c r="I606" s="54"/>
      <c r="J606" s="54"/>
      <c r="K606" s="54"/>
    </row>
    <row r="607" spans="1:11" ht="15.75" customHeight="1" x14ac:dyDescent="0.35">
      <c r="A607" s="54"/>
      <c r="B607" s="54"/>
      <c r="C607" s="54"/>
      <c r="D607" s="54"/>
      <c r="E607" s="78"/>
      <c r="F607" s="54"/>
      <c r="G607" s="54"/>
      <c r="H607" s="54"/>
      <c r="I607" s="54"/>
      <c r="J607" s="54"/>
      <c r="K607" s="54"/>
    </row>
    <row r="608" spans="1:11" ht="15.75" customHeight="1" x14ac:dyDescent="0.35">
      <c r="A608" s="54"/>
      <c r="B608" s="54"/>
      <c r="C608" s="54"/>
      <c r="D608" s="54"/>
      <c r="E608" s="78"/>
      <c r="F608" s="54"/>
      <c r="G608" s="54"/>
      <c r="H608" s="54"/>
      <c r="I608" s="54"/>
      <c r="J608" s="54"/>
      <c r="K608" s="54"/>
    </row>
    <row r="609" spans="1:11" ht="15.75" customHeight="1" x14ac:dyDescent="0.35">
      <c r="A609" s="54"/>
      <c r="B609" s="54"/>
      <c r="C609" s="54"/>
      <c r="D609" s="54"/>
      <c r="E609" s="78"/>
      <c r="F609" s="54"/>
      <c r="G609" s="54"/>
      <c r="H609" s="54"/>
      <c r="I609" s="54"/>
      <c r="J609" s="54"/>
      <c r="K609" s="54"/>
    </row>
    <row r="610" spans="1:11" ht="15.75" customHeight="1" x14ac:dyDescent="0.35">
      <c r="A610" s="54"/>
      <c r="B610" s="54"/>
      <c r="C610" s="54"/>
      <c r="D610" s="54"/>
      <c r="E610" s="78"/>
      <c r="F610" s="54"/>
      <c r="G610" s="54"/>
      <c r="H610" s="54"/>
      <c r="I610" s="54"/>
      <c r="J610" s="54"/>
      <c r="K610" s="54"/>
    </row>
    <row r="611" spans="1:11" ht="15.75" customHeight="1" x14ac:dyDescent="0.35">
      <c r="A611" s="54"/>
      <c r="B611" s="54"/>
      <c r="C611" s="54"/>
      <c r="D611" s="54"/>
      <c r="E611" s="78"/>
      <c r="F611" s="54"/>
      <c r="G611" s="54"/>
      <c r="H611" s="54"/>
      <c r="I611" s="54"/>
      <c r="J611" s="54"/>
      <c r="K611" s="54"/>
    </row>
    <row r="612" spans="1:11" ht="15.75" customHeight="1" x14ac:dyDescent="0.35">
      <c r="A612" s="54"/>
      <c r="B612" s="54"/>
      <c r="C612" s="54"/>
      <c r="D612" s="54"/>
      <c r="E612" s="78"/>
      <c r="F612" s="54"/>
      <c r="G612" s="54"/>
      <c r="H612" s="54"/>
      <c r="I612" s="54"/>
      <c r="J612" s="54"/>
      <c r="K612" s="54"/>
    </row>
    <row r="613" spans="1:11" ht="15.75" customHeight="1" x14ac:dyDescent="0.35">
      <c r="A613" s="54"/>
      <c r="B613" s="54"/>
      <c r="C613" s="54"/>
      <c r="D613" s="54"/>
      <c r="E613" s="78"/>
      <c r="F613" s="54"/>
      <c r="G613" s="54"/>
      <c r="H613" s="54"/>
      <c r="I613" s="54"/>
      <c r="J613" s="54"/>
      <c r="K613" s="54"/>
    </row>
    <row r="614" spans="1:11" ht="15.75" customHeight="1" x14ac:dyDescent="0.35">
      <c r="A614" s="54"/>
      <c r="B614" s="54"/>
      <c r="C614" s="54"/>
      <c r="D614" s="54"/>
      <c r="E614" s="78"/>
      <c r="F614" s="54"/>
      <c r="G614" s="54"/>
      <c r="H614" s="54"/>
      <c r="I614" s="54"/>
      <c r="J614" s="54"/>
      <c r="K614" s="54"/>
    </row>
    <row r="615" spans="1:11" ht="15.75" customHeight="1" x14ac:dyDescent="0.35">
      <c r="A615" s="54"/>
      <c r="B615" s="54"/>
      <c r="C615" s="54"/>
      <c r="D615" s="54"/>
      <c r="E615" s="78"/>
      <c r="F615" s="54"/>
      <c r="G615" s="54"/>
      <c r="H615" s="54"/>
      <c r="I615" s="54"/>
      <c r="J615" s="54"/>
      <c r="K615" s="54"/>
    </row>
    <row r="616" spans="1:11" ht="15.75" customHeight="1" x14ac:dyDescent="0.35">
      <c r="A616" s="54"/>
      <c r="B616" s="54"/>
      <c r="C616" s="54"/>
      <c r="D616" s="54"/>
      <c r="E616" s="78"/>
      <c r="F616" s="54"/>
      <c r="G616" s="54"/>
      <c r="H616" s="54"/>
      <c r="I616" s="54"/>
      <c r="J616" s="54"/>
      <c r="K616" s="54"/>
    </row>
    <row r="617" spans="1:11" ht="15.75" customHeight="1" x14ac:dyDescent="0.35">
      <c r="A617" s="54"/>
      <c r="B617" s="54"/>
      <c r="C617" s="54"/>
      <c r="D617" s="54"/>
      <c r="E617" s="78"/>
      <c r="F617" s="54"/>
      <c r="G617" s="54"/>
      <c r="H617" s="54"/>
      <c r="I617" s="54"/>
      <c r="J617" s="54"/>
      <c r="K617" s="54"/>
    </row>
    <row r="618" spans="1:11" ht="15.75" customHeight="1" x14ac:dyDescent="0.35">
      <c r="A618" s="54"/>
      <c r="B618" s="54"/>
      <c r="C618" s="54"/>
      <c r="D618" s="54"/>
      <c r="E618" s="78"/>
      <c r="F618" s="54"/>
      <c r="G618" s="54"/>
      <c r="H618" s="54"/>
      <c r="I618" s="54"/>
      <c r="J618" s="54"/>
      <c r="K618" s="54"/>
    </row>
    <row r="619" spans="1:11" ht="15.75" customHeight="1" x14ac:dyDescent="0.35">
      <c r="A619" s="54"/>
      <c r="B619" s="54"/>
      <c r="C619" s="54"/>
      <c r="D619" s="54"/>
      <c r="E619" s="78"/>
      <c r="F619" s="54"/>
      <c r="G619" s="54"/>
      <c r="H619" s="54"/>
      <c r="I619" s="54"/>
      <c r="J619" s="54"/>
      <c r="K619" s="54"/>
    </row>
    <row r="620" spans="1:11" ht="15.75" customHeight="1" x14ac:dyDescent="0.35">
      <c r="A620" s="54"/>
      <c r="B620" s="54"/>
      <c r="C620" s="54"/>
      <c r="D620" s="54"/>
      <c r="E620" s="78"/>
      <c r="F620" s="54"/>
      <c r="G620" s="54"/>
      <c r="H620" s="54"/>
      <c r="I620" s="54"/>
      <c r="J620" s="54"/>
      <c r="K620" s="54"/>
    </row>
    <row r="621" spans="1:11" ht="15.75" customHeight="1" x14ac:dyDescent="0.35">
      <c r="A621" s="54"/>
      <c r="B621" s="54"/>
      <c r="C621" s="54"/>
      <c r="D621" s="54"/>
      <c r="E621" s="78"/>
      <c r="F621" s="54"/>
      <c r="G621" s="54"/>
      <c r="H621" s="54"/>
      <c r="I621" s="54"/>
      <c r="J621" s="54"/>
      <c r="K621" s="54"/>
    </row>
    <row r="622" spans="1:11" ht="15.75" customHeight="1" x14ac:dyDescent="0.35">
      <c r="A622" s="54"/>
      <c r="B622" s="54"/>
      <c r="C622" s="54"/>
      <c r="D622" s="54"/>
      <c r="E622" s="78"/>
      <c r="F622" s="54"/>
      <c r="G622" s="54"/>
      <c r="H622" s="54"/>
      <c r="I622" s="54"/>
      <c r="J622" s="54"/>
      <c r="K622" s="54"/>
    </row>
    <row r="623" spans="1:11" ht="15.75" customHeight="1" x14ac:dyDescent="0.35">
      <c r="A623" s="54"/>
      <c r="B623" s="54"/>
      <c r="C623" s="54"/>
      <c r="D623" s="54"/>
      <c r="E623" s="78"/>
      <c r="F623" s="54"/>
      <c r="G623" s="54"/>
      <c r="H623" s="54"/>
      <c r="I623" s="54"/>
      <c r="J623" s="54"/>
      <c r="K623" s="54"/>
    </row>
    <row r="624" spans="1:11" ht="15.75" customHeight="1" x14ac:dyDescent="0.35">
      <c r="A624" s="54"/>
      <c r="B624" s="54"/>
      <c r="C624" s="54"/>
      <c r="D624" s="54"/>
      <c r="E624" s="78"/>
      <c r="F624" s="54"/>
      <c r="G624" s="54"/>
      <c r="H624" s="54"/>
      <c r="I624" s="54"/>
      <c r="J624" s="54"/>
      <c r="K624" s="54"/>
    </row>
    <row r="625" spans="1:11" ht="15.75" customHeight="1" x14ac:dyDescent="0.35">
      <c r="A625" s="54"/>
      <c r="B625" s="54"/>
      <c r="C625" s="54"/>
      <c r="D625" s="54"/>
      <c r="E625" s="78"/>
      <c r="F625" s="54"/>
      <c r="G625" s="54"/>
      <c r="H625" s="54"/>
      <c r="I625" s="54"/>
      <c r="J625" s="54"/>
      <c r="K625" s="54"/>
    </row>
    <row r="626" spans="1:11" ht="15.75" customHeight="1" x14ac:dyDescent="0.35">
      <c r="A626" s="54"/>
      <c r="B626" s="54"/>
      <c r="C626" s="54"/>
      <c r="D626" s="54"/>
      <c r="E626" s="78"/>
      <c r="F626" s="54"/>
      <c r="G626" s="54"/>
      <c r="H626" s="54"/>
      <c r="I626" s="54"/>
      <c r="J626" s="54"/>
      <c r="K626" s="54"/>
    </row>
    <row r="627" spans="1:11" ht="15.75" customHeight="1" x14ac:dyDescent="0.35">
      <c r="A627" s="54"/>
      <c r="B627" s="54"/>
      <c r="C627" s="54"/>
      <c r="D627" s="54"/>
      <c r="E627" s="78"/>
      <c r="F627" s="54"/>
      <c r="G627" s="54"/>
      <c r="H627" s="54"/>
      <c r="I627" s="54"/>
      <c r="J627" s="54"/>
      <c r="K627" s="54"/>
    </row>
    <row r="628" spans="1:11" ht="15.75" customHeight="1" x14ac:dyDescent="0.35">
      <c r="A628" s="54"/>
      <c r="B628" s="54"/>
      <c r="C628" s="54"/>
      <c r="D628" s="54"/>
      <c r="E628" s="78"/>
      <c r="F628" s="54"/>
      <c r="G628" s="54"/>
      <c r="H628" s="54"/>
      <c r="I628" s="54"/>
      <c r="J628" s="54"/>
      <c r="K628" s="54"/>
    </row>
    <row r="629" spans="1:11" ht="15.75" customHeight="1" x14ac:dyDescent="0.35">
      <c r="A629" s="54"/>
      <c r="B629" s="54"/>
      <c r="C629" s="54"/>
      <c r="D629" s="54"/>
      <c r="E629" s="78"/>
      <c r="F629" s="54"/>
      <c r="G629" s="54"/>
      <c r="H629" s="54"/>
      <c r="I629" s="54"/>
      <c r="J629" s="54"/>
      <c r="K629" s="54"/>
    </row>
    <row r="630" spans="1:11" ht="15.75" customHeight="1" x14ac:dyDescent="0.35">
      <c r="A630" s="54"/>
      <c r="B630" s="54"/>
      <c r="C630" s="54"/>
      <c r="D630" s="54"/>
      <c r="E630" s="78"/>
      <c r="F630" s="54"/>
      <c r="G630" s="54"/>
      <c r="H630" s="54"/>
      <c r="I630" s="54"/>
      <c r="J630" s="54"/>
      <c r="K630" s="54"/>
    </row>
    <row r="631" spans="1:11" ht="15.75" customHeight="1" x14ac:dyDescent="0.35">
      <c r="A631" s="54"/>
      <c r="B631" s="54"/>
      <c r="C631" s="54"/>
      <c r="D631" s="54"/>
      <c r="E631" s="78"/>
      <c r="F631" s="54"/>
      <c r="G631" s="54"/>
      <c r="H631" s="54"/>
      <c r="I631" s="54"/>
      <c r="J631" s="54"/>
      <c r="K631" s="54"/>
    </row>
    <row r="632" spans="1:11" ht="15.75" customHeight="1" x14ac:dyDescent="0.35">
      <c r="A632" s="54"/>
      <c r="B632" s="54"/>
      <c r="C632" s="54"/>
      <c r="D632" s="54"/>
      <c r="E632" s="78"/>
      <c r="F632" s="54"/>
      <c r="G632" s="54"/>
      <c r="H632" s="54"/>
      <c r="I632" s="54"/>
      <c r="J632" s="54"/>
      <c r="K632" s="54"/>
    </row>
    <row r="633" spans="1:11" ht="15.75" customHeight="1" x14ac:dyDescent="0.35">
      <c r="A633" s="54"/>
      <c r="B633" s="54"/>
      <c r="C633" s="54"/>
      <c r="D633" s="54"/>
      <c r="E633" s="78"/>
      <c r="F633" s="54"/>
      <c r="G633" s="54"/>
      <c r="H633" s="54"/>
      <c r="I633" s="54"/>
      <c r="J633" s="54"/>
      <c r="K633" s="54"/>
    </row>
    <row r="634" spans="1:11" ht="15.75" customHeight="1" x14ac:dyDescent="0.35">
      <c r="A634" s="54"/>
      <c r="B634" s="54"/>
      <c r="C634" s="54"/>
      <c r="D634" s="54"/>
      <c r="E634" s="78"/>
      <c r="F634" s="54"/>
      <c r="G634" s="54"/>
      <c r="H634" s="54"/>
      <c r="I634" s="54"/>
      <c r="J634" s="54"/>
      <c r="K634" s="54"/>
    </row>
    <row r="635" spans="1:11" ht="15.75" customHeight="1" x14ac:dyDescent="0.35">
      <c r="A635" s="54"/>
      <c r="B635" s="54"/>
      <c r="C635" s="54"/>
      <c r="D635" s="54"/>
      <c r="E635" s="78"/>
      <c r="F635" s="54"/>
      <c r="G635" s="54"/>
      <c r="H635" s="54"/>
      <c r="I635" s="54"/>
      <c r="J635" s="54"/>
      <c r="K635" s="54"/>
    </row>
    <row r="636" spans="1:11" ht="15.75" customHeight="1" x14ac:dyDescent="0.35">
      <c r="A636" s="54"/>
      <c r="B636" s="54"/>
      <c r="C636" s="54"/>
      <c r="D636" s="54"/>
      <c r="E636" s="78"/>
      <c r="F636" s="54"/>
      <c r="G636" s="54"/>
      <c r="H636" s="54"/>
      <c r="I636" s="54"/>
      <c r="J636" s="54"/>
      <c r="K636" s="54"/>
    </row>
    <row r="637" spans="1:11" ht="15.75" customHeight="1" x14ac:dyDescent="0.35">
      <c r="A637" s="54"/>
      <c r="B637" s="54"/>
      <c r="C637" s="54"/>
      <c r="D637" s="54"/>
      <c r="E637" s="78"/>
      <c r="F637" s="54"/>
      <c r="G637" s="54"/>
      <c r="H637" s="54"/>
      <c r="I637" s="54"/>
      <c r="J637" s="54"/>
      <c r="K637" s="54"/>
    </row>
    <row r="638" spans="1:11" ht="15.75" customHeight="1" x14ac:dyDescent="0.35">
      <c r="A638" s="54"/>
      <c r="B638" s="54"/>
      <c r="C638" s="54"/>
      <c r="D638" s="54"/>
      <c r="E638" s="78"/>
      <c r="F638" s="54"/>
      <c r="G638" s="54"/>
      <c r="H638" s="54"/>
      <c r="I638" s="54"/>
      <c r="J638" s="54"/>
      <c r="K638" s="54"/>
    </row>
    <row r="639" spans="1:11" ht="15.75" customHeight="1" x14ac:dyDescent="0.35">
      <c r="A639" s="54"/>
      <c r="B639" s="54"/>
      <c r="C639" s="54"/>
      <c r="D639" s="54"/>
      <c r="E639" s="78"/>
      <c r="F639" s="54"/>
      <c r="G639" s="54"/>
      <c r="H639" s="54"/>
      <c r="I639" s="54"/>
      <c r="J639" s="54"/>
      <c r="K639" s="54"/>
    </row>
    <row r="640" spans="1:11" ht="15.75" customHeight="1" x14ac:dyDescent="0.35">
      <c r="A640" s="54"/>
      <c r="B640" s="54"/>
      <c r="C640" s="54"/>
      <c r="D640" s="54"/>
      <c r="E640" s="78"/>
      <c r="F640" s="54"/>
      <c r="G640" s="54"/>
      <c r="H640" s="54"/>
      <c r="I640" s="54"/>
      <c r="J640" s="54"/>
      <c r="K640" s="54"/>
    </row>
    <row r="641" spans="1:11" ht="15.75" customHeight="1" x14ac:dyDescent="0.35">
      <c r="A641" s="54"/>
      <c r="B641" s="54"/>
      <c r="C641" s="54"/>
      <c r="D641" s="54"/>
      <c r="E641" s="78"/>
      <c r="F641" s="54"/>
      <c r="G641" s="54"/>
      <c r="H641" s="54"/>
      <c r="I641" s="54"/>
      <c r="J641" s="54"/>
      <c r="K641" s="54"/>
    </row>
    <row r="642" spans="1:11" ht="15.75" customHeight="1" x14ac:dyDescent="0.35">
      <c r="A642" s="54"/>
      <c r="B642" s="54"/>
      <c r="C642" s="54"/>
      <c r="D642" s="54"/>
      <c r="E642" s="78"/>
      <c r="F642" s="54"/>
      <c r="G642" s="54"/>
      <c r="H642" s="54"/>
      <c r="I642" s="54"/>
      <c r="J642" s="54"/>
      <c r="K642" s="54"/>
    </row>
    <row r="643" spans="1:11" ht="15.75" customHeight="1" x14ac:dyDescent="0.35">
      <c r="A643" s="54"/>
      <c r="B643" s="54"/>
      <c r="C643" s="54"/>
      <c r="D643" s="54"/>
      <c r="E643" s="78"/>
      <c r="F643" s="54"/>
      <c r="G643" s="54"/>
      <c r="H643" s="54"/>
      <c r="I643" s="54"/>
      <c r="J643" s="54"/>
      <c r="K643" s="54"/>
    </row>
    <row r="644" spans="1:11" ht="15.75" customHeight="1" x14ac:dyDescent="0.35">
      <c r="A644" s="54"/>
      <c r="B644" s="54"/>
      <c r="C644" s="54"/>
      <c r="D644" s="54"/>
      <c r="E644" s="78"/>
      <c r="F644" s="54"/>
      <c r="G644" s="54"/>
      <c r="H644" s="54"/>
      <c r="I644" s="54"/>
      <c r="J644" s="54"/>
      <c r="K644" s="54"/>
    </row>
    <row r="645" spans="1:11" ht="15.75" customHeight="1" x14ac:dyDescent="0.35">
      <c r="A645" s="54"/>
      <c r="B645" s="54"/>
      <c r="C645" s="54"/>
      <c r="D645" s="54"/>
      <c r="E645" s="78"/>
      <c r="F645" s="54"/>
      <c r="G645" s="54"/>
      <c r="H645" s="54"/>
      <c r="I645" s="54"/>
      <c r="J645" s="54"/>
      <c r="K645" s="54"/>
    </row>
    <row r="646" spans="1:11" ht="15.75" customHeight="1" x14ac:dyDescent="0.35">
      <c r="A646" s="54"/>
      <c r="B646" s="54"/>
      <c r="C646" s="54"/>
      <c r="D646" s="54"/>
      <c r="E646" s="78"/>
      <c r="F646" s="54"/>
      <c r="G646" s="54"/>
      <c r="H646" s="54"/>
      <c r="I646" s="54"/>
      <c r="J646" s="54"/>
      <c r="K646" s="54"/>
    </row>
    <row r="647" spans="1:11" ht="15.75" customHeight="1" x14ac:dyDescent="0.35">
      <c r="A647" s="54"/>
      <c r="B647" s="54"/>
      <c r="C647" s="54"/>
      <c r="D647" s="54"/>
      <c r="E647" s="78"/>
      <c r="F647" s="54"/>
      <c r="G647" s="54"/>
      <c r="H647" s="54"/>
      <c r="I647" s="54"/>
      <c r="J647" s="54"/>
      <c r="K647" s="54"/>
    </row>
    <row r="648" spans="1:11" ht="15.75" customHeight="1" x14ac:dyDescent="0.35">
      <c r="A648" s="54"/>
      <c r="B648" s="54"/>
      <c r="C648" s="54"/>
      <c r="D648" s="54"/>
      <c r="E648" s="78"/>
      <c r="F648" s="54"/>
      <c r="G648" s="54"/>
      <c r="H648" s="54"/>
      <c r="I648" s="54"/>
      <c r="J648" s="54"/>
      <c r="K648" s="54"/>
    </row>
    <row r="649" spans="1:11" ht="15.75" customHeight="1" x14ac:dyDescent="0.35">
      <c r="A649" s="54"/>
      <c r="B649" s="54"/>
      <c r="C649" s="54"/>
      <c r="D649" s="54"/>
      <c r="E649" s="78"/>
      <c r="F649" s="54"/>
      <c r="G649" s="54"/>
      <c r="H649" s="54"/>
      <c r="I649" s="54"/>
      <c r="J649" s="54"/>
      <c r="K649" s="54"/>
    </row>
    <row r="650" spans="1:11" ht="15.75" customHeight="1" x14ac:dyDescent="0.35">
      <c r="A650" s="54"/>
      <c r="B650" s="54"/>
      <c r="C650" s="54"/>
      <c r="D650" s="54"/>
      <c r="E650" s="78"/>
      <c r="F650" s="54"/>
      <c r="G650" s="54"/>
      <c r="H650" s="54"/>
      <c r="I650" s="54"/>
      <c r="J650" s="54"/>
      <c r="K650" s="54"/>
    </row>
    <row r="651" spans="1:11" ht="15.75" customHeight="1" x14ac:dyDescent="0.35">
      <c r="A651" s="54"/>
      <c r="B651" s="54"/>
      <c r="C651" s="54"/>
      <c r="D651" s="54"/>
      <c r="E651" s="78"/>
      <c r="F651" s="54"/>
      <c r="G651" s="54"/>
      <c r="H651" s="54"/>
      <c r="I651" s="54"/>
      <c r="J651" s="54"/>
      <c r="K651" s="54"/>
    </row>
    <row r="652" spans="1:11" ht="15.75" customHeight="1" x14ac:dyDescent="0.35">
      <c r="A652" s="54"/>
      <c r="B652" s="54"/>
      <c r="C652" s="54"/>
      <c r="D652" s="54"/>
      <c r="E652" s="78"/>
      <c r="F652" s="54"/>
      <c r="G652" s="54"/>
      <c r="H652" s="54"/>
      <c r="I652" s="54"/>
      <c r="J652" s="54"/>
      <c r="K652" s="54"/>
    </row>
    <row r="653" spans="1:11" ht="15.75" customHeight="1" x14ac:dyDescent="0.35">
      <c r="A653" s="54"/>
      <c r="B653" s="54"/>
      <c r="C653" s="54"/>
      <c r="D653" s="54"/>
      <c r="E653" s="78"/>
      <c r="F653" s="54"/>
      <c r="G653" s="54"/>
      <c r="H653" s="54"/>
      <c r="I653" s="54"/>
      <c r="J653" s="54"/>
      <c r="K653" s="54"/>
    </row>
    <row r="654" spans="1:11" ht="15.75" customHeight="1" x14ac:dyDescent="0.35">
      <c r="A654" s="54"/>
      <c r="B654" s="54"/>
      <c r="C654" s="54"/>
      <c r="D654" s="54"/>
      <c r="E654" s="78"/>
      <c r="F654" s="54"/>
      <c r="G654" s="54"/>
      <c r="H654" s="54"/>
      <c r="I654" s="54"/>
      <c r="J654" s="54"/>
      <c r="K654" s="54"/>
    </row>
    <row r="655" spans="1:11" ht="15.75" customHeight="1" x14ac:dyDescent="0.35">
      <c r="A655" s="54"/>
      <c r="B655" s="54"/>
      <c r="C655" s="54"/>
      <c r="D655" s="54"/>
      <c r="E655" s="78"/>
      <c r="F655" s="54"/>
      <c r="G655" s="54"/>
      <c r="H655" s="54"/>
      <c r="I655" s="54"/>
      <c r="J655" s="54"/>
      <c r="K655" s="54"/>
    </row>
    <row r="656" spans="1:11" ht="15.75" customHeight="1" x14ac:dyDescent="0.35">
      <c r="A656" s="54"/>
      <c r="B656" s="54"/>
      <c r="C656" s="54"/>
      <c r="D656" s="54"/>
      <c r="E656" s="78"/>
      <c r="F656" s="54"/>
      <c r="G656" s="54"/>
      <c r="H656" s="54"/>
      <c r="I656" s="54"/>
      <c r="J656" s="54"/>
      <c r="K656" s="54"/>
    </row>
    <row r="657" spans="1:11" ht="15.75" customHeight="1" x14ac:dyDescent="0.35">
      <c r="A657" s="54"/>
      <c r="B657" s="54"/>
      <c r="C657" s="54"/>
      <c r="D657" s="54"/>
      <c r="E657" s="78"/>
      <c r="F657" s="54"/>
      <c r="G657" s="54"/>
      <c r="H657" s="54"/>
      <c r="I657" s="54"/>
      <c r="J657" s="54"/>
      <c r="K657" s="54"/>
    </row>
    <row r="658" spans="1:11" ht="15.75" customHeight="1" x14ac:dyDescent="0.35">
      <c r="A658" s="54"/>
      <c r="B658" s="54"/>
      <c r="C658" s="54"/>
      <c r="D658" s="54"/>
      <c r="E658" s="78"/>
      <c r="F658" s="54"/>
      <c r="G658" s="54"/>
      <c r="H658" s="54"/>
      <c r="I658" s="54"/>
      <c r="J658" s="54"/>
      <c r="K658" s="54"/>
    </row>
    <row r="659" spans="1:11" ht="15.75" customHeight="1" x14ac:dyDescent="0.35">
      <c r="A659" s="54"/>
      <c r="B659" s="54"/>
      <c r="C659" s="54"/>
      <c r="D659" s="54"/>
      <c r="E659" s="78"/>
      <c r="F659" s="54"/>
      <c r="G659" s="54"/>
      <c r="H659" s="54"/>
      <c r="I659" s="54"/>
      <c r="J659" s="54"/>
      <c r="K659" s="54"/>
    </row>
    <row r="660" spans="1:11" ht="15.75" customHeight="1" x14ac:dyDescent="0.35">
      <c r="A660" s="54"/>
      <c r="B660" s="54"/>
      <c r="C660" s="54"/>
      <c r="D660" s="54"/>
      <c r="E660" s="78"/>
      <c r="F660" s="54"/>
      <c r="G660" s="54"/>
      <c r="H660" s="54"/>
      <c r="I660" s="54"/>
      <c r="J660" s="54"/>
      <c r="K660" s="54"/>
    </row>
    <row r="661" spans="1:11" ht="15.75" customHeight="1" x14ac:dyDescent="0.35">
      <c r="A661" s="54"/>
      <c r="B661" s="54"/>
      <c r="C661" s="54"/>
      <c r="D661" s="54"/>
      <c r="E661" s="78"/>
      <c r="F661" s="54"/>
      <c r="G661" s="54"/>
      <c r="H661" s="54"/>
      <c r="I661" s="54"/>
      <c r="J661" s="54"/>
      <c r="K661" s="54"/>
    </row>
    <row r="662" spans="1:11" ht="15.75" customHeight="1" x14ac:dyDescent="0.35">
      <c r="A662" s="54"/>
      <c r="B662" s="54"/>
      <c r="C662" s="54"/>
      <c r="D662" s="54"/>
      <c r="E662" s="78"/>
      <c r="F662" s="54"/>
      <c r="G662" s="54"/>
      <c r="H662" s="54"/>
      <c r="I662" s="54"/>
      <c r="J662" s="54"/>
      <c r="K662" s="54"/>
    </row>
    <row r="663" spans="1:11" ht="15.75" customHeight="1" x14ac:dyDescent="0.35">
      <c r="A663" s="54"/>
      <c r="B663" s="54"/>
      <c r="C663" s="54"/>
      <c r="D663" s="54"/>
      <c r="E663" s="78"/>
      <c r="F663" s="54"/>
      <c r="G663" s="54"/>
      <c r="H663" s="54"/>
      <c r="I663" s="54"/>
      <c r="J663" s="54"/>
      <c r="K663" s="54"/>
    </row>
    <row r="664" spans="1:11" ht="15.75" customHeight="1" x14ac:dyDescent="0.35">
      <c r="A664" s="54"/>
      <c r="B664" s="54"/>
      <c r="C664" s="54"/>
      <c r="D664" s="54"/>
      <c r="E664" s="78"/>
      <c r="F664" s="54"/>
      <c r="G664" s="54"/>
      <c r="H664" s="54"/>
      <c r="I664" s="54"/>
      <c r="J664" s="54"/>
      <c r="K664" s="54"/>
    </row>
    <row r="665" spans="1:11" ht="15.75" customHeight="1" x14ac:dyDescent="0.35">
      <c r="A665" s="54"/>
      <c r="B665" s="54"/>
      <c r="C665" s="54"/>
      <c r="D665" s="54"/>
      <c r="E665" s="78"/>
      <c r="F665" s="54"/>
      <c r="G665" s="54"/>
      <c r="H665" s="54"/>
      <c r="I665" s="54"/>
      <c r="J665" s="54"/>
      <c r="K665" s="54"/>
    </row>
    <row r="666" spans="1:11" ht="15.75" customHeight="1" x14ac:dyDescent="0.35">
      <c r="A666" s="54"/>
      <c r="B666" s="54"/>
      <c r="C666" s="54"/>
      <c r="D666" s="54"/>
      <c r="E666" s="78"/>
      <c r="F666" s="54"/>
      <c r="G666" s="54"/>
      <c r="H666" s="54"/>
      <c r="I666" s="54"/>
      <c r="J666" s="54"/>
      <c r="K666" s="54"/>
    </row>
    <row r="667" spans="1:11" ht="15.75" customHeight="1" x14ac:dyDescent="0.35">
      <c r="A667" s="54"/>
      <c r="B667" s="54"/>
      <c r="C667" s="54"/>
      <c r="D667" s="54"/>
      <c r="E667" s="78"/>
      <c r="F667" s="54"/>
      <c r="G667" s="54"/>
      <c r="H667" s="54"/>
      <c r="I667" s="54"/>
      <c r="J667" s="54"/>
      <c r="K667" s="54"/>
    </row>
    <row r="668" spans="1:11" ht="15.75" customHeight="1" x14ac:dyDescent="0.35">
      <c r="A668" s="54"/>
      <c r="B668" s="54"/>
      <c r="C668" s="54"/>
      <c r="D668" s="54"/>
      <c r="E668" s="78"/>
      <c r="F668" s="54"/>
      <c r="G668" s="54"/>
      <c r="H668" s="54"/>
      <c r="I668" s="54"/>
      <c r="J668" s="54"/>
      <c r="K668" s="54"/>
    </row>
    <row r="669" spans="1:11" ht="15.75" customHeight="1" x14ac:dyDescent="0.35">
      <c r="A669" s="54"/>
      <c r="B669" s="54"/>
      <c r="C669" s="54"/>
      <c r="D669" s="54"/>
      <c r="E669" s="78"/>
      <c r="F669" s="54"/>
      <c r="G669" s="54"/>
      <c r="H669" s="54"/>
      <c r="I669" s="54"/>
      <c r="J669" s="54"/>
      <c r="K669" s="54"/>
    </row>
    <row r="670" spans="1:11" ht="15.75" customHeight="1" x14ac:dyDescent="0.35">
      <c r="A670" s="54"/>
      <c r="B670" s="54"/>
      <c r="C670" s="54"/>
      <c r="D670" s="54"/>
      <c r="E670" s="78"/>
      <c r="F670" s="54"/>
      <c r="G670" s="54"/>
      <c r="H670" s="54"/>
      <c r="I670" s="54"/>
      <c r="J670" s="54"/>
      <c r="K670" s="54"/>
    </row>
    <row r="671" spans="1:11" ht="15.75" customHeight="1" x14ac:dyDescent="0.35">
      <c r="A671" s="54"/>
      <c r="B671" s="54"/>
      <c r="C671" s="54"/>
      <c r="D671" s="54"/>
      <c r="E671" s="78"/>
      <c r="F671" s="54"/>
      <c r="G671" s="54"/>
      <c r="H671" s="54"/>
      <c r="I671" s="54"/>
      <c r="J671" s="54"/>
      <c r="K671" s="54"/>
    </row>
    <row r="672" spans="1:11" ht="15.75" customHeight="1" x14ac:dyDescent="0.35">
      <c r="A672" s="54"/>
      <c r="B672" s="54"/>
      <c r="C672" s="54"/>
      <c r="D672" s="54"/>
      <c r="E672" s="78"/>
      <c r="F672" s="54"/>
      <c r="G672" s="54"/>
      <c r="H672" s="54"/>
      <c r="I672" s="54"/>
      <c r="J672" s="54"/>
      <c r="K672" s="54"/>
    </row>
    <row r="673" spans="1:11" ht="15.75" customHeight="1" x14ac:dyDescent="0.35">
      <c r="A673" s="54"/>
      <c r="B673" s="54"/>
      <c r="C673" s="54"/>
      <c r="D673" s="54"/>
      <c r="E673" s="78"/>
      <c r="F673" s="54"/>
      <c r="G673" s="54"/>
      <c r="H673" s="54"/>
      <c r="I673" s="54"/>
      <c r="J673" s="54"/>
      <c r="K673" s="54"/>
    </row>
    <row r="674" spans="1:11" ht="15.75" customHeight="1" x14ac:dyDescent="0.35">
      <c r="A674" s="54"/>
      <c r="B674" s="54"/>
      <c r="C674" s="54"/>
      <c r="D674" s="54"/>
      <c r="E674" s="78"/>
      <c r="F674" s="54"/>
      <c r="G674" s="54"/>
      <c r="H674" s="54"/>
      <c r="I674" s="54"/>
      <c r="J674" s="54"/>
      <c r="K674" s="54"/>
    </row>
    <row r="675" spans="1:11" ht="15.75" customHeight="1" x14ac:dyDescent="0.35">
      <c r="A675" s="54"/>
      <c r="B675" s="54"/>
      <c r="C675" s="54"/>
      <c r="D675" s="54"/>
      <c r="E675" s="78"/>
      <c r="F675" s="54"/>
      <c r="G675" s="54"/>
      <c r="H675" s="54"/>
      <c r="I675" s="54"/>
      <c r="J675" s="54"/>
      <c r="K675" s="54"/>
    </row>
    <row r="676" spans="1:11" ht="15.75" customHeight="1" x14ac:dyDescent="0.35">
      <c r="A676" s="54"/>
      <c r="B676" s="54"/>
      <c r="C676" s="54"/>
      <c r="D676" s="54"/>
      <c r="E676" s="78"/>
      <c r="F676" s="54"/>
      <c r="G676" s="54"/>
      <c r="H676" s="54"/>
      <c r="I676" s="54"/>
      <c r="J676" s="54"/>
      <c r="K676" s="54"/>
    </row>
    <row r="677" spans="1:11" ht="15.75" customHeight="1" x14ac:dyDescent="0.35">
      <c r="A677" s="54"/>
      <c r="B677" s="54"/>
      <c r="C677" s="54"/>
      <c r="D677" s="54"/>
      <c r="E677" s="78"/>
      <c r="F677" s="54"/>
      <c r="G677" s="54"/>
      <c r="H677" s="54"/>
      <c r="I677" s="54"/>
      <c r="J677" s="54"/>
      <c r="K677" s="54"/>
    </row>
    <row r="678" spans="1:11" ht="15.75" customHeight="1" x14ac:dyDescent="0.35">
      <c r="A678" s="54"/>
      <c r="B678" s="54"/>
      <c r="C678" s="54"/>
      <c r="D678" s="54"/>
      <c r="E678" s="78"/>
      <c r="F678" s="54"/>
      <c r="G678" s="54"/>
      <c r="H678" s="54"/>
      <c r="I678" s="54"/>
      <c r="J678" s="54"/>
      <c r="K678" s="54"/>
    </row>
    <row r="679" spans="1:11" ht="15.75" customHeight="1" x14ac:dyDescent="0.35">
      <c r="A679" s="54"/>
      <c r="B679" s="54"/>
      <c r="C679" s="54"/>
      <c r="D679" s="54"/>
      <c r="E679" s="78"/>
      <c r="F679" s="54"/>
      <c r="G679" s="54"/>
      <c r="H679" s="54"/>
      <c r="I679" s="54"/>
      <c r="J679" s="54"/>
      <c r="K679" s="54"/>
    </row>
    <row r="680" spans="1:11" ht="15.75" customHeight="1" x14ac:dyDescent="0.35">
      <c r="A680" s="54"/>
      <c r="B680" s="54"/>
      <c r="C680" s="54"/>
      <c r="D680" s="54"/>
      <c r="E680" s="78"/>
      <c r="F680" s="54"/>
      <c r="G680" s="54"/>
      <c r="H680" s="54"/>
      <c r="I680" s="54"/>
      <c r="J680" s="54"/>
      <c r="K680" s="54"/>
    </row>
    <row r="681" spans="1:11" ht="15.75" customHeight="1" x14ac:dyDescent="0.35">
      <c r="A681" s="54"/>
      <c r="B681" s="54"/>
      <c r="C681" s="54"/>
      <c r="D681" s="54"/>
      <c r="E681" s="78"/>
      <c r="F681" s="54"/>
      <c r="G681" s="54"/>
      <c r="H681" s="54"/>
      <c r="I681" s="54"/>
      <c r="J681" s="54"/>
      <c r="K681" s="54"/>
    </row>
    <row r="682" spans="1:11" ht="15.75" customHeight="1" x14ac:dyDescent="0.35">
      <c r="A682" s="54"/>
      <c r="B682" s="54"/>
      <c r="C682" s="54"/>
      <c r="D682" s="54"/>
      <c r="E682" s="78"/>
      <c r="F682" s="54"/>
      <c r="G682" s="54"/>
      <c r="H682" s="54"/>
      <c r="I682" s="54"/>
      <c r="J682" s="54"/>
      <c r="K682" s="54"/>
    </row>
    <row r="683" spans="1:11" ht="15.75" customHeight="1" x14ac:dyDescent="0.35">
      <c r="A683" s="54"/>
      <c r="B683" s="54"/>
      <c r="C683" s="54"/>
      <c r="D683" s="54"/>
      <c r="E683" s="78"/>
      <c r="F683" s="54"/>
      <c r="G683" s="54"/>
      <c r="H683" s="54"/>
      <c r="I683" s="54"/>
      <c r="J683" s="54"/>
      <c r="K683" s="54"/>
    </row>
    <row r="684" spans="1:11" ht="15.75" customHeight="1" x14ac:dyDescent="0.35">
      <c r="A684" s="54"/>
      <c r="B684" s="54"/>
      <c r="C684" s="54"/>
      <c r="D684" s="54"/>
      <c r="E684" s="78"/>
      <c r="F684" s="54"/>
      <c r="G684" s="54"/>
      <c r="H684" s="54"/>
      <c r="I684" s="54"/>
      <c r="J684" s="54"/>
      <c r="K684" s="54"/>
    </row>
    <row r="685" spans="1:11" ht="15.75" customHeight="1" x14ac:dyDescent="0.35">
      <c r="A685" s="54"/>
      <c r="B685" s="54"/>
      <c r="C685" s="54"/>
      <c r="D685" s="54"/>
      <c r="E685" s="78"/>
      <c r="F685" s="54"/>
      <c r="G685" s="54"/>
      <c r="H685" s="54"/>
      <c r="I685" s="54"/>
      <c r="J685" s="54"/>
      <c r="K685" s="54"/>
    </row>
    <row r="686" spans="1:11" ht="15.75" customHeight="1" x14ac:dyDescent="0.35">
      <c r="A686" s="54"/>
      <c r="B686" s="54"/>
      <c r="C686" s="54"/>
      <c r="D686" s="54"/>
      <c r="E686" s="78"/>
      <c r="F686" s="54"/>
      <c r="G686" s="54"/>
      <c r="H686" s="54"/>
      <c r="I686" s="54"/>
      <c r="J686" s="54"/>
      <c r="K686" s="54"/>
    </row>
    <row r="687" spans="1:11" ht="15.75" customHeight="1" x14ac:dyDescent="0.35">
      <c r="A687" s="54"/>
      <c r="B687" s="54"/>
      <c r="C687" s="54"/>
      <c r="D687" s="54"/>
      <c r="E687" s="78"/>
      <c r="F687" s="54"/>
      <c r="G687" s="54"/>
      <c r="H687" s="54"/>
      <c r="I687" s="54"/>
      <c r="J687" s="54"/>
      <c r="K687" s="54"/>
    </row>
    <row r="688" spans="1:11" ht="15.75" customHeight="1" x14ac:dyDescent="0.35">
      <c r="A688" s="54"/>
      <c r="B688" s="54"/>
      <c r="C688" s="54"/>
      <c r="D688" s="54"/>
      <c r="E688" s="78"/>
      <c r="F688" s="54"/>
      <c r="G688" s="54"/>
      <c r="H688" s="54"/>
      <c r="I688" s="54"/>
      <c r="J688" s="54"/>
      <c r="K688" s="54"/>
    </row>
    <row r="689" spans="1:11" ht="15.75" customHeight="1" x14ac:dyDescent="0.35">
      <c r="A689" s="54"/>
      <c r="B689" s="54"/>
      <c r="C689" s="54"/>
      <c r="D689" s="54"/>
      <c r="E689" s="78"/>
      <c r="F689" s="54"/>
      <c r="G689" s="54"/>
      <c r="H689" s="54"/>
      <c r="I689" s="54"/>
      <c r="J689" s="54"/>
      <c r="K689" s="54"/>
    </row>
    <row r="690" spans="1:11" ht="15.75" customHeight="1" x14ac:dyDescent="0.35">
      <c r="A690" s="54"/>
      <c r="B690" s="54"/>
      <c r="C690" s="54"/>
      <c r="D690" s="54"/>
      <c r="E690" s="78"/>
      <c r="F690" s="54"/>
      <c r="G690" s="54"/>
      <c r="H690" s="54"/>
      <c r="I690" s="54"/>
      <c r="J690" s="54"/>
      <c r="K690" s="54"/>
    </row>
    <row r="691" spans="1:11" ht="15.75" customHeight="1" x14ac:dyDescent="0.35">
      <c r="A691" s="54"/>
      <c r="B691" s="54"/>
      <c r="C691" s="54"/>
      <c r="D691" s="54"/>
      <c r="E691" s="78"/>
      <c r="F691" s="54"/>
      <c r="G691" s="54"/>
      <c r="H691" s="54"/>
      <c r="I691" s="54"/>
      <c r="J691" s="54"/>
      <c r="K691" s="54"/>
    </row>
    <row r="692" spans="1:11" ht="15.75" customHeight="1" x14ac:dyDescent="0.35">
      <c r="A692" s="54"/>
      <c r="B692" s="54"/>
      <c r="C692" s="54"/>
      <c r="D692" s="54"/>
      <c r="E692" s="78"/>
      <c r="F692" s="54"/>
      <c r="G692" s="54"/>
      <c r="H692" s="54"/>
      <c r="I692" s="54"/>
      <c r="J692" s="54"/>
      <c r="K692" s="54"/>
    </row>
    <row r="693" spans="1:11" ht="15.75" customHeight="1" x14ac:dyDescent="0.35">
      <c r="A693" s="54"/>
      <c r="B693" s="54"/>
      <c r="C693" s="54"/>
      <c r="D693" s="54"/>
      <c r="E693" s="78"/>
      <c r="F693" s="54"/>
      <c r="G693" s="54"/>
      <c r="H693" s="54"/>
      <c r="I693" s="54"/>
      <c r="J693" s="54"/>
      <c r="K693" s="54"/>
    </row>
    <row r="694" spans="1:11" ht="15.75" customHeight="1" x14ac:dyDescent="0.35">
      <c r="A694" s="54"/>
      <c r="B694" s="54"/>
      <c r="C694" s="54"/>
      <c r="D694" s="54"/>
      <c r="E694" s="78"/>
      <c r="F694" s="54"/>
      <c r="G694" s="54"/>
      <c r="H694" s="54"/>
      <c r="I694" s="54"/>
      <c r="J694" s="54"/>
      <c r="K694" s="54"/>
    </row>
    <row r="695" spans="1:11" ht="15.75" customHeight="1" x14ac:dyDescent="0.35">
      <c r="A695" s="54"/>
      <c r="B695" s="54"/>
      <c r="C695" s="54"/>
      <c r="D695" s="54"/>
      <c r="E695" s="78"/>
      <c r="F695" s="54"/>
      <c r="G695" s="54"/>
      <c r="H695" s="54"/>
      <c r="I695" s="54"/>
      <c r="J695" s="54"/>
      <c r="K695" s="54"/>
    </row>
    <row r="696" spans="1:11" ht="15.75" customHeight="1" x14ac:dyDescent="0.35">
      <c r="A696" s="54"/>
      <c r="B696" s="54"/>
      <c r="C696" s="54"/>
      <c r="D696" s="54"/>
      <c r="E696" s="78"/>
      <c r="F696" s="54"/>
      <c r="G696" s="54"/>
      <c r="H696" s="54"/>
      <c r="I696" s="54"/>
      <c r="J696" s="54"/>
      <c r="K696" s="54"/>
    </row>
    <row r="697" spans="1:11" ht="15.75" customHeight="1" x14ac:dyDescent="0.35">
      <c r="A697" s="54"/>
      <c r="B697" s="54"/>
      <c r="C697" s="54"/>
      <c r="D697" s="54"/>
      <c r="E697" s="78"/>
      <c r="F697" s="54"/>
      <c r="G697" s="54"/>
      <c r="H697" s="54"/>
      <c r="I697" s="54"/>
      <c r="J697" s="54"/>
      <c r="K697" s="54"/>
    </row>
    <row r="698" spans="1:11" ht="15.75" customHeight="1" x14ac:dyDescent="0.35">
      <c r="A698" s="54"/>
      <c r="B698" s="54"/>
      <c r="C698" s="54"/>
      <c r="D698" s="54"/>
      <c r="E698" s="78"/>
      <c r="F698" s="54"/>
      <c r="G698" s="54"/>
      <c r="H698" s="54"/>
      <c r="I698" s="54"/>
      <c r="J698" s="54"/>
      <c r="K698" s="54"/>
    </row>
    <row r="699" spans="1:11" ht="15.75" customHeight="1" x14ac:dyDescent="0.35">
      <c r="A699" s="54"/>
      <c r="B699" s="54"/>
      <c r="C699" s="54"/>
      <c r="D699" s="54"/>
      <c r="E699" s="78"/>
      <c r="F699" s="54"/>
      <c r="G699" s="54"/>
      <c r="H699" s="54"/>
      <c r="I699" s="54"/>
      <c r="J699" s="54"/>
      <c r="K699" s="54"/>
    </row>
    <row r="700" spans="1:11" ht="15.75" customHeight="1" x14ac:dyDescent="0.35">
      <c r="A700" s="54"/>
      <c r="B700" s="54"/>
      <c r="C700" s="54"/>
      <c r="D700" s="54"/>
      <c r="E700" s="78"/>
      <c r="F700" s="54"/>
      <c r="G700" s="54"/>
      <c r="H700" s="54"/>
      <c r="I700" s="54"/>
      <c r="J700" s="54"/>
      <c r="K700" s="54"/>
    </row>
    <row r="701" spans="1:11" ht="15.75" customHeight="1" x14ac:dyDescent="0.35">
      <c r="A701" s="54"/>
      <c r="B701" s="54"/>
      <c r="C701" s="54"/>
      <c r="D701" s="54"/>
      <c r="E701" s="78"/>
      <c r="F701" s="54"/>
      <c r="G701" s="54"/>
      <c r="H701" s="54"/>
      <c r="I701" s="54"/>
      <c r="J701" s="54"/>
      <c r="K701" s="54"/>
    </row>
    <row r="702" spans="1:11" ht="15.75" customHeight="1" x14ac:dyDescent="0.35">
      <c r="A702" s="54"/>
      <c r="B702" s="54"/>
      <c r="C702" s="54"/>
      <c r="D702" s="54"/>
      <c r="E702" s="78"/>
      <c r="F702" s="54"/>
      <c r="G702" s="54"/>
      <c r="H702" s="54"/>
      <c r="I702" s="54"/>
      <c r="J702" s="54"/>
      <c r="K702" s="54"/>
    </row>
    <row r="703" spans="1:11" ht="15.75" customHeight="1" x14ac:dyDescent="0.35">
      <c r="A703" s="54"/>
      <c r="B703" s="54"/>
      <c r="C703" s="54"/>
      <c r="D703" s="54"/>
      <c r="E703" s="78"/>
      <c r="F703" s="54"/>
      <c r="G703" s="54"/>
      <c r="H703" s="54"/>
      <c r="I703" s="54"/>
      <c r="J703" s="54"/>
      <c r="K703" s="54"/>
    </row>
    <row r="704" spans="1:11" ht="15.75" customHeight="1" x14ac:dyDescent="0.35">
      <c r="A704" s="54"/>
      <c r="B704" s="54"/>
      <c r="C704" s="54"/>
      <c r="D704" s="54"/>
      <c r="E704" s="78"/>
      <c r="F704" s="54"/>
      <c r="G704" s="54"/>
      <c r="H704" s="54"/>
      <c r="I704" s="54"/>
      <c r="J704" s="54"/>
      <c r="K704" s="54"/>
    </row>
    <row r="705" spans="1:11" ht="15.75" customHeight="1" x14ac:dyDescent="0.35">
      <c r="A705" s="54"/>
      <c r="B705" s="54"/>
      <c r="C705" s="54"/>
      <c r="D705" s="54"/>
      <c r="E705" s="78"/>
      <c r="F705" s="54"/>
      <c r="G705" s="54"/>
      <c r="H705" s="54"/>
      <c r="I705" s="54"/>
      <c r="J705" s="54"/>
      <c r="K705" s="54"/>
    </row>
    <row r="706" spans="1:11" ht="15.75" customHeight="1" x14ac:dyDescent="0.35">
      <c r="A706" s="54"/>
      <c r="B706" s="54"/>
      <c r="C706" s="54"/>
      <c r="D706" s="54"/>
      <c r="E706" s="78"/>
      <c r="F706" s="54"/>
      <c r="G706" s="54"/>
      <c r="H706" s="54"/>
      <c r="I706" s="54"/>
      <c r="J706" s="54"/>
      <c r="K706" s="54"/>
    </row>
    <row r="707" spans="1:11" ht="15.75" customHeight="1" x14ac:dyDescent="0.35">
      <c r="A707" s="54"/>
      <c r="B707" s="54"/>
      <c r="C707" s="54"/>
      <c r="D707" s="54"/>
      <c r="E707" s="78"/>
      <c r="F707" s="54"/>
      <c r="G707" s="54"/>
      <c r="H707" s="54"/>
      <c r="I707" s="54"/>
      <c r="J707" s="54"/>
      <c r="K707" s="54"/>
    </row>
    <row r="708" spans="1:11" ht="15.75" customHeight="1" x14ac:dyDescent="0.35">
      <c r="A708" s="54"/>
      <c r="B708" s="54"/>
      <c r="C708" s="54"/>
      <c r="D708" s="54"/>
      <c r="E708" s="78"/>
      <c r="F708" s="54"/>
      <c r="G708" s="54"/>
      <c r="H708" s="54"/>
      <c r="I708" s="54"/>
      <c r="J708" s="54"/>
      <c r="K708" s="54"/>
    </row>
    <row r="709" spans="1:11" ht="15.75" customHeight="1" x14ac:dyDescent="0.35">
      <c r="A709" s="54"/>
      <c r="B709" s="54"/>
      <c r="C709" s="54"/>
      <c r="D709" s="54"/>
      <c r="E709" s="78"/>
      <c r="F709" s="54"/>
      <c r="G709" s="54"/>
      <c r="H709" s="54"/>
      <c r="I709" s="54"/>
      <c r="J709" s="54"/>
      <c r="K709" s="54"/>
    </row>
    <row r="710" spans="1:11" ht="15.75" customHeight="1" x14ac:dyDescent="0.35">
      <c r="A710" s="54"/>
      <c r="B710" s="54"/>
      <c r="C710" s="54"/>
      <c r="D710" s="54"/>
      <c r="E710" s="78"/>
      <c r="F710" s="54"/>
      <c r="G710" s="54"/>
      <c r="H710" s="54"/>
      <c r="I710" s="54"/>
      <c r="J710" s="54"/>
      <c r="K710" s="54"/>
    </row>
    <row r="711" spans="1:11" ht="15.75" customHeight="1" x14ac:dyDescent="0.35">
      <c r="A711" s="54"/>
      <c r="B711" s="54"/>
      <c r="C711" s="54"/>
      <c r="D711" s="54"/>
      <c r="E711" s="78"/>
      <c r="F711" s="54"/>
      <c r="G711" s="54"/>
      <c r="H711" s="54"/>
      <c r="I711" s="54"/>
      <c r="J711" s="54"/>
      <c r="K711" s="54"/>
    </row>
    <row r="712" spans="1:11" ht="15.75" customHeight="1" x14ac:dyDescent="0.35">
      <c r="A712" s="54"/>
      <c r="B712" s="54"/>
      <c r="C712" s="54"/>
      <c r="D712" s="54"/>
      <c r="E712" s="78"/>
      <c r="F712" s="54"/>
      <c r="G712" s="54"/>
      <c r="H712" s="54"/>
      <c r="I712" s="54"/>
      <c r="J712" s="54"/>
      <c r="K712" s="54"/>
    </row>
    <row r="713" spans="1:11" ht="15.75" customHeight="1" x14ac:dyDescent="0.35">
      <c r="A713" s="54"/>
      <c r="B713" s="54"/>
      <c r="C713" s="54"/>
      <c r="D713" s="54"/>
      <c r="E713" s="78"/>
      <c r="F713" s="54"/>
      <c r="G713" s="54"/>
      <c r="H713" s="54"/>
      <c r="I713" s="54"/>
      <c r="J713" s="54"/>
      <c r="K713" s="54"/>
    </row>
    <row r="714" spans="1:11" ht="15.75" customHeight="1" x14ac:dyDescent="0.35">
      <c r="A714" s="54"/>
      <c r="B714" s="54"/>
      <c r="C714" s="54"/>
      <c r="D714" s="54"/>
      <c r="E714" s="78"/>
      <c r="F714" s="54"/>
      <c r="G714" s="54"/>
      <c r="H714" s="54"/>
      <c r="I714" s="54"/>
      <c r="J714" s="54"/>
      <c r="K714" s="54"/>
    </row>
    <row r="715" spans="1:11" ht="15.75" customHeight="1" x14ac:dyDescent="0.35">
      <c r="A715" s="54"/>
      <c r="B715" s="54"/>
      <c r="C715" s="54"/>
      <c r="D715" s="54"/>
      <c r="E715" s="78"/>
      <c r="F715" s="54"/>
      <c r="G715" s="54"/>
      <c r="H715" s="54"/>
      <c r="I715" s="54"/>
      <c r="J715" s="54"/>
      <c r="K715" s="54"/>
    </row>
    <row r="716" spans="1:11" ht="15.75" customHeight="1" x14ac:dyDescent="0.35">
      <c r="A716" s="54"/>
      <c r="B716" s="54"/>
      <c r="C716" s="54"/>
      <c r="D716" s="54"/>
      <c r="E716" s="78"/>
      <c r="F716" s="54"/>
      <c r="G716" s="54"/>
      <c r="H716" s="54"/>
      <c r="I716" s="54"/>
      <c r="J716" s="54"/>
      <c r="K716" s="54"/>
    </row>
    <row r="717" spans="1:11" ht="15.75" customHeight="1" x14ac:dyDescent="0.35">
      <c r="A717" s="54"/>
      <c r="B717" s="54"/>
      <c r="C717" s="54"/>
      <c r="D717" s="54"/>
      <c r="E717" s="78"/>
      <c r="F717" s="54"/>
      <c r="G717" s="54"/>
      <c r="H717" s="54"/>
      <c r="I717" s="54"/>
      <c r="J717" s="54"/>
      <c r="K717" s="54"/>
    </row>
    <row r="718" spans="1:11" ht="15.75" customHeight="1" x14ac:dyDescent="0.35">
      <c r="A718" s="54"/>
      <c r="B718" s="54"/>
      <c r="C718" s="54"/>
      <c r="D718" s="54"/>
      <c r="E718" s="78"/>
      <c r="F718" s="54"/>
      <c r="G718" s="54"/>
      <c r="H718" s="54"/>
      <c r="I718" s="54"/>
      <c r="J718" s="54"/>
      <c r="K718" s="54"/>
    </row>
    <row r="719" spans="1:11" ht="15.75" customHeight="1" x14ac:dyDescent="0.35">
      <c r="A719" s="54"/>
      <c r="B719" s="54"/>
      <c r="C719" s="54"/>
      <c r="D719" s="54"/>
      <c r="E719" s="78"/>
      <c r="F719" s="54"/>
      <c r="G719" s="54"/>
      <c r="H719" s="54"/>
      <c r="I719" s="54"/>
      <c r="J719" s="54"/>
      <c r="K719" s="54"/>
    </row>
    <row r="720" spans="1:11" ht="15.75" customHeight="1" x14ac:dyDescent="0.35">
      <c r="A720" s="54"/>
      <c r="B720" s="54"/>
      <c r="C720" s="54"/>
      <c r="D720" s="54"/>
      <c r="E720" s="78"/>
      <c r="F720" s="54"/>
      <c r="G720" s="54"/>
      <c r="H720" s="54"/>
      <c r="I720" s="54"/>
      <c r="J720" s="54"/>
      <c r="K720" s="54"/>
    </row>
    <row r="721" spans="1:11" ht="15.75" customHeight="1" x14ac:dyDescent="0.35">
      <c r="A721" s="54"/>
      <c r="B721" s="54"/>
      <c r="C721" s="54"/>
      <c r="D721" s="54"/>
      <c r="E721" s="78"/>
      <c r="F721" s="54"/>
      <c r="G721" s="54"/>
      <c r="H721" s="54"/>
      <c r="I721" s="54"/>
      <c r="J721" s="54"/>
      <c r="K721" s="54"/>
    </row>
    <row r="722" spans="1:11" ht="15.75" customHeight="1" x14ac:dyDescent="0.35">
      <c r="A722" s="54"/>
      <c r="B722" s="54"/>
      <c r="C722" s="54"/>
      <c r="D722" s="54"/>
      <c r="E722" s="78"/>
      <c r="F722" s="54"/>
      <c r="G722" s="54"/>
      <c r="H722" s="54"/>
      <c r="I722" s="54"/>
      <c r="J722" s="54"/>
      <c r="K722" s="54"/>
    </row>
    <row r="723" spans="1:11" ht="15.75" customHeight="1" x14ac:dyDescent="0.35">
      <c r="A723" s="54"/>
      <c r="B723" s="54"/>
      <c r="C723" s="54"/>
      <c r="D723" s="54"/>
      <c r="E723" s="78"/>
      <c r="F723" s="54"/>
      <c r="G723" s="54"/>
      <c r="H723" s="54"/>
      <c r="I723" s="54"/>
      <c r="J723" s="54"/>
      <c r="K723" s="54"/>
    </row>
    <row r="724" spans="1:11" ht="15.75" customHeight="1" x14ac:dyDescent="0.35">
      <c r="A724" s="54"/>
      <c r="B724" s="54"/>
      <c r="C724" s="54"/>
      <c r="D724" s="54"/>
      <c r="E724" s="78"/>
      <c r="F724" s="54"/>
      <c r="G724" s="54"/>
      <c r="H724" s="54"/>
      <c r="I724" s="54"/>
      <c r="J724" s="54"/>
      <c r="K724" s="54"/>
    </row>
    <row r="725" spans="1:11" ht="15.75" customHeight="1" x14ac:dyDescent="0.35">
      <c r="A725" s="54"/>
      <c r="B725" s="54"/>
      <c r="C725" s="54"/>
      <c r="D725" s="54"/>
      <c r="E725" s="78"/>
      <c r="F725" s="54"/>
      <c r="G725" s="54"/>
      <c r="H725" s="54"/>
      <c r="I725" s="54"/>
      <c r="J725" s="54"/>
      <c r="K725" s="54"/>
    </row>
    <row r="726" spans="1:11" ht="15.75" customHeight="1" x14ac:dyDescent="0.35">
      <c r="A726" s="54"/>
      <c r="B726" s="54"/>
      <c r="C726" s="54"/>
      <c r="D726" s="54"/>
      <c r="E726" s="78"/>
      <c r="F726" s="54"/>
      <c r="G726" s="54"/>
      <c r="H726" s="54"/>
      <c r="I726" s="54"/>
      <c r="J726" s="54"/>
      <c r="K726" s="54"/>
    </row>
    <row r="727" spans="1:11" ht="15.75" customHeight="1" x14ac:dyDescent="0.35">
      <c r="A727" s="54"/>
      <c r="B727" s="54"/>
      <c r="C727" s="54"/>
      <c r="D727" s="54"/>
      <c r="E727" s="78"/>
      <c r="F727" s="54"/>
      <c r="G727" s="54"/>
      <c r="H727" s="54"/>
      <c r="I727" s="54"/>
      <c r="J727" s="54"/>
      <c r="K727" s="54"/>
    </row>
    <row r="728" spans="1:11" ht="15.75" customHeight="1" x14ac:dyDescent="0.35">
      <c r="A728" s="54"/>
      <c r="B728" s="54"/>
      <c r="C728" s="54"/>
      <c r="D728" s="54"/>
      <c r="E728" s="78"/>
      <c r="F728" s="54"/>
      <c r="G728" s="54"/>
      <c r="H728" s="54"/>
      <c r="I728" s="54"/>
      <c r="J728" s="54"/>
      <c r="K728" s="54"/>
    </row>
    <row r="729" spans="1:11" ht="15.75" customHeight="1" x14ac:dyDescent="0.35">
      <c r="A729" s="54"/>
      <c r="B729" s="54"/>
      <c r="C729" s="54"/>
      <c r="D729" s="54"/>
      <c r="E729" s="78"/>
      <c r="F729" s="54"/>
      <c r="G729" s="54"/>
      <c r="H729" s="54"/>
      <c r="I729" s="54"/>
      <c r="J729" s="54"/>
      <c r="K729" s="54"/>
    </row>
    <row r="730" spans="1:11" ht="15.75" customHeight="1" x14ac:dyDescent="0.35">
      <c r="A730" s="54"/>
      <c r="B730" s="54"/>
      <c r="C730" s="54"/>
      <c r="D730" s="54"/>
      <c r="E730" s="78"/>
      <c r="F730" s="54"/>
      <c r="G730" s="54"/>
      <c r="H730" s="54"/>
      <c r="I730" s="54"/>
      <c r="J730" s="54"/>
      <c r="K730" s="54"/>
    </row>
    <row r="731" spans="1:11" ht="15.75" customHeight="1" x14ac:dyDescent="0.35">
      <c r="A731" s="54"/>
      <c r="B731" s="54"/>
      <c r="C731" s="54"/>
      <c r="D731" s="54"/>
      <c r="E731" s="78"/>
      <c r="F731" s="54"/>
      <c r="G731" s="54"/>
      <c r="H731" s="54"/>
      <c r="I731" s="54"/>
      <c r="J731" s="54"/>
      <c r="K731" s="54"/>
    </row>
    <row r="732" spans="1:11" ht="15.75" customHeight="1" x14ac:dyDescent="0.35">
      <c r="A732" s="54"/>
      <c r="B732" s="54"/>
      <c r="C732" s="54"/>
      <c r="D732" s="54"/>
      <c r="E732" s="78"/>
      <c r="F732" s="54"/>
      <c r="G732" s="54"/>
      <c r="H732" s="54"/>
      <c r="I732" s="54"/>
      <c r="J732" s="54"/>
      <c r="K732" s="54"/>
    </row>
    <row r="733" spans="1:11" ht="15.75" customHeight="1" x14ac:dyDescent="0.35">
      <c r="A733" s="54"/>
      <c r="B733" s="54"/>
      <c r="C733" s="54"/>
      <c r="D733" s="54"/>
      <c r="E733" s="78"/>
      <c r="F733" s="54"/>
      <c r="G733" s="54"/>
      <c r="H733" s="54"/>
      <c r="I733" s="54"/>
      <c r="J733" s="54"/>
      <c r="K733" s="54"/>
    </row>
    <row r="734" spans="1:11" ht="15.75" customHeight="1" x14ac:dyDescent="0.35">
      <c r="A734" s="54"/>
      <c r="B734" s="54"/>
      <c r="C734" s="54"/>
      <c r="D734" s="54"/>
      <c r="E734" s="78"/>
      <c r="F734" s="54"/>
      <c r="G734" s="54"/>
      <c r="H734" s="54"/>
      <c r="I734" s="54"/>
      <c r="J734" s="54"/>
      <c r="K734" s="54"/>
    </row>
    <row r="735" spans="1:11" ht="15.75" customHeight="1" x14ac:dyDescent="0.35">
      <c r="A735" s="54"/>
      <c r="B735" s="54"/>
      <c r="C735" s="54"/>
      <c r="D735" s="54"/>
      <c r="E735" s="78"/>
      <c r="F735" s="54"/>
      <c r="G735" s="54"/>
      <c r="H735" s="54"/>
      <c r="I735" s="54"/>
      <c r="J735" s="54"/>
      <c r="K735" s="54"/>
    </row>
    <row r="736" spans="1:11" ht="15.75" customHeight="1" x14ac:dyDescent="0.35">
      <c r="A736" s="54"/>
      <c r="B736" s="54"/>
      <c r="C736" s="54"/>
      <c r="D736" s="54"/>
      <c r="E736" s="78"/>
      <c r="F736" s="54"/>
      <c r="G736" s="54"/>
      <c r="H736" s="54"/>
      <c r="I736" s="54"/>
      <c r="J736" s="54"/>
      <c r="K736" s="54"/>
    </row>
    <row r="737" spans="1:11" ht="15.75" customHeight="1" x14ac:dyDescent="0.35">
      <c r="A737" s="54"/>
      <c r="B737" s="54"/>
      <c r="C737" s="54"/>
      <c r="D737" s="54"/>
      <c r="E737" s="78"/>
      <c r="F737" s="54"/>
      <c r="G737" s="54"/>
      <c r="H737" s="54"/>
      <c r="I737" s="54"/>
      <c r="J737" s="54"/>
      <c r="K737" s="54"/>
    </row>
    <row r="738" spans="1:11" ht="15.75" customHeight="1" x14ac:dyDescent="0.35">
      <c r="A738" s="54"/>
      <c r="B738" s="54"/>
      <c r="C738" s="54"/>
      <c r="D738" s="54"/>
      <c r="E738" s="78"/>
      <c r="F738" s="54"/>
      <c r="G738" s="54"/>
      <c r="H738" s="54"/>
      <c r="I738" s="54"/>
      <c r="J738" s="54"/>
      <c r="K738" s="54"/>
    </row>
    <row r="739" spans="1:11" ht="15.75" customHeight="1" x14ac:dyDescent="0.35">
      <c r="A739" s="54"/>
      <c r="B739" s="54"/>
      <c r="C739" s="54"/>
      <c r="D739" s="54"/>
      <c r="E739" s="78"/>
      <c r="F739" s="54"/>
      <c r="G739" s="54"/>
      <c r="H739" s="54"/>
      <c r="I739" s="54"/>
      <c r="J739" s="54"/>
      <c r="K739" s="54"/>
    </row>
    <row r="740" spans="1:11" ht="15.75" customHeight="1" x14ac:dyDescent="0.35">
      <c r="A740" s="54"/>
      <c r="B740" s="54"/>
      <c r="C740" s="54"/>
      <c r="D740" s="54"/>
      <c r="E740" s="78"/>
      <c r="F740" s="54"/>
      <c r="G740" s="54"/>
      <c r="H740" s="54"/>
      <c r="I740" s="54"/>
      <c r="J740" s="54"/>
      <c r="K740" s="54"/>
    </row>
    <row r="741" spans="1:11" ht="15.75" customHeight="1" x14ac:dyDescent="0.35">
      <c r="A741" s="54"/>
      <c r="B741" s="54"/>
      <c r="C741" s="54"/>
      <c r="D741" s="54"/>
      <c r="E741" s="78"/>
      <c r="F741" s="54"/>
      <c r="G741" s="54"/>
      <c r="H741" s="54"/>
      <c r="I741" s="54"/>
      <c r="J741" s="54"/>
      <c r="K741" s="54"/>
    </row>
    <row r="742" spans="1:11" ht="15.75" customHeight="1" x14ac:dyDescent="0.35">
      <c r="A742" s="54"/>
      <c r="B742" s="54"/>
      <c r="C742" s="54"/>
      <c r="D742" s="54"/>
      <c r="E742" s="78"/>
      <c r="F742" s="54"/>
      <c r="G742" s="54"/>
      <c r="H742" s="54"/>
      <c r="I742" s="54"/>
      <c r="J742" s="54"/>
      <c r="K742" s="54"/>
    </row>
    <row r="743" spans="1:11" ht="15.75" customHeight="1" x14ac:dyDescent="0.35">
      <c r="A743" s="54"/>
      <c r="B743" s="54"/>
      <c r="C743" s="54"/>
      <c r="D743" s="54"/>
      <c r="E743" s="78"/>
      <c r="F743" s="54"/>
      <c r="G743" s="54"/>
      <c r="H743" s="54"/>
      <c r="I743" s="54"/>
      <c r="J743" s="54"/>
      <c r="K743" s="54"/>
    </row>
    <row r="744" spans="1:11" ht="15.75" customHeight="1" x14ac:dyDescent="0.35">
      <c r="A744" s="54"/>
      <c r="B744" s="54"/>
      <c r="C744" s="54"/>
      <c r="D744" s="54"/>
      <c r="E744" s="78"/>
      <c r="F744" s="54"/>
      <c r="G744" s="54"/>
      <c r="H744" s="54"/>
      <c r="I744" s="54"/>
      <c r="J744" s="54"/>
      <c r="K744" s="54"/>
    </row>
    <row r="745" spans="1:11" ht="15.75" customHeight="1" x14ac:dyDescent="0.35">
      <c r="A745" s="54"/>
      <c r="B745" s="54"/>
      <c r="C745" s="54"/>
      <c r="D745" s="54"/>
      <c r="E745" s="78"/>
      <c r="F745" s="54"/>
      <c r="G745" s="54"/>
      <c r="H745" s="54"/>
      <c r="I745" s="54"/>
      <c r="J745" s="54"/>
      <c r="K745" s="54"/>
    </row>
    <row r="746" spans="1:11" ht="15.75" customHeight="1" x14ac:dyDescent="0.35">
      <c r="A746" s="54"/>
      <c r="B746" s="54"/>
      <c r="C746" s="54"/>
      <c r="D746" s="54"/>
      <c r="E746" s="78"/>
      <c r="F746" s="54"/>
      <c r="G746" s="54"/>
      <c r="H746" s="54"/>
      <c r="I746" s="54"/>
      <c r="J746" s="54"/>
      <c r="K746" s="54"/>
    </row>
    <row r="747" spans="1:11" ht="15.75" customHeight="1" x14ac:dyDescent="0.35">
      <c r="A747" s="54"/>
      <c r="B747" s="54"/>
      <c r="C747" s="54"/>
      <c r="D747" s="54"/>
      <c r="E747" s="78"/>
      <c r="F747" s="54"/>
      <c r="G747" s="54"/>
      <c r="H747" s="54"/>
      <c r="I747" s="54"/>
      <c r="J747" s="54"/>
      <c r="K747" s="54"/>
    </row>
    <row r="748" spans="1:11" ht="15.75" customHeight="1" x14ac:dyDescent="0.35">
      <c r="A748" s="54"/>
      <c r="B748" s="54"/>
      <c r="C748" s="54"/>
      <c r="D748" s="54"/>
      <c r="E748" s="78"/>
      <c r="F748" s="54"/>
      <c r="G748" s="54"/>
      <c r="H748" s="54"/>
      <c r="I748" s="54"/>
      <c r="J748" s="54"/>
      <c r="K748" s="54"/>
    </row>
    <row r="749" spans="1:11" ht="15.75" customHeight="1" x14ac:dyDescent="0.35">
      <c r="A749" s="54"/>
      <c r="B749" s="54"/>
      <c r="C749" s="54"/>
      <c r="D749" s="54"/>
      <c r="E749" s="78"/>
      <c r="F749" s="54"/>
      <c r="G749" s="54"/>
      <c r="H749" s="54"/>
      <c r="I749" s="54"/>
      <c r="J749" s="54"/>
      <c r="K749" s="54"/>
    </row>
    <row r="750" spans="1:11" ht="15.75" customHeight="1" x14ac:dyDescent="0.35">
      <c r="A750" s="54"/>
      <c r="B750" s="54"/>
      <c r="C750" s="54"/>
      <c r="D750" s="54"/>
      <c r="E750" s="78"/>
      <c r="F750" s="54"/>
      <c r="G750" s="54"/>
      <c r="H750" s="54"/>
      <c r="I750" s="54"/>
      <c r="J750" s="54"/>
      <c r="K750" s="54"/>
    </row>
    <row r="751" spans="1:11" ht="15.75" customHeight="1" x14ac:dyDescent="0.35">
      <c r="A751" s="54"/>
      <c r="B751" s="54"/>
      <c r="C751" s="54"/>
      <c r="D751" s="54"/>
      <c r="E751" s="78"/>
      <c r="F751" s="54"/>
      <c r="G751" s="54"/>
      <c r="H751" s="54"/>
      <c r="I751" s="54"/>
      <c r="J751" s="54"/>
      <c r="K751" s="54"/>
    </row>
    <row r="752" spans="1:11" ht="15.75" customHeight="1" x14ac:dyDescent="0.35">
      <c r="A752" s="54"/>
      <c r="B752" s="54"/>
      <c r="C752" s="54"/>
      <c r="D752" s="54"/>
      <c r="E752" s="78"/>
      <c r="F752" s="54"/>
      <c r="G752" s="54"/>
      <c r="H752" s="54"/>
      <c r="I752" s="54"/>
      <c r="J752" s="54"/>
      <c r="K752" s="54"/>
    </row>
    <row r="753" spans="1:11" ht="15.75" customHeight="1" x14ac:dyDescent="0.35">
      <c r="A753" s="54"/>
      <c r="B753" s="54"/>
      <c r="C753" s="54"/>
      <c r="D753" s="54"/>
      <c r="E753" s="78"/>
      <c r="F753" s="54"/>
      <c r="G753" s="54"/>
      <c r="H753" s="54"/>
      <c r="I753" s="54"/>
      <c r="J753" s="54"/>
      <c r="K753" s="54"/>
    </row>
    <row r="754" spans="1:11" ht="15.75" customHeight="1" x14ac:dyDescent="0.35">
      <c r="A754" s="54"/>
      <c r="B754" s="54"/>
      <c r="C754" s="54"/>
      <c r="D754" s="54"/>
      <c r="E754" s="78"/>
      <c r="F754" s="54"/>
      <c r="G754" s="54"/>
      <c r="H754" s="54"/>
      <c r="I754" s="54"/>
      <c r="J754" s="54"/>
      <c r="K754" s="54"/>
    </row>
    <row r="755" spans="1:11" ht="15.75" customHeight="1" x14ac:dyDescent="0.35">
      <c r="A755" s="54"/>
      <c r="B755" s="54"/>
      <c r="C755" s="54"/>
      <c r="D755" s="54"/>
      <c r="E755" s="78"/>
      <c r="F755" s="54"/>
      <c r="G755" s="54"/>
      <c r="H755" s="54"/>
      <c r="I755" s="54"/>
      <c r="J755" s="54"/>
      <c r="K755" s="54"/>
    </row>
    <row r="756" spans="1:11" ht="15.75" customHeight="1" x14ac:dyDescent="0.35">
      <c r="A756" s="54"/>
      <c r="B756" s="54"/>
      <c r="C756" s="54"/>
      <c r="D756" s="54"/>
      <c r="E756" s="78"/>
      <c r="F756" s="54"/>
      <c r="G756" s="54"/>
      <c r="H756" s="54"/>
      <c r="I756" s="54"/>
      <c r="J756" s="54"/>
      <c r="K756" s="54"/>
    </row>
    <row r="757" spans="1:11" ht="15.75" customHeight="1" x14ac:dyDescent="0.35">
      <c r="A757" s="54"/>
      <c r="B757" s="54"/>
      <c r="C757" s="54"/>
      <c r="D757" s="54"/>
      <c r="E757" s="78"/>
      <c r="F757" s="54"/>
      <c r="G757" s="54"/>
      <c r="H757" s="54"/>
      <c r="I757" s="54"/>
      <c r="J757" s="54"/>
      <c r="K757" s="54"/>
    </row>
    <row r="758" spans="1:11" ht="15.75" customHeight="1" x14ac:dyDescent="0.35">
      <c r="A758" s="54"/>
      <c r="B758" s="54"/>
      <c r="C758" s="54"/>
      <c r="D758" s="54"/>
      <c r="E758" s="78"/>
      <c r="F758" s="54"/>
      <c r="G758" s="54"/>
      <c r="H758" s="54"/>
      <c r="I758" s="54"/>
      <c r="J758" s="54"/>
      <c r="K758" s="54"/>
    </row>
    <row r="759" spans="1:11" ht="15.75" customHeight="1" x14ac:dyDescent="0.35">
      <c r="A759" s="54"/>
      <c r="B759" s="54"/>
      <c r="C759" s="54"/>
      <c r="D759" s="54"/>
      <c r="E759" s="78"/>
      <c r="F759" s="54"/>
      <c r="G759" s="54"/>
      <c r="H759" s="54"/>
      <c r="I759" s="54"/>
      <c r="J759" s="54"/>
      <c r="K759" s="54"/>
    </row>
    <row r="760" spans="1:11" ht="15.75" customHeight="1" x14ac:dyDescent="0.35">
      <c r="A760" s="54"/>
      <c r="B760" s="54"/>
      <c r="C760" s="54"/>
      <c r="D760" s="54"/>
      <c r="E760" s="78"/>
      <c r="F760" s="54"/>
      <c r="G760" s="54"/>
      <c r="H760" s="54"/>
      <c r="I760" s="54"/>
      <c r="J760" s="54"/>
      <c r="K760" s="54"/>
    </row>
    <row r="761" spans="1:11" ht="15.75" customHeight="1" x14ac:dyDescent="0.35">
      <c r="A761" s="54"/>
      <c r="B761" s="54"/>
      <c r="C761" s="54"/>
      <c r="D761" s="54"/>
      <c r="E761" s="78"/>
      <c r="F761" s="54"/>
      <c r="G761" s="54"/>
      <c r="H761" s="54"/>
      <c r="I761" s="54"/>
      <c r="J761" s="54"/>
      <c r="K761" s="54"/>
    </row>
    <row r="762" spans="1:11" ht="15.75" customHeight="1" x14ac:dyDescent="0.35">
      <c r="A762" s="54"/>
      <c r="B762" s="54"/>
      <c r="C762" s="54"/>
      <c r="D762" s="54"/>
      <c r="E762" s="78"/>
      <c r="F762" s="54"/>
      <c r="G762" s="54"/>
      <c r="H762" s="54"/>
      <c r="I762" s="54"/>
      <c r="J762" s="54"/>
      <c r="K762" s="54"/>
    </row>
    <row r="763" spans="1:11" ht="15.75" customHeight="1" x14ac:dyDescent="0.35">
      <c r="A763" s="54"/>
      <c r="B763" s="54"/>
      <c r="C763" s="54"/>
      <c r="D763" s="54"/>
      <c r="E763" s="78"/>
      <c r="F763" s="54"/>
      <c r="G763" s="54"/>
      <c r="H763" s="54"/>
      <c r="I763" s="54"/>
      <c r="J763" s="54"/>
      <c r="K763" s="54"/>
    </row>
    <row r="764" spans="1:11" ht="15.75" customHeight="1" x14ac:dyDescent="0.35">
      <c r="A764" s="54"/>
      <c r="B764" s="54"/>
      <c r="C764" s="54"/>
      <c r="D764" s="54"/>
      <c r="E764" s="78"/>
      <c r="F764" s="54"/>
      <c r="G764" s="54"/>
      <c r="H764" s="54"/>
      <c r="I764" s="54"/>
      <c r="J764" s="54"/>
      <c r="K764" s="54"/>
    </row>
    <row r="765" spans="1:11" ht="15.75" customHeight="1" x14ac:dyDescent="0.35">
      <c r="A765" s="54"/>
      <c r="B765" s="54"/>
      <c r="C765" s="54"/>
      <c r="D765" s="54"/>
      <c r="E765" s="78"/>
      <c r="F765" s="54"/>
      <c r="G765" s="54"/>
      <c r="H765" s="54"/>
      <c r="I765" s="54"/>
      <c r="J765" s="54"/>
      <c r="K765" s="54"/>
    </row>
    <row r="766" spans="1:11" ht="15.75" customHeight="1" x14ac:dyDescent="0.35">
      <c r="A766" s="54"/>
      <c r="B766" s="54"/>
      <c r="C766" s="54"/>
      <c r="D766" s="54"/>
      <c r="E766" s="78"/>
      <c r="F766" s="54"/>
      <c r="G766" s="54"/>
      <c r="H766" s="54"/>
      <c r="I766" s="54"/>
      <c r="J766" s="54"/>
      <c r="K766" s="54"/>
    </row>
    <row r="767" spans="1:11" ht="15.75" customHeight="1" x14ac:dyDescent="0.35">
      <c r="A767" s="54"/>
      <c r="B767" s="54"/>
      <c r="C767" s="54"/>
      <c r="D767" s="54"/>
      <c r="E767" s="78"/>
      <c r="F767" s="54"/>
      <c r="G767" s="54"/>
      <c r="H767" s="54"/>
      <c r="I767" s="54"/>
      <c r="J767" s="54"/>
      <c r="K767" s="54"/>
    </row>
    <row r="768" spans="1:11" ht="15.75" customHeight="1" x14ac:dyDescent="0.35">
      <c r="A768" s="54"/>
      <c r="B768" s="54"/>
      <c r="C768" s="54"/>
      <c r="D768" s="54"/>
      <c r="E768" s="78"/>
      <c r="F768" s="54"/>
      <c r="G768" s="54"/>
      <c r="H768" s="54"/>
      <c r="I768" s="54"/>
      <c r="J768" s="54"/>
      <c r="K768" s="54"/>
    </row>
    <row r="769" spans="1:11" ht="15.75" customHeight="1" x14ac:dyDescent="0.35">
      <c r="A769" s="54"/>
      <c r="B769" s="54"/>
      <c r="C769" s="54"/>
      <c r="D769" s="54"/>
      <c r="E769" s="78"/>
      <c r="F769" s="54"/>
      <c r="G769" s="54"/>
      <c r="H769" s="54"/>
      <c r="I769" s="54"/>
      <c r="J769" s="54"/>
      <c r="K769" s="54"/>
    </row>
    <row r="770" spans="1:11" ht="15.75" customHeight="1" x14ac:dyDescent="0.35">
      <c r="A770" s="54"/>
      <c r="B770" s="54"/>
      <c r="C770" s="54"/>
      <c r="D770" s="54"/>
      <c r="E770" s="78"/>
      <c r="F770" s="54"/>
      <c r="G770" s="54"/>
      <c r="H770" s="54"/>
      <c r="I770" s="54"/>
      <c r="J770" s="54"/>
      <c r="K770" s="54"/>
    </row>
    <row r="771" spans="1:11" ht="15.75" customHeight="1" x14ac:dyDescent="0.35">
      <c r="A771" s="54"/>
      <c r="B771" s="54"/>
      <c r="C771" s="54"/>
      <c r="D771" s="54"/>
      <c r="E771" s="78"/>
      <c r="F771" s="54"/>
      <c r="G771" s="54"/>
      <c r="H771" s="54"/>
      <c r="I771" s="54"/>
      <c r="J771" s="54"/>
      <c r="K771" s="54"/>
    </row>
    <row r="772" spans="1:11" ht="15.75" customHeight="1" x14ac:dyDescent="0.35">
      <c r="A772" s="54"/>
      <c r="B772" s="54"/>
      <c r="C772" s="54"/>
      <c r="D772" s="54"/>
      <c r="E772" s="78"/>
      <c r="F772" s="54"/>
      <c r="G772" s="54"/>
      <c r="H772" s="54"/>
      <c r="I772" s="54"/>
      <c r="J772" s="54"/>
      <c r="K772" s="54"/>
    </row>
    <row r="773" spans="1:11" ht="15.75" customHeight="1" x14ac:dyDescent="0.35">
      <c r="A773" s="54"/>
      <c r="B773" s="54"/>
      <c r="C773" s="54"/>
      <c r="D773" s="54"/>
      <c r="E773" s="78"/>
      <c r="F773" s="54"/>
      <c r="G773" s="54"/>
      <c r="H773" s="54"/>
      <c r="I773" s="54"/>
      <c r="J773" s="54"/>
      <c r="K773" s="54"/>
    </row>
    <row r="774" spans="1:11" ht="15.75" customHeight="1" x14ac:dyDescent="0.35">
      <c r="A774" s="54"/>
      <c r="B774" s="54"/>
      <c r="C774" s="54"/>
      <c r="D774" s="54"/>
      <c r="E774" s="78"/>
      <c r="F774" s="54"/>
      <c r="G774" s="54"/>
      <c r="H774" s="54"/>
      <c r="I774" s="54"/>
      <c r="J774" s="54"/>
      <c r="K774" s="54"/>
    </row>
    <row r="775" spans="1:11" ht="15.75" customHeight="1" x14ac:dyDescent="0.35">
      <c r="A775" s="54"/>
      <c r="B775" s="54"/>
      <c r="C775" s="54"/>
      <c r="D775" s="54"/>
      <c r="E775" s="78"/>
      <c r="F775" s="54"/>
      <c r="G775" s="54"/>
      <c r="H775" s="54"/>
      <c r="I775" s="54"/>
      <c r="J775" s="54"/>
      <c r="K775" s="54"/>
    </row>
    <row r="776" spans="1:11" ht="15.75" customHeight="1" x14ac:dyDescent="0.35">
      <c r="A776" s="54"/>
      <c r="B776" s="54"/>
      <c r="C776" s="54"/>
      <c r="D776" s="54"/>
      <c r="E776" s="78"/>
      <c r="F776" s="54"/>
      <c r="G776" s="54"/>
      <c r="H776" s="54"/>
      <c r="I776" s="54"/>
      <c r="J776" s="54"/>
      <c r="K776" s="54"/>
    </row>
    <row r="777" spans="1:11" ht="15.75" customHeight="1" x14ac:dyDescent="0.35">
      <c r="A777" s="54"/>
      <c r="B777" s="54"/>
      <c r="C777" s="54"/>
      <c r="D777" s="54"/>
      <c r="E777" s="78"/>
      <c r="F777" s="54"/>
      <c r="G777" s="54"/>
      <c r="H777" s="54"/>
      <c r="I777" s="54"/>
      <c r="J777" s="54"/>
      <c r="K777" s="54"/>
    </row>
    <row r="778" spans="1:11" ht="15.75" customHeight="1" x14ac:dyDescent="0.35">
      <c r="A778" s="54"/>
      <c r="B778" s="54"/>
      <c r="C778" s="54"/>
      <c r="D778" s="54"/>
      <c r="E778" s="78"/>
      <c r="F778" s="54"/>
      <c r="G778" s="54"/>
      <c r="H778" s="54"/>
      <c r="I778" s="54"/>
      <c r="J778" s="54"/>
      <c r="K778" s="54"/>
    </row>
    <row r="779" spans="1:11" ht="15.75" customHeight="1" x14ac:dyDescent="0.35">
      <c r="A779" s="54"/>
      <c r="B779" s="54"/>
      <c r="C779" s="54"/>
      <c r="D779" s="54"/>
      <c r="E779" s="78"/>
      <c r="F779" s="54"/>
      <c r="G779" s="54"/>
      <c r="H779" s="54"/>
      <c r="I779" s="54"/>
      <c r="J779" s="54"/>
      <c r="K779" s="54"/>
    </row>
    <row r="780" spans="1:11" ht="15.75" customHeight="1" x14ac:dyDescent="0.35">
      <c r="A780" s="54"/>
      <c r="B780" s="54"/>
      <c r="C780" s="54"/>
      <c r="D780" s="54"/>
      <c r="E780" s="78"/>
      <c r="F780" s="54"/>
      <c r="G780" s="54"/>
      <c r="H780" s="54"/>
      <c r="I780" s="54"/>
      <c r="J780" s="54"/>
      <c r="K780" s="54"/>
    </row>
    <row r="781" spans="1:11" ht="15.75" customHeight="1" x14ac:dyDescent="0.35">
      <c r="A781" s="54"/>
      <c r="B781" s="54"/>
      <c r="C781" s="54"/>
      <c r="D781" s="54"/>
      <c r="E781" s="78"/>
      <c r="F781" s="54"/>
      <c r="G781" s="54"/>
      <c r="H781" s="54"/>
      <c r="I781" s="54"/>
      <c r="J781" s="54"/>
      <c r="K781" s="54"/>
    </row>
    <row r="782" spans="1:11" ht="15.75" customHeight="1" x14ac:dyDescent="0.35">
      <c r="A782" s="54"/>
      <c r="B782" s="54"/>
      <c r="C782" s="54"/>
      <c r="D782" s="54"/>
      <c r="E782" s="78"/>
      <c r="F782" s="54"/>
      <c r="G782" s="54"/>
      <c r="H782" s="54"/>
      <c r="I782" s="54"/>
      <c r="J782" s="54"/>
      <c r="K782" s="54"/>
    </row>
    <row r="783" spans="1:11" ht="15.75" customHeight="1" x14ac:dyDescent="0.35">
      <c r="A783" s="54"/>
      <c r="B783" s="54"/>
      <c r="C783" s="54"/>
      <c r="D783" s="54"/>
      <c r="E783" s="78"/>
      <c r="F783" s="54"/>
      <c r="G783" s="54"/>
      <c r="H783" s="54"/>
      <c r="I783" s="54"/>
      <c r="J783" s="54"/>
      <c r="K783" s="54"/>
    </row>
    <row r="784" spans="1:11" ht="15.75" customHeight="1" x14ac:dyDescent="0.35">
      <c r="A784" s="54"/>
      <c r="B784" s="54"/>
      <c r="C784" s="54"/>
      <c r="D784" s="54"/>
      <c r="E784" s="78"/>
      <c r="F784" s="54"/>
      <c r="G784" s="54"/>
      <c r="H784" s="54"/>
      <c r="I784" s="54"/>
      <c r="J784" s="54"/>
      <c r="K784" s="54"/>
    </row>
    <row r="785" spans="1:11" ht="15.75" customHeight="1" x14ac:dyDescent="0.35">
      <c r="A785" s="54"/>
      <c r="B785" s="54"/>
      <c r="C785" s="54"/>
      <c r="D785" s="54"/>
      <c r="E785" s="78"/>
      <c r="F785" s="54"/>
      <c r="G785" s="54"/>
      <c r="H785" s="54"/>
      <c r="I785" s="54"/>
      <c r="J785" s="54"/>
      <c r="K785" s="54"/>
    </row>
    <row r="786" spans="1:11" ht="15.75" customHeight="1" x14ac:dyDescent="0.35">
      <c r="A786" s="54"/>
      <c r="B786" s="54"/>
      <c r="C786" s="54"/>
      <c r="D786" s="54"/>
      <c r="E786" s="78"/>
      <c r="F786" s="54"/>
      <c r="G786" s="54"/>
      <c r="H786" s="54"/>
      <c r="I786" s="54"/>
      <c r="J786" s="54"/>
      <c r="K786" s="54"/>
    </row>
    <row r="787" spans="1:11" ht="15.75" customHeight="1" x14ac:dyDescent="0.35">
      <c r="A787" s="54"/>
      <c r="B787" s="54"/>
      <c r="C787" s="54"/>
      <c r="D787" s="54"/>
      <c r="E787" s="78"/>
      <c r="F787" s="54"/>
      <c r="G787" s="54"/>
      <c r="H787" s="54"/>
      <c r="I787" s="54"/>
      <c r="J787" s="54"/>
      <c r="K787" s="54"/>
    </row>
    <row r="788" spans="1:11" ht="15.75" customHeight="1" x14ac:dyDescent="0.35">
      <c r="A788" s="54"/>
      <c r="B788" s="54"/>
      <c r="C788" s="54"/>
      <c r="D788" s="54"/>
      <c r="E788" s="78"/>
      <c r="F788" s="54"/>
      <c r="G788" s="54"/>
      <c r="H788" s="54"/>
      <c r="I788" s="54"/>
      <c r="J788" s="54"/>
      <c r="K788" s="54"/>
    </row>
    <row r="789" spans="1:11" ht="15.75" customHeight="1" x14ac:dyDescent="0.35">
      <c r="A789" s="54"/>
      <c r="B789" s="54"/>
      <c r="C789" s="54"/>
      <c r="D789" s="54"/>
      <c r="E789" s="78"/>
      <c r="F789" s="54"/>
      <c r="G789" s="54"/>
      <c r="H789" s="54"/>
      <c r="I789" s="54"/>
      <c r="J789" s="54"/>
      <c r="K789" s="54"/>
    </row>
    <row r="790" spans="1:11" ht="15.75" customHeight="1" x14ac:dyDescent="0.35">
      <c r="A790" s="54"/>
      <c r="B790" s="54"/>
      <c r="C790" s="54"/>
      <c r="D790" s="54"/>
      <c r="E790" s="78"/>
      <c r="F790" s="54"/>
      <c r="G790" s="54"/>
      <c r="H790" s="54"/>
      <c r="I790" s="54"/>
      <c r="J790" s="54"/>
      <c r="K790" s="54"/>
    </row>
    <row r="791" spans="1:11" ht="15.75" customHeight="1" x14ac:dyDescent="0.35">
      <c r="A791" s="54"/>
      <c r="B791" s="54"/>
      <c r="C791" s="54"/>
      <c r="D791" s="54"/>
      <c r="E791" s="78"/>
      <c r="F791" s="54"/>
      <c r="G791" s="54"/>
      <c r="H791" s="54"/>
      <c r="I791" s="54"/>
      <c r="J791" s="54"/>
      <c r="K791" s="54"/>
    </row>
    <row r="792" spans="1:11" ht="15.75" customHeight="1" x14ac:dyDescent="0.35">
      <c r="A792" s="54"/>
      <c r="B792" s="54"/>
      <c r="C792" s="54"/>
      <c r="D792" s="54"/>
      <c r="E792" s="78"/>
      <c r="F792" s="54"/>
      <c r="G792" s="54"/>
      <c r="H792" s="54"/>
      <c r="I792" s="54"/>
      <c r="J792" s="54"/>
      <c r="K792" s="54"/>
    </row>
    <row r="793" spans="1:11" ht="15.75" customHeight="1" x14ac:dyDescent="0.35">
      <c r="A793" s="54"/>
      <c r="B793" s="54"/>
      <c r="C793" s="54"/>
      <c r="D793" s="54"/>
      <c r="E793" s="78"/>
      <c r="F793" s="54"/>
      <c r="G793" s="54"/>
      <c r="H793" s="54"/>
      <c r="I793" s="54"/>
      <c r="J793" s="54"/>
      <c r="K793" s="54"/>
    </row>
    <row r="794" spans="1:11" ht="15.75" customHeight="1" x14ac:dyDescent="0.35">
      <c r="A794" s="54"/>
      <c r="B794" s="54"/>
      <c r="C794" s="54"/>
      <c r="D794" s="54"/>
      <c r="E794" s="78"/>
      <c r="F794" s="54"/>
      <c r="G794" s="54"/>
      <c r="H794" s="54"/>
      <c r="I794" s="54"/>
      <c r="J794" s="54"/>
      <c r="K794" s="54"/>
    </row>
    <row r="795" spans="1:11" ht="15.75" customHeight="1" x14ac:dyDescent="0.35">
      <c r="A795" s="54"/>
      <c r="B795" s="54"/>
      <c r="C795" s="54"/>
      <c r="D795" s="54"/>
      <c r="E795" s="78"/>
      <c r="F795" s="54"/>
      <c r="G795" s="54"/>
      <c r="H795" s="54"/>
      <c r="I795" s="54"/>
      <c r="J795" s="54"/>
      <c r="K795" s="54"/>
    </row>
    <row r="796" spans="1:11" ht="15.75" customHeight="1" x14ac:dyDescent="0.35">
      <c r="A796" s="54"/>
      <c r="B796" s="54"/>
      <c r="C796" s="54"/>
      <c r="D796" s="54"/>
      <c r="E796" s="78"/>
      <c r="F796" s="54"/>
      <c r="G796" s="54"/>
      <c r="H796" s="54"/>
      <c r="I796" s="54"/>
      <c r="J796" s="54"/>
      <c r="K796" s="54"/>
    </row>
    <row r="797" spans="1:11" ht="15.75" customHeight="1" x14ac:dyDescent="0.35">
      <c r="A797" s="54"/>
      <c r="B797" s="54"/>
      <c r="C797" s="54"/>
      <c r="D797" s="54"/>
      <c r="E797" s="78"/>
      <c r="F797" s="54"/>
      <c r="G797" s="54"/>
      <c r="H797" s="54"/>
      <c r="I797" s="54"/>
      <c r="J797" s="54"/>
      <c r="K797" s="54"/>
    </row>
    <row r="798" spans="1:11" ht="15.75" customHeight="1" x14ac:dyDescent="0.35">
      <c r="A798" s="54"/>
      <c r="B798" s="54"/>
      <c r="C798" s="54"/>
      <c r="D798" s="54"/>
      <c r="E798" s="78"/>
      <c r="F798" s="54"/>
      <c r="G798" s="54"/>
      <c r="H798" s="54"/>
      <c r="I798" s="54"/>
      <c r="J798" s="54"/>
      <c r="K798" s="54"/>
    </row>
    <row r="799" spans="1:11" ht="15.75" customHeight="1" x14ac:dyDescent="0.35">
      <c r="A799" s="54"/>
      <c r="B799" s="54"/>
      <c r="C799" s="54"/>
      <c r="D799" s="54"/>
      <c r="E799" s="78"/>
      <c r="F799" s="54"/>
      <c r="G799" s="54"/>
      <c r="H799" s="54"/>
      <c r="I799" s="54"/>
      <c r="J799" s="54"/>
      <c r="K799" s="54"/>
    </row>
    <row r="800" spans="1:11" ht="15.75" customHeight="1" x14ac:dyDescent="0.35">
      <c r="A800" s="54"/>
      <c r="B800" s="54"/>
      <c r="C800" s="54"/>
      <c r="D800" s="54"/>
      <c r="E800" s="78"/>
      <c r="F800" s="54"/>
      <c r="G800" s="54"/>
      <c r="H800" s="54"/>
      <c r="I800" s="54"/>
      <c r="J800" s="54"/>
      <c r="K800" s="54"/>
    </row>
    <row r="801" spans="1:11" ht="15.75" customHeight="1" x14ac:dyDescent="0.35">
      <c r="A801" s="54"/>
      <c r="B801" s="54"/>
      <c r="C801" s="54"/>
      <c r="D801" s="54"/>
      <c r="E801" s="78"/>
      <c r="F801" s="54"/>
      <c r="G801" s="54"/>
      <c r="H801" s="54"/>
      <c r="I801" s="54"/>
      <c r="J801" s="54"/>
      <c r="K801" s="54"/>
    </row>
    <row r="802" spans="1:11" ht="15.75" customHeight="1" x14ac:dyDescent="0.35">
      <c r="A802" s="54"/>
      <c r="B802" s="54"/>
      <c r="C802" s="54"/>
      <c r="D802" s="54"/>
      <c r="E802" s="78"/>
      <c r="F802" s="54"/>
      <c r="G802" s="54"/>
      <c r="H802" s="54"/>
      <c r="I802" s="54"/>
      <c r="J802" s="54"/>
      <c r="K802" s="54"/>
    </row>
    <row r="803" spans="1:11" ht="15.75" customHeight="1" x14ac:dyDescent="0.35">
      <c r="A803" s="54"/>
      <c r="B803" s="54"/>
      <c r="C803" s="54"/>
      <c r="D803" s="54"/>
      <c r="E803" s="78"/>
      <c r="F803" s="54"/>
      <c r="G803" s="54"/>
      <c r="H803" s="54"/>
      <c r="I803" s="54"/>
      <c r="J803" s="54"/>
      <c r="K803" s="54"/>
    </row>
    <row r="804" spans="1:11" ht="15.75" customHeight="1" x14ac:dyDescent="0.35">
      <c r="A804" s="54"/>
      <c r="B804" s="54"/>
      <c r="C804" s="54"/>
      <c r="D804" s="54"/>
      <c r="E804" s="78"/>
      <c r="F804" s="54"/>
      <c r="G804" s="54"/>
      <c r="H804" s="54"/>
      <c r="I804" s="54"/>
      <c r="J804" s="54"/>
      <c r="K804" s="54"/>
    </row>
    <row r="805" spans="1:11" ht="15.75" customHeight="1" x14ac:dyDescent="0.35">
      <c r="A805" s="54"/>
      <c r="B805" s="54"/>
      <c r="C805" s="54"/>
      <c r="D805" s="54"/>
      <c r="E805" s="78"/>
      <c r="F805" s="54"/>
      <c r="G805" s="54"/>
      <c r="H805" s="54"/>
      <c r="I805" s="54"/>
      <c r="J805" s="54"/>
      <c r="K805" s="54"/>
    </row>
    <row r="806" spans="1:11" ht="15.75" customHeight="1" x14ac:dyDescent="0.35">
      <c r="A806" s="54"/>
      <c r="B806" s="54"/>
      <c r="C806" s="54"/>
      <c r="D806" s="54"/>
      <c r="E806" s="78"/>
      <c r="F806" s="54"/>
      <c r="G806" s="54"/>
      <c r="H806" s="54"/>
      <c r="I806" s="54"/>
      <c r="J806" s="54"/>
      <c r="K806" s="54"/>
    </row>
    <row r="807" spans="1:11" ht="15.75" customHeight="1" x14ac:dyDescent="0.35">
      <c r="A807" s="54"/>
      <c r="B807" s="54"/>
      <c r="C807" s="54"/>
      <c r="D807" s="54"/>
      <c r="E807" s="78"/>
      <c r="F807" s="54"/>
      <c r="G807" s="54"/>
      <c r="H807" s="54"/>
      <c r="I807" s="54"/>
      <c r="J807" s="54"/>
      <c r="K807" s="54"/>
    </row>
    <row r="808" spans="1:11" ht="15.75" customHeight="1" x14ac:dyDescent="0.35">
      <c r="A808" s="54"/>
      <c r="B808" s="54"/>
      <c r="C808" s="54"/>
      <c r="D808" s="54"/>
      <c r="E808" s="78"/>
      <c r="F808" s="54"/>
      <c r="G808" s="54"/>
      <c r="H808" s="54"/>
      <c r="I808" s="54"/>
      <c r="J808" s="54"/>
      <c r="K808" s="54"/>
    </row>
    <row r="809" spans="1:11" ht="15.75" customHeight="1" x14ac:dyDescent="0.35">
      <c r="A809" s="54"/>
      <c r="B809" s="54"/>
      <c r="C809" s="54"/>
      <c r="D809" s="54"/>
      <c r="E809" s="78"/>
      <c r="F809" s="54"/>
      <c r="G809" s="54"/>
      <c r="H809" s="54"/>
      <c r="I809" s="54"/>
      <c r="J809" s="54"/>
      <c r="K809" s="54"/>
    </row>
    <row r="810" spans="1:11" ht="15.75" customHeight="1" x14ac:dyDescent="0.35">
      <c r="A810" s="54"/>
      <c r="B810" s="54"/>
      <c r="C810" s="54"/>
      <c r="D810" s="54"/>
      <c r="E810" s="78"/>
      <c r="F810" s="54"/>
      <c r="G810" s="54"/>
      <c r="H810" s="54"/>
      <c r="I810" s="54"/>
      <c r="J810" s="54"/>
      <c r="K810" s="54"/>
    </row>
    <row r="811" spans="1:11" ht="15.75" customHeight="1" x14ac:dyDescent="0.35">
      <c r="A811" s="54"/>
      <c r="B811" s="54"/>
      <c r="C811" s="54"/>
      <c r="D811" s="54"/>
      <c r="E811" s="78"/>
      <c r="F811" s="54"/>
      <c r="G811" s="54"/>
      <c r="H811" s="54"/>
      <c r="I811" s="54"/>
      <c r="J811" s="54"/>
      <c r="K811" s="54"/>
    </row>
    <row r="812" spans="1:11" ht="15.75" customHeight="1" x14ac:dyDescent="0.35">
      <c r="A812" s="54"/>
      <c r="B812" s="54"/>
      <c r="C812" s="54"/>
      <c r="D812" s="54"/>
      <c r="E812" s="78"/>
      <c r="F812" s="54"/>
      <c r="G812" s="54"/>
      <c r="H812" s="54"/>
      <c r="I812" s="54"/>
      <c r="J812" s="54"/>
      <c r="K812" s="54"/>
    </row>
    <row r="813" spans="1:11" ht="15.75" customHeight="1" x14ac:dyDescent="0.35">
      <c r="A813" s="54"/>
      <c r="B813" s="54"/>
      <c r="C813" s="54"/>
      <c r="D813" s="54"/>
      <c r="E813" s="78"/>
      <c r="F813" s="54"/>
      <c r="G813" s="54"/>
      <c r="H813" s="54"/>
      <c r="I813" s="54"/>
      <c r="J813" s="54"/>
      <c r="K813" s="54"/>
    </row>
    <row r="814" spans="1:11" ht="15.75" customHeight="1" x14ac:dyDescent="0.35">
      <c r="A814" s="54"/>
      <c r="B814" s="54"/>
      <c r="C814" s="54"/>
      <c r="D814" s="54"/>
      <c r="E814" s="78"/>
      <c r="F814" s="54"/>
      <c r="G814" s="54"/>
      <c r="H814" s="54"/>
      <c r="I814" s="54"/>
      <c r="J814" s="54"/>
      <c r="K814" s="54"/>
    </row>
    <row r="815" spans="1:11" ht="15.75" customHeight="1" x14ac:dyDescent="0.35">
      <c r="A815" s="54"/>
      <c r="B815" s="54"/>
      <c r="C815" s="54"/>
      <c r="D815" s="54"/>
      <c r="E815" s="78"/>
      <c r="F815" s="54"/>
      <c r="G815" s="54"/>
      <c r="H815" s="54"/>
      <c r="I815" s="54"/>
      <c r="J815" s="54"/>
      <c r="K815" s="54"/>
    </row>
    <row r="816" spans="1:11" ht="15.75" customHeight="1" x14ac:dyDescent="0.35">
      <c r="A816" s="54"/>
      <c r="B816" s="54"/>
      <c r="C816" s="54"/>
      <c r="D816" s="54"/>
      <c r="E816" s="78"/>
      <c r="F816" s="54"/>
      <c r="G816" s="54"/>
      <c r="H816" s="54"/>
      <c r="I816" s="54"/>
      <c r="J816" s="54"/>
      <c r="K816" s="54"/>
    </row>
    <row r="817" spans="1:11" ht="15.75" customHeight="1" x14ac:dyDescent="0.35">
      <c r="A817" s="54"/>
      <c r="B817" s="54"/>
      <c r="C817" s="54"/>
      <c r="D817" s="54"/>
      <c r="E817" s="78"/>
      <c r="F817" s="54"/>
      <c r="G817" s="54"/>
      <c r="H817" s="54"/>
      <c r="I817" s="54"/>
      <c r="J817" s="54"/>
      <c r="K817" s="54"/>
    </row>
    <row r="818" spans="1:11" ht="15.75" customHeight="1" x14ac:dyDescent="0.35">
      <c r="A818" s="54"/>
      <c r="B818" s="54"/>
      <c r="C818" s="54"/>
      <c r="D818" s="54"/>
      <c r="E818" s="78"/>
      <c r="F818" s="54"/>
      <c r="G818" s="54"/>
      <c r="H818" s="54"/>
      <c r="I818" s="54"/>
      <c r="J818" s="54"/>
      <c r="K818" s="54"/>
    </row>
    <row r="819" spans="1:11" ht="15.75" customHeight="1" x14ac:dyDescent="0.35">
      <c r="A819" s="54"/>
      <c r="B819" s="54"/>
      <c r="C819" s="54"/>
      <c r="D819" s="54"/>
      <c r="E819" s="78"/>
      <c r="F819" s="54"/>
      <c r="G819" s="54"/>
      <c r="H819" s="54"/>
      <c r="I819" s="54"/>
      <c r="J819" s="54"/>
      <c r="K819" s="54"/>
    </row>
    <row r="820" spans="1:11" ht="15.75" customHeight="1" x14ac:dyDescent="0.35">
      <c r="A820" s="54"/>
      <c r="B820" s="54"/>
      <c r="C820" s="54"/>
      <c r="D820" s="54"/>
      <c r="E820" s="78"/>
      <c r="F820" s="54"/>
      <c r="G820" s="54"/>
      <c r="H820" s="54"/>
      <c r="I820" s="54"/>
      <c r="J820" s="54"/>
      <c r="K820" s="54"/>
    </row>
    <row r="821" spans="1:11" ht="15.75" customHeight="1" x14ac:dyDescent="0.35">
      <c r="A821" s="54"/>
      <c r="B821" s="54"/>
      <c r="C821" s="54"/>
      <c r="D821" s="54"/>
      <c r="E821" s="78"/>
      <c r="F821" s="54"/>
      <c r="G821" s="54"/>
      <c r="H821" s="54"/>
      <c r="I821" s="54"/>
      <c r="J821" s="54"/>
      <c r="K821" s="54"/>
    </row>
    <row r="822" spans="1:11" ht="15.75" customHeight="1" x14ac:dyDescent="0.35">
      <c r="A822" s="54"/>
      <c r="B822" s="54"/>
      <c r="C822" s="54"/>
      <c r="D822" s="54"/>
      <c r="E822" s="78"/>
      <c r="F822" s="54"/>
      <c r="G822" s="54"/>
      <c r="H822" s="54"/>
      <c r="I822" s="54"/>
      <c r="J822" s="54"/>
      <c r="K822" s="54"/>
    </row>
    <row r="823" spans="1:11" ht="15.75" customHeight="1" x14ac:dyDescent="0.35">
      <c r="A823" s="54"/>
      <c r="B823" s="54"/>
      <c r="C823" s="54"/>
      <c r="D823" s="54"/>
      <c r="E823" s="78"/>
      <c r="F823" s="54"/>
      <c r="G823" s="54"/>
      <c r="H823" s="54"/>
      <c r="I823" s="54"/>
      <c r="J823" s="54"/>
      <c r="K823" s="54"/>
    </row>
    <row r="824" spans="1:11" ht="15.75" customHeight="1" x14ac:dyDescent="0.35">
      <c r="A824" s="54"/>
      <c r="B824" s="54"/>
      <c r="C824" s="54"/>
      <c r="D824" s="54"/>
      <c r="E824" s="78"/>
      <c r="F824" s="54"/>
      <c r="G824" s="54"/>
      <c r="H824" s="54"/>
      <c r="I824" s="54"/>
      <c r="J824" s="54"/>
      <c r="K824" s="54"/>
    </row>
    <row r="825" spans="1:11" ht="15.75" customHeight="1" x14ac:dyDescent="0.35">
      <c r="A825" s="54"/>
      <c r="B825" s="54"/>
      <c r="C825" s="54"/>
      <c r="D825" s="54"/>
      <c r="E825" s="78"/>
      <c r="F825" s="54"/>
      <c r="G825" s="54"/>
      <c r="H825" s="54"/>
      <c r="I825" s="54"/>
      <c r="J825" s="54"/>
      <c r="K825" s="54"/>
    </row>
    <row r="826" spans="1:11" ht="15.75" customHeight="1" x14ac:dyDescent="0.35">
      <c r="A826" s="54"/>
      <c r="B826" s="54"/>
      <c r="C826" s="54"/>
      <c r="D826" s="54"/>
      <c r="E826" s="78"/>
      <c r="F826" s="54"/>
      <c r="G826" s="54"/>
      <c r="H826" s="54"/>
      <c r="I826" s="54"/>
      <c r="J826" s="54"/>
      <c r="K826" s="54"/>
    </row>
    <row r="827" spans="1:11" ht="15.75" customHeight="1" x14ac:dyDescent="0.35">
      <c r="A827" s="54"/>
      <c r="B827" s="54"/>
      <c r="C827" s="54"/>
      <c r="D827" s="54"/>
      <c r="E827" s="78"/>
      <c r="F827" s="54"/>
      <c r="G827" s="54"/>
      <c r="H827" s="54"/>
      <c r="I827" s="54"/>
      <c r="J827" s="54"/>
      <c r="K827" s="54"/>
    </row>
    <row r="828" spans="1:11" ht="15.75" customHeight="1" x14ac:dyDescent="0.35">
      <c r="A828" s="54"/>
      <c r="B828" s="54"/>
      <c r="C828" s="54"/>
      <c r="D828" s="54"/>
      <c r="E828" s="78"/>
      <c r="F828" s="54"/>
      <c r="G828" s="54"/>
      <c r="H828" s="54"/>
      <c r="I828" s="54"/>
      <c r="J828" s="54"/>
      <c r="K828" s="54"/>
    </row>
    <row r="829" spans="1:11" ht="15.75" customHeight="1" x14ac:dyDescent="0.35">
      <c r="A829" s="54"/>
      <c r="B829" s="54"/>
      <c r="C829" s="54"/>
      <c r="D829" s="54"/>
      <c r="E829" s="78"/>
      <c r="F829" s="54"/>
      <c r="G829" s="54"/>
      <c r="H829" s="54"/>
      <c r="I829" s="54"/>
      <c r="J829" s="54"/>
      <c r="K829" s="54"/>
    </row>
    <row r="830" spans="1:11" ht="15.75" customHeight="1" x14ac:dyDescent="0.35">
      <c r="A830" s="54"/>
      <c r="B830" s="54"/>
      <c r="C830" s="54"/>
      <c r="D830" s="54"/>
      <c r="E830" s="78"/>
      <c r="F830" s="54"/>
      <c r="G830" s="54"/>
      <c r="H830" s="54"/>
      <c r="I830" s="54"/>
      <c r="J830" s="54"/>
      <c r="K830" s="54"/>
    </row>
    <row r="831" spans="1:11" ht="15.75" customHeight="1" x14ac:dyDescent="0.35">
      <c r="A831" s="54"/>
      <c r="B831" s="54"/>
      <c r="C831" s="54"/>
      <c r="D831" s="54"/>
      <c r="E831" s="78"/>
      <c r="F831" s="54"/>
      <c r="G831" s="54"/>
      <c r="H831" s="54"/>
      <c r="I831" s="54"/>
      <c r="J831" s="54"/>
      <c r="K831" s="54"/>
    </row>
    <row r="832" spans="1:11" ht="15.75" customHeight="1" x14ac:dyDescent="0.35">
      <c r="A832" s="54"/>
      <c r="B832" s="54"/>
      <c r="C832" s="54"/>
      <c r="D832" s="54"/>
      <c r="E832" s="78"/>
      <c r="F832" s="54"/>
      <c r="G832" s="54"/>
      <c r="H832" s="54"/>
      <c r="I832" s="54"/>
      <c r="J832" s="54"/>
      <c r="K832" s="54"/>
    </row>
    <row r="833" spans="1:11" ht="15.75" customHeight="1" x14ac:dyDescent="0.35">
      <c r="A833" s="54"/>
      <c r="B833" s="54"/>
      <c r="C833" s="54"/>
      <c r="D833" s="54"/>
      <c r="E833" s="78"/>
      <c r="F833" s="54"/>
      <c r="G833" s="54"/>
      <c r="H833" s="54"/>
      <c r="I833" s="54"/>
      <c r="J833" s="54"/>
      <c r="K833" s="54"/>
    </row>
    <row r="834" spans="1:11" ht="15.75" customHeight="1" x14ac:dyDescent="0.35">
      <c r="A834" s="54"/>
      <c r="B834" s="54"/>
      <c r="C834" s="54"/>
      <c r="D834" s="54"/>
      <c r="E834" s="78"/>
      <c r="F834" s="54"/>
      <c r="G834" s="54"/>
      <c r="H834" s="54"/>
      <c r="I834" s="54"/>
      <c r="J834" s="54"/>
      <c r="K834" s="54"/>
    </row>
    <row r="835" spans="1:11" ht="15.75" customHeight="1" x14ac:dyDescent="0.35">
      <c r="A835" s="54"/>
      <c r="B835" s="54"/>
      <c r="C835" s="54"/>
      <c r="D835" s="54"/>
      <c r="E835" s="78"/>
      <c r="F835" s="54"/>
      <c r="G835" s="54"/>
      <c r="H835" s="54"/>
      <c r="I835" s="54"/>
      <c r="J835" s="54"/>
      <c r="K835" s="54"/>
    </row>
    <row r="836" spans="1:11" ht="15.75" customHeight="1" x14ac:dyDescent="0.35">
      <c r="A836" s="54"/>
      <c r="B836" s="54"/>
      <c r="C836" s="54"/>
      <c r="D836" s="54"/>
      <c r="E836" s="78"/>
      <c r="F836" s="54"/>
      <c r="G836" s="54"/>
      <c r="H836" s="54"/>
      <c r="I836" s="54"/>
      <c r="J836" s="54"/>
      <c r="K836" s="54"/>
    </row>
    <row r="837" spans="1:11" ht="15.75" customHeight="1" x14ac:dyDescent="0.35">
      <c r="A837" s="54"/>
      <c r="B837" s="54"/>
      <c r="C837" s="54"/>
      <c r="D837" s="54"/>
      <c r="E837" s="78"/>
      <c r="F837" s="54"/>
      <c r="G837" s="54"/>
      <c r="H837" s="54"/>
      <c r="I837" s="54"/>
      <c r="J837" s="54"/>
      <c r="K837" s="54"/>
    </row>
    <row r="838" spans="1:11" ht="15.75" customHeight="1" x14ac:dyDescent="0.35">
      <c r="A838" s="54"/>
      <c r="B838" s="54"/>
      <c r="C838" s="54"/>
      <c r="D838" s="54"/>
      <c r="E838" s="78"/>
      <c r="F838" s="54"/>
      <c r="G838" s="54"/>
      <c r="H838" s="54"/>
      <c r="I838" s="54"/>
      <c r="J838" s="54"/>
      <c r="K838" s="54"/>
    </row>
    <row r="839" spans="1:11" ht="15.75" customHeight="1" x14ac:dyDescent="0.35">
      <c r="A839" s="54"/>
      <c r="B839" s="54"/>
      <c r="C839" s="54"/>
      <c r="D839" s="54"/>
      <c r="E839" s="78"/>
      <c r="F839" s="54"/>
      <c r="G839" s="54"/>
      <c r="H839" s="54"/>
      <c r="I839" s="54"/>
      <c r="J839" s="54"/>
      <c r="K839" s="54"/>
    </row>
    <row r="840" spans="1:11" ht="15.75" customHeight="1" x14ac:dyDescent="0.35">
      <c r="A840" s="54"/>
      <c r="B840" s="54"/>
      <c r="C840" s="54"/>
      <c r="D840" s="54"/>
      <c r="E840" s="78"/>
      <c r="F840" s="54"/>
      <c r="G840" s="54"/>
      <c r="H840" s="54"/>
      <c r="I840" s="54"/>
      <c r="J840" s="54"/>
      <c r="K840" s="54"/>
    </row>
    <row r="841" spans="1:11" ht="15.75" customHeight="1" x14ac:dyDescent="0.35">
      <c r="A841" s="54"/>
      <c r="B841" s="54"/>
      <c r="C841" s="54"/>
      <c r="D841" s="54"/>
      <c r="E841" s="78"/>
      <c r="F841" s="54"/>
      <c r="G841" s="54"/>
      <c r="H841" s="54"/>
      <c r="I841" s="54"/>
      <c r="J841" s="54"/>
      <c r="K841" s="54"/>
    </row>
    <row r="842" spans="1:11" ht="15.75" customHeight="1" x14ac:dyDescent="0.35">
      <c r="A842" s="54"/>
      <c r="B842" s="54"/>
      <c r="C842" s="54"/>
      <c r="D842" s="54"/>
      <c r="E842" s="78"/>
      <c r="F842" s="54"/>
      <c r="G842" s="54"/>
      <c r="H842" s="54"/>
      <c r="I842" s="54"/>
      <c r="J842" s="54"/>
      <c r="K842" s="54"/>
    </row>
    <row r="843" spans="1:11" ht="15.75" customHeight="1" x14ac:dyDescent="0.35">
      <c r="A843" s="54"/>
      <c r="B843" s="54"/>
      <c r="C843" s="54"/>
      <c r="D843" s="54"/>
      <c r="E843" s="78"/>
      <c r="F843" s="54"/>
      <c r="G843" s="54"/>
      <c r="H843" s="54"/>
      <c r="I843" s="54"/>
      <c r="J843" s="54"/>
      <c r="K843" s="54"/>
    </row>
    <row r="844" spans="1:11" ht="15.75" customHeight="1" x14ac:dyDescent="0.35">
      <c r="A844" s="54"/>
      <c r="B844" s="54"/>
      <c r="C844" s="54"/>
      <c r="D844" s="54"/>
      <c r="E844" s="78"/>
      <c r="F844" s="54"/>
      <c r="G844" s="54"/>
      <c r="H844" s="54"/>
      <c r="I844" s="54"/>
      <c r="J844" s="54"/>
      <c r="K844" s="54"/>
    </row>
    <row r="845" spans="1:11" ht="15.75" customHeight="1" x14ac:dyDescent="0.35">
      <c r="A845" s="54"/>
      <c r="B845" s="54"/>
      <c r="C845" s="54"/>
      <c r="D845" s="54"/>
      <c r="E845" s="78"/>
      <c r="F845" s="54"/>
      <c r="G845" s="54"/>
      <c r="H845" s="54"/>
      <c r="I845" s="54"/>
      <c r="J845" s="54"/>
      <c r="K845" s="54"/>
    </row>
    <row r="846" spans="1:11" ht="15.75" customHeight="1" x14ac:dyDescent="0.35">
      <c r="A846" s="54"/>
      <c r="B846" s="54"/>
      <c r="C846" s="54"/>
      <c r="D846" s="54"/>
      <c r="E846" s="78"/>
      <c r="F846" s="54"/>
      <c r="G846" s="54"/>
      <c r="H846" s="54"/>
      <c r="I846" s="54"/>
      <c r="J846" s="54"/>
      <c r="K846" s="54"/>
    </row>
    <row r="847" spans="1:11" ht="15.75" customHeight="1" x14ac:dyDescent="0.35">
      <c r="A847" s="54"/>
      <c r="B847" s="54"/>
      <c r="C847" s="54"/>
      <c r="D847" s="54"/>
      <c r="E847" s="78"/>
      <c r="F847" s="54"/>
      <c r="G847" s="54"/>
      <c r="H847" s="54"/>
      <c r="I847" s="54"/>
      <c r="J847" s="54"/>
      <c r="K847" s="54"/>
    </row>
    <row r="848" spans="1:11" ht="15.75" customHeight="1" x14ac:dyDescent="0.35">
      <c r="A848" s="54"/>
      <c r="B848" s="54"/>
      <c r="C848" s="54"/>
      <c r="D848" s="54"/>
      <c r="E848" s="78"/>
      <c r="F848" s="54"/>
      <c r="G848" s="54"/>
      <c r="H848" s="54"/>
      <c r="I848" s="54"/>
      <c r="J848" s="54"/>
      <c r="K848" s="54"/>
    </row>
    <row r="849" spans="1:11" ht="15.75" customHeight="1" x14ac:dyDescent="0.35">
      <c r="A849" s="54"/>
      <c r="B849" s="54"/>
      <c r="C849" s="54"/>
      <c r="D849" s="54"/>
      <c r="E849" s="78"/>
      <c r="F849" s="54"/>
      <c r="G849" s="54"/>
      <c r="H849" s="54"/>
      <c r="I849" s="54"/>
      <c r="J849" s="54"/>
      <c r="K849" s="54"/>
    </row>
    <row r="850" spans="1:11" ht="15.75" customHeight="1" x14ac:dyDescent="0.35">
      <c r="A850" s="54"/>
      <c r="B850" s="54"/>
      <c r="C850" s="54"/>
      <c r="D850" s="54"/>
      <c r="E850" s="78"/>
      <c r="F850" s="54"/>
      <c r="G850" s="54"/>
      <c r="H850" s="54"/>
      <c r="I850" s="54"/>
      <c r="J850" s="54"/>
      <c r="K850" s="54"/>
    </row>
    <row r="851" spans="1:11" ht="15.75" customHeight="1" x14ac:dyDescent="0.35">
      <c r="A851" s="54"/>
      <c r="B851" s="54"/>
      <c r="C851" s="54"/>
      <c r="D851" s="54"/>
      <c r="E851" s="78"/>
      <c r="F851" s="54"/>
      <c r="G851" s="54"/>
      <c r="H851" s="54"/>
      <c r="I851" s="54"/>
      <c r="J851" s="54"/>
      <c r="K851" s="54"/>
    </row>
    <row r="852" spans="1:11" ht="15.75" customHeight="1" x14ac:dyDescent="0.35">
      <c r="A852" s="54"/>
      <c r="B852" s="54"/>
      <c r="C852" s="54"/>
      <c r="D852" s="54"/>
      <c r="E852" s="78"/>
      <c r="F852" s="54"/>
      <c r="G852" s="54"/>
      <c r="H852" s="54"/>
      <c r="I852" s="54"/>
      <c r="J852" s="54"/>
      <c r="K852" s="54"/>
    </row>
    <row r="853" spans="1:11" ht="15.75" customHeight="1" x14ac:dyDescent="0.35">
      <c r="A853" s="54"/>
      <c r="B853" s="54"/>
      <c r="C853" s="54"/>
      <c r="D853" s="54"/>
      <c r="E853" s="78"/>
      <c r="F853" s="54"/>
      <c r="G853" s="54"/>
      <c r="H853" s="54"/>
      <c r="I853" s="54"/>
      <c r="J853" s="54"/>
      <c r="K853" s="54"/>
    </row>
    <row r="854" spans="1:11" ht="15.75" customHeight="1" x14ac:dyDescent="0.35">
      <c r="A854" s="54"/>
      <c r="B854" s="54"/>
      <c r="C854" s="54"/>
      <c r="D854" s="54"/>
      <c r="E854" s="78"/>
      <c r="F854" s="54"/>
      <c r="G854" s="54"/>
      <c r="H854" s="54"/>
      <c r="I854" s="54"/>
      <c r="J854" s="54"/>
      <c r="K854" s="54"/>
    </row>
    <row r="855" spans="1:11" ht="15.75" customHeight="1" x14ac:dyDescent="0.35">
      <c r="A855" s="54"/>
      <c r="B855" s="54"/>
      <c r="C855" s="54"/>
      <c r="D855" s="54"/>
      <c r="E855" s="78"/>
      <c r="F855" s="54"/>
      <c r="G855" s="54"/>
      <c r="H855" s="54"/>
      <c r="I855" s="54"/>
      <c r="J855" s="54"/>
      <c r="K855" s="54"/>
    </row>
    <row r="856" spans="1:11" ht="15.75" customHeight="1" x14ac:dyDescent="0.35">
      <c r="A856" s="54"/>
      <c r="B856" s="54"/>
      <c r="C856" s="54"/>
      <c r="D856" s="54"/>
      <c r="E856" s="78"/>
      <c r="F856" s="54"/>
      <c r="G856" s="54"/>
      <c r="H856" s="54"/>
      <c r="I856" s="54"/>
      <c r="J856" s="54"/>
      <c r="K856" s="54"/>
    </row>
    <row r="857" spans="1:11" ht="15.75" customHeight="1" x14ac:dyDescent="0.35">
      <c r="A857" s="54"/>
      <c r="B857" s="54"/>
      <c r="C857" s="54"/>
      <c r="D857" s="54"/>
      <c r="E857" s="78"/>
      <c r="F857" s="54"/>
      <c r="G857" s="54"/>
      <c r="H857" s="54"/>
      <c r="I857" s="54"/>
      <c r="J857" s="54"/>
      <c r="K857" s="54"/>
    </row>
    <row r="858" spans="1:11" ht="15.75" customHeight="1" x14ac:dyDescent="0.35">
      <c r="A858" s="54"/>
      <c r="B858" s="54"/>
      <c r="C858" s="54"/>
      <c r="D858" s="54"/>
      <c r="E858" s="78"/>
      <c r="F858" s="54"/>
      <c r="G858" s="54"/>
      <c r="H858" s="54"/>
      <c r="I858" s="54"/>
      <c r="J858" s="54"/>
      <c r="K858" s="54"/>
    </row>
    <row r="859" spans="1:11" ht="15.75" customHeight="1" x14ac:dyDescent="0.35">
      <c r="A859" s="54"/>
      <c r="B859" s="54"/>
      <c r="C859" s="54"/>
      <c r="D859" s="54"/>
      <c r="E859" s="78"/>
      <c r="F859" s="54"/>
      <c r="G859" s="54"/>
      <c r="H859" s="54"/>
      <c r="I859" s="54"/>
      <c r="J859" s="54"/>
      <c r="K859" s="54"/>
    </row>
    <row r="860" spans="1:11" ht="15.75" customHeight="1" x14ac:dyDescent="0.35">
      <c r="A860" s="54"/>
      <c r="B860" s="54"/>
      <c r="C860" s="54"/>
      <c r="D860" s="54"/>
      <c r="E860" s="78"/>
      <c r="F860" s="54"/>
      <c r="G860" s="54"/>
      <c r="H860" s="54"/>
      <c r="I860" s="54"/>
      <c r="J860" s="54"/>
      <c r="K860" s="54"/>
    </row>
    <row r="861" spans="1:11" ht="15.75" customHeight="1" x14ac:dyDescent="0.35">
      <c r="A861" s="54"/>
      <c r="B861" s="54"/>
      <c r="C861" s="54"/>
      <c r="D861" s="54"/>
      <c r="E861" s="78"/>
      <c r="F861" s="54"/>
      <c r="G861" s="54"/>
      <c r="H861" s="54"/>
      <c r="I861" s="54"/>
      <c r="J861" s="54"/>
      <c r="K861" s="54"/>
    </row>
    <row r="862" spans="1:11" ht="15.75" customHeight="1" x14ac:dyDescent="0.35">
      <c r="A862" s="54"/>
      <c r="B862" s="54"/>
      <c r="C862" s="54"/>
      <c r="D862" s="54"/>
      <c r="E862" s="78"/>
      <c r="F862" s="54"/>
      <c r="G862" s="54"/>
      <c r="H862" s="54"/>
      <c r="I862" s="54"/>
      <c r="J862" s="54"/>
      <c r="K862" s="54"/>
    </row>
    <row r="863" spans="1:11" ht="15.75" customHeight="1" x14ac:dyDescent="0.35">
      <c r="A863" s="54"/>
      <c r="B863" s="54"/>
      <c r="C863" s="54"/>
      <c r="D863" s="54"/>
      <c r="E863" s="78"/>
      <c r="F863" s="54"/>
      <c r="G863" s="54"/>
      <c r="H863" s="54"/>
      <c r="I863" s="54"/>
      <c r="J863" s="54"/>
      <c r="K863" s="54"/>
    </row>
    <row r="864" spans="1:11" ht="15.75" customHeight="1" x14ac:dyDescent="0.35">
      <c r="A864" s="54"/>
      <c r="B864" s="54"/>
      <c r="C864" s="54"/>
      <c r="D864" s="54"/>
      <c r="E864" s="78"/>
      <c r="F864" s="54"/>
      <c r="G864" s="54"/>
      <c r="H864" s="54"/>
      <c r="I864" s="54"/>
      <c r="J864" s="54"/>
      <c r="K864" s="54"/>
    </row>
    <row r="865" spans="1:11" ht="15.75" customHeight="1" x14ac:dyDescent="0.35">
      <c r="A865" s="54"/>
      <c r="B865" s="54"/>
      <c r="C865" s="54"/>
      <c r="D865" s="54"/>
      <c r="E865" s="78"/>
      <c r="F865" s="54"/>
      <c r="G865" s="54"/>
      <c r="H865" s="54"/>
      <c r="I865" s="54"/>
      <c r="J865" s="54"/>
      <c r="K865" s="54"/>
    </row>
    <row r="866" spans="1:11" ht="15.75" customHeight="1" x14ac:dyDescent="0.35">
      <c r="A866" s="54"/>
      <c r="B866" s="54"/>
      <c r="C866" s="54"/>
      <c r="D866" s="54"/>
      <c r="E866" s="78"/>
      <c r="F866" s="54"/>
      <c r="G866" s="54"/>
      <c r="H866" s="54"/>
      <c r="I866" s="54"/>
      <c r="J866" s="54"/>
      <c r="K866" s="54"/>
    </row>
    <row r="867" spans="1:11" ht="15.75" customHeight="1" x14ac:dyDescent="0.35">
      <c r="A867" s="54"/>
      <c r="B867" s="54"/>
      <c r="C867" s="54"/>
      <c r="D867" s="54"/>
      <c r="E867" s="78"/>
      <c r="F867" s="54"/>
      <c r="G867" s="54"/>
      <c r="H867" s="54"/>
      <c r="I867" s="54"/>
      <c r="J867" s="54"/>
      <c r="K867" s="54"/>
    </row>
    <row r="868" spans="1:11" ht="15.75" customHeight="1" x14ac:dyDescent="0.35">
      <c r="A868" s="54"/>
      <c r="B868" s="54"/>
      <c r="C868" s="54"/>
      <c r="D868" s="54"/>
      <c r="E868" s="78"/>
      <c r="F868" s="54"/>
      <c r="G868" s="54"/>
      <c r="H868" s="54"/>
      <c r="I868" s="54"/>
      <c r="J868" s="54"/>
      <c r="K868" s="54"/>
    </row>
    <row r="869" spans="1:11" ht="15.75" customHeight="1" x14ac:dyDescent="0.35">
      <c r="A869" s="54"/>
      <c r="B869" s="54"/>
      <c r="C869" s="54"/>
      <c r="D869" s="54"/>
      <c r="E869" s="78"/>
      <c r="F869" s="54"/>
      <c r="G869" s="54"/>
      <c r="H869" s="54"/>
      <c r="I869" s="54"/>
      <c r="J869" s="54"/>
      <c r="K869" s="54"/>
    </row>
    <row r="870" spans="1:11" ht="15.75" customHeight="1" x14ac:dyDescent="0.35">
      <c r="A870" s="54"/>
      <c r="B870" s="54"/>
      <c r="C870" s="54"/>
      <c r="D870" s="54"/>
      <c r="E870" s="78"/>
      <c r="F870" s="54"/>
      <c r="G870" s="54"/>
      <c r="H870" s="54"/>
      <c r="I870" s="54"/>
      <c r="J870" s="54"/>
      <c r="K870" s="54"/>
    </row>
    <row r="871" spans="1:11" ht="15.75" customHeight="1" x14ac:dyDescent="0.35">
      <c r="A871" s="54"/>
      <c r="B871" s="54"/>
      <c r="C871" s="54"/>
      <c r="D871" s="54"/>
      <c r="E871" s="78"/>
      <c r="F871" s="54"/>
      <c r="G871" s="54"/>
      <c r="H871" s="54"/>
      <c r="I871" s="54"/>
      <c r="J871" s="54"/>
      <c r="K871" s="54"/>
    </row>
    <row r="872" spans="1:11" ht="15.75" customHeight="1" x14ac:dyDescent="0.35">
      <c r="A872" s="54"/>
      <c r="B872" s="54"/>
      <c r="C872" s="54"/>
      <c r="D872" s="54"/>
      <c r="E872" s="78"/>
      <c r="F872" s="54"/>
      <c r="G872" s="54"/>
      <c r="H872" s="54"/>
      <c r="I872" s="54"/>
      <c r="J872" s="54"/>
      <c r="K872" s="54"/>
    </row>
    <row r="873" spans="1:11" ht="15.75" customHeight="1" x14ac:dyDescent="0.35">
      <c r="A873" s="54"/>
      <c r="B873" s="54"/>
      <c r="C873" s="54"/>
      <c r="D873" s="54"/>
      <c r="E873" s="78"/>
      <c r="F873" s="54"/>
      <c r="G873" s="54"/>
      <c r="H873" s="54"/>
      <c r="I873" s="54"/>
      <c r="J873" s="54"/>
      <c r="K873" s="54"/>
    </row>
    <row r="874" spans="1:11" ht="15.75" customHeight="1" x14ac:dyDescent="0.35">
      <c r="A874" s="54"/>
      <c r="B874" s="54"/>
      <c r="C874" s="54"/>
      <c r="D874" s="54"/>
      <c r="E874" s="78"/>
      <c r="F874" s="54"/>
      <c r="G874" s="54"/>
      <c r="H874" s="54"/>
      <c r="I874" s="54"/>
      <c r="J874" s="54"/>
      <c r="K874" s="54"/>
    </row>
    <row r="875" spans="1:11" ht="15.75" customHeight="1" x14ac:dyDescent="0.35">
      <c r="A875" s="54"/>
      <c r="B875" s="54"/>
      <c r="C875" s="54"/>
      <c r="D875" s="54"/>
      <c r="E875" s="78"/>
      <c r="F875" s="54"/>
      <c r="G875" s="54"/>
      <c r="H875" s="54"/>
      <c r="I875" s="54"/>
      <c r="J875" s="54"/>
      <c r="K875" s="54"/>
    </row>
    <row r="876" spans="1:11" ht="15.75" customHeight="1" x14ac:dyDescent="0.35">
      <c r="A876" s="54"/>
      <c r="B876" s="54"/>
      <c r="C876" s="54"/>
      <c r="D876" s="54"/>
      <c r="E876" s="78"/>
      <c r="F876" s="54"/>
      <c r="G876" s="54"/>
      <c r="H876" s="54"/>
      <c r="I876" s="54"/>
      <c r="J876" s="54"/>
      <c r="K876" s="54"/>
    </row>
    <row r="877" spans="1:11" ht="15.75" customHeight="1" x14ac:dyDescent="0.35">
      <c r="A877" s="54"/>
      <c r="B877" s="54"/>
      <c r="C877" s="54"/>
      <c r="D877" s="54"/>
      <c r="E877" s="78"/>
      <c r="F877" s="54"/>
      <c r="G877" s="54"/>
      <c r="H877" s="54"/>
      <c r="I877" s="54"/>
      <c r="J877" s="54"/>
      <c r="K877" s="54"/>
    </row>
    <row r="878" spans="1:11" ht="15.75" customHeight="1" x14ac:dyDescent="0.35">
      <c r="A878" s="54"/>
      <c r="B878" s="54"/>
      <c r="C878" s="54"/>
      <c r="D878" s="54"/>
      <c r="E878" s="78"/>
      <c r="F878" s="54"/>
      <c r="G878" s="54"/>
      <c r="H878" s="54"/>
      <c r="I878" s="54"/>
      <c r="J878" s="54"/>
      <c r="K878" s="54"/>
    </row>
    <row r="879" spans="1:11" ht="15.75" customHeight="1" x14ac:dyDescent="0.35">
      <c r="A879" s="54"/>
      <c r="B879" s="54"/>
      <c r="C879" s="54"/>
      <c r="D879" s="54"/>
      <c r="E879" s="78"/>
      <c r="F879" s="54"/>
      <c r="G879" s="54"/>
      <c r="H879" s="54"/>
      <c r="I879" s="54"/>
      <c r="J879" s="54"/>
      <c r="K879" s="54"/>
    </row>
    <row r="880" spans="1:11" ht="15.75" customHeight="1" x14ac:dyDescent="0.35">
      <c r="A880" s="54"/>
      <c r="B880" s="54"/>
      <c r="C880" s="54"/>
      <c r="D880" s="54"/>
      <c r="E880" s="78"/>
      <c r="F880" s="54"/>
      <c r="G880" s="54"/>
      <c r="H880" s="54"/>
      <c r="I880" s="54"/>
      <c r="J880" s="54"/>
      <c r="K880" s="54"/>
    </row>
    <row r="881" spans="1:11" ht="15.75" customHeight="1" x14ac:dyDescent="0.35">
      <c r="A881" s="54"/>
      <c r="B881" s="54"/>
      <c r="C881" s="54"/>
      <c r="D881" s="54"/>
      <c r="E881" s="78"/>
      <c r="F881" s="54"/>
      <c r="G881" s="54"/>
      <c r="H881" s="54"/>
      <c r="I881" s="54"/>
      <c r="J881" s="54"/>
      <c r="K881" s="54"/>
    </row>
    <row r="882" spans="1:11" ht="15.75" customHeight="1" x14ac:dyDescent="0.35">
      <c r="A882" s="54"/>
      <c r="B882" s="54"/>
      <c r="C882" s="54"/>
      <c r="D882" s="54"/>
      <c r="E882" s="78"/>
      <c r="F882" s="54"/>
      <c r="G882" s="54"/>
      <c r="H882" s="54"/>
      <c r="I882" s="54"/>
      <c r="J882" s="54"/>
      <c r="K882" s="54"/>
    </row>
    <row r="883" spans="1:11" ht="15.75" customHeight="1" x14ac:dyDescent="0.35">
      <c r="A883" s="54"/>
      <c r="B883" s="54"/>
      <c r="C883" s="54"/>
      <c r="D883" s="54"/>
      <c r="E883" s="78"/>
      <c r="F883" s="54"/>
      <c r="G883" s="54"/>
      <c r="H883" s="54"/>
      <c r="I883" s="54"/>
      <c r="J883" s="54"/>
      <c r="K883" s="54"/>
    </row>
    <row r="884" spans="1:11" ht="15.75" customHeight="1" x14ac:dyDescent="0.35">
      <c r="A884" s="54"/>
      <c r="B884" s="54"/>
      <c r="C884" s="54"/>
      <c r="D884" s="54"/>
      <c r="E884" s="78"/>
      <c r="F884" s="54"/>
      <c r="G884" s="54"/>
      <c r="H884" s="54"/>
      <c r="I884" s="54"/>
      <c r="J884" s="54"/>
      <c r="K884" s="54"/>
    </row>
    <row r="885" spans="1:11" ht="15.75" customHeight="1" x14ac:dyDescent="0.35">
      <c r="A885" s="54"/>
      <c r="B885" s="54"/>
      <c r="C885" s="54"/>
      <c r="D885" s="54"/>
      <c r="E885" s="78"/>
      <c r="F885" s="54"/>
      <c r="G885" s="54"/>
      <c r="H885" s="54"/>
      <c r="I885" s="54"/>
      <c r="J885" s="54"/>
      <c r="K885" s="54"/>
    </row>
    <row r="886" spans="1:11" ht="15.75" customHeight="1" x14ac:dyDescent="0.35">
      <c r="A886" s="54"/>
      <c r="B886" s="54"/>
      <c r="C886" s="54"/>
      <c r="D886" s="54"/>
      <c r="E886" s="78"/>
      <c r="F886" s="54"/>
      <c r="G886" s="54"/>
      <c r="H886" s="54"/>
      <c r="I886" s="54"/>
      <c r="J886" s="54"/>
      <c r="K886" s="54"/>
    </row>
    <row r="887" spans="1:11" ht="15.75" customHeight="1" x14ac:dyDescent="0.35">
      <c r="A887" s="54"/>
      <c r="B887" s="54"/>
      <c r="C887" s="54"/>
      <c r="D887" s="54"/>
      <c r="E887" s="78"/>
      <c r="F887" s="54"/>
      <c r="G887" s="54"/>
      <c r="H887" s="54"/>
      <c r="I887" s="54"/>
      <c r="J887" s="54"/>
      <c r="K887" s="54"/>
    </row>
    <row r="888" spans="1:11" ht="15.75" customHeight="1" x14ac:dyDescent="0.35">
      <c r="A888" s="54"/>
      <c r="B888" s="54"/>
      <c r="C888" s="54"/>
      <c r="D888" s="54"/>
      <c r="E888" s="78"/>
      <c r="F888" s="54"/>
      <c r="G888" s="54"/>
      <c r="H888" s="54"/>
      <c r="I888" s="54"/>
      <c r="J888" s="54"/>
      <c r="K888" s="54"/>
    </row>
    <row r="889" spans="1:11" ht="15.75" customHeight="1" x14ac:dyDescent="0.35">
      <c r="A889" s="54"/>
      <c r="B889" s="54"/>
      <c r="C889" s="54"/>
      <c r="D889" s="54"/>
      <c r="E889" s="78"/>
      <c r="F889" s="54"/>
      <c r="G889" s="54"/>
      <c r="H889" s="54"/>
      <c r="I889" s="54"/>
      <c r="J889" s="54"/>
      <c r="K889" s="54"/>
    </row>
    <row r="890" spans="1:11" ht="15.75" customHeight="1" x14ac:dyDescent="0.35">
      <c r="A890" s="54"/>
      <c r="B890" s="54"/>
      <c r="C890" s="54"/>
      <c r="D890" s="54"/>
      <c r="E890" s="78"/>
      <c r="F890" s="54"/>
      <c r="G890" s="54"/>
      <c r="H890" s="54"/>
      <c r="I890" s="54"/>
      <c r="J890" s="54"/>
      <c r="K890" s="54"/>
    </row>
    <row r="891" spans="1:11" ht="15.75" customHeight="1" x14ac:dyDescent="0.35">
      <c r="A891" s="54"/>
      <c r="B891" s="54"/>
      <c r="C891" s="54"/>
      <c r="D891" s="54"/>
      <c r="E891" s="78"/>
      <c r="F891" s="54"/>
      <c r="G891" s="54"/>
      <c r="H891" s="54"/>
      <c r="I891" s="54"/>
      <c r="J891" s="54"/>
      <c r="K891" s="54"/>
    </row>
    <row r="892" spans="1:11" ht="15.75" customHeight="1" x14ac:dyDescent="0.35">
      <c r="A892" s="54"/>
      <c r="B892" s="54"/>
      <c r="C892" s="54"/>
      <c r="D892" s="54"/>
      <c r="E892" s="78"/>
      <c r="F892" s="54"/>
      <c r="G892" s="54"/>
      <c r="H892" s="54"/>
      <c r="I892" s="54"/>
      <c r="J892" s="54"/>
      <c r="K892" s="54"/>
    </row>
    <row r="893" spans="1:11" ht="15.75" customHeight="1" x14ac:dyDescent="0.35">
      <c r="A893" s="54"/>
      <c r="B893" s="54"/>
      <c r="C893" s="54"/>
      <c r="D893" s="54"/>
      <c r="E893" s="78"/>
      <c r="F893" s="54"/>
      <c r="G893" s="54"/>
      <c r="H893" s="54"/>
      <c r="I893" s="54"/>
      <c r="J893" s="54"/>
      <c r="K893" s="54"/>
    </row>
    <row r="894" spans="1:11" ht="15.75" customHeight="1" x14ac:dyDescent="0.35">
      <c r="A894" s="54"/>
      <c r="B894" s="54"/>
      <c r="C894" s="54"/>
      <c r="D894" s="54"/>
      <c r="E894" s="78"/>
      <c r="F894" s="54"/>
      <c r="G894" s="54"/>
      <c r="H894" s="54"/>
      <c r="I894" s="54"/>
      <c r="J894" s="54"/>
      <c r="K894" s="54"/>
    </row>
    <row r="895" spans="1:11" ht="15.75" customHeight="1" x14ac:dyDescent="0.35">
      <c r="A895" s="54"/>
      <c r="B895" s="54"/>
      <c r="C895" s="54"/>
      <c r="D895" s="54"/>
      <c r="E895" s="78"/>
      <c r="F895" s="54"/>
      <c r="G895" s="54"/>
      <c r="H895" s="54"/>
      <c r="I895" s="54"/>
      <c r="J895" s="54"/>
      <c r="K895" s="54"/>
    </row>
    <row r="896" spans="1:11" ht="15.75" customHeight="1" x14ac:dyDescent="0.35">
      <c r="A896" s="54"/>
      <c r="B896" s="54"/>
      <c r="C896" s="54"/>
      <c r="D896" s="54"/>
      <c r="E896" s="78"/>
      <c r="F896" s="54"/>
      <c r="G896" s="54"/>
      <c r="H896" s="54"/>
      <c r="I896" s="54"/>
      <c r="J896" s="54"/>
      <c r="K896" s="54"/>
    </row>
    <row r="897" spans="1:11" ht="15.75" customHeight="1" x14ac:dyDescent="0.35">
      <c r="A897" s="54"/>
      <c r="B897" s="54"/>
      <c r="C897" s="54"/>
      <c r="D897" s="54"/>
      <c r="E897" s="78"/>
      <c r="F897" s="54"/>
      <c r="G897" s="54"/>
      <c r="H897" s="54"/>
      <c r="I897" s="54"/>
      <c r="J897" s="54"/>
      <c r="K897" s="54"/>
    </row>
    <row r="898" spans="1:11" ht="15.75" customHeight="1" x14ac:dyDescent="0.35">
      <c r="A898" s="54"/>
      <c r="B898" s="54"/>
      <c r="C898" s="54"/>
      <c r="D898" s="54"/>
      <c r="E898" s="78"/>
      <c r="F898" s="54"/>
      <c r="G898" s="54"/>
      <c r="H898" s="54"/>
      <c r="I898" s="54"/>
      <c r="J898" s="54"/>
      <c r="K898" s="54"/>
    </row>
    <row r="899" spans="1:11" ht="15.75" customHeight="1" x14ac:dyDescent="0.35">
      <c r="A899" s="54"/>
      <c r="B899" s="54"/>
      <c r="C899" s="54"/>
      <c r="D899" s="54"/>
      <c r="E899" s="78"/>
      <c r="F899" s="54"/>
      <c r="G899" s="54"/>
      <c r="H899" s="54"/>
      <c r="I899" s="54"/>
      <c r="J899" s="54"/>
      <c r="K899" s="54"/>
    </row>
    <row r="900" spans="1:11" ht="15.75" customHeight="1" x14ac:dyDescent="0.35">
      <c r="A900" s="54"/>
      <c r="B900" s="54"/>
      <c r="C900" s="54"/>
      <c r="D900" s="54"/>
      <c r="E900" s="78"/>
      <c r="F900" s="54"/>
      <c r="G900" s="54"/>
      <c r="H900" s="54"/>
      <c r="I900" s="54"/>
      <c r="J900" s="54"/>
      <c r="K900" s="54"/>
    </row>
    <row r="901" spans="1:11" ht="15.75" customHeight="1" x14ac:dyDescent="0.35">
      <c r="A901" s="54"/>
      <c r="B901" s="54"/>
      <c r="C901" s="54"/>
      <c r="D901" s="54"/>
      <c r="E901" s="78"/>
      <c r="F901" s="54"/>
      <c r="G901" s="54"/>
      <c r="H901" s="54"/>
      <c r="I901" s="54"/>
      <c r="J901" s="54"/>
      <c r="K901" s="54"/>
    </row>
    <row r="902" spans="1:11" ht="15.75" customHeight="1" x14ac:dyDescent="0.35">
      <c r="A902" s="54"/>
      <c r="B902" s="54"/>
      <c r="C902" s="54"/>
      <c r="D902" s="54"/>
      <c r="E902" s="78"/>
      <c r="F902" s="54"/>
      <c r="G902" s="54"/>
      <c r="H902" s="54"/>
      <c r="I902" s="54"/>
      <c r="J902" s="54"/>
      <c r="K902" s="54"/>
    </row>
    <row r="903" spans="1:11" ht="15.75" customHeight="1" x14ac:dyDescent="0.35">
      <c r="A903" s="54"/>
      <c r="B903" s="54"/>
      <c r="C903" s="54"/>
      <c r="D903" s="54"/>
      <c r="E903" s="78"/>
      <c r="F903" s="54"/>
      <c r="G903" s="54"/>
      <c r="H903" s="54"/>
      <c r="I903" s="54"/>
      <c r="J903" s="54"/>
      <c r="K903" s="54"/>
    </row>
    <row r="904" spans="1:11" ht="15.75" customHeight="1" x14ac:dyDescent="0.35">
      <c r="A904" s="54"/>
      <c r="B904" s="54"/>
      <c r="C904" s="54"/>
      <c r="D904" s="54"/>
      <c r="E904" s="78"/>
      <c r="F904" s="54"/>
      <c r="G904" s="54"/>
      <c r="H904" s="54"/>
      <c r="I904" s="54"/>
      <c r="J904" s="54"/>
      <c r="K904" s="54"/>
    </row>
    <row r="905" spans="1:11" ht="15.75" customHeight="1" x14ac:dyDescent="0.35">
      <c r="A905" s="54"/>
      <c r="B905" s="54"/>
      <c r="C905" s="54"/>
      <c r="D905" s="54"/>
      <c r="E905" s="78"/>
      <c r="F905" s="54"/>
      <c r="G905" s="54"/>
      <c r="H905" s="54"/>
      <c r="I905" s="54"/>
      <c r="J905" s="54"/>
      <c r="K905" s="54"/>
    </row>
    <row r="906" spans="1:11" ht="15.75" customHeight="1" x14ac:dyDescent="0.35">
      <c r="A906" s="54"/>
      <c r="B906" s="54"/>
      <c r="C906" s="54"/>
      <c r="D906" s="54"/>
      <c r="E906" s="78"/>
      <c r="F906" s="54"/>
      <c r="G906" s="54"/>
      <c r="H906" s="54"/>
      <c r="I906" s="54"/>
      <c r="J906" s="54"/>
      <c r="K906" s="54"/>
    </row>
    <row r="907" spans="1:11" ht="15.75" customHeight="1" x14ac:dyDescent="0.35">
      <c r="A907" s="54"/>
      <c r="B907" s="54"/>
      <c r="C907" s="54"/>
      <c r="D907" s="54"/>
      <c r="E907" s="78"/>
      <c r="F907" s="54"/>
      <c r="G907" s="54"/>
      <c r="H907" s="54"/>
      <c r="I907" s="54"/>
      <c r="J907" s="54"/>
      <c r="K907" s="54"/>
    </row>
    <row r="908" spans="1:11" ht="15.75" customHeight="1" x14ac:dyDescent="0.35">
      <c r="A908" s="54"/>
      <c r="B908" s="54"/>
      <c r="C908" s="54"/>
      <c r="D908" s="54"/>
      <c r="E908" s="78"/>
      <c r="F908" s="54"/>
      <c r="G908" s="54"/>
      <c r="H908" s="54"/>
      <c r="I908" s="54"/>
      <c r="J908" s="54"/>
      <c r="K908" s="54"/>
    </row>
    <row r="909" spans="1:11" ht="15.75" customHeight="1" x14ac:dyDescent="0.35">
      <c r="A909" s="54"/>
      <c r="B909" s="54"/>
      <c r="C909" s="54"/>
      <c r="D909" s="54"/>
      <c r="E909" s="78"/>
      <c r="F909" s="54"/>
      <c r="G909" s="54"/>
      <c r="H909" s="54"/>
      <c r="I909" s="54"/>
      <c r="J909" s="54"/>
      <c r="K909" s="54"/>
    </row>
    <row r="910" spans="1:11" ht="15.75" customHeight="1" x14ac:dyDescent="0.35">
      <c r="A910" s="54"/>
      <c r="B910" s="54"/>
      <c r="C910" s="54"/>
      <c r="D910" s="54"/>
      <c r="E910" s="78"/>
      <c r="F910" s="54"/>
      <c r="G910" s="54"/>
      <c r="H910" s="54"/>
      <c r="I910" s="54"/>
      <c r="J910" s="54"/>
      <c r="K910" s="54"/>
    </row>
    <row r="911" spans="1:11" ht="15.75" customHeight="1" x14ac:dyDescent="0.35">
      <c r="A911" s="54"/>
      <c r="B911" s="54"/>
      <c r="C911" s="54"/>
      <c r="D911" s="54"/>
      <c r="E911" s="78"/>
      <c r="F911" s="54"/>
      <c r="G911" s="54"/>
      <c r="H911" s="54"/>
      <c r="I911" s="54"/>
      <c r="J911" s="54"/>
      <c r="K911" s="54"/>
    </row>
    <row r="912" spans="1:11" ht="15.75" customHeight="1" x14ac:dyDescent="0.35">
      <c r="A912" s="54"/>
      <c r="B912" s="54"/>
      <c r="C912" s="54"/>
      <c r="D912" s="54"/>
      <c r="E912" s="78"/>
      <c r="F912" s="54"/>
      <c r="G912" s="54"/>
      <c r="H912" s="54"/>
      <c r="I912" s="54"/>
      <c r="J912" s="54"/>
      <c r="K912" s="54"/>
    </row>
    <row r="913" spans="1:11" ht="15.75" customHeight="1" x14ac:dyDescent="0.35">
      <c r="A913" s="54"/>
      <c r="B913" s="54"/>
      <c r="C913" s="54"/>
      <c r="D913" s="54"/>
      <c r="E913" s="78"/>
      <c r="F913" s="54"/>
      <c r="G913" s="54"/>
      <c r="H913" s="54"/>
      <c r="I913" s="54"/>
      <c r="J913" s="54"/>
      <c r="K913" s="54"/>
    </row>
    <row r="914" spans="1:11" ht="15.75" customHeight="1" x14ac:dyDescent="0.35">
      <c r="A914" s="54"/>
      <c r="B914" s="54"/>
      <c r="C914" s="54"/>
      <c r="D914" s="54"/>
      <c r="E914" s="78"/>
      <c r="F914" s="54"/>
      <c r="G914" s="54"/>
      <c r="H914" s="54"/>
      <c r="I914" s="54"/>
      <c r="J914" s="54"/>
      <c r="K914" s="54"/>
    </row>
    <row r="915" spans="1:11" ht="15.75" customHeight="1" x14ac:dyDescent="0.35">
      <c r="A915" s="54"/>
      <c r="B915" s="54"/>
      <c r="C915" s="54"/>
      <c r="D915" s="54"/>
      <c r="E915" s="78"/>
      <c r="F915" s="54"/>
      <c r="G915" s="54"/>
      <c r="H915" s="54"/>
      <c r="I915" s="54"/>
      <c r="J915" s="54"/>
      <c r="K915" s="54"/>
    </row>
    <row r="916" spans="1:11" ht="15.75" customHeight="1" x14ac:dyDescent="0.35">
      <c r="A916" s="54"/>
      <c r="B916" s="54"/>
      <c r="C916" s="54"/>
      <c r="D916" s="54"/>
      <c r="E916" s="78"/>
      <c r="F916" s="54"/>
      <c r="G916" s="54"/>
      <c r="H916" s="54"/>
      <c r="I916" s="54"/>
      <c r="J916" s="54"/>
      <c r="K916" s="54"/>
    </row>
    <row r="917" spans="1:11" ht="15.75" customHeight="1" x14ac:dyDescent="0.35">
      <c r="A917" s="54"/>
      <c r="B917" s="54"/>
      <c r="C917" s="54"/>
      <c r="D917" s="54"/>
      <c r="E917" s="78"/>
      <c r="F917" s="54"/>
      <c r="G917" s="54"/>
      <c r="H917" s="54"/>
      <c r="I917" s="54"/>
      <c r="J917" s="54"/>
      <c r="K917" s="54"/>
    </row>
    <row r="918" spans="1:11" ht="15.75" customHeight="1" x14ac:dyDescent="0.35">
      <c r="A918" s="54"/>
      <c r="B918" s="54"/>
      <c r="C918" s="54"/>
      <c r="D918" s="54"/>
      <c r="E918" s="78"/>
      <c r="F918" s="54"/>
      <c r="G918" s="54"/>
      <c r="H918" s="54"/>
      <c r="I918" s="54"/>
      <c r="J918" s="54"/>
      <c r="K918" s="54"/>
    </row>
    <row r="919" spans="1:11" ht="15.75" customHeight="1" x14ac:dyDescent="0.35">
      <c r="A919" s="54"/>
      <c r="B919" s="54"/>
      <c r="C919" s="54"/>
      <c r="D919" s="54"/>
      <c r="E919" s="78"/>
      <c r="F919" s="54"/>
      <c r="G919" s="54"/>
      <c r="H919" s="54"/>
      <c r="I919" s="54"/>
      <c r="J919" s="54"/>
      <c r="K919" s="54"/>
    </row>
    <row r="920" spans="1:11" ht="15.75" customHeight="1" x14ac:dyDescent="0.35">
      <c r="A920" s="54"/>
      <c r="B920" s="54"/>
      <c r="C920" s="54"/>
      <c r="D920" s="54"/>
      <c r="E920" s="78"/>
      <c r="F920" s="54"/>
      <c r="G920" s="54"/>
      <c r="H920" s="54"/>
      <c r="I920" s="54"/>
      <c r="J920" s="54"/>
      <c r="K920" s="54"/>
    </row>
    <row r="921" spans="1:11" ht="15.75" customHeight="1" x14ac:dyDescent="0.35">
      <c r="A921" s="54"/>
      <c r="B921" s="54"/>
      <c r="C921" s="54"/>
      <c r="D921" s="54"/>
      <c r="E921" s="78"/>
      <c r="F921" s="54"/>
      <c r="G921" s="54"/>
      <c r="H921" s="54"/>
      <c r="I921" s="54"/>
      <c r="J921" s="54"/>
      <c r="K921" s="54"/>
    </row>
    <row r="922" spans="1:11" ht="15.75" customHeight="1" x14ac:dyDescent="0.35">
      <c r="A922" s="54"/>
      <c r="B922" s="54"/>
      <c r="C922" s="54"/>
      <c r="D922" s="54"/>
      <c r="E922" s="78"/>
      <c r="F922" s="54"/>
      <c r="G922" s="54"/>
      <c r="H922" s="54"/>
      <c r="I922" s="54"/>
      <c r="J922" s="54"/>
      <c r="K922" s="54"/>
    </row>
    <row r="923" spans="1:11" ht="15.75" customHeight="1" x14ac:dyDescent="0.35">
      <c r="A923" s="54"/>
      <c r="B923" s="54"/>
      <c r="C923" s="54"/>
      <c r="D923" s="54"/>
      <c r="E923" s="78"/>
      <c r="F923" s="54"/>
      <c r="G923" s="54"/>
      <c r="H923" s="54"/>
      <c r="I923" s="54"/>
      <c r="J923" s="54"/>
      <c r="K923" s="54"/>
    </row>
    <row r="924" spans="1:11" ht="15.75" customHeight="1" x14ac:dyDescent="0.35">
      <c r="A924" s="54"/>
      <c r="B924" s="54"/>
      <c r="C924" s="54"/>
      <c r="D924" s="54"/>
      <c r="E924" s="78"/>
      <c r="F924" s="54"/>
      <c r="G924" s="54"/>
      <c r="H924" s="54"/>
      <c r="I924" s="54"/>
      <c r="J924" s="54"/>
      <c r="K924" s="54"/>
    </row>
    <row r="925" spans="1:11" ht="15.75" customHeight="1" x14ac:dyDescent="0.35">
      <c r="A925" s="54"/>
      <c r="B925" s="54"/>
      <c r="C925" s="54"/>
      <c r="D925" s="54"/>
      <c r="E925" s="78"/>
      <c r="F925" s="54"/>
      <c r="G925" s="54"/>
      <c r="H925" s="54"/>
      <c r="I925" s="54"/>
      <c r="J925" s="54"/>
      <c r="K925" s="54"/>
    </row>
    <row r="926" spans="1:11" ht="15.75" customHeight="1" x14ac:dyDescent="0.35">
      <c r="A926" s="54"/>
      <c r="B926" s="54"/>
      <c r="C926" s="54"/>
      <c r="D926" s="54"/>
      <c r="E926" s="78"/>
      <c r="F926" s="54"/>
      <c r="G926" s="54"/>
      <c r="H926" s="54"/>
      <c r="I926" s="54"/>
      <c r="J926" s="54"/>
      <c r="K926" s="54"/>
    </row>
    <row r="927" spans="1:11" ht="15.75" customHeight="1" x14ac:dyDescent="0.35">
      <c r="A927" s="54"/>
      <c r="B927" s="54"/>
      <c r="C927" s="54"/>
      <c r="D927" s="54"/>
      <c r="E927" s="78"/>
      <c r="F927" s="54"/>
      <c r="G927" s="54"/>
      <c r="H927" s="54"/>
      <c r="I927" s="54"/>
      <c r="J927" s="54"/>
      <c r="K927" s="54"/>
    </row>
    <row r="928" spans="1:11" ht="15.75" customHeight="1" x14ac:dyDescent="0.35">
      <c r="A928" s="54"/>
      <c r="B928" s="54"/>
      <c r="C928" s="54"/>
      <c r="D928" s="54"/>
      <c r="E928" s="78"/>
      <c r="F928" s="54"/>
      <c r="G928" s="54"/>
      <c r="H928" s="54"/>
      <c r="I928" s="54"/>
      <c r="J928" s="54"/>
      <c r="K928" s="54"/>
    </row>
    <row r="929" spans="1:11" ht="15.75" customHeight="1" x14ac:dyDescent="0.35">
      <c r="A929" s="54"/>
      <c r="B929" s="54"/>
      <c r="C929" s="54"/>
      <c r="D929" s="54"/>
      <c r="E929" s="78"/>
      <c r="F929" s="54"/>
      <c r="G929" s="54"/>
      <c r="H929" s="54"/>
      <c r="I929" s="54"/>
      <c r="J929" s="54"/>
      <c r="K929" s="54"/>
    </row>
    <row r="930" spans="1:11" ht="15.75" customHeight="1" x14ac:dyDescent="0.35">
      <c r="A930" s="54"/>
      <c r="B930" s="54"/>
      <c r="C930" s="54"/>
      <c r="D930" s="54"/>
      <c r="E930" s="78"/>
      <c r="F930" s="54"/>
      <c r="G930" s="54"/>
      <c r="H930" s="54"/>
      <c r="I930" s="54"/>
      <c r="J930" s="54"/>
      <c r="K930" s="54"/>
    </row>
    <row r="931" spans="1:11" ht="15.75" customHeight="1" x14ac:dyDescent="0.35">
      <c r="A931" s="54"/>
      <c r="B931" s="54"/>
      <c r="C931" s="54"/>
      <c r="D931" s="54"/>
      <c r="E931" s="78"/>
      <c r="F931" s="54"/>
      <c r="G931" s="54"/>
      <c r="H931" s="54"/>
      <c r="I931" s="54"/>
      <c r="J931" s="54"/>
      <c r="K931" s="54"/>
    </row>
    <row r="932" spans="1:11" ht="15.75" customHeight="1" x14ac:dyDescent="0.35">
      <c r="A932" s="54"/>
      <c r="B932" s="54"/>
      <c r="C932" s="54"/>
      <c r="D932" s="54"/>
      <c r="E932" s="78"/>
      <c r="F932" s="54"/>
      <c r="G932" s="54"/>
      <c r="H932" s="54"/>
      <c r="I932" s="54"/>
      <c r="J932" s="54"/>
      <c r="K932" s="54"/>
    </row>
    <row r="933" spans="1:11" ht="15.75" customHeight="1" x14ac:dyDescent="0.35">
      <c r="A933" s="54"/>
      <c r="B933" s="54"/>
      <c r="C933" s="54"/>
      <c r="D933" s="54"/>
      <c r="E933" s="78"/>
      <c r="F933" s="54"/>
      <c r="G933" s="54"/>
      <c r="H933" s="54"/>
      <c r="I933" s="54"/>
      <c r="J933" s="54"/>
      <c r="K933" s="54"/>
    </row>
    <row r="934" spans="1:11" ht="15.75" customHeight="1" x14ac:dyDescent="0.35">
      <c r="A934" s="54"/>
      <c r="B934" s="54"/>
      <c r="C934" s="54"/>
      <c r="D934" s="54"/>
      <c r="E934" s="78"/>
      <c r="F934" s="54"/>
      <c r="G934" s="54"/>
      <c r="H934" s="54"/>
      <c r="I934" s="54"/>
      <c r="J934" s="54"/>
      <c r="K934" s="54"/>
    </row>
    <row r="935" spans="1:11" ht="15.75" customHeight="1" x14ac:dyDescent="0.35">
      <c r="A935" s="54"/>
      <c r="B935" s="54"/>
      <c r="C935" s="54"/>
      <c r="D935" s="54"/>
      <c r="E935" s="78"/>
      <c r="F935" s="54"/>
      <c r="G935" s="54"/>
      <c r="H935" s="54"/>
      <c r="I935" s="54"/>
      <c r="J935" s="54"/>
      <c r="K935" s="54"/>
    </row>
    <row r="936" spans="1:11" ht="15.75" customHeight="1" x14ac:dyDescent="0.35">
      <c r="A936" s="54"/>
      <c r="B936" s="54"/>
      <c r="C936" s="54"/>
      <c r="D936" s="54"/>
      <c r="E936" s="78"/>
      <c r="F936" s="54"/>
      <c r="G936" s="54"/>
      <c r="H936" s="54"/>
      <c r="I936" s="54"/>
      <c r="J936" s="54"/>
      <c r="K936" s="54"/>
    </row>
    <row r="937" spans="1:11" ht="15.75" customHeight="1" x14ac:dyDescent="0.35">
      <c r="A937" s="54"/>
      <c r="B937" s="54"/>
      <c r="C937" s="54"/>
      <c r="D937" s="54"/>
      <c r="E937" s="78"/>
      <c r="F937" s="54"/>
      <c r="G937" s="54"/>
      <c r="H937" s="54"/>
      <c r="I937" s="54"/>
      <c r="J937" s="54"/>
      <c r="K937" s="54"/>
    </row>
    <row r="938" spans="1:11" ht="15.75" customHeight="1" x14ac:dyDescent="0.35">
      <c r="A938" s="54"/>
      <c r="B938" s="54"/>
      <c r="C938" s="54"/>
      <c r="D938" s="54"/>
      <c r="E938" s="78"/>
      <c r="F938" s="54"/>
      <c r="G938" s="54"/>
      <c r="H938" s="54"/>
      <c r="I938" s="54"/>
      <c r="J938" s="54"/>
      <c r="K938" s="54"/>
    </row>
    <row r="939" spans="1:11" ht="15.75" customHeight="1" x14ac:dyDescent="0.35">
      <c r="A939" s="54"/>
      <c r="B939" s="54"/>
      <c r="C939" s="54"/>
      <c r="D939" s="54"/>
      <c r="E939" s="78"/>
      <c r="F939" s="54"/>
      <c r="G939" s="54"/>
      <c r="H939" s="54"/>
      <c r="I939" s="54"/>
      <c r="J939" s="54"/>
      <c r="K939" s="54"/>
    </row>
    <row r="940" spans="1:11" ht="15.75" customHeight="1" x14ac:dyDescent="0.35">
      <c r="A940" s="54"/>
      <c r="B940" s="54"/>
      <c r="C940" s="54"/>
      <c r="D940" s="54"/>
      <c r="E940" s="78"/>
      <c r="F940" s="54"/>
      <c r="G940" s="54"/>
      <c r="H940" s="54"/>
      <c r="I940" s="54"/>
      <c r="J940" s="54"/>
      <c r="K940" s="54"/>
    </row>
    <row r="941" spans="1:11" ht="15.75" customHeight="1" x14ac:dyDescent="0.35">
      <c r="A941" s="54"/>
      <c r="B941" s="54"/>
      <c r="C941" s="54"/>
      <c r="D941" s="54"/>
      <c r="E941" s="78"/>
      <c r="F941" s="54"/>
      <c r="G941" s="54"/>
      <c r="H941" s="54"/>
      <c r="I941" s="54"/>
      <c r="J941" s="54"/>
      <c r="K941" s="54"/>
    </row>
    <row r="942" spans="1:11" ht="15.75" customHeight="1" x14ac:dyDescent="0.35">
      <c r="A942" s="54"/>
      <c r="B942" s="54"/>
      <c r="C942" s="54"/>
      <c r="D942" s="54"/>
      <c r="E942" s="78"/>
      <c r="F942" s="54"/>
      <c r="G942" s="54"/>
      <c r="H942" s="54"/>
      <c r="I942" s="54"/>
      <c r="J942" s="54"/>
      <c r="K942" s="54"/>
    </row>
    <row r="943" spans="1:11" ht="15.75" customHeight="1" x14ac:dyDescent="0.35">
      <c r="A943" s="54"/>
      <c r="B943" s="54"/>
      <c r="C943" s="54"/>
      <c r="D943" s="54"/>
      <c r="E943" s="78"/>
      <c r="F943" s="54"/>
      <c r="G943" s="54"/>
      <c r="H943" s="54"/>
      <c r="I943" s="54"/>
      <c r="J943" s="54"/>
      <c r="K943" s="54"/>
    </row>
    <row r="944" spans="1:11" ht="15.75" customHeight="1" x14ac:dyDescent="0.35">
      <c r="A944" s="54"/>
      <c r="B944" s="54"/>
      <c r="C944" s="54"/>
      <c r="D944" s="54"/>
      <c r="E944" s="78"/>
      <c r="F944" s="54"/>
      <c r="G944" s="54"/>
      <c r="H944" s="54"/>
      <c r="I944" s="54"/>
      <c r="J944" s="54"/>
      <c r="K944" s="54"/>
    </row>
    <row r="945" spans="1:11" ht="15.75" customHeight="1" x14ac:dyDescent="0.35">
      <c r="A945" s="54"/>
      <c r="B945" s="54"/>
      <c r="C945" s="54"/>
      <c r="D945" s="54"/>
      <c r="E945" s="78"/>
      <c r="F945" s="54"/>
      <c r="G945" s="54"/>
      <c r="H945" s="54"/>
      <c r="I945" s="54"/>
      <c r="J945" s="54"/>
      <c r="K945" s="54"/>
    </row>
    <row r="946" spans="1:11" ht="15.75" customHeight="1" x14ac:dyDescent="0.35">
      <c r="A946" s="54"/>
      <c r="B946" s="54"/>
      <c r="C946" s="54"/>
      <c r="D946" s="54"/>
      <c r="E946" s="78"/>
      <c r="F946" s="54"/>
      <c r="G946" s="54"/>
      <c r="H946" s="54"/>
      <c r="I946" s="54"/>
      <c r="J946" s="54"/>
      <c r="K946" s="54"/>
    </row>
    <row r="947" spans="1:11" ht="15.75" customHeight="1" x14ac:dyDescent="0.35">
      <c r="A947" s="54"/>
      <c r="B947" s="54"/>
      <c r="C947" s="54"/>
      <c r="D947" s="54"/>
      <c r="E947" s="78"/>
      <c r="F947" s="54"/>
      <c r="G947" s="54"/>
      <c r="H947" s="54"/>
      <c r="I947" s="54"/>
      <c r="J947" s="54"/>
      <c r="K947" s="54"/>
    </row>
    <row r="948" spans="1:11" ht="15.75" customHeight="1" x14ac:dyDescent="0.35">
      <c r="A948" s="54"/>
      <c r="B948" s="54"/>
      <c r="C948" s="54"/>
      <c r="D948" s="54"/>
      <c r="E948" s="78"/>
      <c r="F948" s="54"/>
      <c r="G948" s="54"/>
      <c r="H948" s="54"/>
      <c r="I948" s="54"/>
      <c r="J948" s="54"/>
      <c r="K948" s="54"/>
    </row>
    <row r="949" spans="1:11" ht="15.75" customHeight="1" x14ac:dyDescent="0.35">
      <c r="A949" s="54"/>
      <c r="B949" s="54"/>
      <c r="C949" s="54"/>
      <c r="D949" s="54"/>
      <c r="E949" s="78"/>
      <c r="F949" s="54"/>
      <c r="G949" s="54"/>
      <c r="H949" s="54"/>
      <c r="I949" s="54"/>
      <c r="J949" s="54"/>
      <c r="K949" s="54"/>
    </row>
    <row r="950" spans="1:11" ht="15.75" customHeight="1" x14ac:dyDescent="0.35">
      <c r="A950" s="54"/>
      <c r="B950" s="54"/>
      <c r="C950" s="54"/>
      <c r="D950" s="54"/>
      <c r="E950" s="78"/>
      <c r="F950" s="54"/>
      <c r="G950" s="54"/>
      <c r="H950" s="54"/>
      <c r="I950" s="54"/>
      <c r="J950" s="54"/>
      <c r="K950" s="54"/>
    </row>
    <row r="951" spans="1:11" ht="15.75" customHeight="1" x14ac:dyDescent="0.35">
      <c r="A951" s="54"/>
      <c r="B951" s="54"/>
      <c r="C951" s="54"/>
      <c r="D951" s="54"/>
      <c r="E951" s="78"/>
      <c r="F951" s="54"/>
      <c r="G951" s="54"/>
      <c r="H951" s="54"/>
      <c r="I951" s="54"/>
      <c r="J951" s="54"/>
      <c r="K951" s="54"/>
    </row>
    <row r="952" spans="1:11" ht="15.75" customHeight="1" x14ac:dyDescent="0.35">
      <c r="A952" s="54"/>
      <c r="B952" s="54"/>
      <c r="C952" s="54"/>
      <c r="D952" s="54"/>
      <c r="E952" s="78"/>
      <c r="F952" s="54"/>
      <c r="G952" s="54"/>
      <c r="H952" s="54"/>
      <c r="I952" s="54"/>
      <c r="J952" s="54"/>
      <c r="K952" s="54"/>
    </row>
    <row r="953" spans="1:11" ht="15.75" customHeight="1" x14ac:dyDescent="0.35">
      <c r="A953" s="54"/>
      <c r="B953" s="54"/>
      <c r="C953" s="54"/>
      <c r="D953" s="54"/>
      <c r="E953" s="78"/>
      <c r="F953" s="54"/>
      <c r="G953" s="54"/>
      <c r="H953" s="54"/>
      <c r="I953" s="54"/>
      <c r="J953" s="54"/>
      <c r="K953" s="54"/>
    </row>
    <row r="954" spans="1:11" ht="15.75" customHeight="1" x14ac:dyDescent="0.35">
      <c r="A954" s="54"/>
      <c r="B954" s="54"/>
      <c r="C954" s="54"/>
      <c r="D954" s="54"/>
      <c r="E954" s="78"/>
      <c r="F954" s="54"/>
      <c r="G954" s="54"/>
      <c r="H954" s="54"/>
      <c r="I954" s="54"/>
      <c r="J954" s="54"/>
      <c r="K954" s="54"/>
    </row>
    <row r="955" spans="1:11" ht="15.75" customHeight="1" x14ac:dyDescent="0.35">
      <c r="A955" s="54"/>
      <c r="B955" s="54"/>
      <c r="C955" s="54"/>
      <c r="D955" s="54"/>
      <c r="E955" s="78"/>
      <c r="F955" s="54"/>
      <c r="G955" s="54"/>
      <c r="H955" s="54"/>
      <c r="I955" s="54"/>
      <c r="J955" s="54"/>
      <c r="K955" s="54"/>
    </row>
    <row r="956" spans="1:11" ht="15.75" customHeight="1" x14ac:dyDescent="0.35">
      <c r="A956" s="54"/>
      <c r="B956" s="54"/>
      <c r="C956" s="54"/>
      <c r="D956" s="54"/>
      <c r="E956" s="78"/>
      <c r="F956" s="54"/>
      <c r="G956" s="54"/>
      <c r="H956" s="54"/>
      <c r="I956" s="54"/>
      <c r="J956" s="54"/>
      <c r="K956" s="54"/>
    </row>
    <row r="957" spans="1:11" ht="15.75" customHeight="1" x14ac:dyDescent="0.35">
      <c r="A957" s="54"/>
      <c r="B957" s="54"/>
      <c r="C957" s="54"/>
      <c r="D957" s="54"/>
      <c r="E957" s="78"/>
      <c r="F957" s="54"/>
      <c r="G957" s="54"/>
      <c r="H957" s="54"/>
      <c r="I957" s="54"/>
      <c r="J957" s="54"/>
      <c r="K957" s="54"/>
    </row>
    <row r="958" spans="1:11" ht="15.75" customHeight="1" x14ac:dyDescent="0.35">
      <c r="A958" s="54"/>
      <c r="B958" s="54"/>
      <c r="C958" s="54"/>
      <c r="D958" s="54"/>
      <c r="E958" s="78"/>
      <c r="F958" s="54"/>
      <c r="G958" s="54"/>
      <c r="H958" s="54"/>
      <c r="I958" s="54"/>
      <c r="J958" s="54"/>
      <c r="K958" s="54"/>
    </row>
    <row r="959" spans="1:11" ht="15.75" customHeight="1" x14ac:dyDescent="0.35">
      <c r="A959" s="54"/>
      <c r="B959" s="54"/>
      <c r="C959" s="54"/>
      <c r="D959" s="54"/>
      <c r="E959" s="78"/>
      <c r="F959" s="54"/>
      <c r="G959" s="54"/>
      <c r="H959" s="54"/>
      <c r="I959" s="54"/>
      <c r="J959" s="54"/>
      <c r="K959" s="54"/>
    </row>
    <row r="960" spans="1:11" ht="15.75" customHeight="1" x14ac:dyDescent="0.35">
      <c r="A960" s="54"/>
      <c r="B960" s="54"/>
      <c r="C960" s="54"/>
      <c r="D960" s="54"/>
      <c r="E960" s="78"/>
      <c r="F960" s="54"/>
      <c r="G960" s="54"/>
      <c r="H960" s="54"/>
      <c r="I960" s="54"/>
      <c r="J960" s="54"/>
      <c r="K960" s="54"/>
    </row>
    <row r="961" spans="1:11" ht="15.75" customHeight="1" x14ac:dyDescent="0.35">
      <c r="A961" s="54"/>
      <c r="B961" s="54"/>
      <c r="C961" s="54"/>
      <c r="D961" s="54"/>
      <c r="E961" s="78"/>
      <c r="F961" s="54"/>
      <c r="G961" s="54"/>
      <c r="H961" s="54"/>
      <c r="I961" s="54"/>
      <c r="J961" s="54"/>
      <c r="K961" s="54"/>
    </row>
    <row r="962" spans="1:11" ht="15.75" customHeight="1" x14ac:dyDescent="0.35">
      <c r="A962" s="54"/>
      <c r="B962" s="54"/>
      <c r="C962" s="54"/>
      <c r="D962" s="54"/>
      <c r="E962" s="78"/>
      <c r="F962" s="54"/>
      <c r="G962" s="54"/>
      <c r="H962" s="54"/>
      <c r="I962" s="54"/>
      <c r="J962" s="54"/>
      <c r="K962" s="54"/>
    </row>
    <row r="963" spans="1:11" ht="15.75" customHeight="1" x14ac:dyDescent="0.35">
      <c r="A963" s="54"/>
      <c r="B963" s="54"/>
      <c r="C963" s="54"/>
      <c r="D963" s="54"/>
      <c r="E963" s="78"/>
      <c r="F963" s="54"/>
      <c r="G963" s="54"/>
      <c r="H963" s="54"/>
      <c r="I963" s="54"/>
      <c r="J963" s="54"/>
      <c r="K963" s="54"/>
    </row>
    <row r="964" spans="1:11" ht="15.75" customHeight="1" x14ac:dyDescent="0.35">
      <c r="A964" s="54"/>
      <c r="B964" s="54"/>
      <c r="C964" s="54"/>
      <c r="D964" s="54"/>
      <c r="E964" s="78"/>
      <c r="F964" s="54"/>
      <c r="G964" s="54"/>
      <c r="H964" s="54"/>
      <c r="I964" s="54"/>
      <c r="J964" s="54"/>
      <c r="K964" s="54"/>
    </row>
    <row r="965" spans="1:11" ht="15.75" customHeight="1" x14ac:dyDescent="0.35">
      <c r="A965" s="54"/>
      <c r="B965" s="54"/>
      <c r="C965" s="54"/>
      <c r="D965" s="54"/>
      <c r="E965" s="78"/>
      <c r="F965" s="54"/>
      <c r="G965" s="54"/>
      <c r="H965" s="54"/>
      <c r="I965" s="54"/>
      <c r="J965" s="54"/>
      <c r="K965" s="54"/>
    </row>
    <row r="966" spans="1:11" ht="15.75" customHeight="1" x14ac:dyDescent="0.35">
      <c r="A966" s="54"/>
      <c r="B966" s="54"/>
      <c r="C966" s="54"/>
      <c r="D966" s="54"/>
      <c r="E966" s="78"/>
      <c r="F966" s="54"/>
      <c r="G966" s="54"/>
      <c r="H966" s="54"/>
      <c r="I966" s="54"/>
      <c r="J966" s="54"/>
      <c r="K966" s="54"/>
    </row>
    <row r="967" spans="1:11" ht="15.75" customHeight="1" x14ac:dyDescent="0.35">
      <c r="A967" s="54"/>
      <c r="B967" s="54"/>
      <c r="C967" s="54"/>
      <c r="D967" s="54"/>
      <c r="E967" s="78"/>
      <c r="F967" s="54"/>
      <c r="G967" s="54"/>
      <c r="H967" s="54"/>
      <c r="I967" s="54"/>
      <c r="J967" s="54"/>
      <c r="K967" s="54"/>
    </row>
    <row r="968" spans="1:11" ht="15.75" customHeight="1" x14ac:dyDescent="0.35">
      <c r="A968" s="54"/>
      <c r="B968" s="54"/>
      <c r="C968" s="54"/>
      <c r="D968" s="54"/>
      <c r="E968" s="78"/>
      <c r="F968" s="54"/>
      <c r="G968" s="54"/>
      <c r="H968" s="54"/>
      <c r="I968" s="54"/>
      <c r="J968" s="54"/>
      <c r="K968" s="54"/>
    </row>
    <row r="969" spans="1:11" ht="15.75" customHeight="1" x14ac:dyDescent="0.35">
      <c r="A969" s="54"/>
      <c r="B969" s="54"/>
      <c r="C969" s="54"/>
      <c r="D969" s="54"/>
      <c r="E969" s="78"/>
      <c r="F969" s="54"/>
      <c r="G969" s="54"/>
      <c r="H969" s="54"/>
      <c r="I969" s="54"/>
      <c r="J969" s="54"/>
      <c r="K969" s="54"/>
    </row>
    <row r="970" spans="1:11" ht="15.75" customHeight="1" x14ac:dyDescent="0.35">
      <c r="A970" s="54"/>
      <c r="B970" s="54"/>
      <c r="C970" s="54"/>
      <c r="D970" s="54"/>
      <c r="E970" s="78"/>
      <c r="F970" s="54"/>
      <c r="G970" s="54"/>
      <c r="H970" s="54"/>
      <c r="I970" s="54"/>
      <c r="J970" s="54"/>
      <c r="K970" s="54"/>
    </row>
    <row r="971" spans="1:11" ht="15.75" customHeight="1" x14ac:dyDescent="0.35">
      <c r="A971" s="54"/>
      <c r="B971" s="54"/>
      <c r="C971" s="54"/>
      <c r="D971" s="54"/>
      <c r="E971" s="78"/>
      <c r="F971" s="54"/>
      <c r="G971" s="54"/>
      <c r="H971" s="54"/>
      <c r="I971" s="54"/>
      <c r="J971" s="54"/>
      <c r="K971" s="54"/>
    </row>
    <row r="972" spans="1:11" ht="15.75" customHeight="1" x14ac:dyDescent="0.35">
      <c r="A972" s="54"/>
      <c r="B972" s="54"/>
      <c r="C972" s="54"/>
      <c r="D972" s="54"/>
      <c r="E972" s="78"/>
      <c r="F972" s="54"/>
      <c r="G972" s="54"/>
      <c r="H972" s="54"/>
      <c r="I972" s="54"/>
      <c r="J972" s="54"/>
      <c r="K972" s="54"/>
    </row>
    <row r="973" spans="1:11" ht="15.75" customHeight="1" x14ac:dyDescent="0.35">
      <c r="A973" s="54"/>
      <c r="B973" s="54"/>
      <c r="C973" s="54"/>
      <c r="D973" s="54"/>
      <c r="E973" s="78"/>
      <c r="F973" s="54"/>
      <c r="G973" s="54"/>
      <c r="H973" s="54"/>
      <c r="I973" s="54"/>
      <c r="J973" s="54"/>
      <c r="K973" s="54"/>
    </row>
    <row r="974" spans="1:11" ht="15.75" customHeight="1" x14ac:dyDescent="0.35">
      <c r="A974" s="54"/>
      <c r="B974" s="54"/>
      <c r="C974" s="54"/>
      <c r="D974" s="54"/>
      <c r="E974" s="78"/>
      <c r="F974" s="54"/>
      <c r="G974" s="54"/>
      <c r="H974" s="54"/>
      <c r="I974" s="54"/>
      <c r="J974" s="54"/>
      <c r="K974" s="54"/>
    </row>
  </sheetData>
  <hyperlinks>
    <hyperlink ref="A17" r:id="rId1" xr:uid="{1FE67503-E73B-4768-8CBB-1018AE2CC07D}"/>
  </hyperlinks>
  <pageMargins left="0.7" right="0.7" top="0.75" bottom="0.75" header="0" footer="0"/>
  <pageSetup paperSize="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.1 Revenues</vt:lpstr>
      <vt:lpstr>.2 Expenditures</vt:lpstr>
      <vt:lpstr>.3 by Division</vt:lpstr>
      <vt:lpstr>.4 Restricted Programs By MBUQ2</vt:lpstr>
      <vt:lpstr>.5 Balance Summary</vt:lpstr>
      <vt:lpstr>'.1 Revenues'!Print_Titles</vt:lpstr>
      <vt:lpstr>'.2 Expenditures'!Print_Titles</vt:lpstr>
      <vt:lpstr>'.3 by Division'!Print_Titles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 Lohr</dc:creator>
  <cp:lastModifiedBy>Brigid K Wall</cp:lastModifiedBy>
  <dcterms:created xsi:type="dcterms:W3CDTF">2026-02-08T19:29:05Z</dcterms:created>
  <dcterms:modified xsi:type="dcterms:W3CDTF">2026-03-30T16:23:48Z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