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b241\Downloads\"/>
    </mc:Choice>
  </mc:AlternateContent>
  <xr:revisionPtr revIDLastSave="0" documentId="8_{6D69F22E-D005-49F6-8CCB-BFE973A62190}" xr6:coauthVersionLast="47" xr6:coauthVersionMax="47" xr10:uidLastSave="{00000000-0000-0000-0000-000000000000}"/>
  <bookViews>
    <workbookView xWindow="5025" yWindow="3555" windowWidth="21600" windowHeight="11145" xr2:uid="{00000000-000D-0000-FFFF-FFFF00000000}"/>
  </bookViews>
  <sheets>
    <sheet name="Eff. Spring 2023" sheetId="1" r:id="rId1"/>
    <sheet name="Rate Increase History" sheetId="2" r:id="rId2"/>
  </sheets>
  <definedNames>
    <definedName name="_xlnm.Print_Area" localSheetId="0">'Eff. Spring 2023'!$A$1:$H$20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H20" i="1" l="1"/>
</calcChain>
</file>

<file path=xl/sharedStrings.xml><?xml version="1.0" encoding="utf-8"?>
<sst xmlns="http://schemas.openxmlformats.org/spreadsheetml/2006/main" count="39" uniqueCount="33">
  <si>
    <t># of
Sections</t>
  </si>
  <si>
    <t># of Students
over 50 at Census</t>
  </si>
  <si>
    <t>=</t>
  </si>
  <si>
    <t>Total amount requested:</t>
  </si>
  <si>
    <t>College of Arts, Humanities and Social Sciences</t>
  </si>
  <si>
    <t>Fall 2014:  Increased funding per student by 15% due to ISA wage increase of 15%.</t>
  </si>
  <si>
    <t>Fall 2015:  Increased funding per student by 4.3% due to ISA wage increase of 4.3%, to $12.00 per hour</t>
  </si>
  <si>
    <t>Fall 2017:  Increased funding per student by 8% due to ISA wage increase to $13.00 per hour</t>
  </si>
  <si>
    <t xml:space="preserve">Request for Funding </t>
  </si>
  <si>
    <t>Course Name and Number (ABC 123)</t>
  </si>
  <si>
    <t>Large Enrollment Reader Funds Request (LERF)</t>
  </si>
  <si>
    <t>Deadline:</t>
  </si>
  <si>
    <t xml:space="preserve">Using final census figures, complete this form to request LERF funding from the College.  Refer to CAHSS's Large Enrollment Reader Policy for details.  </t>
  </si>
  <si>
    <t>Department Name:</t>
  </si>
  <si>
    <t>Instructor Name</t>
  </si>
  <si>
    <t>Spring 2019:  Increased funding per student by 4% due to ISA wage increase to $13.50 per hour (retro to 7/1/18)</t>
  </si>
  <si>
    <t>AY 2019/20:  Increased funding per student by 5% due to ISA wage increase to $14.00 per hour effective 7/1/19</t>
  </si>
  <si>
    <t>Multiplier</t>
  </si>
  <si>
    <t>This policy applies to classes with enrollment of 51 through the minimum for excess enrollment.</t>
  </si>
  <si>
    <t xml:space="preserve">Spring 2021:  Increased funding per student by 7% due to ISA wage increase to $15.00 per hour </t>
  </si>
  <si>
    <t>Term:</t>
  </si>
  <si>
    <t xml:space="preserve">This form is due 1 week after census </t>
  </si>
  <si>
    <t xml:space="preserve">Spring 2022:  Increased funding per student by 6.67% due to ISA wage increase to $16.00 per hour </t>
  </si>
  <si>
    <t xml:space="preserve">Spring 2023:  Increased funding per student by 1.25% due to ISA wage increase to $16.20 per hour </t>
  </si>
  <si>
    <t>Rate Per Student</t>
  </si>
  <si>
    <t>4 units</t>
  </si>
  <si>
    <t>3 units</t>
  </si>
  <si>
    <t>2 units</t>
  </si>
  <si>
    <t>1 units</t>
  </si>
  <si>
    <t>#  of
Student Credit Units</t>
  </si>
  <si>
    <t>Instructions:</t>
  </si>
  <si>
    <t>Eff. 1/23</t>
  </si>
  <si>
    <t>Amount
Requested (calculated)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</si>
</sst>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b/>
      <sz val="12"/>
      <name val="Cambria"/>
      <family val="1"/>
    </font>
    <font>
      <sz val="12"/>
      <name val="Cambria"/>
      <family val="1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9FFC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/>
    <xf numFmtId="0" fontId="3" fillId="2" borderId="4" xfId="0" applyFont="1" applyFill="1" applyBorder="1"/>
    <xf numFmtId="0" fontId="3" fillId="2" borderId="1" xfId="0" applyFont="1" applyFill="1" applyBorder="1"/>
    <xf numFmtId="0" fontId="2" fillId="0" borderId="3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/>
    <xf numFmtId="0" fontId="2" fillId="0" borderId="4" xfId="0" applyFont="1" applyBorder="1" applyAlignment="1"/>
    <xf numFmtId="0" fontId="3" fillId="4" borderId="1" xfId="0" applyFont="1" applyFill="1" applyBorder="1" applyAlignment="1"/>
    <xf numFmtId="0" fontId="3" fillId="4" borderId="2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Border="1"/>
    <xf numFmtId="0" fontId="2" fillId="4" borderId="4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2" fillId="0" borderId="0" xfId="0" applyFont="1"/>
    <xf numFmtId="44" fontId="3" fillId="0" borderId="0" xfId="1" applyFont="1"/>
    <xf numFmtId="44" fontId="3" fillId="5" borderId="2" xfId="1" applyFont="1" applyFill="1" applyBorder="1"/>
    <xf numFmtId="44" fontId="3" fillId="2" borderId="3" xfId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9FFC9"/>
      <color rgb="FF97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A26"/>
  <sheetViews>
    <sheetView tabSelected="1" zoomScaleNormal="100" workbookViewId="0">
      <selection activeCell="D15" sqref="D15"/>
    </sheetView>
  </sheetViews>
  <sheetFormatPr defaultColWidth="9.140625" defaultRowHeight="15" x14ac:dyDescent="0.25"/>
  <cols>
    <col min="1" max="1" width="29.7109375" style="1" bestFit="1" customWidth="1"/>
    <col min="2" max="2" width="9.7109375" style="1" customWidth="1"/>
    <col min="3" max="3" width="37.28515625" style="1" customWidth="1"/>
    <col min="4" max="4" width="10.7109375" style="1" customWidth="1"/>
    <col min="5" max="5" width="16.140625" style="1" customWidth="1"/>
    <col min="6" max="6" width="9.85546875" style="1" customWidth="1"/>
    <col min="7" max="7" width="6.7109375" style="1" customWidth="1"/>
    <col min="8" max="8" width="12.85546875" style="1" customWidth="1"/>
    <col min="9" max="16384" width="9.140625" style="1"/>
  </cols>
  <sheetData>
    <row r="1" spans="1:16381" ht="15.75" x14ac:dyDescent="0.25">
      <c r="A1" s="30" t="s">
        <v>4</v>
      </c>
      <c r="B1" s="30"/>
      <c r="C1" s="30"/>
      <c r="D1" s="30"/>
      <c r="E1" s="30"/>
      <c r="F1" s="30"/>
      <c r="G1" s="30"/>
      <c r="H1" s="30"/>
    </row>
    <row r="2" spans="1:16381" ht="15.75" x14ac:dyDescent="0.25">
      <c r="A2" s="30" t="s">
        <v>10</v>
      </c>
      <c r="B2" s="33"/>
      <c r="C2" s="33"/>
      <c r="D2" s="33"/>
      <c r="E2" s="33"/>
      <c r="F2" s="33"/>
      <c r="G2" s="33"/>
      <c r="H2" s="33"/>
    </row>
    <row r="3" spans="1:16381" x14ac:dyDescent="0.25">
      <c r="A3" s="34" t="s">
        <v>18</v>
      </c>
      <c r="B3" s="34"/>
      <c r="C3" s="34"/>
      <c r="D3" s="34"/>
      <c r="E3" s="34"/>
      <c r="F3" s="34"/>
      <c r="G3" s="34"/>
      <c r="H3" s="34"/>
    </row>
    <row r="4" spans="1:16381" x14ac:dyDescent="0.25">
      <c r="A4" s="5"/>
      <c r="B4" s="5"/>
      <c r="C4" s="5"/>
      <c r="D4" s="5"/>
      <c r="E4" s="5"/>
      <c r="F4" s="5"/>
      <c r="G4" s="5"/>
      <c r="H4" s="5"/>
    </row>
    <row r="5" spans="1:16381" ht="15.75" x14ac:dyDescent="0.25">
      <c r="A5" s="30" t="s">
        <v>8</v>
      </c>
      <c r="B5" s="33"/>
      <c r="C5" s="33"/>
      <c r="D5" s="33"/>
      <c r="E5" s="33"/>
      <c r="F5" s="33"/>
      <c r="G5" s="33"/>
      <c r="H5" s="33"/>
    </row>
    <row r="6" spans="1:16381" x14ac:dyDescent="0.25">
      <c r="A6" s="12" t="s">
        <v>20</v>
      </c>
      <c r="B6" s="37"/>
      <c r="C6" s="3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  <c r="XEZ6" s="5"/>
      <c r="XFA6" s="5"/>
    </row>
    <row r="7" spans="1:16381" x14ac:dyDescent="0.25">
      <c r="A7" s="18" t="s">
        <v>11</v>
      </c>
      <c r="B7" s="13" t="s">
        <v>21</v>
      </c>
      <c r="C7" s="1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  <c r="XFA7" s="5"/>
    </row>
    <row r="8" spans="1:16381" x14ac:dyDescent="0.25">
      <c r="A8" s="17" t="s">
        <v>30</v>
      </c>
      <c r="B8" s="15"/>
      <c r="C8" s="15"/>
      <c r="D8" s="16"/>
      <c r="E8" s="16"/>
      <c r="F8" s="16"/>
      <c r="G8" s="16"/>
      <c r="H8" s="1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  <c r="XEY8" s="5"/>
      <c r="XEZ8" s="5"/>
      <c r="XFA8" s="5"/>
    </row>
    <row r="9" spans="1:16381" x14ac:dyDescent="0.25">
      <c r="A9" s="31" t="s">
        <v>12</v>
      </c>
      <c r="B9" s="32"/>
      <c r="C9" s="32"/>
      <c r="D9" s="32"/>
      <c r="E9" s="32"/>
      <c r="F9" s="32"/>
      <c r="G9" s="32"/>
      <c r="H9" s="32"/>
    </row>
    <row r="10" spans="1:16381" ht="16.899999999999999" customHeight="1" x14ac:dyDescent="0.25">
      <c r="A10" s="2"/>
      <c r="B10" s="3"/>
      <c r="C10" s="3"/>
      <c r="D10" s="2"/>
      <c r="E10" s="2"/>
      <c r="F10" s="2"/>
      <c r="G10" s="2"/>
      <c r="H10" s="2"/>
    </row>
    <row r="11" spans="1:16381" ht="19.5" customHeight="1" x14ac:dyDescent="0.25">
      <c r="A11" s="8" t="s">
        <v>13</v>
      </c>
      <c r="B11" s="35"/>
      <c r="C11" s="36"/>
      <c r="D11" s="9"/>
      <c r="E11" s="9"/>
      <c r="F11" s="10"/>
      <c r="G11" s="9"/>
      <c r="H11" s="11"/>
    </row>
    <row r="12" spans="1:16381" ht="60" x14ac:dyDescent="0.25">
      <c r="A12" s="26" t="s">
        <v>9</v>
      </c>
      <c r="B12" s="26" t="s">
        <v>0</v>
      </c>
      <c r="C12" s="27" t="s">
        <v>14</v>
      </c>
      <c r="D12" s="28" t="s">
        <v>29</v>
      </c>
      <c r="E12" s="26" t="s">
        <v>1</v>
      </c>
      <c r="F12" s="29" t="s">
        <v>17</v>
      </c>
      <c r="G12" s="8"/>
      <c r="H12" s="26" t="s">
        <v>32</v>
      </c>
    </row>
    <row r="13" spans="1:16381" ht="30.75" customHeight="1" x14ac:dyDescent="0.25">
      <c r="A13" s="20"/>
      <c r="B13" s="20"/>
      <c r="C13" s="21"/>
      <c r="D13" s="20"/>
      <c r="E13" s="20"/>
      <c r="F13" s="25" t="e">
        <f>VLOOKUP(D13,$A$23:$B$26,2,FALSE)</f>
        <v>#N/A</v>
      </c>
      <c r="G13" s="4" t="s">
        <v>2</v>
      </c>
      <c r="H13" s="25" t="e">
        <f>E13*F13*B13</f>
        <v>#N/A</v>
      </c>
    </row>
    <row r="14" spans="1:16381" ht="35.25" customHeight="1" x14ac:dyDescent="0.25">
      <c r="A14" s="20"/>
      <c r="B14" s="20"/>
      <c r="C14" s="21"/>
      <c r="D14" s="20"/>
      <c r="E14" s="20"/>
      <c r="F14" s="25" t="e">
        <f t="shared" ref="F14:F19" si="0">VLOOKUP(D14,$A$23:$B$26,2,FALSE)</f>
        <v>#N/A</v>
      </c>
      <c r="G14" s="4" t="s">
        <v>2</v>
      </c>
      <c r="H14" s="25" t="e">
        <f>E14*F14*B14</f>
        <v>#N/A</v>
      </c>
    </row>
    <row r="15" spans="1:16381" ht="30.75" customHeight="1" x14ac:dyDescent="0.25">
      <c r="A15" s="20"/>
      <c r="B15" s="20"/>
      <c r="C15" s="21"/>
      <c r="D15" s="20"/>
      <c r="E15" s="20"/>
      <c r="F15" s="25" t="e">
        <f t="shared" si="0"/>
        <v>#N/A</v>
      </c>
      <c r="G15" s="4" t="s">
        <v>2</v>
      </c>
      <c r="H15" s="25" t="e">
        <f t="shared" ref="H15:H19" si="1">E15*F15*B15</f>
        <v>#N/A</v>
      </c>
    </row>
    <row r="16" spans="1:16381" ht="33.75" customHeight="1" x14ac:dyDescent="0.25">
      <c r="A16" s="20"/>
      <c r="B16" s="20"/>
      <c r="C16" s="21"/>
      <c r="D16" s="20"/>
      <c r="E16" s="20"/>
      <c r="F16" s="25" t="e">
        <f t="shared" si="0"/>
        <v>#N/A</v>
      </c>
      <c r="G16" s="4" t="s">
        <v>2</v>
      </c>
      <c r="H16" s="25" t="e">
        <f t="shared" si="1"/>
        <v>#N/A</v>
      </c>
    </row>
    <row r="17" spans="1:8" ht="32.25" customHeight="1" x14ac:dyDescent="0.25">
      <c r="A17" s="20"/>
      <c r="B17" s="20"/>
      <c r="C17" s="21"/>
      <c r="D17" s="20"/>
      <c r="E17" s="20"/>
      <c r="F17" s="25" t="e">
        <f t="shared" si="0"/>
        <v>#N/A</v>
      </c>
      <c r="G17" s="4" t="s">
        <v>2</v>
      </c>
      <c r="H17" s="25" t="e">
        <f t="shared" si="1"/>
        <v>#N/A</v>
      </c>
    </row>
    <row r="18" spans="1:8" ht="32.25" customHeight="1" x14ac:dyDescent="0.25">
      <c r="A18" s="20"/>
      <c r="B18" s="20"/>
      <c r="C18" s="21"/>
      <c r="D18" s="20"/>
      <c r="E18" s="20"/>
      <c r="F18" s="25" t="e">
        <f t="shared" si="0"/>
        <v>#N/A</v>
      </c>
      <c r="G18" s="4" t="s">
        <v>2</v>
      </c>
      <c r="H18" s="25" t="e">
        <f t="shared" si="1"/>
        <v>#N/A</v>
      </c>
    </row>
    <row r="19" spans="1:8" ht="34.5" customHeight="1" x14ac:dyDescent="0.25">
      <c r="A19" s="20"/>
      <c r="B19" s="20"/>
      <c r="C19" s="21"/>
      <c r="D19" s="20"/>
      <c r="E19" s="20"/>
      <c r="F19" s="25" t="e">
        <f t="shared" si="0"/>
        <v>#N/A</v>
      </c>
      <c r="G19" s="4" t="s">
        <v>2</v>
      </c>
      <c r="H19" s="25" t="e">
        <f t="shared" si="1"/>
        <v>#N/A</v>
      </c>
    </row>
    <row r="20" spans="1:8" ht="15" customHeight="1" x14ac:dyDescent="0.25">
      <c r="A20" s="6"/>
      <c r="B20" s="7"/>
      <c r="C20" s="7"/>
      <c r="D20" s="7"/>
      <c r="E20" s="7"/>
      <c r="F20" s="7"/>
      <c r="G20" s="19" t="s">
        <v>3</v>
      </c>
      <c r="H20" s="24" t="e">
        <f>SUM(H13:H19)</f>
        <v>#N/A</v>
      </c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2" t="s">
        <v>24</v>
      </c>
      <c r="B22" s="22" t="s">
        <v>31</v>
      </c>
    </row>
    <row r="23" spans="1:8" x14ac:dyDescent="0.25">
      <c r="A23" s="1" t="s">
        <v>25</v>
      </c>
      <c r="B23" s="23">
        <v>21.5</v>
      </c>
    </row>
    <row r="24" spans="1:8" x14ac:dyDescent="0.25">
      <c r="A24" s="1" t="s">
        <v>26</v>
      </c>
      <c r="B24" s="23">
        <v>16.399999999999999</v>
      </c>
    </row>
    <row r="25" spans="1:8" x14ac:dyDescent="0.25">
      <c r="A25" s="1" t="s">
        <v>27</v>
      </c>
      <c r="B25" s="23">
        <v>8</v>
      </c>
    </row>
    <row r="26" spans="1:8" x14ac:dyDescent="0.25">
      <c r="A26" s="1" t="s">
        <v>28</v>
      </c>
      <c r="B26" s="23">
        <v>5.8000000000000007</v>
      </c>
    </row>
  </sheetData>
  <mergeCells count="7">
    <mergeCell ref="B11:C11"/>
    <mergeCell ref="B6:C6"/>
    <mergeCell ref="A1:H1"/>
    <mergeCell ref="A9:H9"/>
    <mergeCell ref="A2:H2"/>
    <mergeCell ref="A3:H3"/>
    <mergeCell ref="A5:H5"/>
  </mergeCells>
  <phoneticPr fontId="1" type="noConversion"/>
  <dataValidations count="1">
    <dataValidation type="list" allowBlank="1" showInputMessage="1" showErrorMessage="1" sqref="D13:D19" xr:uid="{59D51512-544A-48CD-B2D2-1F55F6E79EB2}">
      <formula1>$A$23:$A$26</formula1>
    </dataValidation>
  </dataValidations>
  <pageMargins left="0.25" right="0.25" top="0.75" bottom="0.75" header="0.3" footer="0.3"/>
  <pageSetup scale="87" fitToHeight="0" orientation="landscape" horizontalDpi="1200" verticalDpi="1200" r:id="rId1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95F8-3DE2-470A-90AB-F3F9174228E0}">
  <dimension ref="A2:A9"/>
  <sheetViews>
    <sheetView workbookViewId="0">
      <selection activeCell="B6" sqref="B6"/>
    </sheetView>
  </sheetViews>
  <sheetFormatPr defaultRowHeight="12.75" x14ac:dyDescent="0.2"/>
  <sheetData>
    <row r="2" spans="1:1" ht="15" x14ac:dyDescent="0.25">
      <c r="A2" s="1" t="s">
        <v>5</v>
      </c>
    </row>
    <row r="3" spans="1:1" ht="15" x14ac:dyDescent="0.25">
      <c r="A3" s="1" t="s">
        <v>6</v>
      </c>
    </row>
    <row r="4" spans="1:1" ht="15" x14ac:dyDescent="0.25">
      <c r="A4" s="1" t="s">
        <v>7</v>
      </c>
    </row>
    <row r="5" spans="1:1" ht="15" x14ac:dyDescent="0.25">
      <c r="A5" s="1" t="s">
        <v>15</v>
      </c>
    </row>
    <row r="6" spans="1:1" ht="15" x14ac:dyDescent="0.25">
      <c r="A6" s="1" t="s">
        <v>16</v>
      </c>
    </row>
    <row r="7" spans="1:1" ht="15" x14ac:dyDescent="0.25">
      <c r="A7" s="1" t="s">
        <v>19</v>
      </c>
    </row>
    <row r="8" spans="1:1" ht="15" x14ac:dyDescent="0.25">
      <c r="A8" s="1" t="s">
        <v>22</v>
      </c>
    </row>
    <row r="9" spans="1:1" ht="15" x14ac:dyDescent="0.25">
      <c r="A9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Eff. Spring 2023</vt:lpstr>
      <vt:lpstr>Rate Increase History</vt:lpstr>
      <vt:lpstr>'Eff. Spring 2023'!Print_Area</vt:lpstr>
    </vt:vector>
  </TitlesOfParts>
  <Company>CAHSS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Humboldt State University</dc:creator>
  <cp:lastModifiedBy>Sandra L Brekke</cp:lastModifiedBy>
  <cp:lastPrinted>2020-02-18T22:16:56Z</cp:lastPrinted>
  <dcterms:created xsi:type="dcterms:W3CDTF">2007-02-07T22:15:13Z</dcterms:created>
  <dcterms:modified xsi:type="dcterms:W3CDTF">2024-02-28T23:38:12Z</dcterms:modified>
</cp:coreProperties>
</file>